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2F719CA7-B1DF-4E12-A310-28A8A2E0FBC8}" xr6:coauthVersionLast="47" xr6:coauthVersionMax="47" xr10:uidLastSave="{00000000-0000-0000-0000-000000000000}"/>
  <bookViews>
    <workbookView xWindow="-108" yWindow="-108" windowWidth="23256" windowHeight="12456" tabRatio="804" firstSheet="15" activeTab="17" xr2:uid="{00000000-000D-0000-FFFF-FFFF00000000}"/>
  </bookViews>
  <sheets>
    <sheet name="#Line Type Ref Tbl" sheetId="10" r:id="rId1"/>
    <sheet name="#Usage Type Ref Tbl" sheetId="9" r:id="rId2"/>
    <sheet name="#Sys_SubSys_Asset_NEL1902" sheetId="18" r:id="rId3"/>
    <sheet name="#System Ref Tbl" sheetId="19" r:id="rId4"/>
    <sheet name="#SubSystem Ref Tbl" sheetId="20" r:id="rId5"/>
    <sheet name="#Train Car Ref Tbl" sheetId="2" r:id="rId6"/>
    <sheet name="#Train Area Ref Tbl" sheetId="3" r:id="rId7"/>
    <sheet name="#Train Sub-Area Ref Tbl" sheetId="4" r:id="rId8"/>
    <sheet name="#RTV &amp; ENG Ref Tbl" sheetId="8" r:id="rId9"/>
    <sheet name="#RTV Veh Ref Tbl" sheetId="21" r:id="rId10"/>
    <sheet name="Eng Car Ref" sheetId="22" r:id="rId11"/>
    <sheet name="#Dep Build Level Area Ref" sheetId="7" r:id="rId12"/>
    <sheet name="#Depot Ref Tbl" sheetId="11" r:id="rId13"/>
    <sheet name="#Area (Depot) Ref Tbl" sheetId="5" r:id="rId14"/>
    <sheet name="#Tunnel Ref Tbl" sheetId="23" r:id="rId15"/>
    <sheet name="#Stn Level Area Ref" sheetId="12" r:id="rId16"/>
    <sheet name="#Building Ref Tbl" sheetId="6" r:id="rId17"/>
    <sheet name="#Depot Track Ref Tbl" sheetId="14" r:id="rId18"/>
    <sheet name="#Station Ref Tbl" sheetId="16" r:id="rId19"/>
    <sheet name="#Track Bound Ref Tbl" sheetId="25" r:id="rId20"/>
    <sheet name="#LRT Depot Track Ref Tb" sheetId="27" r:id="rId21"/>
    <sheet name="#Viaduct track" sheetId="26" r:id="rId22"/>
  </sheets>
  <definedNames>
    <definedName name="_xlnm._FilterDatabase" localSheetId="11" hidden="1">'#Dep Build Level Area Ref'!$A$1:$J$326</definedName>
    <definedName name="_xlnm._FilterDatabase" localSheetId="17" hidden="1">'#Depot Track Ref Tbl'!$A$1:$I$75</definedName>
    <definedName name="_xlnm._FilterDatabase" localSheetId="20" hidden="1">'#LRT Depot Track Ref Tb'!$A$1:$F$20</definedName>
    <definedName name="_xlnm._FilterDatabase" localSheetId="8" hidden="1">'#RTV &amp; ENG Ref Tbl'!$A$1:$F$88</definedName>
    <definedName name="_xlnm._FilterDatabase" localSheetId="9" hidden="1">'#RTV Veh Ref Tbl'!$A$1:$J$1313</definedName>
    <definedName name="_xlnm._FilterDatabase" localSheetId="18" hidden="1">'#Station Ref Tbl'!$A$1:$B$48</definedName>
    <definedName name="_xlnm._FilterDatabase" localSheetId="15" hidden="1">'#Stn Level Area Ref'!$A$1:$H$2984</definedName>
    <definedName name="_xlnm._FilterDatabase" localSheetId="4" hidden="1">'#SubSystem Ref Tbl'!$A$1:$B$196</definedName>
    <definedName name="_xlnm._FilterDatabase" localSheetId="2" hidden="1">'#Sys_SubSys_Asset_NEL1902'!$A$1:$H$751</definedName>
    <definedName name="_xlnm._FilterDatabase" localSheetId="5" hidden="1">'#Train Car Ref Tbl'!$A$1:$C$431</definedName>
    <definedName name="_xlnm._FilterDatabase" localSheetId="7" hidden="1">'#Train Sub-Area Ref Tbl'!$A$1:$B$126</definedName>
    <definedName name="_xlnm._FilterDatabase" localSheetId="14" hidden="1">'#Tunnel Ref Tbl'!$A$1:$J$95</definedName>
    <definedName name="_xlnm._FilterDatabase" localSheetId="21" hidden="1">'#Viaduct track'!$A$1:$D$127</definedName>
    <definedName name="_xlnm._FilterDatabase" localSheetId="10" hidden="1">'Eng Car Ref'!$A$1:$H$3350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01" i="21" l="1"/>
  <c r="I1301" i="21"/>
  <c r="J1300" i="21"/>
  <c r="I1300" i="21"/>
  <c r="J1299" i="21"/>
  <c r="I1299" i="21"/>
  <c r="J1293" i="21"/>
  <c r="I1293" i="21"/>
  <c r="J1278" i="21"/>
  <c r="I1278" i="21"/>
  <c r="J1277" i="21"/>
  <c r="I1277" i="21"/>
  <c r="J1276" i="21"/>
  <c r="I1276" i="21"/>
  <c r="J1270" i="21"/>
  <c r="I1270" i="21"/>
  <c r="J1255" i="21"/>
  <c r="I1255" i="21"/>
  <c r="J1254" i="21"/>
  <c r="I1254" i="21"/>
  <c r="J1253" i="21"/>
  <c r="I1253" i="21"/>
  <c r="J1247" i="21"/>
  <c r="I1247" i="21"/>
  <c r="J1232" i="21"/>
  <c r="I1232" i="21"/>
  <c r="J1231" i="21"/>
  <c r="I1231" i="21"/>
  <c r="J1230" i="21"/>
  <c r="I1230" i="21"/>
  <c r="J1224" i="21"/>
  <c r="I1224" i="21"/>
  <c r="J1209" i="21"/>
  <c r="I1209" i="21"/>
  <c r="J1208" i="21"/>
  <c r="I1208" i="21"/>
  <c r="J1207" i="21"/>
  <c r="I1207" i="21"/>
  <c r="J1201" i="21"/>
  <c r="I1201" i="21"/>
  <c r="J1186" i="21"/>
  <c r="I1186" i="21"/>
  <c r="J1185" i="21"/>
  <c r="I1185" i="21"/>
  <c r="J1184" i="21"/>
  <c r="I1184" i="21"/>
  <c r="J1178" i="21"/>
  <c r="I1178" i="21"/>
  <c r="J1163" i="21"/>
  <c r="I1163" i="21"/>
  <c r="J1162" i="21"/>
  <c r="I1162" i="21"/>
  <c r="J1161" i="21"/>
  <c r="I1161" i="21"/>
  <c r="J1155" i="21"/>
  <c r="I1155" i="21"/>
  <c r="J1140" i="21"/>
  <c r="I1140" i="21"/>
  <c r="J1139" i="21"/>
  <c r="I1139" i="21"/>
  <c r="J1138" i="21"/>
  <c r="I1138" i="21"/>
  <c r="J1132" i="21"/>
  <c r="I1132" i="21"/>
  <c r="J1117" i="21"/>
  <c r="I1117" i="21"/>
  <c r="J1116" i="21"/>
  <c r="I1116" i="21"/>
  <c r="J1115" i="21"/>
  <c r="I1115" i="21"/>
  <c r="J1109" i="21"/>
  <c r="I1109" i="21"/>
  <c r="J1094" i="21"/>
  <c r="I1094" i="21"/>
  <c r="J1093" i="21"/>
  <c r="I1093" i="21"/>
  <c r="J1092" i="21"/>
  <c r="I1092" i="21"/>
  <c r="J1086" i="21"/>
  <c r="I1086" i="21"/>
  <c r="J1071" i="21"/>
  <c r="I1071" i="21"/>
  <c r="J1070" i="21"/>
  <c r="I1070" i="21"/>
  <c r="J1069" i="21"/>
  <c r="I1069" i="21"/>
  <c r="J1068" i="21"/>
  <c r="I1068" i="21"/>
  <c r="J1062" i="21"/>
  <c r="I1062" i="21"/>
  <c r="J1047" i="21"/>
  <c r="I1047" i="21"/>
  <c r="J1046" i="21"/>
  <c r="I1046" i="21"/>
  <c r="J1045" i="21"/>
  <c r="I1045" i="21"/>
  <c r="J1039" i="21"/>
  <c r="I1039" i="21"/>
  <c r="J1024" i="21"/>
  <c r="I1024" i="21"/>
  <c r="J1023" i="21"/>
  <c r="I1023" i="21"/>
  <c r="J1022" i="21"/>
  <c r="I1022" i="21"/>
  <c r="J1016" i="21"/>
  <c r="I1016" i="21"/>
  <c r="J1001" i="21"/>
  <c r="I1001" i="21"/>
  <c r="J1000" i="21"/>
  <c r="I1000" i="21"/>
  <c r="J999" i="21"/>
  <c r="I999" i="21"/>
  <c r="J993" i="21"/>
  <c r="I993" i="21"/>
  <c r="J978" i="21"/>
  <c r="I978" i="21"/>
  <c r="J977" i="21"/>
  <c r="I977" i="21"/>
  <c r="J976" i="21"/>
  <c r="I976" i="21"/>
  <c r="J970" i="21"/>
  <c r="I970" i="21"/>
  <c r="J955" i="21"/>
  <c r="I955" i="21"/>
  <c r="J954" i="21"/>
  <c r="I954" i="21"/>
  <c r="J953" i="21"/>
  <c r="I953" i="21"/>
  <c r="J948" i="21"/>
  <c r="I948" i="21"/>
  <c r="J932" i="21"/>
  <c r="I932" i="21"/>
  <c r="J931" i="21"/>
  <c r="I931" i="21"/>
  <c r="J930" i="21"/>
  <c r="I930" i="21"/>
  <c r="J924" i="21"/>
  <c r="I924" i="21"/>
  <c r="J909" i="21"/>
  <c r="I909" i="21"/>
  <c r="J908" i="21"/>
  <c r="I908" i="21"/>
  <c r="J907" i="21"/>
  <c r="I907" i="21"/>
  <c r="J901" i="21"/>
  <c r="I901" i="21"/>
  <c r="J886" i="21"/>
  <c r="I886" i="21"/>
  <c r="J885" i="21"/>
  <c r="I885" i="21"/>
  <c r="J884" i="21"/>
  <c r="I884" i="21"/>
  <c r="J878" i="21"/>
  <c r="I878" i="21"/>
  <c r="J863" i="21"/>
  <c r="I863" i="21"/>
  <c r="J862" i="21"/>
  <c r="I862" i="21"/>
  <c r="J861" i="21"/>
  <c r="I861" i="21"/>
  <c r="J855" i="21"/>
  <c r="I855" i="21"/>
  <c r="J840" i="21"/>
  <c r="I840" i="21"/>
  <c r="J839" i="21"/>
  <c r="I839" i="21"/>
  <c r="J838" i="21"/>
  <c r="I838" i="21"/>
  <c r="J832" i="21"/>
  <c r="I832" i="21"/>
  <c r="J817" i="21"/>
  <c r="I817" i="21"/>
  <c r="J816" i="21"/>
  <c r="I816" i="21"/>
  <c r="J815" i="21"/>
  <c r="I815" i="21"/>
  <c r="J809" i="21"/>
  <c r="I809" i="21"/>
  <c r="J794" i="21"/>
  <c r="I794" i="21"/>
  <c r="J793" i="21"/>
  <c r="I793" i="21"/>
  <c r="J792" i="21"/>
  <c r="I792" i="21"/>
  <c r="J786" i="21"/>
  <c r="I786" i="21"/>
  <c r="J771" i="21"/>
  <c r="I771" i="21"/>
  <c r="J770" i="21"/>
  <c r="I770" i="21"/>
  <c r="J769" i="21"/>
  <c r="I769" i="21"/>
  <c r="J763" i="21"/>
  <c r="I763" i="21"/>
  <c r="J748" i="21"/>
  <c r="I748" i="21"/>
  <c r="J747" i="21"/>
  <c r="I747" i="21"/>
  <c r="J746" i="21"/>
  <c r="I746" i="21"/>
  <c r="J740" i="21"/>
  <c r="I740" i="21"/>
  <c r="J725" i="21"/>
  <c r="I725" i="21"/>
  <c r="J724" i="21"/>
  <c r="I724" i="21"/>
  <c r="J723" i="21"/>
  <c r="I723" i="21"/>
  <c r="J717" i="21"/>
  <c r="I717" i="21"/>
  <c r="J702" i="21"/>
  <c r="I702" i="21"/>
  <c r="J701" i="21"/>
  <c r="I701" i="21"/>
  <c r="J700" i="21"/>
  <c r="I700" i="21"/>
  <c r="J694" i="21"/>
  <c r="I694" i="21"/>
  <c r="J679" i="21"/>
  <c r="I679" i="21"/>
  <c r="J678" i="21"/>
  <c r="I678" i="21"/>
  <c r="J677" i="21"/>
  <c r="I677" i="21"/>
  <c r="J671" i="21"/>
  <c r="I671" i="21"/>
  <c r="J656" i="21"/>
  <c r="I656" i="21"/>
  <c r="J655" i="21"/>
  <c r="I655" i="21"/>
  <c r="J654" i="21"/>
  <c r="I654" i="21"/>
  <c r="J648" i="21"/>
  <c r="I648" i="21"/>
  <c r="J633" i="21"/>
  <c r="I633" i="21"/>
  <c r="J632" i="21"/>
  <c r="I632" i="21"/>
  <c r="J631" i="21"/>
  <c r="I631" i="21"/>
  <c r="J625" i="21"/>
  <c r="I625" i="21"/>
  <c r="J610" i="21"/>
  <c r="I610" i="21"/>
  <c r="J609" i="21"/>
  <c r="I609" i="21"/>
  <c r="J608" i="21"/>
  <c r="I608" i="21"/>
  <c r="J602" i="21"/>
  <c r="I602" i="21"/>
  <c r="J587" i="21"/>
  <c r="I587" i="21"/>
  <c r="J586" i="21"/>
  <c r="I586" i="21"/>
  <c r="J585" i="21"/>
  <c r="I585" i="21"/>
  <c r="J579" i="21"/>
  <c r="I579" i="21"/>
  <c r="J564" i="21"/>
  <c r="I564" i="21"/>
  <c r="J563" i="21"/>
  <c r="I563" i="21"/>
  <c r="J562" i="21"/>
  <c r="I562" i="21"/>
  <c r="J556" i="21"/>
  <c r="I556" i="21"/>
  <c r="J541" i="21"/>
  <c r="I541" i="21"/>
  <c r="J540" i="21"/>
  <c r="I540" i="21"/>
  <c r="J539" i="21"/>
  <c r="I539" i="21"/>
  <c r="J533" i="21"/>
  <c r="I533" i="21"/>
  <c r="J518" i="21"/>
  <c r="I518" i="21"/>
  <c r="J517" i="21"/>
  <c r="I517" i="21"/>
  <c r="J516" i="21"/>
  <c r="I516" i="21"/>
  <c r="J510" i="21"/>
  <c r="I510" i="21"/>
  <c r="J495" i="21"/>
  <c r="I495" i="21"/>
  <c r="J494" i="21"/>
  <c r="I494" i="21"/>
  <c r="J493" i="21"/>
  <c r="I493" i="21"/>
  <c r="J487" i="21"/>
  <c r="I487" i="21"/>
  <c r="J472" i="21"/>
  <c r="I472" i="21"/>
  <c r="J471" i="21"/>
  <c r="I471" i="21"/>
  <c r="J470" i="21"/>
  <c r="I470" i="21"/>
  <c r="J464" i="21"/>
  <c r="I464" i="21"/>
  <c r="J449" i="21"/>
  <c r="I449" i="21"/>
  <c r="J448" i="21"/>
  <c r="I448" i="21"/>
  <c r="J447" i="21"/>
  <c r="I447" i="21"/>
  <c r="J441" i="21"/>
  <c r="I441" i="21"/>
  <c r="J426" i="21"/>
  <c r="I426" i="21"/>
  <c r="J425" i="21"/>
  <c r="I425" i="21"/>
  <c r="J424" i="21"/>
  <c r="I424" i="21"/>
  <c r="J418" i="21"/>
  <c r="I418" i="21"/>
  <c r="J403" i="21"/>
  <c r="I403" i="21"/>
  <c r="J402" i="21"/>
  <c r="I402" i="21"/>
  <c r="J401" i="21"/>
  <c r="I401" i="21"/>
  <c r="J395" i="21"/>
  <c r="I395" i="21"/>
  <c r="J380" i="21"/>
  <c r="I380" i="21"/>
  <c r="J379" i="21"/>
  <c r="I379" i="21"/>
  <c r="J378" i="21"/>
  <c r="I378" i="21"/>
  <c r="J372" i="21"/>
  <c r="I372" i="21"/>
  <c r="J357" i="21"/>
  <c r="I357" i="21"/>
  <c r="J356" i="21"/>
  <c r="I356" i="21"/>
  <c r="J334" i="21"/>
  <c r="I334" i="21"/>
  <c r="J333" i="21"/>
  <c r="I333" i="21"/>
  <c r="J311" i="21"/>
  <c r="I311" i="21"/>
  <c r="J310" i="21"/>
  <c r="I310" i="21"/>
  <c r="J288" i="21"/>
  <c r="I288" i="21"/>
  <c r="J287" i="21"/>
  <c r="I287" i="21"/>
  <c r="J265" i="21"/>
  <c r="I265" i="21"/>
  <c r="J264" i="21"/>
  <c r="I264" i="21"/>
  <c r="J242" i="21"/>
  <c r="I242" i="21"/>
  <c r="J241" i="21"/>
  <c r="I241" i="21"/>
  <c r="J219" i="21"/>
  <c r="I219" i="21"/>
  <c r="J218" i="21"/>
  <c r="I218" i="21"/>
  <c r="J196" i="21"/>
  <c r="I196" i="21"/>
  <c r="J195" i="21"/>
  <c r="I195" i="21"/>
  <c r="J173" i="21"/>
  <c r="I173" i="21"/>
  <c r="J172" i="21"/>
  <c r="I172" i="21"/>
  <c r="J150" i="21"/>
  <c r="I150" i="21"/>
  <c r="J149" i="21"/>
  <c r="I149" i="21"/>
  <c r="J127" i="21"/>
  <c r="I127" i="21"/>
  <c r="J126" i="21"/>
  <c r="I126" i="21"/>
  <c r="J117" i="21"/>
  <c r="I117" i="21"/>
  <c r="J119" i="21"/>
  <c r="I119" i="21"/>
  <c r="J104" i="21"/>
  <c r="I104" i="21"/>
  <c r="J103" i="21"/>
  <c r="I103" i="21"/>
  <c r="J81" i="21"/>
  <c r="I81" i="21"/>
  <c r="J80" i="21"/>
  <c r="I80" i="21"/>
  <c r="J52" i="21"/>
  <c r="I52" i="21"/>
  <c r="J51" i="21"/>
  <c r="I51" i="21"/>
  <c r="J29" i="21"/>
  <c r="I29" i="21"/>
  <c r="J28" i="21"/>
  <c r="I28" i="21"/>
  <c r="J6" i="21"/>
  <c r="I6" i="21"/>
  <c r="J5" i="21"/>
  <c r="I5" i="21"/>
  <c r="J355" i="21"/>
  <c r="I355" i="21"/>
  <c r="J349" i="21"/>
  <c r="I349" i="21"/>
  <c r="J332" i="21"/>
  <c r="I332" i="21"/>
  <c r="J326" i="21"/>
  <c r="I326" i="21"/>
  <c r="J309" i="21"/>
  <c r="I309" i="21"/>
  <c r="J303" i="21"/>
  <c r="I303" i="21"/>
  <c r="J286" i="21"/>
  <c r="I286" i="21"/>
  <c r="J280" i="21"/>
  <c r="I280" i="21"/>
  <c r="J263" i="21"/>
  <c r="I263" i="21"/>
  <c r="J257" i="21"/>
  <c r="I257" i="21"/>
  <c r="J234" i="21"/>
  <c r="I234" i="21"/>
  <c r="J240" i="21"/>
  <c r="I240" i="21"/>
  <c r="J217" i="21"/>
  <c r="I217" i="21"/>
  <c r="J211" i="21"/>
  <c r="I211" i="21"/>
  <c r="J194" i="21"/>
  <c r="I194" i="21"/>
  <c r="J188" i="21"/>
  <c r="I188" i="21"/>
  <c r="J171" i="21"/>
  <c r="I171" i="21"/>
  <c r="J165" i="21"/>
  <c r="I165" i="21"/>
  <c r="J148" i="21"/>
  <c r="I148" i="21"/>
  <c r="J142" i="21"/>
  <c r="I142" i="21"/>
  <c r="J1313" i="21"/>
  <c r="I1313" i="21"/>
  <c r="J1312" i="21"/>
  <c r="I1312" i="21"/>
  <c r="J1311" i="21"/>
  <c r="I1311" i="21"/>
  <c r="J1310" i="21"/>
  <c r="I1310" i="21"/>
  <c r="J1309" i="21"/>
  <c r="I1309" i="21"/>
  <c r="J1308" i="21"/>
  <c r="I1308" i="21"/>
  <c r="J1307" i="21"/>
  <c r="I1307" i="21"/>
  <c r="J1306" i="21"/>
  <c r="I1306" i="21"/>
  <c r="J1290" i="21"/>
  <c r="I1290" i="21"/>
  <c r="J1289" i="21"/>
  <c r="I1289" i="21"/>
  <c r="J1288" i="21"/>
  <c r="I1288" i="21"/>
  <c r="J1287" i="21"/>
  <c r="I1287" i="21"/>
  <c r="J1286" i="21"/>
  <c r="I1286" i="21"/>
  <c r="J1285" i="21"/>
  <c r="I1285" i="21"/>
  <c r="J1284" i="21"/>
  <c r="I1284" i="21"/>
  <c r="J1283" i="21"/>
  <c r="I1283" i="21"/>
  <c r="J1267" i="21"/>
  <c r="I1267" i="21"/>
  <c r="J1266" i="21"/>
  <c r="I1266" i="21"/>
  <c r="J1265" i="21"/>
  <c r="I1265" i="21"/>
  <c r="J1264" i="21"/>
  <c r="I1264" i="21"/>
  <c r="J1263" i="21"/>
  <c r="I1263" i="21"/>
  <c r="J1262" i="21"/>
  <c r="I1262" i="21"/>
  <c r="J1261" i="21"/>
  <c r="I1261" i="21"/>
  <c r="J1260" i="21"/>
  <c r="I1260" i="21"/>
  <c r="J1244" i="21"/>
  <c r="I1244" i="21"/>
  <c r="J1243" i="21"/>
  <c r="I1243" i="21"/>
  <c r="J1242" i="21"/>
  <c r="I1242" i="21"/>
  <c r="J1241" i="21"/>
  <c r="I1241" i="21"/>
  <c r="J1240" i="21"/>
  <c r="I1240" i="21"/>
  <c r="J1239" i="21"/>
  <c r="I1239" i="21"/>
  <c r="J1238" i="21"/>
  <c r="I1238" i="21"/>
  <c r="J1237" i="21"/>
  <c r="I1237" i="21"/>
  <c r="J1221" i="21"/>
  <c r="I1221" i="21"/>
  <c r="J1220" i="21"/>
  <c r="I1220" i="21"/>
  <c r="J1219" i="21"/>
  <c r="I1219" i="21"/>
  <c r="J1218" i="21"/>
  <c r="I1218" i="21"/>
  <c r="J1217" i="21"/>
  <c r="I1217" i="21"/>
  <c r="J1216" i="21"/>
  <c r="I1216" i="21"/>
  <c r="J1215" i="21"/>
  <c r="I1215" i="21"/>
  <c r="J1214" i="21"/>
  <c r="I1214" i="21"/>
  <c r="J1198" i="21"/>
  <c r="I1198" i="21"/>
  <c r="J1197" i="21"/>
  <c r="I1197" i="21"/>
  <c r="J1196" i="21"/>
  <c r="I1196" i="21"/>
  <c r="J1195" i="21"/>
  <c r="I1195" i="21"/>
  <c r="J1194" i="21"/>
  <c r="I1194" i="21"/>
  <c r="J1193" i="21"/>
  <c r="I1193" i="21"/>
  <c r="J1192" i="21"/>
  <c r="I1192" i="21"/>
  <c r="J1191" i="21"/>
  <c r="I1191" i="21"/>
  <c r="J1175" i="21"/>
  <c r="I1175" i="21"/>
  <c r="J1174" i="21"/>
  <c r="I1174" i="21"/>
  <c r="J1173" i="21"/>
  <c r="I1173" i="21"/>
  <c r="J1172" i="21"/>
  <c r="I1172" i="21"/>
  <c r="J1171" i="21"/>
  <c r="I1171" i="21"/>
  <c r="J1170" i="21"/>
  <c r="I1170" i="21"/>
  <c r="J1169" i="21"/>
  <c r="I1169" i="21"/>
  <c r="J1168" i="21"/>
  <c r="I1168" i="21"/>
  <c r="J1152" i="21"/>
  <c r="I1152" i="21"/>
  <c r="J1151" i="21"/>
  <c r="I1151" i="21"/>
  <c r="J1150" i="21"/>
  <c r="I1150" i="21"/>
  <c r="J1149" i="21"/>
  <c r="I1149" i="21"/>
  <c r="J1148" i="21"/>
  <c r="I1148" i="21"/>
  <c r="J1147" i="21"/>
  <c r="I1147" i="21"/>
  <c r="J1146" i="21"/>
  <c r="I1146" i="21"/>
  <c r="J1145" i="21"/>
  <c r="I1145" i="21"/>
  <c r="J1129" i="21"/>
  <c r="I1129" i="21"/>
  <c r="J1128" i="21"/>
  <c r="I1128" i="21"/>
  <c r="J1127" i="21"/>
  <c r="I1127" i="21"/>
  <c r="J1126" i="21"/>
  <c r="I1126" i="21"/>
  <c r="J1125" i="21"/>
  <c r="I1125" i="21"/>
  <c r="J1124" i="21"/>
  <c r="I1124" i="21"/>
  <c r="J1123" i="21"/>
  <c r="I1123" i="21"/>
  <c r="J1122" i="21"/>
  <c r="I1122" i="21"/>
  <c r="J1106" i="21"/>
  <c r="I1106" i="21"/>
  <c r="J1105" i="21"/>
  <c r="I1105" i="21"/>
  <c r="J1104" i="21"/>
  <c r="I1104" i="21"/>
  <c r="J1103" i="21"/>
  <c r="I1103" i="21"/>
  <c r="J1102" i="21"/>
  <c r="I1102" i="21"/>
  <c r="J1101" i="21"/>
  <c r="I1101" i="21"/>
  <c r="J1100" i="21"/>
  <c r="I1100" i="21"/>
  <c r="J1099" i="21"/>
  <c r="I1099" i="21"/>
  <c r="J1083" i="21"/>
  <c r="I1083" i="21"/>
  <c r="J1082" i="21"/>
  <c r="I1082" i="21"/>
  <c r="J1081" i="21"/>
  <c r="I1081" i="21"/>
  <c r="J1080" i="21"/>
  <c r="I1080" i="21"/>
  <c r="J1079" i="21"/>
  <c r="I1079" i="21"/>
  <c r="J1078" i="21"/>
  <c r="I1078" i="21"/>
  <c r="J1077" i="21"/>
  <c r="I1077" i="21"/>
  <c r="J1076" i="21"/>
  <c r="I1076" i="21"/>
  <c r="J1059" i="21"/>
  <c r="I1059" i="21"/>
  <c r="J1058" i="21"/>
  <c r="I1058" i="21"/>
  <c r="J1057" i="21"/>
  <c r="I1057" i="21"/>
  <c r="J1056" i="21"/>
  <c r="I1056" i="21"/>
  <c r="J1055" i="21"/>
  <c r="I1055" i="21"/>
  <c r="J1054" i="21"/>
  <c r="I1054" i="21"/>
  <c r="J1053" i="21"/>
  <c r="I1053" i="21"/>
  <c r="J1052" i="21"/>
  <c r="I1052" i="21"/>
  <c r="J1036" i="21"/>
  <c r="I1036" i="21"/>
  <c r="J1035" i="21"/>
  <c r="I1035" i="21"/>
  <c r="J1034" i="21"/>
  <c r="I1034" i="21"/>
  <c r="J1033" i="21"/>
  <c r="I1033" i="21"/>
  <c r="J1032" i="21"/>
  <c r="I1032" i="21"/>
  <c r="J1031" i="21"/>
  <c r="I1031" i="21"/>
  <c r="J1030" i="21"/>
  <c r="I1030" i="21"/>
  <c r="J1029" i="21"/>
  <c r="I1029" i="21"/>
  <c r="J1013" i="21"/>
  <c r="I1013" i="21"/>
  <c r="J1012" i="21"/>
  <c r="I1012" i="21"/>
  <c r="J1011" i="21"/>
  <c r="I1011" i="21"/>
  <c r="J1010" i="21"/>
  <c r="I1010" i="21"/>
  <c r="J1009" i="21"/>
  <c r="I1009" i="21"/>
  <c r="J1008" i="21"/>
  <c r="I1008" i="21"/>
  <c r="J1007" i="21"/>
  <c r="I1007" i="21"/>
  <c r="J1006" i="21"/>
  <c r="I1006" i="21"/>
  <c r="J990" i="21"/>
  <c r="I990" i="21"/>
  <c r="J989" i="21"/>
  <c r="I989" i="21"/>
  <c r="J988" i="21"/>
  <c r="I988" i="21"/>
  <c r="J987" i="21"/>
  <c r="I987" i="21"/>
  <c r="J986" i="21"/>
  <c r="I986" i="21"/>
  <c r="J985" i="21"/>
  <c r="I985" i="21"/>
  <c r="J984" i="21"/>
  <c r="I984" i="21"/>
  <c r="J983" i="21"/>
  <c r="I983" i="21"/>
  <c r="J967" i="21"/>
  <c r="I967" i="21"/>
  <c r="J966" i="21"/>
  <c r="I966" i="21"/>
  <c r="J965" i="21"/>
  <c r="I965" i="21"/>
  <c r="J964" i="21"/>
  <c r="I964" i="21"/>
  <c r="J963" i="21"/>
  <c r="I963" i="21"/>
  <c r="J962" i="21"/>
  <c r="I962" i="21"/>
  <c r="J961" i="21"/>
  <c r="I961" i="21"/>
  <c r="J960" i="21"/>
  <c r="I960" i="21"/>
  <c r="J944" i="21"/>
  <c r="I944" i="21"/>
  <c r="J943" i="21"/>
  <c r="I943" i="21"/>
  <c r="J942" i="21"/>
  <c r="I942" i="21"/>
  <c r="J941" i="21"/>
  <c r="I941" i="21"/>
  <c r="J940" i="21"/>
  <c r="I940" i="21"/>
  <c r="J939" i="21"/>
  <c r="I939" i="21"/>
  <c r="J938" i="21"/>
  <c r="I938" i="21"/>
  <c r="J937" i="21"/>
  <c r="I937" i="21"/>
  <c r="J921" i="21"/>
  <c r="I921" i="21"/>
  <c r="J920" i="21"/>
  <c r="I920" i="21"/>
  <c r="J919" i="21"/>
  <c r="I919" i="21"/>
  <c r="J918" i="21"/>
  <c r="I918" i="21"/>
  <c r="J917" i="21"/>
  <c r="I917" i="21"/>
  <c r="J916" i="21"/>
  <c r="I916" i="21"/>
  <c r="J915" i="21"/>
  <c r="I915" i="21"/>
  <c r="J914" i="21"/>
  <c r="I914" i="21"/>
  <c r="J898" i="21"/>
  <c r="I898" i="21"/>
  <c r="J897" i="21"/>
  <c r="I897" i="21"/>
  <c r="J896" i="21"/>
  <c r="I896" i="21"/>
  <c r="J895" i="21"/>
  <c r="I895" i="21"/>
  <c r="J894" i="21"/>
  <c r="I894" i="21"/>
  <c r="J893" i="21"/>
  <c r="I893" i="21"/>
  <c r="J892" i="21"/>
  <c r="I892" i="21"/>
  <c r="J891" i="21"/>
  <c r="I891" i="21"/>
  <c r="J875" i="21"/>
  <c r="I875" i="21"/>
  <c r="J874" i="21"/>
  <c r="I874" i="21"/>
  <c r="J873" i="21"/>
  <c r="I873" i="21"/>
  <c r="J872" i="21"/>
  <c r="I872" i="21"/>
  <c r="J871" i="21"/>
  <c r="I871" i="21"/>
  <c r="J870" i="21"/>
  <c r="I870" i="21"/>
  <c r="J869" i="21"/>
  <c r="I869" i="21"/>
  <c r="J868" i="21"/>
  <c r="I868" i="21"/>
  <c r="J852" i="21"/>
  <c r="I852" i="21"/>
  <c r="J851" i="21"/>
  <c r="I851" i="21"/>
  <c r="J850" i="21"/>
  <c r="I850" i="21"/>
  <c r="J849" i="21"/>
  <c r="I849" i="21"/>
  <c r="J848" i="21"/>
  <c r="I848" i="21"/>
  <c r="J847" i="21"/>
  <c r="I847" i="21"/>
  <c r="J846" i="21"/>
  <c r="I846" i="21"/>
  <c r="J845" i="21"/>
  <c r="I845" i="21"/>
  <c r="J829" i="21"/>
  <c r="I829" i="21"/>
  <c r="J828" i="21"/>
  <c r="I828" i="21"/>
  <c r="J827" i="21"/>
  <c r="I827" i="21"/>
  <c r="J826" i="21"/>
  <c r="I826" i="21"/>
  <c r="J825" i="21"/>
  <c r="I825" i="21"/>
  <c r="J824" i="21"/>
  <c r="I824" i="21"/>
  <c r="J823" i="21"/>
  <c r="I823" i="21"/>
  <c r="J822" i="21"/>
  <c r="I822" i="21"/>
  <c r="J806" i="21"/>
  <c r="I806" i="21"/>
  <c r="J805" i="21"/>
  <c r="I805" i="21"/>
  <c r="J804" i="21"/>
  <c r="I804" i="21"/>
  <c r="J803" i="21"/>
  <c r="I803" i="21"/>
  <c r="J802" i="21"/>
  <c r="I802" i="21"/>
  <c r="J801" i="21"/>
  <c r="I801" i="21"/>
  <c r="J800" i="21"/>
  <c r="I800" i="21"/>
  <c r="J799" i="21"/>
  <c r="I799" i="21"/>
  <c r="J783" i="21"/>
  <c r="I783" i="21"/>
  <c r="J782" i="21"/>
  <c r="I782" i="21"/>
  <c r="J781" i="21"/>
  <c r="I781" i="21"/>
  <c r="J780" i="21"/>
  <c r="I780" i="21"/>
  <c r="J779" i="21"/>
  <c r="I779" i="21"/>
  <c r="J778" i="21"/>
  <c r="I778" i="21"/>
  <c r="J777" i="21"/>
  <c r="I777" i="21"/>
  <c r="J776" i="21"/>
  <c r="I776" i="21"/>
  <c r="J760" i="21"/>
  <c r="I760" i="21"/>
  <c r="J759" i="21"/>
  <c r="I759" i="21"/>
  <c r="J758" i="21"/>
  <c r="I758" i="21"/>
  <c r="J757" i="21"/>
  <c r="I757" i="21"/>
  <c r="J756" i="21"/>
  <c r="I756" i="21"/>
  <c r="J755" i="21"/>
  <c r="I755" i="21"/>
  <c r="J754" i="21"/>
  <c r="I754" i="21"/>
  <c r="J753" i="21"/>
  <c r="I753" i="21"/>
  <c r="J737" i="21"/>
  <c r="I737" i="21"/>
  <c r="J736" i="21"/>
  <c r="I736" i="21"/>
  <c r="J735" i="21"/>
  <c r="I735" i="21"/>
  <c r="J734" i="21"/>
  <c r="I734" i="21"/>
  <c r="J733" i="21"/>
  <c r="I733" i="21"/>
  <c r="J732" i="21"/>
  <c r="I732" i="21"/>
  <c r="J731" i="21"/>
  <c r="I731" i="21"/>
  <c r="J730" i="21"/>
  <c r="I730" i="21"/>
  <c r="J714" i="21"/>
  <c r="I714" i="21"/>
  <c r="J713" i="21"/>
  <c r="I713" i="21"/>
  <c r="J712" i="21"/>
  <c r="I712" i="21"/>
  <c r="J711" i="21"/>
  <c r="I711" i="21"/>
  <c r="J710" i="21"/>
  <c r="I710" i="21"/>
  <c r="J709" i="21"/>
  <c r="I709" i="21"/>
  <c r="J708" i="21"/>
  <c r="I708" i="21"/>
  <c r="J707" i="21"/>
  <c r="I707" i="21"/>
  <c r="J691" i="21"/>
  <c r="I691" i="21"/>
  <c r="J690" i="21"/>
  <c r="I690" i="21"/>
  <c r="J689" i="21"/>
  <c r="I689" i="21"/>
  <c r="J688" i="21"/>
  <c r="I688" i="21"/>
  <c r="J687" i="21"/>
  <c r="I687" i="21"/>
  <c r="J686" i="21"/>
  <c r="I686" i="21"/>
  <c r="J685" i="21"/>
  <c r="I685" i="21"/>
  <c r="J684" i="21"/>
  <c r="I684" i="21"/>
  <c r="J668" i="21"/>
  <c r="I668" i="21"/>
  <c r="J667" i="21"/>
  <c r="I667" i="21"/>
  <c r="J666" i="21"/>
  <c r="I666" i="21"/>
  <c r="J665" i="21"/>
  <c r="I665" i="21"/>
  <c r="J664" i="21"/>
  <c r="I664" i="21"/>
  <c r="J663" i="21"/>
  <c r="I663" i="21"/>
  <c r="J662" i="21"/>
  <c r="I662" i="21"/>
  <c r="J661" i="21"/>
  <c r="I661" i="21"/>
  <c r="J645" i="21"/>
  <c r="I645" i="21"/>
  <c r="J644" i="21"/>
  <c r="I644" i="21"/>
  <c r="J643" i="21"/>
  <c r="I643" i="21"/>
  <c r="J642" i="21"/>
  <c r="I642" i="21"/>
  <c r="J641" i="21"/>
  <c r="I641" i="21"/>
  <c r="J640" i="21"/>
  <c r="I640" i="21"/>
  <c r="J639" i="21"/>
  <c r="I639" i="21"/>
  <c r="J638" i="21"/>
  <c r="I638" i="21"/>
  <c r="I646" i="21"/>
  <c r="J646" i="21"/>
  <c r="I647" i="21"/>
  <c r="J647" i="21"/>
  <c r="I649" i="21"/>
  <c r="J649" i="21"/>
  <c r="I650" i="21"/>
  <c r="J650" i="21"/>
  <c r="I651" i="21"/>
  <c r="J651" i="21"/>
  <c r="I652" i="21"/>
  <c r="J652" i="21"/>
  <c r="I653" i="21"/>
  <c r="J653" i="21"/>
  <c r="I657" i="21"/>
  <c r="J657" i="21"/>
  <c r="J622" i="21"/>
  <c r="I622" i="21"/>
  <c r="J621" i="21"/>
  <c r="I621" i="21"/>
  <c r="J620" i="21"/>
  <c r="I620" i="21"/>
  <c r="J619" i="21"/>
  <c r="I619" i="21"/>
  <c r="J618" i="21"/>
  <c r="I618" i="21"/>
  <c r="J617" i="21"/>
  <c r="I617" i="21"/>
  <c r="J616" i="21"/>
  <c r="I616" i="21"/>
  <c r="J615" i="21"/>
  <c r="I615" i="21"/>
  <c r="J599" i="21"/>
  <c r="I599" i="21"/>
  <c r="J598" i="21"/>
  <c r="I598" i="21"/>
  <c r="J597" i="21"/>
  <c r="I597" i="21"/>
  <c r="J596" i="21"/>
  <c r="I596" i="21"/>
  <c r="J595" i="21"/>
  <c r="I595" i="21"/>
  <c r="J594" i="21"/>
  <c r="I594" i="21"/>
  <c r="J593" i="21"/>
  <c r="I593" i="21"/>
  <c r="J592" i="21"/>
  <c r="I592" i="21"/>
  <c r="J576" i="21"/>
  <c r="I576" i="21"/>
  <c r="J575" i="21"/>
  <c r="I575" i="21"/>
  <c r="J574" i="21"/>
  <c r="I574" i="21"/>
  <c r="J573" i="21"/>
  <c r="I573" i="21"/>
  <c r="J572" i="21"/>
  <c r="I572" i="21"/>
  <c r="J571" i="21"/>
  <c r="I571" i="21"/>
  <c r="J570" i="21"/>
  <c r="I570" i="21"/>
  <c r="J569" i="21"/>
  <c r="I569" i="21"/>
  <c r="J553" i="21"/>
  <c r="I553" i="21"/>
  <c r="J552" i="21"/>
  <c r="I552" i="21"/>
  <c r="J551" i="21"/>
  <c r="I551" i="21"/>
  <c r="J550" i="21"/>
  <c r="I550" i="21"/>
  <c r="J549" i="21"/>
  <c r="I549" i="21"/>
  <c r="J548" i="21"/>
  <c r="I548" i="21"/>
  <c r="J547" i="21"/>
  <c r="I547" i="21"/>
  <c r="J546" i="21"/>
  <c r="I546" i="21"/>
  <c r="J530" i="21"/>
  <c r="I530" i="21"/>
  <c r="J529" i="21"/>
  <c r="I529" i="21"/>
  <c r="J528" i="21"/>
  <c r="I528" i="21"/>
  <c r="J527" i="21"/>
  <c r="I527" i="21"/>
  <c r="J526" i="21"/>
  <c r="I526" i="21"/>
  <c r="J525" i="21"/>
  <c r="I525" i="21"/>
  <c r="J524" i="21"/>
  <c r="I524" i="21"/>
  <c r="J523" i="21"/>
  <c r="I523" i="21"/>
  <c r="J507" i="21"/>
  <c r="I507" i="21"/>
  <c r="J506" i="21"/>
  <c r="I506" i="21"/>
  <c r="J505" i="21"/>
  <c r="I505" i="21"/>
  <c r="J504" i="21"/>
  <c r="I504" i="21"/>
  <c r="J503" i="21"/>
  <c r="I503" i="21"/>
  <c r="J502" i="21"/>
  <c r="I502" i="21"/>
  <c r="J501" i="21"/>
  <c r="I501" i="21"/>
  <c r="J500" i="21"/>
  <c r="I500" i="21"/>
  <c r="J484" i="21"/>
  <c r="I484" i="21"/>
  <c r="J483" i="21"/>
  <c r="I483" i="21"/>
  <c r="J482" i="21"/>
  <c r="I482" i="21"/>
  <c r="J481" i="21"/>
  <c r="I481" i="21"/>
  <c r="J480" i="21"/>
  <c r="I480" i="21"/>
  <c r="J479" i="21"/>
  <c r="I479" i="21"/>
  <c r="J478" i="21"/>
  <c r="I478" i="21"/>
  <c r="J477" i="21"/>
  <c r="I477" i="21"/>
  <c r="J461" i="21"/>
  <c r="I461" i="21"/>
  <c r="J460" i="21"/>
  <c r="I460" i="21"/>
  <c r="J459" i="21"/>
  <c r="I459" i="21"/>
  <c r="J458" i="21"/>
  <c r="I458" i="21"/>
  <c r="J457" i="21"/>
  <c r="I457" i="21"/>
  <c r="J456" i="21"/>
  <c r="I456" i="21"/>
  <c r="J455" i="21"/>
  <c r="I455" i="21"/>
  <c r="J454" i="21"/>
  <c r="I454" i="21"/>
  <c r="J438" i="21"/>
  <c r="I438" i="21"/>
  <c r="J437" i="21"/>
  <c r="I437" i="21"/>
  <c r="J436" i="21"/>
  <c r="I436" i="21"/>
  <c r="J435" i="21"/>
  <c r="I435" i="21"/>
  <c r="J434" i="21"/>
  <c r="I434" i="21"/>
  <c r="J433" i="21"/>
  <c r="I433" i="21"/>
  <c r="J432" i="21"/>
  <c r="I432" i="21"/>
  <c r="J431" i="21"/>
  <c r="I431" i="21"/>
  <c r="J415" i="21"/>
  <c r="I415" i="21"/>
  <c r="J414" i="21"/>
  <c r="I414" i="21"/>
  <c r="J413" i="21"/>
  <c r="I413" i="21"/>
  <c r="J412" i="21"/>
  <c r="I412" i="21"/>
  <c r="J411" i="21"/>
  <c r="I411" i="21"/>
  <c r="J410" i="21"/>
  <c r="I410" i="21"/>
  <c r="J409" i="21"/>
  <c r="I409" i="21"/>
  <c r="J408" i="21"/>
  <c r="I408" i="21"/>
  <c r="J392" i="21"/>
  <c r="I392" i="21"/>
  <c r="J391" i="21"/>
  <c r="I391" i="21"/>
  <c r="J390" i="21"/>
  <c r="I390" i="21"/>
  <c r="J389" i="21"/>
  <c r="I389" i="21"/>
  <c r="J388" i="21"/>
  <c r="I388" i="21"/>
  <c r="J387" i="21"/>
  <c r="I387" i="21"/>
  <c r="J386" i="21"/>
  <c r="I386" i="21"/>
  <c r="J385" i="21"/>
  <c r="I385" i="21"/>
  <c r="J369" i="21"/>
  <c r="I369" i="21"/>
  <c r="J368" i="21"/>
  <c r="I368" i="21"/>
  <c r="J367" i="21"/>
  <c r="I367" i="21"/>
  <c r="J366" i="21"/>
  <c r="I366" i="21"/>
  <c r="J365" i="21"/>
  <c r="I365" i="21"/>
  <c r="J364" i="21"/>
  <c r="I364" i="21"/>
  <c r="J363" i="21"/>
  <c r="I363" i="21"/>
  <c r="J362" i="21"/>
  <c r="I362" i="21"/>
  <c r="J346" i="21"/>
  <c r="I346" i="21"/>
  <c r="J345" i="21"/>
  <c r="I345" i="21"/>
  <c r="J344" i="21"/>
  <c r="I344" i="21"/>
  <c r="J343" i="21"/>
  <c r="I343" i="21"/>
  <c r="J342" i="21"/>
  <c r="I342" i="21"/>
  <c r="J341" i="21"/>
  <c r="I341" i="21"/>
  <c r="J340" i="21"/>
  <c r="I340" i="21"/>
  <c r="J339" i="21"/>
  <c r="I339" i="21"/>
  <c r="J323" i="21"/>
  <c r="I323" i="21"/>
  <c r="J322" i="21"/>
  <c r="I322" i="21"/>
  <c r="J321" i="21"/>
  <c r="I321" i="21"/>
  <c r="J320" i="21"/>
  <c r="I320" i="21"/>
  <c r="J319" i="21"/>
  <c r="I319" i="21"/>
  <c r="J318" i="21"/>
  <c r="I318" i="21"/>
  <c r="J317" i="21"/>
  <c r="I317" i="21"/>
  <c r="J316" i="21"/>
  <c r="I316" i="21"/>
  <c r="J300" i="21"/>
  <c r="I300" i="21"/>
  <c r="J299" i="21"/>
  <c r="I299" i="21"/>
  <c r="J298" i="21"/>
  <c r="I298" i="21"/>
  <c r="J297" i="21"/>
  <c r="I297" i="21"/>
  <c r="J296" i="21"/>
  <c r="I296" i="21"/>
  <c r="J295" i="21"/>
  <c r="I295" i="21"/>
  <c r="J294" i="21"/>
  <c r="I294" i="21"/>
  <c r="J293" i="21"/>
  <c r="I293" i="21"/>
  <c r="J277" i="21"/>
  <c r="I277" i="21"/>
  <c r="J276" i="21"/>
  <c r="I276" i="21"/>
  <c r="J275" i="21"/>
  <c r="I275" i="21"/>
  <c r="J274" i="21"/>
  <c r="I274" i="21"/>
  <c r="J273" i="21"/>
  <c r="I273" i="21"/>
  <c r="J272" i="21"/>
  <c r="I272" i="21"/>
  <c r="J271" i="21"/>
  <c r="I271" i="21"/>
  <c r="J270" i="21"/>
  <c r="I270" i="21"/>
  <c r="J254" i="21"/>
  <c r="I254" i="21"/>
  <c r="J253" i="21"/>
  <c r="I253" i="21"/>
  <c r="J252" i="21"/>
  <c r="I252" i="21"/>
  <c r="J251" i="21"/>
  <c r="I251" i="21"/>
  <c r="J250" i="21"/>
  <c r="I250" i="21"/>
  <c r="J249" i="21"/>
  <c r="I249" i="21"/>
  <c r="J248" i="21"/>
  <c r="I248" i="21"/>
  <c r="J247" i="21"/>
  <c r="I247" i="21"/>
  <c r="J231" i="21"/>
  <c r="I231" i="21"/>
  <c r="J230" i="21"/>
  <c r="I230" i="21"/>
  <c r="J229" i="21"/>
  <c r="I229" i="21"/>
  <c r="J228" i="21"/>
  <c r="I228" i="21"/>
  <c r="J227" i="21"/>
  <c r="I227" i="21"/>
  <c r="J226" i="21"/>
  <c r="I226" i="21"/>
  <c r="J225" i="21"/>
  <c r="I225" i="21"/>
  <c r="J224" i="21"/>
  <c r="I224" i="21"/>
  <c r="J208" i="21"/>
  <c r="I208" i="21"/>
  <c r="J207" i="21"/>
  <c r="I207" i="21"/>
  <c r="J206" i="21"/>
  <c r="I206" i="21"/>
  <c r="J205" i="21"/>
  <c r="I205" i="21"/>
  <c r="J204" i="21"/>
  <c r="I204" i="21"/>
  <c r="J203" i="21"/>
  <c r="I203" i="21"/>
  <c r="J202" i="21"/>
  <c r="I202" i="21"/>
  <c r="J201" i="21"/>
  <c r="I201" i="21"/>
  <c r="J185" i="21"/>
  <c r="I185" i="21"/>
  <c r="J184" i="21"/>
  <c r="I184" i="21"/>
  <c r="J183" i="21"/>
  <c r="I183" i="21"/>
  <c r="J182" i="21"/>
  <c r="I182" i="21"/>
  <c r="J181" i="21"/>
  <c r="I181" i="21"/>
  <c r="J180" i="21"/>
  <c r="I180" i="21"/>
  <c r="J179" i="21"/>
  <c r="I179" i="21"/>
  <c r="J178" i="21"/>
  <c r="I178" i="21"/>
  <c r="J162" i="21"/>
  <c r="I162" i="21"/>
  <c r="J161" i="21"/>
  <c r="I161" i="21"/>
  <c r="J160" i="21"/>
  <c r="I160" i="21"/>
  <c r="J159" i="21"/>
  <c r="I159" i="21"/>
  <c r="J158" i="21"/>
  <c r="I158" i="21"/>
  <c r="J157" i="21"/>
  <c r="I157" i="21"/>
  <c r="J156" i="21"/>
  <c r="I156" i="21"/>
  <c r="J155" i="21"/>
  <c r="I155" i="21"/>
  <c r="J139" i="21"/>
  <c r="I139" i="21"/>
  <c r="J138" i="21"/>
  <c r="I138" i="21"/>
  <c r="J137" i="21"/>
  <c r="I137" i="21"/>
  <c r="J136" i="21"/>
  <c r="I136" i="21"/>
  <c r="J135" i="21"/>
  <c r="I135" i="21"/>
  <c r="J134" i="21"/>
  <c r="I134" i="21"/>
  <c r="J133" i="21"/>
  <c r="I133" i="21"/>
  <c r="J132" i="21"/>
  <c r="I132" i="21"/>
  <c r="J125" i="21"/>
  <c r="I125" i="21"/>
  <c r="J102" i="21"/>
  <c r="I102" i="21"/>
  <c r="J96" i="21"/>
  <c r="I96" i="21"/>
  <c r="J116" i="21"/>
  <c r="I116" i="21"/>
  <c r="J115" i="21"/>
  <c r="I115" i="21"/>
  <c r="J114" i="21"/>
  <c r="I114" i="21"/>
  <c r="J113" i="21"/>
  <c r="I113" i="21"/>
  <c r="J112" i="21"/>
  <c r="I112" i="21"/>
  <c r="J111" i="21"/>
  <c r="I111" i="21"/>
  <c r="J110" i="21"/>
  <c r="I110" i="21"/>
  <c r="J109" i="21"/>
  <c r="I109" i="21"/>
  <c r="J79" i="21"/>
  <c r="I79" i="21"/>
  <c r="J73" i="21"/>
  <c r="I73" i="21"/>
  <c r="J93" i="21"/>
  <c r="I93" i="21"/>
  <c r="J92" i="21"/>
  <c r="I92" i="21"/>
  <c r="J91" i="21"/>
  <c r="I91" i="21"/>
  <c r="J90" i="21"/>
  <c r="I90" i="21"/>
  <c r="J89" i="21"/>
  <c r="I89" i="21"/>
  <c r="J88" i="21"/>
  <c r="I88" i="21"/>
  <c r="J87" i="21"/>
  <c r="I87" i="21"/>
  <c r="J86" i="21"/>
  <c r="I86" i="21"/>
  <c r="J70" i="21"/>
  <c r="I70" i="21"/>
  <c r="J69" i="21"/>
  <c r="I69" i="21"/>
  <c r="J68" i="21"/>
  <c r="I68" i="21"/>
  <c r="J67" i="21"/>
  <c r="I67" i="21"/>
  <c r="J66" i="21"/>
  <c r="I66" i="21"/>
  <c r="J65" i="21"/>
  <c r="I65" i="21"/>
  <c r="J64" i="21"/>
  <c r="I64" i="21"/>
  <c r="J63" i="21"/>
  <c r="I63" i="21"/>
  <c r="J58" i="21"/>
  <c r="I58" i="21"/>
  <c r="J50" i="21"/>
  <c r="I50" i="21"/>
  <c r="J35" i="21"/>
  <c r="I35" i="21"/>
  <c r="J27" i="21"/>
  <c r="I27" i="21"/>
  <c r="J47" i="21"/>
  <c r="I47" i="21"/>
  <c r="J46" i="21"/>
  <c r="I46" i="21"/>
  <c r="J45" i="21"/>
  <c r="I45" i="21"/>
  <c r="J44" i="21"/>
  <c r="I44" i="21"/>
  <c r="J43" i="21"/>
  <c r="I43" i="21"/>
  <c r="J42" i="21"/>
  <c r="I42" i="21"/>
  <c r="J41" i="21"/>
  <c r="I41" i="21"/>
  <c r="J40" i="21"/>
  <c r="I40" i="21"/>
  <c r="I4" i="21"/>
  <c r="J4" i="21"/>
  <c r="I7" i="21"/>
  <c r="J7" i="21"/>
  <c r="I8" i="21"/>
  <c r="J8" i="21"/>
  <c r="I9" i="21"/>
  <c r="J9" i="21"/>
  <c r="I10" i="21"/>
  <c r="J10" i="21"/>
  <c r="I11" i="21"/>
  <c r="J11" i="21"/>
  <c r="I12" i="21"/>
  <c r="J12" i="21"/>
  <c r="I13" i="21"/>
  <c r="J13" i="21"/>
  <c r="I14" i="21"/>
  <c r="J14" i="21"/>
  <c r="I15" i="21"/>
  <c r="J15" i="21"/>
  <c r="I16" i="21"/>
  <c r="J16" i="21"/>
  <c r="I18" i="21" l="1"/>
  <c r="J18" i="21"/>
  <c r="I19" i="21"/>
  <c r="J19" i="21"/>
  <c r="I20" i="21"/>
  <c r="J20" i="21"/>
  <c r="I21" i="21"/>
  <c r="J21" i="21"/>
  <c r="I22" i="21"/>
  <c r="J22" i="21"/>
  <c r="I23" i="21"/>
  <c r="J23" i="21"/>
  <c r="I24" i="21"/>
  <c r="J24" i="21"/>
  <c r="I142" i="7" l="1"/>
  <c r="J142" i="7"/>
  <c r="J143" i="7"/>
  <c r="I290" i="7"/>
  <c r="J290" i="7"/>
  <c r="J291" i="7"/>
  <c r="I291" i="7"/>
  <c r="I157" i="7"/>
  <c r="J157" i="7"/>
  <c r="I2" i="7"/>
  <c r="J2" i="7"/>
  <c r="J111" i="7" l="1"/>
  <c r="I111" i="7"/>
  <c r="J3" i="21" l="1"/>
  <c r="J17" i="21"/>
  <c r="J25" i="21"/>
  <c r="J26" i="21"/>
  <c r="J30" i="21"/>
  <c r="J31" i="21"/>
  <c r="J32" i="21"/>
  <c r="J33" i="21"/>
  <c r="J34" i="21"/>
  <c r="J36" i="21"/>
  <c r="J37" i="21"/>
  <c r="J38" i="21"/>
  <c r="J39" i="21"/>
  <c r="J48" i="21"/>
  <c r="J49" i="21"/>
  <c r="J53" i="21"/>
  <c r="J54" i="21"/>
  <c r="J55" i="21"/>
  <c r="J56" i="21"/>
  <c r="J57" i="21"/>
  <c r="J59" i="21"/>
  <c r="J60" i="21"/>
  <c r="J61" i="21"/>
  <c r="J62" i="21"/>
  <c r="J71" i="21"/>
  <c r="J72" i="21"/>
  <c r="J74" i="21"/>
  <c r="J75" i="21"/>
  <c r="J76" i="21"/>
  <c r="J77" i="21"/>
  <c r="J78" i="21"/>
  <c r="J82" i="21"/>
  <c r="J83" i="21"/>
  <c r="J84" i="21"/>
  <c r="J85" i="21"/>
  <c r="J94" i="21"/>
  <c r="J95" i="21"/>
  <c r="J97" i="21"/>
  <c r="J98" i="21"/>
  <c r="J99" i="21"/>
  <c r="J100" i="21"/>
  <c r="J101" i="21"/>
  <c r="J105" i="21"/>
  <c r="J106" i="21"/>
  <c r="J107" i="21"/>
  <c r="J108" i="21"/>
  <c r="J118" i="21"/>
  <c r="J120" i="21"/>
  <c r="J121" i="21"/>
  <c r="J122" i="21"/>
  <c r="J123" i="21"/>
  <c r="J124" i="21"/>
  <c r="J128" i="21"/>
  <c r="J129" i="21"/>
  <c r="J130" i="21"/>
  <c r="J131" i="21"/>
  <c r="J140" i="21"/>
  <c r="J141" i="21"/>
  <c r="J143" i="21"/>
  <c r="J144" i="21"/>
  <c r="J145" i="21"/>
  <c r="J146" i="21"/>
  <c r="J147" i="21"/>
  <c r="J151" i="21"/>
  <c r="J152" i="21"/>
  <c r="J153" i="21"/>
  <c r="J154" i="21"/>
  <c r="J163" i="21"/>
  <c r="J164" i="21"/>
  <c r="J166" i="21"/>
  <c r="J167" i="21"/>
  <c r="J168" i="21"/>
  <c r="J169" i="21"/>
  <c r="J170" i="21"/>
  <c r="J174" i="21"/>
  <c r="J175" i="21"/>
  <c r="J176" i="21"/>
  <c r="J177" i="21"/>
  <c r="J186" i="21"/>
  <c r="J187" i="21"/>
  <c r="J189" i="21"/>
  <c r="J190" i="21"/>
  <c r="J191" i="21"/>
  <c r="J192" i="21"/>
  <c r="J193" i="21"/>
  <c r="J197" i="21"/>
  <c r="J198" i="21"/>
  <c r="J199" i="21"/>
  <c r="J200" i="21"/>
  <c r="J209" i="21"/>
  <c r="J210" i="21"/>
  <c r="J212" i="21"/>
  <c r="J213" i="21"/>
  <c r="J214" i="21"/>
  <c r="J215" i="21"/>
  <c r="J216" i="21"/>
  <c r="J220" i="21"/>
  <c r="J221" i="21"/>
  <c r="J222" i="21"/>
  <c r="J223" i="21"/>
  <c r="J232" i="21"/>
  <c r="J233" i="21"/>
  <c r="J235" i="21"/>
  <c r="J236" i="21"/>
  <c r="J237" i="21"/>
  <c r="J238" i="21"/>
  <c r="J239" i="21"/>
  <c r="J243" i="21"/>
  <c r="J244" i="21"/>
  <c r="J245" i="21"/>
  <c r="J246" i="21"/>
  <c r="J255" i="21"/>
  <c r="J256" i="21"/>
  <c r="J258" i="21"/>
  <c r="J259" i="21"/>
  <c r="J260" i="21"/>
  <c r="J261" i="21"/>
  <c r="J262" i="21"/>
  <c r="J266" i="21"/>
  <c r="J267" i="21"/>
  <c r="J268" i="21"/>
  <c r="J269" i="21"/>
  <c r="J278" i="21"/>
  <c r="J279" i="21"/>
  <c r="J281" i="21"/>
  <c r="J282" i="21"/>
  <c r="J283" i="21"/>
  <c r="J284" i="21"/>
  <c r="J285" i="21"/>
  <c r="J289" i="21"/>
  <c r="J290" i="21"/>
  <c r="J291" i="21"/>
  <c r="J292" i="21"/>
  <c r="J301" i="21"/>
  <c r="J302" i="21"/>
  <c r="J304" i="21"/>
  <c r="J305" i="21"/>
  <c r="J306" i="21"/>
  <c r="J307" i="21"/>
  <c r="J308" i="21"/>
  <c r="J312" i="21"/>
  <c r="J313" i="21"/>
  <c r="J314" i="21"/>
  <c r="J315" i="21"/>
  <c r="J324" i="21"/>
  <c r="J325" i="21"/>
  <c r="J327" i="21"/>
  <c r="J328" i="21"/>
  <c r="J329" i="21"/>
  <c r="J330" i="21"/>
  <c r="J331" i="21"/>
  <c r="J335" i="21"/>
  <c r="J336" i="21"/>
  <c r="J337" i="21"/>
  <c r="J338" i="21"/>
  <c r="J347" i="21"/>
  <c r="J348" i="21"/>
  <c r="J350" i="21"/>
  <c r="J351" i="21"/>
  <c r="J352" i="21"/>
  <c r="J353" i="21"/>
  <c r="J354" i="21"/>
  <c r="J358" i="21"/>
  <c r="J359" i="21"/>
  <c r="J360" i="21"/>
  <c r="J361" i="21"/>
  <c r="J370" i="21"/>
  <c r="J371" i="21"/>
  <c r="J373" i="21"/>
  <c r="J374" i="21"/>
  <c r="J375" i="21"/>
  <c r="J376" i="21"/>
  <c r="J377" i="21"/>
  <c r="J381" i="21"/>
  <c r="J382" i="21"/>
  <c r="J383" i="21"/>
  <c r="J384" i="21"/>
  <c r="J393" i="21"/>
  <c r="J394" i="21"/>
  <c r="J396" i="21"/>
  <c r="J397" i="21"/>
  <c r="J398" i="21"/>
  <c r="J399" i="21"/>
  <c r="J400" i="21"/>
  <c r="J404" i="21"/>
  <c r="J405" i="21"/>
  <c r="J406" i="21"/>
  <c r="J407" i="21"/>
  <c r="J416" i="21"/>
  <c r="J417" i="21"/>
  <c r="J419" i="21"/>
  <c r="J420" i="21"/>
  <c r="J421" i="21"/>
  <c r="J422" i="21"/>
  <c r="J423" i="21"/>
  <c r="J427" i="21"/>
  <c r="J428" i="21"/>
  <c r="J429" i="21"/>
  <c r="J430" i="21"/>
  <c r="J439" i="21"/>
  <c r="J440" i="21"/>
  <c r="J442" i="21"/>
  <c r="J443" i="21"/>
  <c r="J444" i="21"/>
  <c r="J445" i="21"/>
  <c r="J446" i="21"/>
  <c r="J450" i="21"/>
  <c r="J451" i="21"/>
  <c r="J452" i="21"/>
  <c r="J453" i="21"/>
  <c r="J462" i="21"/>
  <c r="J463" i="21"/>
  <c r="J465" i="21"/>
  <c r="J466" i="21"/>
  <c r="J467" i="21"/>
  <c r="J468" i="21"/>
  <c r="J469" i="21"/>
  <c r="J473" i="21"/>
  <c r="J474" i="21"/>
  <c r="J475" i="21"/>
  <c r="J476" i="21"/>
  <c r="J485" i="21"/>
  <c r="J486" i="21"/>
  <c r="J488" i="21"/>
  <c r="J489" i="21"/>
  <c r="J490" i="21"/>
  <c r="J491" i="21"/>
  <c r="J492" i="21"/>
  <c r="J496" i="21"/>
  <c r="J497" i="21"/>
  <c r="J498" i="21"/>
  <c r="J499" i="21"/>
  <c r="J508" i="21"/>
  <c r="J509" i="21"/>
  <c r="J511" i="21"/>
  <c r="J512" i="21"/>
  <c r="J513" i="21"/>
  <c r="J514" i="21"/>
  <c r="J515" i="21"/>
  <c r="J519" i="21"/>
  <c r="J520" i="21"/>
  <c r="J521" i="21"/>
  <c r="J522" i="21"/>
  <c r="J531" i="21"/>
  <c r="J532" i="21"/>
  <c r="J534" i="21"/>
  <c r="J535" i="21"/>
  <c r="J536" i="21"/>
  <c r="J537" i="21"/>
  <c r="J538" i="21"/>
  <c r="J542" i="21"/>
  <c r="J543" i="21"/>
  <c r="J544" i="21"/>
  <c r="J545" i="21"/>
  <c r="J554" i="21"/>
  <c r="J555" i="21"/>
  <c r="J557" i="21"/>
  <c r="J558" i="21"/>
  <c r="J559" i="21"/>
  <c r="J560" i="21"/>
  <c r="J561" i="21"/>
  <c r="J565" i="21"/>
  <c r="J566" i="21"/>
  <c r="J567" i="21"/>
  <c r="J568" i="21"/>
  <c r="J577" i="21"/>
  <c r="J578" i="21"/>
  <c r="J580" i="21"/>
  <c r="J581" i="21"/>
  <c r="J582" i="21"/>
  <c r="J583" i="21"/>
  <c r="J584" i="21"/>
  <c r="J588" i="21"/>
  <c r="J589" i="21"/>
  <c r="J590" i="21"/>
  <c r="J591" i="21"/>
  <c r="J600" i="21"/>
  <c r="J601" i="21"/>
  <c r="J603" i="21"/>
  <c r="J604" i="21"/>
  <c r="J605" i="21"/>
  <c r="J606" i="21"/>
  <c r="J607" i="21"/>
  <c r="J611" i="21"/>
  <c r="J612" i="21"/>
  <c r="J613" i="21"/>
  <c r="J614" i="21"/>
  <c r="J623" i="21"/>
  <c r="J624" i="21"/>
  <c r="J626" i="21"/>
  <c r="J627" i="21"/>
  <c r="J628" i="21"/>
  <c r="J629" i="21"/>
  <c r="J630" i="21"/>
  <c r="J634" i="21"/>
  <c r="J635" i="21"/>
  <c r="J636" i="21"/>
  <c r="J637" i="21"/>
  <c r="J658" i="21"/>
  <c r="J659" i="21"/>
  <c r="J660" i="21"/>
  <c r="J669" i="21"/>
  <c r="J670" i="21"/>
  <c r="J672" i="21"/>
  <c r="J673" i="21"/>
  <c r="J674" i="21"/>
  <c r="J675" i="21"/>
  <c r="J676" i="21"/>
  <c r="J680" i="21"/>
  <c r="J681" i="21"/>
  <c r="J682" i="21"/>
  <c r="J683" i="21"/>
  <c r="J692" i="21"/>
  <c r="J693" i="21"/>
  <c r="J695" i="21"/>
  <c r="J696" i="21"/>
  <c r="J697" i="21"/>
  <c r="J698" i="21"/>
  <c r="J699" i="21"/>
  <c r="J703" i="21"/>
  <c r="J704" i="21"/>
  <c r="J705" i="21"/>
  <c r="J706" i="21"/>
  <c r="J715" i="21"/>
  <c r="J716" i="21"/>
  <c r="J718" i="21"/>
  <c r="J719" i="21"/>
  <c r="J720" i="21"/>
  <c r="J721" i="21"/>
  <c r="J722" i="21"/>
  <c r="J726" i="21"/>
  <c r="J727" i="21"/>
  <c r="J728" i="21"/>
  <c r="J729" i="21"/>
  <c r="J738" i="21"/>
  <c r="J739" i="21"/>
  <c r="J741" i="21"/>
  <c r="J742" i="21"/>
  <c r="J743" i="21"/>
  <c r="J744" i="21"/>
  <c r="J745" i="21"/>
  <c r="J749" i="21"/>
  <c r="J750" i="21"/>
  <c r="J751" i="21"/>
  <c r="J752" i="21"/>
  <c r="J761" i="21"/>
  <c r="J762" i="21"/>
  <c r="J764" i="21"/>
  <c r="J765" i="21"/>
  <c r="J766" i="21"/>
  <c r="J767" i="21"/>
  <c r="J768" i="21"/>
  <c r="J772" i="21"/>
  <c r="J773" i="21"/>
  <c r="J774" i="21"/>
  <c r="J775" i="21"/>
  <c r="J784" i="21"/>
  <c r="J785" i="21"/>
  <c r="J787" i="21"/>
  <c r="J788" i="21"/>
  <c r="J789" i="21"/>
  <c r="J790" i="21"/>
  <c r="J791" i="21"/>
  <c r="J795" i="21"/>
  <c r="J796" i="21"/>
  <c r="J797" i="21"/>
  <c r="J798" i="21"/>
  <c r="J807" i="21"/>
  <c r="J808" i="21"/>
  <c r="J810" i="21"/>
  <c r="J811" i="21"/>
  <c r="J812" i="21"/>
  <c r="J813" i="21"/>
  <c r="J814" i="21"/>
  <c r="J818" i="21"/>
  <c r="J819" i="21"/>
  <c r="J820" i="21"/>
  <c r="J821" i="21"/>
  <c r="J830" i="21"/>
  <c r="J831" i="21"/>
  <c r="J833" i="21"/>
  <c r="J834" i="21"/>
  <c r="J835" i="21"/>
  <c r="J836" i="21"/>
  <c r="J837" i="21"/>
  <c r="J841" i="21"/>
  <c r="J842" i="21"/>
  <c r="J843" i="21"/>
  <c r="J844" i="21"/>
  <c r="J853" i="21"/>
  <c r="J854" i="21"/>
  <c r="J856" i="21"/>
  <c r="J857" i="21"/>
  <c r="J858" i="21"/>
  <c r="J859" i="21"/>
  <c r="J860" i="21"/>
  <c r="J864" i="21"/>
  <c r="J865" i="21"/>
  <c r="J866" i="21"/>
  <c r="J867" i="21"/>
  <c r="J876" i="21"/>
  <c r="J877" i="21"/>
  <c r="J879" i="21"/>
  <c r="J880" i="21"/>
  <c r="J881" i="21"/>
  <c r="J882" i="21"/>
  <c r="J883" i="21"/>
  <c r="J887" i="21"/>
  <c r="J888" i="21"/>
  <c r="J889" i="21"/>
  <c r="J890" i="21"/>
  <c r="J899" i="21"/>
  <c r="J900" i="21"/>
  <c r="J902" i="21"/>
  <c r="J903" i="21"/>
  <c r="J904" i="21"/>
  <c r="J905" i="21"/>
  <c r="J906" i="21"/>
  <c r="J910" i="21"/>
  <c r="J911" i="21"/>
  <c r="J912" i="21"/>
  <c r="J913" i="21"/>
  <c r="J922" i="21"/>
  <c r="J923" i="21"/>
  <c r="J925" i="21"/>
  <c r="J926" i="21"/>
  <c r="J927" i="21"/>
  <c r="J928" i="21"/>
  <c r="J929" i="21"/>
  <c r="J933" i="21"/>
  <c r="J934" i="21"/>
  <c r="J935" i="21"/>
  <c r="J936" i="21"/>
  <c r="J945" i="21"/>
  <c r="J946" i="21"/>
  <c r="J947" i="21"/>
  <c r="J949" i="21"/>
  <c r="J950" i="21"/>
  <c r="J951" i="21"/>
  <c r="J952" i="21"/>
  <c r="J956" i="21"/>
  <c r="J957" i="21"/>
  <c r="J958" i="21"/>
  <c r="J959" i="21"/>
  <c r="J968" i="21"/>
  <c r="J969" i="21"/>
  <c r="J971" i="21"/>
  <c r="J972" i="21"/>
  <c r="J973" i="21"/>
  <c r="J974" i="21"/>
  <c r="J975" i="21"/>
  <c r="J979" i="21"/>
  <c r="J980" i="21"/>
  <c r="J981" i="21"/>
  <c r="J982" i="21"/>
  <c r="J991" i="21"/>
  <c r="J992" i="21"/>
  <c r="J994" i="21"/>
  <c r="J995" i="21"/>
  <c r="J996" i="21"/>
  <c r="J997" i="21"/>
  <c r="J998" i="21"/>
  <c r="J1002" i="21"/>
  <c r="J1003" i="21"/>
  <c r="J1004" i="21"/>
  <c r="J1005" i="21"/>
  <c r="J1014" i="21"/>
  <c r="J1015" i="21"/>
  <c r="J1017" i="21"/>
  <c r="J1018" i="21"/>
  <c r="J1019" i="21"/>
  <c r="J1020" i="21"/>
  <c r="J1021" i="21"/>
  <c r="J1025" i="21"/>
  <c r="J1026" i="21"/>
  <c r="J1027" i="21"/>
  <c r="J1028" i="21"/>
  <c r="J1037" i="21"/>
  <c r="J1038" i="21"/>
  <c r="J1040" i="21"/>
  <c r="J1041" i="21"/>
  <c r="J1042" i="21"/>
  <c r="J1043" i="21"/>
  <c r="J1044" i="21"/>
  <c r="J1048" i="21"/>
  <c r="J1049" i="21"/>
  <c r="J1050" i="21"/>
  <c r="J1051" i="21"/>
  <c r="J1060" i="21"/>
  <c r="J1061" i="21"/>
  <c r="J1063" i="21"/>
  <c r="J1064" i="21"/>
  <c r="J1065" i="21"/>
  <c r="J1066" i="21"/>
  <c r="J1067" i="21"/>
  <c r="J1072" i="21"/>
  <c r="J1073" i="21"/>
  <c r="J1074" i="21"/>
  <c r="J1075" i="21"/>
  <c r="J1084" i="21"/>
  <c r="J1085" i="21"/>
  <c r="J1087" i="21"/>
  <c r="J1088" i="21"/>
  <c r="J1089" i="21"/>
  <c r="J1090" i="21"/>
  <c r="J1091" i="21"/>
  <c r="J1095" i="21"/>
  <c r="J1096" i="21"/>
  <c r="J1097" i="21"/>
  <c r="J1098" i="21"/>
  <c r="J1107" i="21"/>
  <c r="J1108" i="21"/>
  <c r="J1110" i="21"/>
  <c r="J1111" i="21"/>
  <c r="J1112" i="21"/>
  <c r="J1113" i="21"/>
  <c r="J1114" i="21"/>
  <c r="J1118" i="21"/>
  <c r="J1119" i="21"/>
  <c r="J1120" i="21"/>
  <c r="J1121" i="21"/>
  <c r="J1130" i="21"/>
  <c r="J1131" i="21"/>
  <c r="J1133" i="21"/>
  <c r="J1134" i="21"/>
  <c r="J1135" i="21"/>
  <c r="J1136" i="21"/>
  <c r="J1137" i="21"/>
  <c r="J1141" i="21"/>
  <c r="J1142" i="21"/>
  <c r="J1143" i="21"/>
  <c r="J1144" i="21"/>
  <c r="J1153" i="21"/>
  <c r="J1154" i="21"/>
  <c r="J1156" i="21"/>
  <c r="J1157" i="21"/>
  <c r="J1158" i="21"/>
  <c r="J1159" i="21"/>
  <c r="J1160" i="21"/>
  <c r="J1164" i="21"/>
  <c r="J1165" i="21"/>
  <c r="J1166" i="21"/>
  <c r="J1167" i="21"/>
  <c r="J1176" i="21"/>
  <c r="J1177" i="21"/>
  <c r="J1179" i="21"/>
  <c r="J1180" i="21"/>
  <c r="J1181" i="21"/>
  <c r="J1182" i="21"/>
  <c r="J1183" i="21"/>
  <c r="J1187" i="21"/>
  <c r="J1188" i="21"/>
  <c r="J1189" i="21"/>
  <c r="J1190" i="21"/>
  <c r="J1199" i="21"/>
  <c r="J1200" i="21"/>
  <c r="J1202" i="21"/>
  <c r="J1203" i="21"/>
  <c r="J1204" i="21"/>
  <c r="J1205" i="21"/>
  <c r="J1206" i="21"/>
  <c r="J1210" i="21"/>
  <c r="J1211" i="21"/>
  <c r="J1212" i="21"/>
  <c r="J1213" i="21"/>
  <c r="J1222" i="21"/>
  <c r="J1223" i="21"/>
  <c r="J1225" i="21"/>
  <c r="J1226" i="21"/>
  <c r="J1227" i="21"/>
  <c r="J1228" i="21"/>
  <c r="J1229" i="21"/>
  <c r="J1233" i="21"/>
  <c r="J1234" i="21"/>
  <c r="J1235" i="21"/>
  <c r="J1236" i="21"/>
  <c r="J1245" i="21"/>
  <c r="J1246" i="21"/>
  <c r="J1248" i="21"/>
  <c r="J1249" i="21"/>
  <c r="J1250" i="21"/>
  <c r="J1251" i="21"/>
  <c r="J1252" i="21"/>
  <c r="J1256" i="21"/>
  <c r="J1257" i="21"/>
  <c r="J1258" i="21"/>
  <c r="J1259" i="21"/>
  <c r="J1268" i="21"/>
  <c r="J1269" i="21"/>
  <c r="J1271" i="21"/>
  <c r="J1272" i="21"/>
  <c r="J1273" i="21"/>
  <c r="J1274" i="21"/>
  <c r="J1275" i="21"/>
  <c r="J1279" i="21"/>
  <c r="J1280" i="21"/>
  <c r="J1281" i="21"/>
  <c r="J1282" i="21"/>
  <c r="J1291" i="21"/>
  <c r="J1292" i="21"/>
  <c r="J1294" i="21"/>
  <c r="J1295" i="21"/>
  <c r="J1296" i="21"/>
  <c r="J1297" i="21"/>
  <c r="J1298" i="21"/>
  <c r="J1302" i="21"/>
  <c r="J1303" i="21"/>
  <c r="J1304" i="21"/>
  <c r="J1305" i="21"/>
  <c r="J2" i="21"/>
  <c r="I3" i="21"/>
  <c r="I17" i="21"/>
  <c r="I25" i="21"/>
  <c r="I26" i="21"/>
  <c r="I30" i="21"/>
  <c r="I31" i="21"/>
  <c r="I32" i="21"/>
  <c r="I33" i="21"/>
  <c r="I34" i="21"/>
  <c r="I36" i="21"/>
  <c r="I37" i="21"/>
  <c r="I38" i="21"/>
  <c r="I39" i="21"/>
  <c r="I48" i="21"/>
  <c r="I49" i="21"/>
  <c r="I53" i="21"/>
  <c r="I54" i="21"/>
  <c r="I55" i="21"/>
  <c r="I56" i="21"/>
  <c r="I57" i="21"/>
  <c r="I59" i="21"/>
  <c r="I60" i="21"/>
  <c r="I61" i="21"/>
  <c r="I62" i="21"/>
  <c r="I71" i="21"/>
  <c r="I72" i="21"/>
  <c r="I74" i="21"/>
  <c r="I75" i="21"/>
  <c r="I76" i="21"/>
  <c r="I77" i="21"/>
  <c r="I78" i="21"/>
  <c r="I82" i="21"/>
  <c r="I83" i="21"/>
  <c r="I84" i="21"/>
  <c r="I85" i="21"/>
  <c r="I94" i="21"/>
  <c r="I95" i="21"/>
  <c r="I97" i="21"/>
  <c r="I98" i="21"/>
  <c r="I99" i="21"/>
  <c r="I100" i="21"/>
  <c r="I101" i="21"/>
  <c r="I105" i="21"/>
  <c r="I106" i="21"/>
  <c r="I107" i="21"/>
  <c r="I108" i="21"/>
  <c r="I118" i="21"/>
  <c r="I120" i="21"/>
  <c r="I121" i="21"/>
  <c r="I122" i="21"/>
  <c r="I123" i="21"/>
  <c r="I124" i="21"/>
  <c r="I128" i="21"/>
  <c r="I129" i="21"/>
  <c r="I130" i="21"/>
  <c r="I131" i="21"/>
  <c r="I140" i="21"/>
  <c r="I141" i="21"/>
  <c r="I143" i="21"/>
  <c r="I144" i="21"/>
  <c r="I145" i="21"/>
  <c r="I146" i="21"/>
  <c r="I147" i="21"/>
  <c r="I151" i="21"/>
  <c r="I152" i="21"/>
  <c r="I153" i="21"/>
  <c r="I154" i="21"/>
  <c r="I163" i="21"/>
  <c r="I164" i="21"/>
  <c r="I166" i="21"/>
  <c r="I167" i="21"/>
  <c r="I168" i="21"/>
  <c r="I169" i="21"/>
  <c r="I170" i="21"/>
  <c r="I174" i="21"/>
  <c r="I175" i="21"/>
  <c r="I176" i="21"/>
  <c r="I177" i="21"/>
  <c r="I186" i="21"/>
  <c r="I187" i="21"/>
  <c r="I189" i="21"/>
  <c r="I190" i="21"/>
  <c r="I191" i="21"/>
  <c r="I192" i="21"/>
  <c r="I193" i="21"/>
  <c r="I197" i="21"/>
  <c r="I198" i="21"/>
  <c r="I199" i="21"/>
  <c r="I200" i="21"/>
  <c r="I209" i="21"/>
  <c r="I210" i="21"/>
  <c r="I212" i="21"/>
  <c r="I213" i="21"/>
  <c r="I214" i="21"/>
  <c r="I215" i="21"/>
  <c r="I216" i="21"/>
  <c r="I220" i="21"/>
  <c r="I221" i="21"/>
  <c r="I222" i="21"/>
  <c r="I223" i="21"/>
  <c r="I232" i="21"/>
  <c r="I233" i="21"/>
  <c r="I235" i="21"/>
  <c r="I236" i="21"/>
  <c r="I237" i="21"/>
  <c r="I238" i="21"/>
  <c r="I239" i="21"/>
  <c r="I243" i="21"/>
  <c r="I244" i="21"/>
  <c r="I245" i="21"/>
  <c r="I246" i="21"/>
  <c r="I255" i="21"/>
  <c r="I256" i="21"/>
  <c r="I258" i="21"/>
  <c r="I259" i="21"/>
  <c r="I260" i="21"/>
  <c r="I261" i="21"/>
  <c r="I262" i="21"/>
  <c r="I266" i="21"/>
  <c r="I267" i="21"/>
  <c r="I268" i="21"/>
  <c r="I269" i="21"/>
  <c r="I278" i="21"/>
  <c r="I279" i="21"/>
  <c r="I281" i="21"/>
  <c r="I282" i="21"/>
  <c r="I283" i="21"/>
  <c r="I284" i="21"/>
  <c r="I285" i="21"/>
  <c r="I289" i="21"/>
  <c r="I290" i="21"/>
  <c r="I291" i="21"/>
  <c r="I292" i="21"/>
  <c r="I301" i="21"/>
  <c r="I302" i="21"/>
  <c r="I304" i="21"/>
  <c r="I305" i="21"/>
  <c r="I306" i="21"/>
  <c r="I307" i="21"/>
  <c r="I308" i="21"/>
  <c r="I312" i="21"/>
  <c r="I313" i="21"/>
  <c r="I314" i="21"/>
  <c r="I315" i="21"/>
  <c r="I324" i="21"/>
  <c r="I325" i="21"/>
  <c r="I327" i="21"/>
  <c r="I328" i="21"/>
  <c r="I329" i="21"/>
  <c r="I330" i="21"/>
  <c r="I331" i="21"/>
  <c r="I335" i="21"/>
  <c r="I336" i="21"/>
  <c r="I337" i="21"/>
  <c r="I338" i="21"/>
  <c r="I347" i="21"/>
  <c r="I348" i="21"/>
  <c r="I350" i="21"/>
  <c r="I351" i="21"/>
  <c r="I352" i="21"/>
  <c r="I353" i="21"/>
  <c r="I354" i="21"/>
  <c r="I358" i="21"/>
  <c r="I359" i="21"/>
  <c r="I360" i="21"/>
  <c r="I361" i="21"/>
  <c r="I370" i="21"/>
  <c r="I371" i="21"/>
  <c r="I373" i="21"/>
  <c r="I374" i="21"/>
  <c r="I375" i="21"/>
  <c r="I376" i="21"/>
  <c r="I377" i="21"/>
  <c r="I381" i="21"/>
  <c r="I382" i="21"/>
  <c r="I383" i="21"/>
  <c r="I384" i="21"/>
  <c r="I393" i="21"/>
  <c r="I394" i="21"/>
  <c r="I396" i="21"/>
  <c r="I397" i="21"/>
  <c r="I398" i="21"/>
  <c r="I399" i="21"/>
  <c r="I400" i="21"/>
  <c r="I404" i="21"/>
  <c r="I405" i="21"/>
  <c r="I406" i="21"/>
  <c r="I407" i="21"/>
  <c r="I416" i="21"/>
  <c r="I417" i="21"/>
  <c r="I419" i="21"/>
  <c r="I420" i="21"/>
  <c r="I421" i="21"/>
  <c r="I422" i="21"/>
  <c r="I423" i="21"/>
  <c r="I427" i="21"/>
  <c r="I428" i="21"/>
  <c r="I429" i="21"/>
  <c r="I430" i="21"/>
  <c r="I439" i="21"/>
  <c r="I440" i="21"/>
  <c r="I442" i="21"/>
  <c r="I443" i="21"/>
  <c r="I444" i="21"/>
  <c r="I445" i="21"/>
  <c r="I446" i="21"/>
  <c r="I450" i="21"/>
  <c r="I451" i="21"/>
  <c r="I452" i="21"/>
  <c r="I453" i="21"/>
  <c r="I462" i="21"/>
  <c r="I463" i="21"/>
  <c r="I465" i="21"/>
  <c r="I466" i="21"/>
  <c r="I467" i="21"/>
  <c r="I468" i="21"/>
  <c r="I469" i="21"/>
  <c r="I473" i="21"/>
  <c r="I474" i="21"/>
  <c r="I475" i="21"/>
  <c r="I476" i="21"/>
  <c r="I485" i="21"/>
  <c r="I486" i="21"/>
  <c r="I488" i="21"/>
  <c r="I489" i="21"/>
  <c r="I490" i="21"/>
  <c r="I491" i="21"/>
  <c r="I492" i="21"/>
  <c r="I496" i="21"/>
  <c r="I497" i="21"/>
  <c r="I498" i="21"/>
  <c r="I499" i="21"/>
  <c r="I508" i="21"/>
  <c r="I509" i="21"/>
  <c r="I511" i="21"/>
  <c r="I512" i="21"/>
  <c r="I513" i="21"/>
  <c r="I514" i="21"/>
  <c r="I515" i="21"/>
  <c r="I519" i="21"/>
  <c r="I520" i="21"/>
  <c r="I521" i="21"/>
  <c r="I522" i="21"/>
  <c r="I531" i="21"/>
  <c r="I532" i="21"/>
  <c r="I534" i="21"/>
  <c r="I535" i="21"/>
  <c r="I536" i="21"/>
  <c r="I537" i="21"/>
  <c r="I538" i="21"/>
  <c r="I542" i="21"/>
  <c r="I543" i="21"/>
  <c r="I544" i="21"/>
  <c r="I545" i="21"/>
  <c r="I554" i="21"/>
  <c r="I555" i="21"/>
  <c r="I557" i="21"/>
  <c r="I558" i="21"/>
  <c r="I559" i="21"/>
  <c r="I560" i="21"/>
  <c r="I561" i="21"/>
  <c r="I565" i="21"/>
  <c r="I566" i="21"/>
  <c r="I567" i="21"/>
  <c r="I568" i="21"/>
  <c r="I577" i="21"/>
  <c r="I578" i="21"/>
  <c r="I580" i="21"/>
  <c r="I581" i="21"/>
  <c r="I582" i="21"/>
  <c r="I583" i="21"/>
  <c r="I584" i="21"/>
  <c r="I588" i="21"/>
  <c r="I589" i="21"/>
  <c r="I590" i="21"/>
  <c r="I591" i="21"/>
  <c r="I600" i="21"/>
  <c r="I601" i="21"/>
  <c r="I603" i="21"/>
  <c r="I604" i="21"/>
  <c r="I605" i="21"/>
  <c r="I606" i="21"/>
  <c r="I607" i="21"/>
  <c r="I611" i="21"/>
  <c r="I612" i="21"/>
  <c r="I613" i="21"/>
  <c r="I614" i="21"/>
  <c r="I623" i="21"/>
  <c r="I624" i="21"/>
  <c r="I626" i="21"/>
  <c r="I627" i="21"/>
  <c r="I628" i="21"/>
  <c r="I629" i="21"/>
  <c r="I630" i="21"/>
  <c r="I634" i="21"/>
  <c r="I635" i="21"/>
  <c r="I636" i="21"/>
  <c r="I637" i="21"/>
  <c r="I658" i="21"/>
  <c r="I659" i="21"/>
  <c r="I660" i="21"/>
  <c r="I669" i="21"/>
  <c r="I670" i="21"/>
  <c r="I672" i="21"/>
  <c r="I673" i="21"/>
  <c r="I674" i="21"/>
  <c r="I675" i="21"/>
  <c r="I676" i="21"/>
  <c r="I680" i="21"/>
  <c r="I681" i="21"/>
  <c r="I682" i="21"/>
  <c r="I683" i="21"/>
  <c r="I692" i="21"/>
  <c r="I693" i="21"/>
  <c r="I695" i="21"/>
  <c r="I696" i="21"/>
  <c r="I697" i="21"/>
  <c r="I698" i="21"/>
  <c r="I699" i="21"/>
  <c r="I703" i="21"/>
  <c r="I704" i="21"/>
  <c r="I705" i="21"/>
  <c r="I706" i="21"/>
  <c r="I715" i="21"/>
  <c r="I716" i="21"/>
  <c r="I718" i="21"/>
  <c r="I719" i="21"/>
  <c r="I720" i="21"/>
  <c r="I721" i="21"/>
  <c r="I722" i="21"/>
  <c r="I726" i="21"/>
  <c r="I727" i="21"/>
  <c r="I728" i="21"/>
  <c r="I729" i="21"/>
  <c r="I738" i="21"/>
  <c r="I739" i="21"/>
  <c r="I741" i="21"/>
  <c r="I742" i="21"/>
  <c r="I743" i="21"/>
  <c r="I744" i="21"/>
  <c r="I745" i="21"/>
  <c r="I749" i="21"/>
  <c r="I750" i="21"/>
  <c r="I751" i="21"/>
  <c r="I752" i="21"/>
  <c r="I761" i="21"/>
  <c r="I762" i="21"/>
  <c r="I764" i="21"/>
  <c r="I765" i="21"/>
  <c r="I766" i="21"/>
  <c r="I767" i="21"/>
  <c r="I768" i="21"/>
  <c r="I772" i="21"/>
  <c r="I773" i="21"/>
  <c r="I774" i="21"/>
  <c r="I775" i="21"/>
  <c r="I784" i="21"/>
  <c r="I785" i="21"/>
  <c r="I787" i="21"/>
  <c r="I788" i="21"/>
  <c r="I789" i="21"/>
  <c r="I790" i="21"/>
  <c r="I791" i="21"/>
  <c r="I795" i="21"/>
  <c r="I796" i="21"/>
  <c r="I797" i="21"/>
  <c r="I798" i="21"/>
  <c r="I807" i="21"/>
  <c r="I808" i="21"/>
  <c r="I810" i="21"/>
  <c r="I811" i="21"/>
  <c r="I812" i="21"/>
  <c r="I813" i="21"/>
  <c r="I814" i="21"/>
  <c r="I818" i="21"/>
  <c r="I819" i="21"/>
  <c r="I820" i="21"/>
  <c r="I821" i="21"/>
  <c r="I830" i="21"/>
  <c r="I831" i="21"/>
  <c r="I833" i="21"/>
  <c r="I834" i="21"/>
  <c r="I835" i="21"/>
  <c r="I836" i="21"/>
  <c r="I837" i="21"/>
  <c r="I841" i="21"/>
  <c r="I842" i="21"/>
  <c r="I843" i="21"/>
  <c r="I844" i="21"/>
  <c r="I853" i="21"/>
  <c r="I854" i="21"/>
  <c r="I856" i="21"/>
  <c r="I857" i="21"/>
  <c r="I858" i="21"/>
  <c r="I859" i="21"/>
  <c r="I860" i="21"/>
  <c r="I864" i="21"/>
  <c r="I865" i="21"/>
  <c r="I866" i="21"/>
  <c r="I867" i="21"/>
  <c r="I876" i="21"/>
  <c r="I877" i="21"/>
  <c r="I879" i="21"/>
  <c r="I880" i="21"/>
  <c r="I881" i="21"/>
  <c r="I882" i="21"/>
  <c r="I883" i="21"/>
  <c r="I887" i="21"/>
  <c r="I888" i="21"/>
  <c r="I889" i="21"/>
  <c r="I890" i="21"/>
  <c r="I899" i="21"/>
  <c r="I900" i="21"/>
  <c r="I902" i="21"/>
  <c r="I903" i="21"/>
  <c r="I904" i="21"/>
  <c r="I905" i="21"/>
  <c r="I906" i="21"/>
  <c r="I910" i="21"/>
  <c r="I911" i="21"/>
  <c r="I912" i="21"/>
  <c r="I913" i="21"/>
  <c r="I922" i="21"/>
  <c r="I923" i="21"/>
  <c r="I925" i="21"/>
  <c r="I926" i="21"/>
  <c r="I927" i="21"/>
  <c r="I928" i="21"/>
  <c r="I929" i="21"/>
  <c r="I933" i="21"/>
  <c r="I934" i="21"/>
  <c r="I935" i="21"/>
  <c r="I936" i="21"/>
  <c r="I945" i="21"/>
  <c r="I946" i="21"/>
  <c r="I947" i="21"/>
  <c r="I949" i="21"/>
  <c r="I950" i="21"/>
  <c r="I951" i="21"/>
  <c r="I952" i="21"/>
  <c r="I956" i="21"/>
  <c r="I957" i="21"/>
  <c r="I958" i="21"/>
  <c r="I959" i="21"/>
  <c r="I968" i="21"/>
  <c r="I969" i="21"/>
  <c r="I971" i="21"/>
  <c r="I972" i="21"/>
  <c r="I973" i="21"/>
  <c r="I974" i="21"/>
  <c r="I975" i="21"/>
  <c r="I979" i="21"/>
  <c r="I980" i="21"/>
  <c r="I981" i="21"/>
  <c r="I982" i="21"/>
  <c r="I991" i="21"/>
  <c r="I992" i="21"/>
  <c r="I994" i="21"/>
  <c r="I995" i="21"/>
  <c r="I996" i="21"/>
  <c r="I997" i="21"/>
  <c r="I998" i="21"/>
  <c r="I1002" i="21"/>
  <c r="I1003" i="21"/>
  <c r="I1004" i="21"/>
  <c r="I1005" i="21"/>
  <c r="I1014" i="21"/>
  <c r="I1015" i="21"/>
  <c r="I1017" i="21"/>
  <c r="I1018" i="21"/>
  <c r="I1019" i="21"/>
  <c r="I1020" i="21"/>
  <c r="I1021" i="21"/>
  <c r="I1025" i="21"/>
  <c r="I1026" i="21"/>
  <c r="I1027" i="21"/>
  <c r="I1028" i="21"/>
  <c r="I1037" i="21"/>
  <c r="I1038" i="21"/>
  <c r="I1040" i="21"/>
  <c r="I1041" i="21"/>
  <c r="I1042" i="21"/>
  <c r="I1043" i="21"/>
  <c r="I1044" i="21"/>
  <c r="I1048" i="21"/>
  <c r="I1049" i="21"/>
  <c r="I1050" i="21"/>
  <c r="I1051" i="21"/>
  <c r="I1060" i="21"/>
  <c r="I1061" i="21"/>
  <c r="I1063" i="21"/>
  <c r="I1064" i="21"/>
  <c r="I1065" i="21"/>
  <c r="I1066" i="21"/>
  <c r="I1067" i="21"/>
  <c r="I1072" i="21"/>
  <c r="I1073" i="21"/>
  <c r="I1074" i="21"/>
  <c r="I1075" i="21"/>
  <c r="I1084" i="21"/>
  <c r="I1085" i="21"/>
  <c r="I1087" i="21"/>
  <c r="I1088" i="21"/>
  <c r="I1089" i="21"/>
  <c r="I1090" i="21"/>
  <c r="I1091" i="21"/>
  <c r="I1095" i="21"/>
  <c r="I1096" i="21"/>
  <c r="I1097" i="21"/>
  <c r="I1098" i="21"/>
  <c r="I1107" i="21"/>
  <c r="I1108" i="21"/>
  <c r="I1110" i="21"/>
  <c r="I1111" i="21"/>
  <c r="I1112" i="21"/>
  <c r="I1113" i="21"/>
  <c r="I1114" i="21"/>
  <c r="I1118" i="21"/>
  <c r="I1119" i="21"/>
  <c r="I1120" i="21"/>
  <c r="I1121" i="21"/>
  <c r="I1130" i="21"/>
  <c r="I1131" i="21"/>
  <c r="I1133" i="21"/>
  <c r="I1134" i="21"/>
  <c r="I1135" i="21"/>
  <c r="I1136" i="21"/>
  <c r="I1137" i="21"/>
  <c r="I1141" i="21"/>
  <c r="I1142" i="21"/>
  <c r="I1143" i="21"/>
  <c r="I1144" i="21"/>
  <c r="I1153" i="21"/>
  <c r="I1154" i="21"/>
  <c r="I1156" i="21"/>
  <c r="I1157" i="21"/>
  <c r="I1158" i="21"/>
  <c r="I1159" i="21"/>
  <c r="I1160" i="21"/>
  <c r="I1164" i="21"/>
  <c r="I1165" i="21"/>
  <c r="I1166" i="21"/>
  <c r="I1167" i="21"/>
  <c r="I1176" i="21"/>
  <c r="I1177" i="21"/>
  <c r="I1179" i="21"/>
  <c r="I1180" i="21"/>
  <c r="I1181" i="21"/>
  <c r="I1182" i="21"/>
  <c r="I1183" i="21"/>
  <c r="I1187" i="21"/>
  <c r="I1188" i="21"/>
  <c r="I1189" i="21"/>
  <c r="I1190" i="21"/>
  <c r="I1199" i="21"/>
  <c r="I1200" i="21"/>
  <c r="I1202" i="21"/>
  <c r="I1203" i="21"/>
  <c r="I1204" i="21"/>
  <c r="I1205" i="21"/>
  <c r="I1206" i="21"/>
  <c r="I1210" i="21"/>
  <c r="I1211" i="21"/>
  <c r="I1212" i="21"/>
  <c r="I1213" i="21"/>
  <c r="I1222" i="21"/>
  <c r="I1223" i="21"/>
  <c r="I1225" i="21"/>
  <c r="I1226" i="21"/>
  <c r="I1227" i="21"/>
  <c r="I1228" i="21"/>
  <c r="I1229" i="21"/>
  <c r="I1233" i="21"/>
  <c r="I1234" i="21"/>
  <c r="I1235" i="21"/>
  <c r="I1236" i="21"/>
  <c r="I1245" i="21"/>
  <c r="I1246" i="21"/>
  <c r="I1248" i="21"/>
  <c r="I1249" i="21"/>
  <c r="I1250" i="21"/>
  <c r="I1251" i="21"/>
  <c r="I1252" i="21"/>
  <c r="I1256" i="21"/>
  <c r="I1257" i="21"/>
  <c r="I1258" i="21"/>
  <c r="I1259" i="21"/>
  <c r="I1268" i="21"/>
  <c r="I1269" i="21"/>
  <c r="I1271" i="21"/>
  <c r="I1272" i="21"/>
  <c r="I1273" i="21"/>
  <c r="I1274" i="21"/>
  <c r="I1275" i="21"/>
  <c r="I1279" i="21"/>
  <c r="I1280" i="21"/>
  <c r="I1281" i="21"/>
  <c r="I1282" i="21"/>
  <c r="I1291" i="21"/>
  <c r="I1292" i="21"/>
  <c r="I1294" i="21"/>
  <c r="I1295" i="21"/>
  <c r="I1296" i="21"/>
  <c r="I1297" i="21"/>
  <c r="I1298" i="21"/>
  <c r="I1302" i="21"/>
  <c r="I1303" i="21"/>
  <c r="I1304" i="21"/>
  <c r="I1305" i="21"/>
  <c r="I2" i="21"/>
  <c r="J266" i="7"/>
  <c r="I266" i="7"/>
  <c r="J256" i="7" l="1"/>
  <c r="I256" i="7"/>
  <c r="I215" i="7"/>
  <c r="J215" i="7"/>
  <c r="J73" i="7" l="1"/>
  <c r="I73" i="7"/>
  <c r="J40" i="7"/>
  <c r="I40" i="7"/>
  <c r="J267" i="7"/>
  <c r="I267" i="7"/>
  <c r="J257" i="7" l="1"/>
  <c r="I257" i="7"/>
  <c r="J137" i="7"/>
  <c r="I137" i="7"/>
  <c r="J3" i="7"/>
  <c r="I3" i="7"/>
  <c r="I158" i="7"/>
  <c r="J158" i="7"/>
  <c r="J153" i="7"/>
  <c r="I153" i="7"/>
  <c r="I143" i="7"/>
  <c r="H1520" i="12" l="1"/>
  <c r="H240" i="12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3" i="14"/>
  <c r="H29" i="23"/>
  <c r="J36" i="23" l="1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E6" i="27"/>
  <c r="E5" i="27"/>
  <c r="E4" i="27"/>
  <c r="E3" i="27"/>
  <c r="I52" i="23" l="1"/>
  <c r="I89" i="23"/>
  <c r="H89" i="23"/>
  <c r="I88" i="23"/>
  <c r="H88" i="23"/>
  <c r="I87" i="23"/>
  <c r="H87" i="23"/>
  <c r="I86" i="23"/>
  <c r="H86" i="23"/>
  <c r="I85" i="23"/>
  <c r="H85" i="23"/>
  <c r="I84" i="23"/>
  <c r="H84" i="23"/>
  <c r="I83" i="23"/>
  <c r="H83" i="23"/>
  <c r="I82" i="23"/>
  <c r="H82" i="23"/>
  <c r="I81" i="23"/>
  <c r="H81" i="23"/>
  <c r="I80" i="23"/>
  <c r="H80" i="23"/>
  <c r="I79" i="23"/>
  <c r="H79" i="23"/>
  <c r="I78" i="23"/>
  <c r="H78" i="23"/>
  <c r="I77" i="23"/>
  <c r="H77" i="23"/>
  <c r="I76" i="23"/>
  <c r="H76" i="23"/>
  <c r="I75" i="23"/>
  <c r="H75" i="23"/>
  <c r="I74" i="23"/>
  <c r="H74" i="23"/>
  <c r="I73" i="23"/>
  <c r="H73" i="23"/>
  <c r="I72" i="23"/>
  <c r="H72" i="23"/>
  <c r="I71" i="23"/>
  <c r="H71" i="23"/>
  <c r="I70" i="23"/>
  <c r="H70" i="23"/>
  <c r="I69" i="23"/>
  <c r="H69" i="23"/>
  <c r="I68" i="23"/>
  <c r="H68" i="23"/>
  <c r="I67" i="23"/>
  <c r="H67" i="23"/>
  <c r="I66" i="23"/>
  <c r="H66" i="23"/>
  <c r="I65" i="23"/>
  <c r="H65" i="23"/>
  <c r="I64" i="23"/>
  <c r="H64" i="23"/>
  <c r="I63" i="23"/>
  <c r="H63" i="23"/>
  <c r="I62" i="23"/>
  <c r="H62" i="23"/>
  <c r="I61" i="23"/>
  <c r="H61" i="23"/>
  <c r="I60" i="23"/>
  <c r="H60" i="23"/>
  <c r="I59" i="23"/>
  <c r="H59" i="23"/>
  <c r="I58" i="23"/>
  <c r="H58" i="23"/>
  <c r="I57" i="23"/>
  <c r="H57" i="23"/>
  <c r="I56" i="23"/>
  <c r="H56" i="23"/>
  <c r="I55" i="23" l="1"/>
  <c r="H55" i="23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194" i="12"/>
  <c r="H1195" i="12"/>
  <c r="H1196" i="12"/>
  <c r="H1197" i="12"/>
  <c r="H1198" i="12"/>
  <c r="H1199" i="12"/>
  <c r="H1200" i="12"/>
  <c r="H1201" i="12"/>
  <c r="H1202" i="12"/>
  <c r="H1203" i="12"/>
  <c r="H1204" i="12"/>
  <c r="H1205" i="12"/>
  <c r="H1206" i="12"/>
  <c r="H1207" i="12"/>
  <c r="H1208" i="12"/>
  <c r="H1209" i="12"/>
  <c r="H1210" i="12"/>
  <c r="H1211" i="12"/>
  <c r="H1212" i="12"/>
  <c r="H1213" i="12"/>
  <c r="H1214" i="12"/>
  <c r="H1215" i="12"/>
  <c r="H1216" i="12"/>
  <c r="H1217" i="12"/>
  <c r="H1218" i="12"/>
  <c r="H1219" i="12"/>
  <c r="H1220" i="12"/>
  <c r="H1221" i="12"/>
  <c r="H1222" i="12"/>
  <c r="H1223" i="12"/>
  <c r="H1224" i="12"/>
  <c r="H1225" i="12"/>
  <c r="H1226" i="12"/>
  <c r="H1227" i="12"/>
  <c r="H1228" i="12"/>
  <c r="H1229" i="12"/>
  <c r="H1230" i="12"/>
  <c r="H1231" i="12"/>
  <c r="H1232" i="12"/>
  <c r="H1233" i="12"/>
  <c r="H1234" i="12"/>
  <c r="H1235" i="12"/>
  <c r="H1236" i="12"/>
  <c r="H1237" i="12"/>
  <c r="H1238" i="12"/>
  <c r="H1239" i="12"/>
  <c r="H1240" i="12"/>
  <c r="H1241" i="12"/>
  <c r="H1242" i="12"/>
  <c r="H1243" i="12"/>
  <c r="H1244" i="12"/>
  <c r="H1245" i="12"/>
  <c r="H1246" i="12"/>
  <c r="H1247" i="12"/>
  <c r="H1248" i="12"/>
  <c r="H1249" i="12"/>
  <c r="H1250" i="12"/>
  <c r="H1251" i="12"/>
  <c r="H1252" i="12"/>
  <c r="H1253" i="12"/>
  <c r="H1254" i="12"/>
  <c r="H1255" i="12"/>
  <c r="H1256" i="12"/>
  <c r="H1257" i="12"/>
  <c r="H1258" i="12"/>
  <c r="H1259" i="12"/>
  <c r="H1260" i="12"/>
  <c r="H1261" i="12"/>
  <c r="H1262" i="12"/>
  <c r="H1263" i="12"/>
  <c r="H1264" i="12"/>
  <c r="H1265" i="12"/>
  <c r="H1266" i="12"/>
  <c r="H1267" i="12"/>
  <c r="H1268" i="12"/>
  <c r="H1269" i="12"/>
  <c r="H1270" i="12"/>
  <c r="H1271" i="12"/>
  <c r="H1272" i="12"/>
  <c r="H1273" i="12"/>
  <c r="H1274" i="12"/>
  <c r="H1275" i="12"/>
  <c r="H1276" i="12"/>
  <c r="H1277" i="12"/>
  <c r="H1278" i="12"/>
  <c r="H1279" i="12"/>
  <c r="H1280" i="12"/>
  <c r="H1281" i="12"/>
  <c r="H1282" i="12"/>
  <c r="H1283" i="12"/>
  <c r="H1284" i="12"/>
  <c r="H1285" i="12"/>
  <c r="H1286" i="12"/>
  <c r="H1287" i="12"/>
  <c r="H1288" i="12"/>
  <c r="H1289" i="12"/>
  <c r="H1290" i="12"/>
  <c r="H1291" i="12"/>
  <c r="H1292" i="12"/>
  <c r="H1293" i="12"/>
  <c r="H1294" i="12"/>
  <c r="H1295" i="12"/>
  <c r="H1296" i="12"/>
  <c r="H1297" i="12"/>
  <c r="H1298" i="12"/>
  <c r="H1299" i="12"/>
  <c r="H1300" i="12"/>
  <c r="H1301" i="12"/>
  <c r="H1302" i="12"/>
  <c r="H1303" i="12"/>
  <c r="H1304" i="12"/>
  <c r="H1305" i="12"/>
  <c r="H1306" i="12"/>
  <c r="H1307" i="12"/>
  <c r="H1308" i="12"/>
  <c r="H1309" i="12"/>
  <c r="H1310" i="12"/>
  <c r="H1311" i="12"/>
  <c r="H1312" i="12"/>
  <c r="H1313" i="12"/>
  <c r="H1314" i="12"/>
  <c r="H1315" i="12"/>
  <c r="H1316" i="12"/>
  <c r="H1317" i="12"/>
  <c r="H1318" i="12"/>
  <c r="H1319" i="12"/>
  <c r="H1320" i="12"/>
  <c r="H1321" i="12"/>
  <c r="H1322" i="12"/>
  <c r="H1323" i="12"/>
  <c r="H1324" i="12"/>
  <c r="H1325" i="12"/>
  <c r="H1326" i="12"/>
  <c r="H1327" i="12"/>
  <c r="H1328" i="12"/>
  <c r="H1329" i="12"/>
  <c r="H1330" i="12"/>
  <c r="H1331" i="12"/>
  <c r="H1332" i="12"/>
  <c r="H1333" i="12"/>
  <c r="H1334" i="12"/>
  <c r="H1335" i="12"/>
  <c r="H1336" i="12"/>
  <c r="H1337" i="12"/>
  <c r="H1338" i="12"/>
  <c r="H1339" i="12"/>
  <c r="H1340" i="12"/>
  <c r="H1341" i="12"/>
  <c r="H1342" i="12"/>
  <c r="H1343" i="12"/>
  <c r="H1344" i="12"/>
  <c r="H1345" i="12"/>
  <c r="H1346" i="12"/>
  <c r="H1347" i="12"/>
  <c r="H1348" i="12"/>
  <c r="H1349" i="12"/>
  <c r="H1350" i="12"/>
  <c r="H1351" i="12"/>
  <c r="H1352" i="12"/>
  <c r="H1353" i="12"/>
  <c r="H1354" i="12"/>
  <c r="H1355" i="12"/>
  <c r="H1356" i="12"/>
  <c r="H1357" i="12"/>
  <c r="H1358" i="12"/>
  <c r="H1359" i="12"/>
  <c r="H1360" i="12"/>
  <c r="H1361" i="12"/>
  <c r="H1362" i="12"/>
  <c r="H1363" i="12"/>
  <c r="H1364" i="12"/>
  <c r="H1365" i="12"/>
  <c r="H1366" i="12"/>
  <c r="H1367" i="12"/>
  <c r="H1368" i="12"/>
  <c r="H1369" i="12"/>
  <c r="H1370" i="12"/>
  <c r="H1371" i="12"/>
  <c r="H1372" i="12"/>
  <c r="H1373" i="12"/>
  <c r="H1374" i="12"/>
  <c r="H1375" i="12"/>
  <c r="H1376" i="12"/>
  <c r="H1377" i="12"/>
  <c r="H1378" i="12"/>
  <c r="H1379" i="12"/>
  <c r="H1380" i="12"/>
  <c r="H1381" i="12"/>
  <c r="H1382" i="12"/>
  <c r="H1383" i="12"/>
  <c r="H1384" i="12"/>
  <c r="H1385" i="12"/>
  <c r="H1386" i="12"/>
  <c r="H1387" i="12"/>
  <c r="H1388" i="12"/>
  <c r="H1389" i="12"/>
  <c r="H1390" i="12"/>
  <c r="H1391" i="12"/>
  <c r="H1392" i="12"/>
  <c r="H1393" i="12"/>
  <c r="H1394" i="12"/>
  <c r="H1395" i="12"/>
  <c r="H1396" i="12"/>
  <c r="H1397" i="12"/>
  <c r="H1398" i="12"/>
  <c r="H1399" i="12"/>
  <c r="H1400" i="12"/>
  <c r="H1401" i="12"/>
  <c r="H1402" i="12"/>
  <c r="H1403" i="12"/>
  <c r="H1404" i="12"/>
  <c r="H1405" i="12"/>
  <c r="H1406" i="12"/>
  <c r="H1407" i="12"/>
  <c r="H1408" i="12"/>
  <c r="H1409" i="12"/>
  <c r="H1410" i="12"/>
  <c r="H1411" i="12"/>
  <c r="H1412" i="12"/>
  <c r="H1413" i="12"/>
  <c r="H1414" i="12"/>
  <c r="H1415" i="12"/>
  <c r="H1416" i="12"/>
  <c r="H1417" i="12"/>
  <c r="H1418" i="12"/>
  <c r="H1419" i="12"/>
  <c r="H1420" i="12"/>
  <c r="H1421" i="12"/>
  <c r="H1422" i="12"/>
  <c r="H1423" i="12"/>
  <c r="H1424" i="12"/>
  <c r="H1425" i="12"/>
  <c r="H1426" i="12"/>
  <c r="H1427" i="12"/>
  <c r="H1428" i="12"/>
  <c r="H1429" i="12"/>
  <c r="H1430" i="12"/>
  <c r="H1431" i="12"/>
  <c r="H1432" i="12"/>
  <c r="H1433" i="12"/>
  <c r="H1434" i="12"/>
  <c r="H1435" i="12"/>
  <c r="H1436" i="12"/>
  <c r="H1437" i="12"/>
  <c r="H1438" i="12"/>
  <c r="H1439" i="12"/>
  <c r="H1440" i="12"/>
  <c r="H1441" i="12"/>
  <c r="H1442" i="12"/>
  <c r="H1443" i="12"/>
  <c r="H1444" i="12"/>
  <c r="H1445" i="12"/>
  <c r="H1446" i="12"/>
  <c r="H1447" i="12"/>
  <c r="H1448" i="12"/>
  <c r="H1449" i="12"/>
  <c r="H1450" i="12"/>
  <c r="H1451" i="12"/>
  <c r="H1452" i="12"/>
  <c r="H1453" i="12"/>
  <c r="H1454" i="12"/>
  <c r="H1455" i="12"/>
  <c r="H1456" i="12"/>
  <c r="H1457" i="12"/>
  <c r="H1458" i="12"/>
  <c r="H1459" i="12"/>
  <c r="H1460" i="12"/>
  <c r="H1461" i="12"/>
  <c r="H1462" i="12"/>
  <c r="H1463" i="12"/>
  <c r="H1464" i="12"/>
  <c r="H1465" i="12"/>
  <c r="H1466" i="12"/>
  <c r="H1467" i="12"/>
  <c r="H1468" i="12"/>
  <c r="H1469" i="12"/>
  <c r="H1470" i="12"/>
  <c r="H1471" i="12"/>
  <c r="H1472" i="12"/>
  <c r="H1473" i="12"/>
  <c r="H1474" i="12"/>
  <c r="H1475" i="12"/>
  <c r="H1476" i="12"/>
  <c r="H1477" i="12"/>
  <c r="H1478" i="12"/>
  <c r="H1479" i="12"/>
  <c r="H1480" i="12"/>
  <c r="H1481" i="12"/>
  <c r="H1482" i="12"/>
  <c r="H1483" i="12"/>
  <c r="H1484" i="12"/>
  <c r="H1485" i="12"/>
  <c r="H1486" i="12"/>
  <c r="H1487" i="12"/>
  <c r="H1488" i="12"/>
  <c r="H1489" i="12"/>
  <c r="H1490" i="12"/>
  <c r="H1491" i="12"/>
  <c r="H1492" i="12"/>
  <c r="H1493" i="12"/>
  <c r="H1494" i="12"/>
  <c r="H1495" i="12"/>
  <c r="H1496" i="12"/>
  <c r="H1497" i="12"/>
  <c r="H1498" i="12"/>
  <c r="H1499" i="12"/>
  <c r="H1500" i="12"/>
  <c r="H1501" i="12"/>
  <c r="H1502" i="12"/>
  <c r="H1503" i="12"/>
  <c r="H1504" i="12"/>
  <c r="H1505" i="12"/>
  <c r="H1506" i="12"/>
  <c r="H1507" i="12"/>
  <c r="H1508" i="12"/>
  <c r="H1509" i="12"/>
  <c r="H1510" i="12"/>
  <c r="H1511" i="12"/>
  <c r="H1512" i="12"/>
  <c r="H1513" i="12"/>
  <c r="H1514" i="12"/>
  <c r="H1515" i="12"/>
  <c r="H1516" i="12"/>
  <c r="H1517" i="12"/>
  <c r="H1518" i="12"/>
  <c r="H1519" i="12"/>
  <c r="H1521" i="12"/>
  <c r="H1522" i="12"/>
  <c r="H1523" i="12"/>
  <c r="H1524" i="12"/>
  <c r="H1525" i="12"/>
  <c r="H1526" i="12"/>
  <c r="H1527" i="12"/>
  <c r="H1528" i="12"/>
  <c r="H1529" i="12"/>
  <c r="H1530" i="12"/>
  <c r="H1531" i="12"/>
  <c r="H1532" i="12"/>
  <c r="H1533" i="12"/>
  <c r="H1534" i="12"/>
  <c r="H1535" i="12"/>
  <c r="H1536" i="12"/>
  <c r="H1537" i="12"/>
  <c r="H1538" i="12"/>
  <c r="H1539" i="12"/>
  <c r="H1540" i="12"/>
  <c r="H1541" i="12"/>
  <c r="H1542" i="12"/>
  <c r="H1543" i="12"/>
  <c r="H1544" i="12"/>
  <c r="H1545" i="12"/>
  <c r="H1546" i="12"/>
  <c r="H1547" i="12"/>
  <c r="H1548" i="12"/>
  <c r="H1549" i="12"/>
  <c r="H1550" i="12"/>
  <c r="H1551" i="12"/>
  <c r="H1552" i="12"/>
  <c r="H1553" i="12"/>
  <c r="H1554" i="12"/>
  <c r="H1555" i="12"/>
  <c r="H1556" i="12"/>
  <c r="H1557" i="12"/>
  <c r="H1558" i="12"/>
  <c r="H1559" i="12"/>
  <c r="H1560" i="12"/>
  <c r="H1561" i="12"/>
  <c r="H1562" i="12"/>
  <c r="H1563" i="12"/>
  <c r="H1564" i="12"/>
  <c r="H1565" i="12"/>
  <c r="H1566" i="12"/>
  <c r="H1567" i="12"/>
  <c r="H1568" i="12"/>
  <c r="H1569" i="12"/>
  <c r="H1570" i="12"/>
  <c r="H1571" i="12"/>
  <c r="H1572" i="12"/>
  <c r="H1573" i="12"/>
  <c r="H1574" i="12"/>
  <c r="H1575" i="12"/>
  <c r="H1576" i="12"/>
  <c r="H1577" i="12"/>
  <c r="H1578" i="12"/>
  <c r="H1579" i="12"/>
  <c r="H1580" i="12"/>
  <c r="H1581" i="12"/>
  <c r="H1582" i="12"/>
  <c r="H1583" i="12"/>
  <c r="H1584" i="12"/>
  <c r="H1585" i="12"/>
  <c r="H1586" i="12"/>
  <c r="H1587" i="12"/>
  <c r="H1588" i="12"/>
  <c r="H1589" i="12"/>
  <c r="H1590" i="12"/>
  <c r="H1591" i="12"/>
  <c r="H1592" i="12"/>
  <c r="H1593" i="12"/>
  <c r="H1594" i="12"/>
  <c r="H1595" i="12"/>
  <c r="H1596" i="12"/>
  <c r="H1597" i="12"/>
  <c r="H1598" i="12"/>
  <c r="H1599" i="12"/>
  <c r="H1600" i="12"/>
  <c r="H1601" i="12"/>
  <c r="H1602" i="12"/>
  <c r="H1603" i="12"/>
  <c r="H1604" i="12"/>
  <c r="H1605" i="12"/>
  <c r="H1606" i="12"/>
  <c r="H1607" i="12"/>
  <c r="H1608" i="12"/>
  <c r="H1609" i="12"/>
  <c r="H1610" i="12"/>
  <c r="H1611" i="12"/>
  <c r="H1612" i="12"/>
  <c r="H1613" i="12"/>
  <c r="H1614" i="12"/>
  <c r="H1615" i="12"/>
  <c r="H1616" i="12"/>
  <c r="H1617" i="12"/>
  <c r="H1618" i="12"/>
  <c r="H1619" i="12"/>
  <c r="H1620" i="12"/>
  <c r="H1621" i="12"/>
  <c r="H1622" i="12"/>
  <c r="H1623" i="12"/>
  <c r="H1624" i="12"/>
  <c r="H1625" i="12"/>
  <c r="H1626" i="12"/>
  <c r="H1627" i="12"/>
  <c r="H1628" i="12"/>
  <c r="H1629" i="12"/>
  <c r="H1630" i="12"/>
  <c r="H1631" i="12"/>
  <c r="H1632" i="12"/>
  <c r="H1633" i="12"/>
  <c r="H1634" i="12"/>
  <c r="H1635" i="12"/>
  <c r="H1636" i="12"/>
  <c r="H1637" i="12"/>
  <c r="H1638" i="12"/>
  <c r="H1639" i="12"/>
  <c r="H1640" i="12"/>
  <c r="H1641" i="12"/>
  <c r="H1642" i="12"/>
  <c r="H1643" i="12"/>
  <c r="H1644" i="12"/>
  <c r="H1645" i="12"/>
  <c r="H1646" i="12"/>
  <c r="H1647" i="12"/>
  <c r="H1648" i="12"/>
  <c r="H1649" i="12"/>
  <c r="H1650" i="12"/>
  <c r="H1651" i="12"/>
  <c r="H1652" i="12"/>
  <c r="H1653" i="12"/>
  <c r="H1654" i="12"/>
  <c r="H1655" i="12"/>
  <c r="H1656" i="12"/>
  <c r="H1657" i="12"/>
  <c r="H1658" i="12"/>
  <c r="H1659" i="12"/>
  <c r="H1660" i="12"/>
  <c r="H1661" i="12"/>
  <c r="H1662" i="12"/>
  <c r="H1663" i="12"/>
  <c r="H1664" i="12"/>
  <c r="H1665" i="12"/>
  <c r="H1666" i="12"/>
  <c r="H1667" i="12"/>
  <c r="H1668" i="12"/>
  <c r="H1669" i="12"/>
  <c r="H1670" i="12"/>
  <c r="H1671" i="12"/>
  <c r="H1672" i="12"/>
  <c r="H1673" i="12"/>
  <c r="H1674" i="12"/>
  <c r="H1675" i="12"/>
  <c r="H1676" i="12"/>
  <c r="H1677" i="12"/>
  <c r="H1678" i="12"/>
  <c r="H1679" i="12"/>
  <c r="H1680" i="12"/>
  <c r="H1681" i="12"/>
  <c r="H1682" i="12"/>
  <c r="H1683" i="12"/>
  <c r="H1684" i="12"/>
  <c r="H1685" i="12"/>
  <c r="H1686" i="12"/>
  <c r="H1687" i="12"/>
  <c r="H1688" i="12"/>
  <c r="H1689" i="12"/>
  <c r="H1690" i="12"/>
  <c r="H1691" i="12"/>
  <c r="H1692" i="12"/>
  <c r="H1693" i="12"/>
  <c r="H1694" i="12"/>
  <c r="H1695" i="12"/>
  <c r="H1696" i="12"/>
  <c r="H1697" i="12"/>
  <c r="H1698" i="12"/>
  <c r="H1699" i="12"/>
  <c r="H1700" i="12"/>
  <c r="H1701" i="12"/>
  <c r="H1702" i="12"/>
  <c r="H1703" i="12"/>
  <c r="H1704" i="12"/>
  <c r="H1705" i="12"/>
  <c r="H1706" i="12"/>
  <c r="H1707" i="12"/>
  <c r="H1708" i="12"/>
  <c r="H1709" i="12"/>
  <c r="H1710" i="12"/>
  <c r="H1711" i="12"/>
  <c r="H1712" i="12"/>
  <c r="H1713" i="12"/>
  <c r="H1714" i="12"/>
  <c r="H1715" i="12"/>
  <c r="H1716" i="12"/>
  <c r="H1717" i="12"/>
  <c r="H1718" i="12"/>
  <c r="H1719" i="12"/>
  <c r="H1720" i="12"/>
  <c r="H1721" i="12"/>
  <c r="H1722" i="12"/>
  <c r="H1723" i="12"/>
  <c r="H1724" i="12"/>
  <c r="H1725" i="12"/>
  <c r="H1726" i="12"/>
  <c r="H1727" i="12"/>
  <c r="H1728" i="12"/>
  <c r="H1729" i="12"/>
  <c r="H1730" i="12"/>
  <c r="H1731" i="12"/>
  <c r="H1732" i="12"/>
  <c r="H1733" i="12"/>
  <c r="H1734" i="12"/>
  <c r="H1735" i="12"/>
  <c r="H1736" i="12"/>
  <c r="H1737" i="12"/>
  <c r="H1738" i="12"/>
  <c r="H1739" i="12"/>
  <c r="H1740" i="12"/>
  <c r="H1741" i="12"/>
  <c r="H1742" i="12"/>
  <c r="H1743" i="12"/>
  <c r="H1744" i="12"/>
  <c r="H1745" i="12"/>
  <c r="H1746" i="12"/>
  <c r="H1747" i="12"/>
  <c r="H1748" i="12"/>
  <c r="H1749" i="12"/>
  <c r="H1750" i="12"/>
  <c r="H1751" i="12"/>
  <c r="H1752" i="12"/>
  <c r="H1753" i="12"/>
  <c r="H1754" i="12"/>
  <c r="H1755" i="12"/>
  <c r="H1756" i="12"/>
  <c r="H1757" i="12"/>
  <c r="H1758" i="12"/>
  <c r="H1759" i="12"/>
  <c r="H1760" i="12"/>
  <c r="H1761" i="12"/>
  <c r="H1762" i="12"/>
  <c r="H1763" i="12"/>
  <c r="H1764" i="12"/>
  <c r="H1765" i="12"/>
  <c r="H1766" i="12"/>
  <c r="H1767" i="12"/>
  <c r="H1768" i="12"/>
  <c r="H1769" i="12"/>
  <c r="H1770" i="12"/>
  <c r="H1771" i="12"/>
  <c r="H1772" i="12"/>
  <c r="H1773" i="12"/>
  <c r="H1774" i="12"/>
  <c r="H1775" i="12"/>
  <c r="H1776" i="12"/>
  <c r="H1777" i="12"/>
  <c r="H1778" i="12"/>
  <c r="H1779" i="12"/>
  <c r="H1780" i="12"/>
  <c r="H1781" i="12"/>
  <c r="H1782" i="12"/>
  <c r="H1783" i="12"/>
  <c r="H1784" i="12"/>
  <c r="H1785" i="12"/>
  <c r="H1786" i="12"/>
  <c r="H1787" i="12"/>
  <c r="H1788" i="12"/>
  <c r="H1789" i="12"/>
  <c r="H1790" i="12"/>
  <c r="H1791" i="12"/>
  <c r="H1792" i="12"/>
  <c r="H1793" i="12"/>
  <c r="H1794" i="12"/>
  <c r="H1795" i="12"/>
  <c r="H1796" i="12"/>
  <c r="H1797" i="12"/>
  <c r="H1798" i="12"/>
  <c r="H1799" i="12"/>
  <c r="H1800" i="12"/>
  <c r="H1801" i="12"/>
  <c r="H1802" i="12"/>
  <c r="H1803" i="12"/>
  <c r="H1804" i="12"/>
  <c r="H1805" i="12"/>
  <c r="H1806" i="12"/>
  <c r="H1807" i="12"/>
  <c r="H1808" i="12"/>
  <c r="H1809" i="12"/>
  <c r="H1810" i="12"/>
  <c r="H1811" i="12"/>
  <c r="H1812" i="12"/>
  <c r="H1813" i="12"/>
  <c r="H1814" i="12"/>
  <c r="H1815" i="12"/>
  <c r="H1816" i="12"/>
  <c r="H1817" i="12"/>
  <c r="H1818" i="12"/>
  <c r="H1819" i="12"/>
  <c r="H1820" i="12"/>
  <c r="H1821" i="12"/>
  <c r="H1822" i="12"/>
  <c r="H1823" i="12"/>
  <c r="H1824" i="12"/>
  <c r="H1825" i="12"/>
  <c r="H1826" i="12"/>
  <c r="H1827" i="12"/>
  <c r="H1828" i="12"/>
  <c r="H1829" i="12"/>
  <c r="H1830" i="12"/>
  <c r="H1831" i="12"/>
  <c r="H1832" i="12"/>
  <c r="H1833" i="12"/>
  <c r="H1834" i="12"/>
  <c r="H1835" i="12"/>
  <c r="H1836" i="12"/>
  <c r="H1837" i="12"/>
  <c r="H1838" i="12"/>
  <c r="H1839" i="12"/>
  <c r="H1840" i="12"/>
  <c r="H1841" i="12"/>
  <c r="H1842" i="12"/>
  <c r="H1843" i="12"/>
  <c r="H1844" i="12"/>
  <c r="H1845" i="12"/>
  <c r="H1846" i="12"/>
  <c r="H1847" i="12"/>
  <c r="H1848" i="12"/>
  <c r="H1849" i="12"/>
  <c r="H1850" i="12"/>
  <c r="H1851" i="12"/>
  <c r="H1852" i="12"/>
  <c r="H1853" i="12"/>
  <c r="H1854" i="12"/>
  <c r="H1855" i="12"/>
  <c r="H1856" i="12"/>
  <c r="H1857" i="12"/>
  <c r="H1858" i="12"/>
  <c r="H1859" i="12"/>
  <c r="H1860" i="12"/>
  <c r="H1861" i="12"/>
  <c r="H1862" i="12"/>
  <c r="H1863" i="12"/>
  <c r="H1864" i="12"/>
  <c r="H1865" i="12"/>
  <c r="H1866" i="12"/>
  <c r="H1867" i="12"/>
  <c r="H1868" i="12"/>
  <c r="H1869" i="12"/>
  <c r="H1870" i="12"/>
  <c r="H1871" i="12"/>
  <c r="H1872" i="12"/>
  <c r="H1873" i="12"/>
  <c r="H1874" i="12"/>
  <c r="H1875" i="12"/>
  <c r="H1876" i="12"/>
  <c r="H1877" i="12"/>
  <c r="H1878" i="12"/>
  <c r="H1879" i="12"/>
  <c r="H1880" i="12"/>
  <c r="H1881" i="12"/>
  <c r="H1882" i="12"/>
  <c r="H1883" i="12"/>
  <c r="H1884" i="12"/>
  <c r="H1885" i="12"/>
  <c r="H1886" i="12"/>
  <c r="H1887" i="12"/>
  <c r="H1888" i="12"/>
  <c r="H1889" i="12"/>
  <c r="H1890" i="12"/>
  <c r="H1891" i="12"/>
  <c r="H1892" i="12"/>
  <c r="H1893" i="12"/>
  <c r="H1894" i="12"/>
  <c r="H1895" i="12"/>
  <c r="H1896" i="12"/>
  <c r="H1897" i="12"/>
  <c r="H1898" i="12"/>
  <c r="H1899" i="12"/>
  <c r="H1900" i="12"/>
  <c r="H1901" i="12"/>
  <c r="H1902" i="12"/>
  <c r="H1903" i="12"/>
  <c r="H1904" i="12"/>
  <c r="H1905" i="12"/>
  <c r="H1906" i="12"/>
  <c r="H1907" i="12"/>
  <c r="H1908" i="12"/>
  <c r="H1909" i="12"/>
  <c r="H1910" i="12"/>
  <c r="H1911" i="12"/>
  <c r="H1912" i="12"/>
  <c r="H1913" i="12"/>
  <c r="H1914" i="12"/>
  <c r="H1915" i="12"/>
  <c r="H1916" i="12"/>
  <c r="H1917" i="12"/>
  <c r="H1918" i="12"/>
  <c r="H1919" i="12"/>
  <c r="H1920" i="12"/>
  <c r="H1921" i="12"/>
  <c r="H1922" i="12"/>
  <c r="H1923" i="12"/>
  <c r="H1924" i="12"/>
  <c r="H1925" i="12"/>
  <c r="H1926" i="12"/>
  <c r="H1927" i="12"/>
  <c r="H1928" i="12"/>
  <c r="H1929" i="12"/>
  <c r="H1930" i="12"/>
  <c r="H1931" i="12"/>
  <c r="H1932" i="12"/>
  <c r="H1933" i="12"/>
  <c r="H1934" i="12"/>
  <c r="H1935" i="12"/>
  <c r="H1936" i="12"/>
  <c r="H1937" i="12"/>
  <c r="H1938" i="12"/>
  <c r="H1939" i="12"/>
  <c r="H1940" i="12"/>
  <c r="H1941" i="12"/>
  <c r="H1942" i="12"/>
  <c r="H1943" i="12"/>
  <c r="H1944" i="12"/>
  <c r="H1945" i="12"/>
  <c r="H1946" i="12"/>
  <c r="H1947" i="12"/>
  <c r="H1948" i="12"/>
  <c r="H1949" i="12"/>
  <c r="H1950" i="12"/>
  <c r="H1951" i="12"/>
  <c r="H1952" i="12"/>
  <c r="H1953" i="12"/>
  <c r="H1954" i="12"/>
  <c r="H1955" i="12"/>
  <c r="H1956" i="12"/>
  <c r="H1957" i="12"/>
  <c r="H1958" i="12"/>
  <c r="H1959" i="12"/>
  <c r="H1960" i="12"/>
  <c r="H1961" i="12"/>
  <c r="H1962" i="12"/>
  <c r="H1963" i="12"/>
  <c r="H1964" i="12"/>
  <c r="H1965" i="12"/>
  <c r="H1966" i="12"/>
  <c r="H1967" i="12"/>
  <c r="H1968" i="12"/>
  <c r="H1969" i="12"/>
  <c r="H1970" i="12"/>
  <c r="H1971" i="12"/>
  <c r="H1972" i="12"/>
  <c r="H1973" i="12"/>
  <c r="H1974" i="12"/>
  <c r="H1975" i="12"/>
  <c r="H1976" i="12"/>
  <c r="H1977" i="12"/>
  <c r="H1978" i="12"/>
  <c r="H1979" i="12"/>
  <c r="H1980" i="12"/>
  <c r="H1981" i="12"/>
  <c r="H1982" i="12"/>
  <c r="H1983" i="12"/>
  <c r="H1984" i="12"/>
  <c r="H1985" i="12"/>
  <c r="H1986" i="12"/>
  <c r="H1987" i="12"/>
  <c r="H1988" i="12"/>
  <c r="H1989" i="12"/>
  <c r="H1990" i="12"/>
  <c r="H1991" i="12"/>
  <c r="H1992" i="12"/>
  <c r="H1993" i="12"/>
  <c r="H1994" i="12"/>
  <c r="H1995" i="12"/>
  <c r="H1996" i="12"/>
  <c r="H1997" i="12"/>
  <c r="H1998" i="12"/>
  <c r="H1999" i="12"/>
  <c r="H2000" i="12"/>
  <c r="H2001" i="12"/>
  <c r="H2002" i="12"/>
  <c r="H2003" i="12"/>
  <c r="H2004" i="12"/>
  <c r="H2005" i="12"/>
  <c r="H2006" i="12"/>
  <c r="H2007" i="12"/>
  <c r="H2008" i="12"/>
  <c r="H2009" i="12"/>
  <c r="H2010" i="12"/>
  <c r="H2011" i="12"/>
  <c r="H2012" i="12"/>
  <c r="H2013" i="12"/>
  <c r="H2014" i="12"/>
  <c r="H2015" i="12"/>
  <c r="H2016" i="12"/>
  <c r="H2017" i="12"/>
  <c r="H2018" i="12"/>
  <c r="H2019" i="12"/>
  <c r="H2020" i="12"/>
  <c r="H2021" i="12"/>
  <c r="H2022" i="12"/>
  <c r="H2023" i="12"/>
  <c r="H2024" i="12"/>
  <c r="H2025" i="12"/>
  <c r="H2026" i="12"/>
  <c r="H2027" i="12"/>
  <c r="H2028" i="12"/>
  <c r="H2029" i="12"/>
  <c r="H2030" i="12"/>
  <c r="H2031" i="12"/>
  <c r="H2032" i="12"/>
  <c r="H2033" i="12"/>
  <c r="H2034" i="12"/>
  <c r="H2035" i="12"/>
  <c r="H2036" i="12"/>
  <c r="H2037" i="12"/>
  <c r="H2038" i="12"/>
  <c r="H2039" i="12"/>
  <c r="H2040" i="12"/>
  <c r="H2041" i="12"/>
  <c r="H2042" i="12"/>
  <c r="H2043" i="12"/>
  <c r="H2044" i="12"/>
  <c r="H2045" i="12"/>
  <c r="H2046" i="12"/>
  <c r="H2047" i="12"/>
  <c r="H2048" i="12"/>
  <c r="H2049" i="12"/>
  <c r="H2050" i="12"/>
  <c r="H2051" i="12"/>
  <c r="H2052" i="12"/>
  <c r="H2053" i="12"/>
  <c r="H2054" i="12"/>
  <c r="H2055" i="12"/>
  <c r="H2056" i="12"/>
  <c r="H2057" i="12"/>
  <c r="H2058" i="12"/>
  <c r="H2059" i="12"/>
  <c r="H2060" i="12"/>
  <c r="H2061" i="12"/>
  <c r="H2062" i="12"/>
  <c r="H2063" i="12"/>
  <c r="H2064" i="12"/>
  <c r="H2065" i="12"/>
  <c r="H2066" i="12"/>
  <c r="H2067" i="12"/>
  <c r="H2068" i="12"/>
  <c r="H2069" i="12"/>
  <c r="H2070" i="12"/>
  <c r="H2071" i="12"/>
  <c r="H2072" i="12"/>
  <c r="H2073" i="12"/>
  <c r="H2074" i="12"/>
  <c r="H2075" i="12"/>
  <c r="H2076" i="12"/>
  <c r="H2077" i="12"/>
  <c r="H2078" i="12"/>
  <c r="H2079" i="12"/>
  <c r="H2080" i="12"/>
  <c r="H2081" i="12"/>
  <c r="H2082" i="12"/>
  <c r="H2083" i="12"/>
  <c r="H2084" i="12"/>
  <c r="H2085" i="12"/>
  <c r="H2086" i="12"/>
  <c r="H2087" i="12"/>
  <c r="H2088" i="12"/>
  <c r="H2089" i="12"/>
  <c r="H2090" i="12"/>
  <c r="H2091" i="12"/>
  <c r="H2092" i="12"/>
  <c r="H2093" i="12"/>
  <c r="H2094" i="12"/>
  <c r="H2095" i="12"/>
  <c r="H2096" i="12"/>
  <c r="H2097" i="12"/>
  <c r="H2098" i="12"/>
  <c r="H2099" i="12"/>
  <c r="H2100" i="12"/>
  <c r="H2101" i="12"/>
  <c r="H2102" i="12"/>
  <c r="H2103" i="12"/>
  <c r="H2104" i="12"/>
  <c r="H2105" i="12"/>
  <c r="H2106" i="12"/>
  <c r="H2107" i="12"/>
  <c r="H2108" i="12"/>
  <c r="H2109" i="12"/>
  <c r="H2110" i="12"/>
  <c r="H2111" i="12"/>
  <c r="H2112" i="12"/>
  <c r="H2113" i="12"/>
  <c r="H2114" i="12"/>
  <c r="H2115" i="12"/>
  <c r="H2116" i="12"/>
  <c r="H2117" i="12"/>
  <c r="H2118" i="12"/>
  <c r="H2119" i="12"/>
  <c r="H2120" i="12"/>
  <c r="H2121" i="12"/>
  <c r="H2122" i="12"/>
  <c r="H2123" i="12"/>
  <c r="H2124" i="12"/>
  <c r="H2125" i="12"/>
  <c r="H2126" i="12"/>
  <c r="H2127" i="12"/>
  <c r="H2128" i="12"/>
  <c r="H2129" i="12"/>
  <c r="H2130" i="12"/>
  <c r="H2131" i="12"/>
  <c r="H2132" i="12"/>
  <c r="H2133" i="12"/>
  <c r="H2134" i="12"/>
  <c r="H2135" i="12"/>
  <c r="H2136" i="12"/>
  <c r="H2137" i="12"/>
  <c r="H2138" i="12"/>
  <c r="H2139" i="12"/>
  <c r="H2140" i="12"/>
  <c r="H2141" i="12"/>
  <c r="H2142" i="12"/>
  <c r="H2143" i="12"/>
  <c r="H2144" i="12"/>
  <c r="H2145" i="12"/>
  <c r="H2146" i="12"/>
  <c r="H2147" i="12"/>
  <c r="H2148" i="12"/>
  <c r="H2149" i="12"/>
  <c r="H2150" i="12"/>
  <c r="H2151" i="12"/>
  <c r="H2152" i="12"/>
  <c r="H2153" i="12"/>
  <c r="H2154" i="12"/>
  <c r="H2155" i="12"/>
  <c r="H2156" i="12"/>
  <c r="H2157" i="12"/>
  <c r="H2158" i="12"/>
  <c r="H2159" i="12"/>
  <c r="H2160" i="12"/>
  <c r="H2161" i="12"/>
  <c r="H2162" i="12"/>
  <c r="H2163" i="12"/>
  <c r="H2164" i="12"/>
  <c r="H2165" i="12"/>
  <c r="H2166" i="12"/>
  <c r="H2167" i="12"/>
  <c r="H2168" i="12"/>
  <c r="H2169" i="12"/>
  <c r="H2170" i="12"/>
  <c r="H2171" i="12"/>
  <c r="H2172" i="12"/>
  <c r="H2173" i="12"/>
  <c r="H2174" i="12"/>
  <c r="H2175" i="12"/>
  <c r="H2176" i="12"/>
  <c r="H2177" i="12"/>
  <c r="H2178" i="12"/>
  <c r="H2179" i="12"/>
  <c r="H2180" i="12"/>
  <c r="H2181" i="12"/>
  <c r="H2182" i="12"/>
  <c r="H2183" i="12"/>
  <c r="H2184" i="12"/>
  <c r="H2185" i="12"/>
  <c r="H2186" i="12"/>
  <c r="H2187" i="12"/>
  <c r="H2188" i="12"/>
  <c r="H2189" i="12"/>
  <c r="H2190" i="12"/>
  <c r="H2191" i="12"/>
  <c r="H2192" i="12"/>
  <c r="H2193" i="12"/>
  <c r="H2194" i="12"/>
  <c r="H2195" i="12"/>
  <c r="H2196" i="12"/>
  <c r="H2197" i="12"/>
  <c r="H2198" i="12"/>
  <c r="H2199" i="12"/>
  <c r="H2200" i="12"/>
  <c r="H2201" i="12"/>
  <c r="H2202" i="12"/>
  <c r="H2203" i="12"/>
  <c r="H2204" i="12"/>
  <c r="H2205" i="12"/>
  <c r="H2206" i="12"/>
  <c r="H2207" i="12"/>
  <c r="H2208" i="12"/>
  <c r="H2209" i="12"/>
  <c r="H2210" i="12"/>
  <c r="H2211" i="12"/>
  <c r="H2212" i="12"/>
  <c r="H2213" i="12"/>
  <c r="H2214" i="12"/>
  <c r="H2215" i="12"/>
  <c r="H2216" i="12"/>
  <c r="H2217" i="12"/>
  <c r="H2218" i="12"/>
  <c r="H2219" i="12"/>
  <c r="H2220" i="12"/>
  <c r="H2221" i="12"/>
  <c r="H2222" i="12"/>
  <c r="H2223" i="12"/>
  <c r="H2224" i="12"/>
  <c r="H2225" i="12"/>
  <c r="H2226" i="12"/>
  <c r="H2227" i="12"/>
  <c r="H2228" i="12"/>
  <c r="H2229" i="12"/>
  <c r="H2230" i="12"/>
  <c r="H2231" i="12"/>
  <c r="H2232" i="12"/>
  <c r="H2233" i="12"/>
  <c r="H2234" i="12"/>
  <c r="H2235" i="12"/>
  <c r="H2236" i="12"/>
  <c r="H2237" i="12"/>
  <c r="H2238" i="12"/>
  <c r="H2239" i="12"/>
  <c r="H2240" i="12"/>
  <c r="H2241" i="12"/>
  <c r="H2242" i="12"/>
  <c r="H2243" i="12"/>
  <c r="H2244" i="12"/>
  <c r="H2245" i="12"/>
  <c r="H2246" i="12"/>
  <c r="H2247" i="12"/>
  <c r="H2248" i="12"/>
  <c r="H2249" i="12"/>
  <c r="H2250" i="12"/>
  <c r="H2251" i="12"/>
  <c r="H2252" i="12"/>
  <c r="H2253" i="12"/>
  <c r="H2254" i="12"/>
  <c r="H2255" i="12"/>
  <c r="H2256" i="12"/>
  <c r="H2257" i="12"/>
  <c r="H2258" i="12"/>
  <c r="H2259" i="12"/>
  <c r="H2260" i="12"/>
  <c r="H2261" i="12"/>
  <c r="H2262" i="12"/>
  <c r="H2263" i="12"/>
  <c r="H2264" i="12"/>
  <c r="H2265" i="12"/>
  <c r="H2266" i="12"/>
  <c r="H2267" i="12"/>
  <c r="H2268" i="12"/>
  <c r="H2269" i="12"/>
  <c r="H2270" i="12"/>
  <c r="H2271" i="12"/>
  <c r="H2272" i="12"/>
  <c r="H2273" i="12"/>
  <c r="H2274" i="12"/>
  <c r="H2275" i="12"/>
  <c r="H2276" i="12"/>
  <c r="H2277" i="12"/>
  <c r="H2278" i="12"/>
  <c r="H2279" i="12"/>
  <c r="H2280" i="12"/>
  <c r="H2281" i="12"/>
  <c r="H2282" i="12"/>
  <c r="H2283" i="12"/>
  <c r="H2284" i="12"/>
  <c r="H2285" i="12"/>
  <c r="H2286" i="12"/>
  <c r="H2287" i="12"/>
  <c r="H2288" i="12"/>
  <c r="H2289" i="12"/>
  <c r="H2290" i="12"/>
  <c r="H2291" i="12"/>
  <c r="H2292" i="12"/>
  <c r="H2293" i="12"/>
  <c r="H2294" i="12"/>
  <c r="H2295" i="12"/>
  <c r="H2296" i="12"/>
  <c r="H2297" i="12"/>
  <c r="H2298" i="12"/>
  <c r="H2299" i="12"/>
  <c r="H2300" i="12"/>
  <c r="H2301" i="12"/>
  <c r="H2302" i="12"/>
  <c r="H2303" i="12"/>
  <c r="H2304" i="12"/>
  <c r="H2305" i="12"/>
  <c r="H2306" i="12"/>
  <c r="H2307" i="12"/>
  <c r="H2308" i="12"/>
  <c r="H2309" i="12"/>
  <c r="H2310" i="12"/>
  <c r="H2311" i="12"/>
  <c r="H2312" i="12"/>
  <c r="H2313" i="12"/>
  <c r="H2314" i="12"/>
  <c r="H2315" i="12"/>
  <c r="H2316" i="12"/>
  <c r="H2317" i="12"/>
  <c r="H2318" i="12"/>
  <c r="H2319" i="12"/>
  <c r="H2320" i="12"/>
  <c r="H2321" i="12"/>
  <c r="H2322" i="12"/>
  <c r="H2323" i="12"/>
  <c r="H2324" i="12"/>
  <c r="H2325" i="12"/>
  <c r="H2326" i="12"/>
  <c r="H2327" i="12"/>
  <c r="H2328" i="12"/>
  <c r="H2329" i="12"/>
  <c r="H2330" i="12"/>
  <c r="H2331" i="12"/>
  <c r="H2332" i="12"/>
  <c r="H2333" i="12"/>
  <c r="H2334" i="12"/>
  <c r="H2335" i="12"/>
  <c r="H2336" i="12"/>
  <c r="H2337" i="12"/>
  <c r="H2338" i="12"/>
  <c r="H2339" i="12"/>
  <c r="H2340" i="12"/>
  <c r="H2341" i="12"/>
  <c r="H2342" i="12"/>
  <c r="H2343" i="12"/>
  <c r="H2344" i="12"/>
  <c r="H2345" i="12"/>
  <c r="H2346" i="12"/>
  <c r="H2347" i="12"/>
  <c r="H2348" i="12"/>
  <c r="H2349" i="12"/>
  <c r="H2350" i="12"/>
  <c r="H2351" i="12"/>
  <c r="H2352" i="12"/>
  <c r="H2353" i="12"/>
  <c r="H2354" i="12"/>
  <c r="H2355" i="12"/>
  <c r="H2356" i="12"/>
  <c r="H2357" i="12"/>
  <c r="H2358" i="12"/>
  <c r="H2359" i="12"/>
  <c r="H2360" i="12"/>
  <c r="H2361" i="12"/>
  <c r="H2362" i="12"/>
  <c r="H2363" i="12"/>
  <c r="H2364" i="12"/>
  <c r="H2365" i="12"/>
  <c r="H2366" i="12"/>
  <c r="H2367" i="12"/>
  <c r="H2368" i="12"/>
  <c r="H2369" i="12"/>
  <c r="H2370" i="12"/>
  <c r="H2371" i="12"/>
  <c r="H2372" i="12"/>
  <c r="H2373" i="12"/>
  <c r="H2374" i="12"/>
  <c r="H2375" i="12"/>
  <c r="H2376" i="12"/>
  <c r="H2377" i="12"/>
  <c r="H2378" i="12"/>
  <c r="H2379" i="12"/>
  <c r="H2380" i="12"/>
  <c r="H2381" i="12"/>
  <c r="H2382" i="12"/>
  <c r="H2383" i="12"/>
  <c r="H2384" i="12"/>
  <c r="H2385" i="12"/>
  <c r="H2386" i="12"/>
  <c r="H2387" i="12"/>
  <c r="H2388" i="12"/>
  <c r="H2389" i="12"/>
  <c r="H2390" i="12"/>
  <c r="H2391" i="12"/>
  <c r="H2392" i="12"/>
  <c r="H2393" i="12"/>
  <c r="H2394" i="12"/>
  <c r="H2395" i="12"/>
  <c r="H2396" i="12"/>
  <c r="H2397" i="12"/>
  <c r="H2398" i="12"/>
  <c r="H2399" i="12"/>
  <c r="H2400" i="12"/>
  <c r="H2401" i="12"/>
  <c r="H2402" i="12"/>
  <c r="H2403" i="12"/>
  <c r="H2404" i="12"/>
  <c r="H2405" i="12"/>
  <c r="H2406" i="12"/>
  <c r="H2407" i="12"/>
  <c r="H2408" i="12"/>
  <c r="H2409" i="12"/>
  <c r="H2410" i="12"/>
  <c r="H2411" i="12"/>
  <c r="H2412" i="12"/>
  <c r="H2413" i="12"/>
  <c r="H2414" i="12"/>
  <c r="H2415" i="12"/>
  <c r="H2416" i="12"/>
  <c r="H2417" i="12"/>
  <c r="H2418" i="12"/>
  <c r="H2419" i="12"/>
  <c r="H2420" i="12"/>
  <c r="H2421" i="12"/>
  <c r="H2422" i="12"/>
  <c r="H2423" i="12"/>
  <c r="H2424" i="12"/>
  <c r="H2425" i="12"/>
  <c r="H2426" i="12"/>
  <c r="H2427" i="12"/>
  <c r="H2428" i="12"/>
  <c r="H2429" i="12"/>
  <c r="H2430" i="12"/>
  <c r="H2431" i="12"/>
  <c r="H2432" i="12"/>
  <c r="H2433" i="12"/>
  <c r="H2434" i="12"/>
  <c r="H2435" i="12"/>
  <c r="H2436" i="12"/>
  <c r="H2437" i="12"/>
  <c r="H2438" i="12"/>
  <c r="H2439" i="12"/>
  <c r="H2440" i="12"/>
  <c r="H2441" i="12"/>
  <c r="H2442" i="12"/>
  <c r="H2443" i="12"/>
  <c r="H2444" i="12"/>
  <c r="H2445" i="12"/>
  <c r="H2446" i="12"/>
  <c r="H2447" i="12"/>
  <c r="H2448" i="12"/>
  <c r="H2449" i="12"/>
  <c r="H2450" i="12"/>
  <c r="H2451" i="12"/>
  <c r="H2452" i="12"/>
  <c r="H2453" i="12"/>
  <c r="H2454" i="12"/>
  <c r="H2455" i="12"/>
  <c r="H2456" i="12"/>
  <c r="H2457" i="12"/>
  <c r="H2458" i="12"/>
  <c r="H2459" i="12"/>
  <c r="H2460" i="12"/>
  <c r="H2461" i="12"/>
  <c r="H2462" i="12"/>
  <c r="H2463" i="12"/>
  <c r="H2464" i="12"/>
  <c r="H2465" i="12"/>
  <c r="H2466" i="12"/>
  <c r="H2467" i="12"/>
  <c r="H2468" i="12"/>
  <c r="H2469" i="12"/>
  <c r="H2470" i="12"/>
  <c r="H2471" i="12"/>
  <c r="H2472" i="12"/>
  <c r="H2473" i="12"/>
  <c r="H2474" i="12"/>
  <c r="H2475" i="12"/>
  <c r="H2476" i="12"/>
  <c r="H2477" i="12"/>
  <c r="H2478" i="12"/>
  <c r="H2479" i="12"/>
  <c r="H2480" i="12"/>
  <c r="H2481" i="12"/>
  <c r="H2482" i="12"/>
  <c r="H2483" i="12"/>
  <c r="H2484" i="12"/>
  <c r="H2485" i="12"/>
  <c r="H2486" i="12"/>
  <c r="H2487" i="12"/>
  <c r="H2488" i="12"/>
  <c r="H2489" i="12"/>
  <c r="H2490" i="12"/>
  <c r="H2491" i="12"/>
  <c r="H2492" i="12"/>
  <c r="H2493" i="12"/>
  <c r="H2494" i="12"/>
  <c r="H2495" i="12"/>
  <c r="H2496" i="12"/>
  <c r="H2497" i="12"/>
  <c r="H2498" i="12"/>
  <c r="H2499" i="12"/>
  <c r="H2500" i="12"/>
  <c r="H2501" i="12"/>
  <c r="H2502" i="12"/>
  <c r="H2503" i="12"/>
  <c r="H2504" i="12"/>
  <c r="H2505" i="12"/>
  <c r="H2506" i="12"/>
  <c r="H2507" i="12"/>
  <c r="H2508" i="12"/>
  <c r="H2509" i="12"/>
  <c r="H2510" i="12"/>
  <c r="H2511" i="12"/>
  <c r="H2512" i="12"/>
  <c r="H2513" i="12"/>
  <c r="H2514" i="12"/>
  <c r="H2515" i="12"/>
  <c r="H2516" i="12"/>
  <c r="H2517" i="12"/>
  <c r="H2518" i="12"/>
  <c r="H2519" i="12"/>
  <c r="H2520" i="12"/>
  <c r="H2521" i="12"/>
  <c r="H2522" i="12"/>
  <c r="H2523" i="12"/>
  <c r="H2524" i="12"/>
  <c r="H2525" i="12"/>
  <c r="H2526" i="12"/>
  <c r="H2527" i="12"/>
  <c r="H2528" i="12"/>
  <c r="H2529" i="12"/>
  <c r="H2530" i="12"/>
  <c r="H2531" i="12"/>
  <c r="H2532" i="12"/>
  <c r="H2533" i="12"/>
  <c r="H2534" i="12"/>
  <c r="H2535" i="12"/>
  <c r="H2536" i="12"/>
  <c r="H2537" i="12"/>
  <c r="H2538" i="12"/>
  <c r="H2539" i="12"/>
  <c r="H2540" i="12"/>
  <c r="H2541" i="12"/>
  <c r="H2542" i="12"/>
  <c r="H2543" i="12"/>
  <c r="H2544" i="12"/>
  <c r="H2545" i="12"/>
  <c r="H2546" i="12"/>
  <c r="H2547" i="12"/>
  <c r="H2548" i="12"/>
  <c r="H2549" i="12"/>
  <c r="H2550" i="12"/>
  <c r="H2551" i="12"/>
  <c r="H2552" i="12"/>
  <c r="H2553" i="12"/>
  <c r="H2554" i="12"/>
  <c r="H2555" i="12"/>
  <c r="H2556" i="12"/>
  <c r="H2557" i="12"/>
  <c r="H2558" i="12"/>
  <c r="H2559" i="12"/>
  <c r="H2560" i="12"/>
  <c r="H2561" i="12"/>
  <c r="H2562" i="12"/>
  <c r="H2563" i="12"/>
  <c r="H2564" i="12"/>
  <c r="H2565" i="12"/>
  <c r="H2566" i="12"/>
  <c r="H2567" i="12"/>
  <c r="H2568" i="12"/>
  <c r="H2569" i="12"/>
  <c r="H2570" i="12"/>
  <c r="H2571" i="12"/>
  <c r="H2572" i="12"/>
  <c r="H2573" i="12"/>
  <c r="H2574" i="12"/>
  <c r="H2575" i="12"/>
  <c r="H2576" i="12"/>
  <c r="H2577" i="12"/>
  <c r="H2578" i="12"/>
  <c r="H2579" i="12"/>
  <c r="H2580" i="12"/>
  <c r="H2581" i="12"/>
  <c r="H2582" i="12"/>
  <c r="H2583" i="12"/>
  <c r="H2584" i="12"/>
  <c r="H2585" i="12"/>
  <c r="H2586" i="12"/>
  <c r="H2587" i="12"/>
  <c r="H2588" i="12"/>
  <c r="H2589" i="12"/>
  <c r="H2590" i="12"/>
  <c r="H2591" i="12"/>
  <c r="H2592" i="12"/>
  <c r="H2593" i="12"/>
  <c r="H2594" i="12"/>
  <c r="H2595" i="12"/>
  <c r="H2596" i="12"/>
  <c r="H2597" i="12"/>
  <c r="H2598" i="12"/>
  <c r="H2599" i="12"/>
  <c r="H2600" i="12"/>
  <c r="H2601" i="12"/>
  <c r="H2602" i="12"/>
  <c r="H2603" i="12"/>
  <c r="H2604" i="12"/>
  <c r="H2605" i="12"/>
  <c r="H2606" i="12"/>
  <c r="H2607" i="12"/>
  <c r="H2608" i="12"/>
  <c r="H2609" i="12"/>
  <c r="H2610" i="12"/>
  <c r="H2611" i="12"/>
  <c r="H2612" i="12"/>
  <c r="H2613" i="12"/>
  <c r="H2614" i="12"/>
  <c r="H2615" i="12"/>
  <c r="H2616" i="12"/>
  <c r="H2617" i="12"/>
  <c r="H2618" i="12"/>
  <c r="H2619" i="12"/>
  <c r="H2620" i="12"/>
  <c r="H2621" i="12"/>
  <c r="H2622" i="12"/>
  <c r="H2623" i="12"/>
  <c r="H2624" i="12"/>
  <c r="H2625" i="12"/>
  <c r="H2626" i="12"/>
  <c r="H2627" i="12"/>
  <c r="H2628" i="12"/>
  <c r="H2629" i="12"/>
  <c r="H2630" i="12"/>
  <c r="H2631" i="12"/>
  <c r="H2632" i="12"/>
  <c r="H2633" i="12"/>
  <c r="H2634" i="12"/>
  <c r="H2635" i="12"/>
  <c r="H2636" i="12"/>
  <c r="H2637" i="12"/>
  <c r="H2638" i="12"/>
  <c r="H2639" i="12"/>
  <c r="H2640" i="12"/>
  <c r="H2641" i="12"/>
  <c r="H2642" i="12"/>
  <c r="H2643" i="12"/>
  <c r="H2644" i="12"/>
  <c r="H2645" i="12"/>
  <c r="H2646" i="12"/>
  <c r="H2647" i="12"/>
  <c r="H2648" i="12"/>
  <c r="H2649" i="12"/>
  <c r="H2650" i="12"/>
  <c r="H2651" i="12"/>
  <c r="H2652" i="12"/>
  <c r="H2653" i="12"/>
  <c r="H2654" i="12"/>
  <c r="H2655" i="12"/>
  <c r="H2656" i="12"/>
  <c r="H2657" i="12"/>
  <c r="H2658" i="12"/>
  <c r="H2659" i="12"/>
  <c r="H2660" i="12"/>
  <c r="H2661" i="12"/>
  <c r="H2662" i="12"/>
  <c r="H2663" i="12"/>
  <c r="H2664" i="12"/>
  <c r="H2665" i="12"/>
  <c r="H2666" i="12"/>
  <c r="H2667" i="12"/>
  <c r="H2668" i="12"/>
  <c r="H2669" i="12"/>
  <c r="H2670" i="12"/>
  <c r="H2671" i="12"/>
  <c r="H2672" i="12"/>
  <c r="H2673" i="12"/>
  <c r="H2674" i="12"/>
  <c r="H2675" i="12"/>
  <c r="H2676" i="12"/>
  <c r="H2677" i="12"/>
  <c r="H2678" i="12"/>
  <c r="H2679" i="12"/>
  <c r="H2680" i="12"/>
  <c r="H2681" i="12"/>
  <c r="H2682" i="12"/>
  <c r="H2683" i="12"/>
  <c r="H2684" i="12"/>
  <c r="H2685" i="12"/>
  <c r="H2686" i="12"/>
  <c r="H2687" i="12"/>
  <c r="H2688" i="12"/>
  <c r="H2689" i="12"/>
  <c r="H2690" i="12"/>
  <c r="H2691" i="12"/>
  <c r="H2692" i="12"/>
  <c r="H2693" i="12"/>
  <c r="H2694" i="12"/>
  <c r="H2695" i="12"/>
  <c r="H2696" i="12"/>
  <c r="H2697" i="12"/>
  <c r="H2698" i="12"/>
  <c r="H2699" i="12"/>
  <c r="H2700" i="12"/>
  <c r="H2701" i="12"/>
  <c r="H2702" i="12"/>
  <c r="H2703" i="12"/>
  <c r="H2704" i="12"/>
  <c r="H2705" i="12"/>
  <c r="H2706" i="12"/>
  <c r="H2707" i="12"/>
  <c r="H2708" i="12"/>
  <c r="H2709" i="12"/>
  <c r="H2710" i="12"/>
  <c r="H2711" i="12"/>
  <c r="H2712" i="12"/>
  <c r="H2713" i="12"/>
  <c r="H2714" i="12"/>
  <c r="H2715" i="12"/>
  <c r="H2716" i="12"/>
  <c r="H2717" i="12"/>
  <c r="H2718" i="12"/>
  <c r="H2719" i="12"/>
  <c r="H2720" i="12"/>
  <c r="H2721" i="12"/>
  <c r="H2722" i="12"/>
  <c r="H2723" i="12"/>
  <c r="H2724" i="12"/>
  <c r="H2725" i="12"/>
  <c r="H2726" i="12"/>
  <c r="H2727" i="12"/>
  <c r="H2728" i="12"/>
  <c r="H2729" i="12"/>
  <c r="H2730" i="12"/>
  <c r="H2731" i="12"/>
  <c r="H2732" i="12"/>
  <c r="H2733" i="12"/>
  <c r="H2734" i="12"/>
  <c r="H2735" i="12"/>
  <c r="H2736" i="12"/>
  <c r="H2737" i="12"/>
  <c r="H2738" i="12"/>
  <c r="H2739" i="12"/>
  <c r="H2740" i="12"/>
  <c r="H2741" i="12"/>
  <c r="H2742" i="12"/>
  <c r="H2743" i="12"/>
  <c r="H2744" i="12"/>
  <c r="H2745" i="12"/>
  <c r="H2746" i="12"/>
  <c r="H2747" i="12"/>
  <c r="H2748" i="12"/>
  <c r="H2749" i="12"/>
  <c r="H2750" i="12"/>
  <c r="H2751" i="12"/>
  <c r="H2752" i="12"/>
  <c r="H2753" i="12"/>
  <c r="H2754" i="12"/>
  <c r="H2755" i="12"/>
  <c r="H2756" i="12"/>
  <c r="H2757" i="12"/>
  <c r="H2758" i="12"/>
  <c r="H2759" i="12"/>
  <c r="H2760" i="12"/>
  <c r="H2761" i="12"/>
  <c r="H2762" i="12"/>
  <c r="H2763" i="12"/>
  <c r="H2764" i="12"/>
  <c r="H2765" i="12"/>
  <c r="H2766" i="12"/>
  <c r="H2767" i="12"/>
  <c r="H2768" i="12"/>
  <c r="H2769" i="12"/>
  <c r="H2770" i="12"/>
  <c r="H2771" i="12"/>
  <c r="H2772" i="12"/>
  <c r="H2773" i="12"/>
  <c r="H2774" i="12"/>
  <c r="H2775" i="12"/>
  <c r="H2776" i="12"/>
  <c r="H2777" i="12"/>
  <c r="H2778" i="12"/>
  <c r="H2779" i="12"/>
  <c r="H2780" i="12"/>
  <c r="H2781" i="12"/>
  <c r="H2782" i="12"/>
  <c r="H2783" i="12"/>
  <c r="H2784" i="12"/>
  <c r="H2785" i="12"/>
  <c r="H2786" i="12"/>
  <c r="H2787" i="12"/>
  <c r="H2788" i="12"/>
  <c r="H2789" i="12"/>
  <c r="H2790" i="12"/>
  <c r="H2791" i="12"/>
  <c r="H2792" i="12"/>
  <c r="H2793" i="12"/>
  <c r="H2794" i="12"/>
  <c r="H2795" i="12"/>
  <c r="H2796" i="12"/>
  <c r="H2797" i="12"/>
  <c r="H2798" i="12"/>
  <c r="H2799" i="12"/>
  <c r="H2800" i="12"/>
  <c r="H2801" i="12"/>
  <c r="H2802" i="12"/>
  <c r="H2803" i="12"/>
  <c r="H2804" i="12"/>
  <c r="H2805" i="12"/>
  <c r="H2806" i="12"/>
  <c r="H2807" i="12"/>
  <c r="H2808" i="12"/>
  <c r="H2809" i="12"/>
  <c r="H2810" i="12"/>
  <c r="H2811" i="12"/>
  <c r="H2812" i="12"/>
  <c r="H2813" i="12"/>
  <c r="H2814" i="12"/>
  <c r="H2815" i="12"/>
  <c r="H2816" i="12"/>
  <c r="H2817" i="12"/>
  <c r="H2818" i="12"/>
  <c r="H2819" i="12"/>
  <c r="H2820" i="12"/>
  <c r="H2821" i="12"/>
  <c r="H2822" i="12"/>
  <c r="H2823" i="12"/>
  <c r="H2824" i="12"/>
  <c r="H2825" i="12"/>
  <c r="H2826" i="12"/>
  <c r="H2827" i="12"/>
  <c r="H2828" i="12"/>
  <c r="H2829" i="12"/>
  <c r="H2830" i="12"/>
  <c r="H2831" i="12"/>
  <c r="H2832" i="12"/>
  <c r="H2833" i="12"/>
  <c r="H2834" i="12"/>
  <c r="H2835" i="12"/>
  <c r="H2836" i="12"/>
  <c r="H2837" i="12"/>
  <c r="H2838" i="12"/>
  <c r="H2839" i="12"/>
  <c r="H2840" i="12"/>
  <c r="H2841" i="12"/>
  <c r="H2842" i="12"/>
  <c r="H2843" i="12"/>
  <c r="H2844" i="12"/>
  <c r="H2845" i="12"/>
  <c r="H2846" i="12"/>
  <c r="H2847" i="12"/>
  <c r="H2848" i="12"/>
  <c r="H2849" i="12"/>
  <c r="H2850" i="12"/>
  <c r="H2851" i="12"/>
  <c r="H2852" i="12"/>
  <c r="H2853" i="12"/>
  <c r="H2854" i="12"/>
  <c r="H2855" i="12"/>
  <c r="H2856" i="12"/>
  <c r="H2857" i="12"/>
  <c r="H2858" i="12"/>
  <c r="H2859" i="12"/>
  <c r="H2860" i="12"/>
  <c r="H2861" i="12"/>
  <c r="H2862" i="12"/>
  <c r="H2863" i="12"/>
  <c r="H2864" i="12"/>
  <c r="H2865" i="12"/>
  <c r="H2866" i="12"/>
  <c r="H2867" i="12"/>
  <c r="H2868" i="12"/>
  <c r="H2869" i="12"/>
  <c r="H2870" i="12"/>
  <c r="H2871" i="12"/>
  <c r="H2872" i="12"/>
  <c r="H2873" i="12"/>
  <c r="H2874" i="12"/>
  <c r="H2875" i="12"/>
  <c r="H2876" i="12"/>
  <c r="H2877" i="12"/>
  <c r="H2878" i="12"/>
  <c r="H2879" i="12"/>
  <c r="H2880" i="12"/>
  <c r="H2881" i="12"/>
  <c r="H2882" i="12"/>
  <c r="H2883" i="12"/>
  <c r="H2884" i="12"/>
  <c r="H2885" i="12"/>
  <c r="H2886" i="12"/>
  <c r="H2887" i="12"/>
  <c r="H2888" i="12"/>
  <c r="H2889" i="12"/>
  <c r="H2890" i="12"/>
  <c r="H2891" i="12"/>
  <c r="H2892" i="12"/>
  <c r="H2893" i="12"/>
  <c r="H2894" i="12"/>
  <c r="H2895" i="12"/>
  <c r="H2896" i="12"/>
  <c r="H2897" i="12"/>
  <c r="H2898" i="12"/>
  <c r="H2899" i="12"/>
  <c r="H2900" i="12"/>
  <c r="H2901" i="12"/>
  <c r="H2902" i="12"/>
  <c r="H2903" i="12"/>
  <c r="H2904" i="12"/>
  <c r="H2905" i="12"/>
  <c r="H2906" i="12"/>
  <c r="H2907" i="12"/>
  <c r="H2908" i="12"/>
  <c r="H2909" i="12"/>
  <c r="H2910" i="12"/>
  <c r="H2911" i="12"/>
  <c r="H2912" i="12"/>
  <c r="H2913" i="12"/>
  <c r="H2914" i="12"/>
  <c r="H2915" i="12"/>
  <c r="H2916" i="12"/>
  <c r="H2917" i="12"/>
  <c r="H2918" i="12"/>
  <c r="H2919" i="12"/>
  <c r="H2920" i="12"/>
  <c r="H2921" i="12"/>
  <c r="H2922" i="12"/>
  <c r="H2923" i="12"/>
  <c r="H2924" i="12"/>
  <c r="H2925" i="12"/>
  <c r="H2926" i="12"/>
  <c r="H2927" i="12"/>
  <c r="H2928" i="12"/>
  <c r="H2929" i="12"/>
  <c r="H2930" i="12"/>
  <c r="H2931" i="12"/>
  <c r="H2932" i="12"/>
  <c r="H2933" i="12"/>
  <c r="H2934" i="12"/>
  <c r="H2935" i="12"/>
  <c r="H2936" i="12"/>
  <c r="H2937" i="12"/>
  <c r="H18" i="12"/>
  <c r="H54" i="23" l="1"/>
  <c r="H32" i="23"/>
  <c r="H33" i="23"/>
  <c r="H31" i="23"/>
  <c r="H66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7" i="14"/>
  <c r="H68" i="14"/>
  <c r="H69" i="14"/>
  <c r="H70" i="14"/>
  <c r="H71" i="14"/>
  <c r="H72" i="14"/>
  <c r="H73" i="14"/>
  <c r="H74" i="14"/>
  <c r="H75" i="14"/>
  <c r="H3" i="14"/>
  <c r="I54" i="23"/>
  <c r="I32" i="23"/>
  <c r="I31" i="23"/>
  <c r="I53" i="23"/>
  <c r="H53" i="23"/>
  <c r="I30" i="23"/>
  <c r="H30" i="23"/>
  <c r="I35" i="23"/>
  <c r="I3" i="23"/>
  <c r="I4" i="23"/>
  <c r="I6" i="23"/>
  <c r="I8" i="23"/>
  <c r="I10" i="23"/>
  <c r="I15" i="23"/>
  <c r="I16" i="23"/>
  <c r="I20" i="23"/>
  <c r="I21" i="23"/>
  <c r="I27" i="23"/>
  <c r="I28" i="23"/>
  <c r="I29" i="23"/>
  <c r="I33" i="23"/>
  <c r="I34" i="23"/>
  <c r="I4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I2" i="23"/>
  <c r="H2" i="23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8" i="7"/>
  <c r="J139" i="7"/>
  <c r="J140" i="7"/>
  <c r="J141" i="7"/>
  <c r="J144" i="7"/>
  <c r="J145" i="7"/>
  <c r="J146" i="7"/>
  <c r="J147" i="7"/>
  <c r="J148" i="7"/>
  <c r="J149" i="7"/>
  <c r="J150" i="7"/>
  <c r="J151" i="7"/>
  <c r="J152" i="7"/>
  <c r="J154" i="7"/>
  <c r="J155" i="7"/>
  <c r="J156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8" i="7"/>
  <c r="J259" i="7"/>
  <c r="J260" i="7"/>
  <c r="J261" i="7"/>
  <c r="J262" i="7"/>
  <c r="J263" i="7"/>
  <c r="J264" i="7"/>
  <c r="J265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4" i="7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I312" i="7"/>
  <c r="I311" i="7"/>
  <c r="I310" i="7"/>
  <c r="I309" i="7"/>
  <c r="I308" i="7"/>
  <c r="I307" i="7"/>
  <c r="I306" i="7"/>
  <c r="I305" i="7"/>
  <c r="I304" i="7"/>
  <c r="I303" i="7"/>
  <c r="I302" i="7"/>
  <c r="I301" i="7"/>
  <c r="I300" i="7"/>
  <c r="I299" i="7"/>
  <c r="I298" i="7"/>
  <c r="I297" i="7"/>
  <c r="I296" i="7"/>
  <c r="I295" i="7"/>
  <c r="I294" i="7"/>
  <c r="I293" i="7"/>
  <c r="I292" i="7"/>
  <c r="I289" i="7"/>
  <c r="I288" i="7"/>
  <c r="I287" i="7"/>
  <c r="I286" i="7"/>
  <c r="I285" i="7"/>
  <c r="I284" i="7"/>
  <c r="I283" i="7"/>
  <c r="I282" i="7"/>
  <c r="I281" i="7"/>
  <c r="I280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5" i="7"/>
  <c r="I264" i="7"/>
  <c r="I263" i="7"/>
  <c r="I262" i="7"/>
  <c r="I261" i="7"/>
  <c r="I260" i="7"/>
  <c r="I259" i="7"/>
  <c r="I258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6" i="7"/>
  <c r="I155" i="7"/>
  <c r="I154" i="7"/>
  <c r="I152" i="7"/>
  <c r="I151" i="7"/>
  <c r="I150" i="7"/>
  <c r="I149" i="7"/>
  <c r="I148" i="7"/>
  <c r="I147" i="7"/>
  <c r="I146" i="7"/>
  <c r="I145" i="7"/>
  <c r="I144" i="7"/>
  <c r="I141" i="7"/>
  <c r="I140" i="7"/>
  <c r="I139" i="7"/>
  <c r="I138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</calcChain>
</file>

<file path=xl/sharedStrings.xml><?xml version="1.0" encoding="utf-8"?>
<sst xmlns="http://schemas.openxmlformats.org/spreadsheetml/2006/main" count="68795" uniqueCount="9057">
  <si>
    <t>Ref</t>
  </si>
  <si>
    <t>Train Car
&lt;7 Char&gt;</t>
  </si>
  <si>
    <t>Train Car Description</t>
  </si>
  <si>
    <t>101</t>
  </si>
  <si>
    <t>71001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</si>
  <si>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</si>
  <si>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</si>
  <si>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</si>
  <si>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</si>
  <si>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</si>
  <si>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</si>
  <si>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</si>
  <si>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</si>
  <si>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</si>
  <si>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</si>
  <si>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</si>
  <si>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</si>
  <si>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</si>
  <si>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</si>
  <si>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</si>
  <si>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</si>
  <si>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</si>
  <si>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</si>
  <si>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</si>
  <si>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</si>
  <si>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</si>
  <si>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</si>
  <si>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</si>
  <si>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</si>
  <si>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</si>
  <si>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</si>
  <si>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</si>
  <si>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</si>
  <si>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</si>
  <si>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</si>
  <si>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</si>
  <si>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</si>
  <si>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</si>
  <si>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</si>
  <si>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</si>
  <si>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</si>
  <si>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</si>
  <si>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</si>
  <si>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</si>
  <si>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</si>
  <si>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</si>
  <si>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</si>
  <si>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</si>
  <si>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</si>
  <si>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</si>
  <si>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</si>
  <si>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</si>
  <si>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</si>
  <si>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</si>
  <si>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</si>
  <si>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</si>
  <si>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</si>
  <si>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</si>
  <si>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</si>
  <si>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</si>
  <si>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</si>
  <si>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</si>
  <si>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</si>
  <si>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</si>
  <si>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</si>
  <si>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</si>
  <si>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</si>
  <si>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</si>
  <si>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</si>
  <si>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</si>
  <si>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136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</si>
  <si>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</si>
  <si>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</si>
  <si>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</si>
  <si>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</si>
  <si>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</si>
  <si>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</si>
  <si>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</si>
  <si>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</si>
  <si>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</si>
  <si>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</si>
  <si>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</si>
  <si>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</si>
  <si>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</si>
  <si>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</si>
  <si>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</si>
  <si>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</si>
  <si>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</si>
  <si>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</si>
  <si>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</si>
  <si>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</si>
  <si>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</si>
  <si>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</si>
  <si>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</si>
  <si>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</si>
  <si>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</si>
  <si>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</si>
  <si>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</si>
  <si>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</si>
  <si>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</si>
  <si>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</si>
  <si>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</si>
  <si>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</si>
  <si>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</si>
  <si>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</si>
  <si>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</si>
  <si>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</si>
  <si>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</si>
  <si>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</si>
  <si>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</si>
  <si>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</si>
  <si>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</si>
  <si>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</si>
  <si>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</si>
  <si>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</si>
  <si>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</si>
  <si>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</si>
  <si>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</si>
  <si>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</si>
  <si>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</si>
  <si>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</si>
  <si>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</si>
  <si>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</si>
  <si>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</si>
  <si>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</si>
  <si>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</si>
  <si>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</si>
  <si>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</si>
  <si>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</si>
  <si>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</si>
  <si>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</si>
  <si>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</si>
  <si>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</si>
  <si>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</si>
  <si>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</si>
  <si>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</si>
  <si>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</si>
  <si>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</si>
  <si>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</si>
  <si>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</si>
  <si>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</si>
  <si>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</si>
  <si>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</si>
  <si>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</si>
  <si>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</si>
  <si>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</si>
  <si>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</si>
  <si>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</si>
  <si>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</si>
  <si>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</si>
  <si>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</si>
  <si>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</si>
  <si>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</si>
  <si>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</si>
  <si>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</si>
  <si>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</si>
  <si>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</si>
  <si>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</si>
  <si>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</si>
  <si>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</si>
  <si>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</si>
  <si>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</si>
  <si>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</si>
  <si>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</si>
  <si>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</si>
  <si>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</si>
  <si>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</si>
  <si>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</si>
  <si>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</si>
  <si>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</si>
  <si>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</si>
  <si>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</si>
  <si>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</si>
  <si>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</si>
  <si>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</si>
  <si>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</si>
  <si>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</si>
  <si>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</si>
  <si>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</si>
  <si>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</si>
  <si>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</si>
  <si>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</si>
  <si>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</si>
  <si>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</si>
  <si>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</si>
  <si>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</si>
  <si>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</si>
  <si>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</si>
  <si>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</si>
  <si>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</si>
  <si>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</si>
  <si>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</si>
  <si>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</si>
  <si>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</si>
  <si>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</si>
  <si>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</si>
  <si>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292</t>
  </si>
  <si>
    <t>294</t>
  </si>
  <si>
    <t>296</t>
  </si>
  <si>
    <t>298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</si>
  <si>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</si>
  <si>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</si>
  <si>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</si>
  <si>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</si>
  <si>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</si>
  <si>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</si>
  <si>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</si>
  <si>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</si>
  <si>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</si>
  <si>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</si>
  <si>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</si>
  <si>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</si>
  <si>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</si>
  <si>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</si>
  <si>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</si>
  <si>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</si>
  <si>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</si>
  <si>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</si>
  <si>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</si>
  <si>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</si>
  <si>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</si>
  <si>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</si>
  <si>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</si>
  <si>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</si>
  <si>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</si>
  <si>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</si>
  <si>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</si>
  <si>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</si>
  <si>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</si>
  <si>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</si>
  <si>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</si>
  <si>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</si>
  <si>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</si>
  <si>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</si>
  <si>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</si>
  <si>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</si>
  <si>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</si>
  <si>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</si>
  <si>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</si>
  <si>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</si>
  <si>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</si>
  <si>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</si>
  <si>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</si>
  <si>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</si>
  <si>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</si>
  <si>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</si>
  <si>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</si>
  <si>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</si>
  <si>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</si>
  <si>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</si>
  <si>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</si>
  <si>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</si>
  <si>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</si>
  <si>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</si>
  <si>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</si>
  <si>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</si>
  <si>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</si>
  <si>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</si>
  <si>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</si>
  <si>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</si>
  <si>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</si>
  <si>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</si>
  <si>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</si>
  <si>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</si>
  <si>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</si>
  <si>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</si>
  <si>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</si>
  <si>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</si>
  <si>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</si>
  <si>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</si>
  <si>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</si>
  <si>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</si>
  <si>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</si>
  <si>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</si>
  <si>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</si>
  <si>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</si>
  <si>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</si>
  <si>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</si>
  <si>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</si>
  <si>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362</t>
  </si>
  <si>
    <t>364</t>
  </si>
  <si>
    <t>366</t>
  </si>
  <si>
    <t>368</t>
  </si>
  <si>
    <t>370</t>
  </si>
  <si>
    <t>372</t>
  </si>
  <si>
    <t>374</t>
  </si>
  <si>
    <t>376</t>
  </si>
  <si>
    <t>378</t>
  </si>
  <si>
    <t>380</t>
  </si>
  <si>
    <t>382</t>
  </si>
  <si>
    <t>384</t>
  </si>
  <si>
    <t>386</t>
  </si>
  <si>
    <t>388</t>
  </si>
  <si>
    <t>390</t>
  </si>
  <si>
    <t>392</t>
  </si>
  <si>
    <t>394</t>
  </si>
  <si>
    <t>396</t>
  </si>
  <si>
    <t>398</t>
  </si>
  <si>
    <t>V01</t>
  </si>
  <si>
    <t>RTV001</t>
  </si>
  <si>
    <t>Line LRT, Vehicle 001</t>
  </si>
  <si>
    <t>V02</t>
  </si>
  <si>
    <t>RTV002</t>
  </si>
  <si>
    <t>Line LRT, Vehicle 002</t>
  </si>
  <si>
    <t>V03</t>
  </si>
  <si>
    <t>RTV003</t>
  </si>
  <si>
    <t>Line LRT, Vehicle 003</t>
  </si>
  <si>
    <t>V04</t>
  </si>
  <si>
    <t>RTV004</t>
  </si>
  <si>
    <t>Line LRT, Vehicle 004</t>
  </si>
  <si>
    <t>V05</t>
  </si>
  <si>
    <t>RTV005</t>
  </si>
  <si>
    <t>Line LRT, Vehicle 005</t>
  </si>
  <si>
    <t>V06</t>
  </si>
  <si>
    <t>RTV006</t>
  </si>
  <si>
    <t>Line LRT, Vehicle 006</t>
  </si>
  <si>
    <t>V07</t>
  </si>
  <si>
    <t>RTV007</t>
  </si>
  <si>
    <t>Line LRT, Vehicle 007</t>
  </si>
  <si>
    <t>V08</t>
  </si>
  <si>
    <t>RTV008</t>
  </si>
  <si>
    <t>Line LRT, Vehicle 008</t>
  </si>
  <si>
    <t>V09</t>
  </si>
  <si>
    <t>RTV009</t>
  </si>
  <si>
    <t>Line LRT, Vehicle 009</t>
  </si>
  <si>
    <t>V10</t>
  </si>
  <si>
    <t>RTV010</t>
  </si>
  <si>
    <t>Line LRT, Vehicle 010</t>
  </si>
  <si>
    <t>V11</t>
  </si>
  <si>
    <t>RTV011</t>
  </si>
  <si>
    <t>Line LRT, Vehicle 011</t>
  </si>
  <si>
    <t>V12</t>
  </si>
  <si>
    <t>RTV012</t>
  </si>
  <si>
    <t>Line LRT, Vehicle 012</t>
  </si>
  <si>
    <t>V13</t>
  </si>
  <si>
    <t>RTV013</t>
  </si>
  <si>
    <t>Line LRT, Vehicle 013</t>
  </si>
  <si>
    <t>V14</t>
  </si>
  <si>
    <t>RTV014</t>
  </si>
  <si>
    <t>Line LRT, Vehicle 014</t>
  </si>
  <si>
    <t>V15</t>
  </si>
  <si>
    <t>RTV015</t>
  </si>
  <si>
    <t>Line LRT, Vehicle 015</t>
  </si>
  <si>
    <t>V16</t>
  </si>
  <si>
    <t>RTV016</t>
  </si>
  <si>
    <t>Line LRT, Vehicle 016</t>
  </si>
  <si>
    <t>V17</t>
  </si>
  <si>
    <t>RTV017</t>
  </si>
  <si>
    <t>Line LRT, Vehicle 017</t>
  </si>
  <si>
    <t>V18</t>
  </si>
  <si>
    <t>RTV018</t>
  </si>
  <si>
    <t>Line LRT, Vehicle 018</t>
  </si>
  <si>
    <t>V19</t>
  </si>
  <si>
    <t>RTV019</t>
  </si>
  <si>
    <t>Line LRT, Vehicle 019</t>
  </si>
  <si>
    <t>V20</t>
  </si>
  <si>
    <t>RTV020</t>
  </si>
  <si>
    <t>Line LRT, Vehicle 020</t>
  </si>
  <si>
    <t>V21</t>
  </si>
  <si>
    <t>RTV021</t>
  </si>
  <si>
    <t>Line LRT, Vehicle 021</t>
  </si>
  <si>
    <t>V22</t>
  </si>
  <si>
    <t>RTV022</t>
  </si>
  <si>
    <t>Line LRT, Vehicle 022</t>
  </si>
  <si>
    <t>V23</t>
  </si>
  <si>
    <t>RTV023</t>
  </si>
  <si>
    <t>Line LRT, Vehicle 023</t>
  </si>
  <si>
    <t>V24</t>
  </si>
  <si>
    <t>RTV024</t>
  </si>
  <si>
    <t>Line LRT, Vehicle 024</t>
  </si>
  <si>
    <t>V25</t>
  </si>
  <si>
    <t>RTV025</t>
  </si>
  <si>
    <t>Line LRT, Vehicle 025</t>
  </si>
  <si>
    <t>V26</t>
  </si>
  <si>
    <t>RTV026</t>
  </si>
  <si>
    <t>Line LRT, Vehicle 026</t>
  </si>
  <si>
    <t>V27</t>
  </si>
  <si>
    <t>RTV027</t>
  </si>
  <si>
    <t>Line LRT, Vehicle 027</t>
  </si>
  <si>
    <t>V28</t>
  </si>
  <si>
    <t>RTV028</t>
  </si>
  <si>
    <t>Line LRT, Vehicle 028</t>
  </si>
  <si>
    <t>V29</t>
  </si>
  <si>
    <t>RTV029</t>
  </si>
  <si>
    <t>Line LRT, Vehicle 029</t>
  </si>
  <si>
    <t>V30</t>
  </si>
  <si>
    <t>RTV030</t>
  </si>
  <si>
    <t>Line LRT, Vehicle 030</t>
  </si>
  <si>
    <t>V31</t>
  </si>
  <si>
    <t>RTV031</t>
  </si>
  <si>
    <t>Line LRT, Vehicle 031</t>
  </si>
  <si>
    <t>V32</t>
  </si>
  <si>
    <t>RTV032</t>
  </si>
  <si>
    <t>Line LRT, Vehicle 032</t>
  </si>
  <si>
    <t>V33</t>
  </si>
  <si>
    <t>RTV033</t>
  </si>
  <si>
    <t>Line LRT, Vehicle 033</t>
  </si>
  <si>
    <t>V34</t>
  </si>
  <si>
    <t>RTV034</t>
  </si>
  <si>
    <t>Line LRT, Vehicle 034</t>
  </si>
  <si>
    <t>V35</t>
  </si>
  <si>
    <t>RTV035</t>
  </si>
  <si>
    <t>Line LRT, Vehicle 035</t>
  </si>
  <si>
    <t>V36</t>
  </si>
  <si>
    <t>RTV036</t>
  </si>
  <si>
    <t>Line LRT, Vehicle 036</t>
  </si>
  <si>
    <t>V37</t>
  </si>
  <si>
    <t>RTV037</t>
  </si>
  <si>
    <t>Line LRT, Vehicle 037</t>
  </si>
  <si>
    <t>V38</t>
  </si>
  <si>
    <t>RTV038</t>
  </si>
  <si>
    <t>Line LRT, Vehicle 038</t>
  </si>
  <si>
    <t>V39</t>
  </si>
  <si>
    <t>RTV039</t>
  </si>
  <si>
    <t>Line LRT, Vehicle 039</t>
  </si>
  <si>
    <t>V40</t>
  </si>
  <si>
    <t>RTV040</t>
  </si>
  <si>
    <t>Line LRT, Vehicle 040</t>
  </si>
  <si>
    <t>V41</t>
  </si>
  <si>
    <t>RTV041</t>
  </si>
  <si>
    <t>Line LRT, Vehicle 041</t>
  </si>
  <si>
    <t>V42</t>
  </si>
  <si>
    <t>RTV042</t>
  </si>
  <si>
    <t>Line LRT, Vehicle 042</t>
  </si>
  <si>
    <t>V43</t>
  </si>
  <si>
    <t>RTV043</t>
  </si>
  <si>
    <t>Line LRT, Vehicle 043</t>
  </si>
  <si>
    <t>V44</t>
  </si>
  <si>
    <t>RTV044</t>
  </si>
  <si>
    <t>Line LRT, Vehicle 044</t>
  </si>
  <si>
    <t>V45</t>
  </si>
  <si>
    <t>RTV045</t>
  </si>
  <si>
    <t>Line LRT, Vehicle 045</t>
  </si>
  <si>
    <t>V46</t>
  </si>
  <si>
    <t>RTV046</t>
  </si>
  <si>
    <t>Line LRT, Vehicle 046</t>
  </si>
  <si>
    <t>V47</t>
  </si>
  <si>
    <t>RTV047</t>
  </si>
  <si>
    <t>Line LRT, Vehicle 047</t>
  </si>
  <si>
    <t>V48</t>
  </si>
  <si>
    <t>RTV048</t>
  </si>
  <si>
    <t>Line LRT, Vehicle 048</t>
  </si>
  <si>
    <t>V49</t>
  </si>
  <si>
    <t>RTV049</t>
  </si>
  <si>
    <t>Line LRT, Vehicle 049</t>
  </si>
  <si>
    <t>V50</t>
  </si>
  <si>
    <t>RTV050</t>
  </si>
  <si>
    <t>Line LRT, Vehicle 050</t>
  </si>
  <si>
    <t>V51</t>
  </si>
  <si>
    <t>RTV051</t>
  </si>
  <si>
    <t>Line LRT, Vehicle 051</t>
  </si>
  <si>
    <t>V52</t>
  </si>
  <si>
    <t>RTV052</t>
  </si>
  <si>
    <t>Line LRT, Vehicle 052</t>
  </si>
  <si>
    <t>V53</t>
  </si>
  <si>
    <t>RTV053</t>
  </si>
  <si>
    <t>Line LRT, Vehicle 053</t>
  </si>
  <si>
    <t>V54</t>
  </si>
  <si>
    <t>RTV054</t>
  </si>
  <si>
    <t>Line LRT, Vehicle 054</t>
  </si>
  <si>
    <t>V55</t>
  </si>
  <si>
    <t>RTV055</t>
  </si>
  <si>
    <t>Line LRT, Vehicle 055</t>
  </si>
  <si>
    <t>V56</t>
  </si>
  <si>
    <t>RTV056</t>
  </si>
  <si>
    <t>Line LRT, Vehicle 056</t>
  </si>
  <si>
    <t>V57</t>
  </si>
  <si>
    <t>RTV057</t>
  </si>
  <si>
    <t>Line LRT, Vehicle 057</t>
  </si>
  <si>
    <t>F01</t>
  </si>
  <si>
    <t>EFW01</t>
  </si>
  <si>
    <t>NEL Flat Wagon #1</t>
  </si>
  <si>
    <t>F02</t>
  </si>
  <si>
    <t>EFW02</t>
  </si>
  <si>
    <t>NEL Flat Wagon #2</t>
  </si>
  <si>
    <t>F03</t>
  </si>
  <si>
    <t>EFW03</t>
  </si>
  <si>
    <t>NEL Flat Wagon #3</t>
  </si>
  <si>
    <t>F04</t>
  </si>
  <si>
    <t>EFW04</t>
  </si>
  <si>
    <t>NEL Flat Wagon #4</t>
  </si>
  <si>
    <t>F05</t>
  </si>
  <si>
    <t>EFW05</t>
  </si>
  <si>
    <t>NEL Flat Wagon #5</t>
  </si>
  <si>
    <t>F06</t>
  </si>
  <si>
    <t>EFW06</t>
  </si>
  <si>
    <t>NEL Flat Wagon #6</t>
  </si>
  <si>
    <t>F07</t>
  </si>
  <si>
    <t>EFW07</t>
  </si>
  <si>
    <t>NEL Flat Wagon #7</t>
  </si>
  <si>
    <t>F08</t>
  </si>
  <si>
    <t>EFW08</t>
  </si>
  <si>
    <t>NEL Flat Wagon #8</t>
  </si>
  <si>
    <t>F09</t>
  </si>
  <si>
    <t>EFW09</t>
  </si>
  <si>
    <t>NEL Flat Wagon #9</t>
  </si>
  <si>
    <t>F10</t>
  </si>
  <si>
    <t>EFW10</t>
  </si>
  <si>
    <t>NEL Flat Wagon #10</t>
  </si>
  <si>
    <t>F11</t>
  </si>
  <si>
    <t>EFW11</t>
  </si>
  <si>
    <t>NEL Flat Wagon #11</t>
  </si>
  <si>
    <t>F15</t>
  </si>
  <si>
    <t>EFW15</t>
  </si>
  <si>
    <t>NEL Flat Wagon #15</t>
  </si>
  <si>
    <t>W01</t>
  </si>
  <si>
    <t>EWW01</t>
  </si>
  <si>
    <t>NEL Well Wagon #01</t>
  </si>
  <si>
    <t>W02</t>
  </si>
  <si>
    <t>EWW02</t>
  </si>
  <si>
    <t>NEL Well Wagon #02</t>
  </si>
  <si>
    <t>HC1</t>
  </si>
  <si>
    <t>EHC01</t>
  </si>
  <si>
    <t>NEL Heavy Crane Vehicle #01</t>
  </si>
  <si>
    <t>B01</t>
  </si>
  <si>
    <t>EBLO01</t>
  </si>
  <si>
    <t>NEL Battery Locomotive #01</t>
  </si>
  <si>
    <t>B02</t>
  </si>
  <si>
    <t>EBLO02</t>
  </si>
  <si>
    <t>NEL Battery Locomotive #02</t>
  </si>
  <si>
    <t>B03</t>
  </si>
  <si>
    <t>EBLO03</t>
  </si>
  <si>
    <t>NEL Battery Locomotive #03</t>
  </si>
  <si>
    <t>B04</t>
  </si>
  <si>
    <t>EBLO04</t>
  </si>
  <si>
    <t>NEL Battery Locomotive #04</t>
  </si>
  <si>
    <t>B05</t>
  </si>
  <si>
    <t>EBLO05</t>
  </si>
  <si>
    <t>NEL Battery Locomotive #05</t>
  </si>
  <si>
    <t>B06</t>
  </si>
  <si>
    <t>EBLO06</t>
  </si>
  <si>
    <t>NEL Battery Locomotive #06</t>
  </si>
  <si>
    <t>B07</t>
  </si>
  <si>
    <t>EBLO07</t>
  </si>
  <si>
    <t>NEL Battery Locomotive #07</t>
  </si>
  <si>
    <t>B08</t>
  </si>
  <si>
    <t>EBLO08</t>
  </si>
  <si>
    <t>NEL Battery Locomotive #08</t>
  </si>
  <si>
    <t>D09</t>
  </si>
  <si>
    <t>EDLO09</t>
  </si>
  <si>
    <t>NEL Diesel-Electric Locomotive #09</t>
  </si>
  <si>
    <t>D10</t>
  </si>
  <si>
    <t>EDLO10</t>
  </si>
  <si>
    <t>NEL Diesel-Electric Locomotive #10</t>
  </si>
  <si>
    <t>MF1</t>
  </si>
  <si>
    <t>EMF01</t>
  </si>
  <si>
    <t>NEL Multi Function Vehicle #1</t>
  </si>
  <si>
    <t>MF2</t>
  </si>
  <si>
    <t>EMF02</t>
  </si>
  <si>
    <t>NEL Multi Function Vehicle #2</t>
  </si>
  <si>
    <t>RG1</t>
  </si>
  <si>
    <t>ERG01</t>
  </si>
  <si>
    <t>NEL Rail Grinding Vehicle #1</t>
  </si>
  <si>
    <t>RG2</t>
  </si>
  <si>
    <t>ERG02</t>
  </si>
  <si>
    <t>NEL Rail Grinding Vehicle #2</t>
  </si>
  <si>
    <t>RG3</t>
  </si>
  <si>
    <t>ERG03</t>
  </si>
  <si>
    <t>NEL Rail Grinding Vehicle #3</t>
  </si>
  <si>
    <t>TRN001</t>
  </si>
  <si>
    <t>Passenger Train 001</t>
  </si>
  <si>
    <t>TRN002</t>
  </si>
  <si>
    <t>Passenger Train 002</t>
  </si>
  <si>
    <t>TRN003</t>
  </si>
  <si>
    <t>Passenger Train 003</t>
  </si>
  <si>
    <t>TRN004</t>
  </si>
  <si>
    <t>Passenger Train 004</t>
  </si>
  <si>
    <t>TRN005</t>
  </si>
  <si>
    <t>Passenger Train 005</t>
  </si>
  <si>
    <t>TRN006</t>
  </si>
  <si>
    <t>Passenger Train 006</t>
  </si>
  <si>
    <t>TRN007</t>
  </si>
  <si>
    <t>Passenger Train 007</t>
  </si>
  <si>
    <t>TRN008</t>
  </si>
  <si>
    <t>Passenger Train 008</t>
  </si>
  <si>
    <t>TRN009</t>
  </si>
  <si>
    <t>Passenger Train 009</t>
  </si>
  <si>
    <t>TRN010</t>
  </si>
  <si>
    <t>Passenger Train 010</t>
  </si>
  <si>
    <t>TRN011</t>
  </si>
  <si>
    <t>Passenger Train 011</t>
  </si>
  <si>
    <t>TRN012</t>
  </si>
  <si>
    <t>Passenger Train 012</t>
  </si>
  <si>
    <t>TRN013</t>
  </si>
  <si>
    <t>Passenger Train 013</t>
  </si>
  <si>
    <t>TRN014</t>
  </si>
  <si>
    <t>Passenger Train 014</t>
  </si>
  <si>
    <t>TRN015</t>
  </si>
  <si>
    <t>Passenger Train 015</t>
  </si>
  <si>
    <t>TRN016</t>
  </si>
  <si>
    <t>Passenger Train 016</t>
  </si>
  <si>
    <t>TRN017</t>
  </si>
  <si>
    <t>Passenger Train 017</t>
  </si>
  <si>
    <t>TRN018</t>
  </si>
  <si>
    <t>Passenger Train 018</t>
  </si>
  <si>
    <t>TRN019</t>
  </si>
  <si>
    <t>Passenger Train 019</t>
  </si>
  <si>
    <t>TRN020</t>
  </si>
  <si>
    <t>Passenger Train 020</t>
  </si>
  <si>
    <t>TRN021</t>
  </si>
  <si>
    <t>Passenger Train 021</t>
  </si>
  <si>
    <t>TRN022</t>
  </si>
  <si>
    <t>Passenger Train 022</t>
  </si>
  <si>
    <t>TRN023</t>
  </si>
  <si>
    <t>Passenger Train 023</t>
  </si>
  <si>
    <t>TRN024</t>
  </si>
  <si>
    <t>Passenger Train 024</t>
  </si>
  <si>
    <t>TRN025</t>
  </si>
  <si>
    <t>Passenger Train 025</t>
  </si>
  <si>
    <t>TRN026</t>
  </si>
  <si>
    <t>Passenger Train 026</t>
  </si>
  <si>
    <t>TRN027</t>
  </si>
  <si>
    <t>Passenger Train 027</t>
  </si>
  <si>
    <t>TRN028</t>
  </si>
  <si>
    <t>Passenger Train 028</t>
  </si>
  <si>
    <t>TRN029</t>
  </si>
  <si>
    <t>Passenger Train 029</t>
  </si>
  <si>
    <t>TRN030</t>
  </si>
  <si>
    <t>Passenger Train 030</t>
  </si>
  <si>
    <t>TRN031</t>
  </si>
  <si>
    <t>Passenger Train 031</t>
  </si>
  <si>
    <t>TRN032</t>
  </si>
  <si>
    <t>Passenger Train 032</t>
  </si>
  <si>
    <t>TRN033</t>
  </si>
  <si>
    <t>Passenger Train 033</t>
  </si>
  <si>
    <t>TRN034</t>
  </si>
  <si>
    <t>Passenger Train 034</t>
  </si>
  <si>
    <t>TRN035</t>
  </si>
  <si>
    <t>Passenger Train 035</t>
  </si>
  <si>
    <t>TRN036</t>
  </si>
  <si>
    <t>Passenger Train 036</t>
  </si>
  <si>
    <t>TRN037</t>
  </si>
  <si>
    <t>Passenger Train 037</t>
  </si>
  <si>
    <t>TRN038</t>
  </si>
  <si>
    <t>Passenger Train 038</t>
  </si>
  <si>
    <t>TRN039</t>
  </si>
  <si>
    <t>Passenger Train 039</t>
  </si>
  <si>
    <t>TRN040</t>
  </si>
  <si>
    <t>Passenger Train 040</t>
  </si>
  <si>
    <t>TRN041</t>
  </si>
  <si>
    <t>Passenger Train 041</t>
  </si>
  <si>
    <t>TRN042</t>
  </si>
  <si>
    <t>Passenger Train 042</t>
  </si>
  <si>
    <t>TRN043</t>
  </si>
  <si>
    <t>Passenger Train 043</t>
  </si>
  <si>
    <t>TRN044</t>
  </si>
  <si>
    <t>Passenger Train 044</t>
  </si>
  <si>
    <t>TRN045</t>
  </si>
  <si>
    <t>Passenger Train 045</t>
  </si>
  <si>
    <t>TRN046</t>
  </si>
  <si>
    <t>Passenger Train 046</t>
  </si>
  <si>
    <t>TRN047</t>
  </si>
  <si>
    <t>Passenger Train 047</t>
  </si>
  <si>
    <t>TRN048</t>
  </si>
  <si>
    <t>Passenger Train 048</t>
  </si>
  <si>
    <t>TRN049</t>
  </si>
  <si>
    <t>Passenger Train 049</t>
  </si>
  <si>
    <t>Train Area Code
&lt;2 Char&gt;</t>
  </si>
  <si>
    <t>Train Area Description</t>
  </si>
  <si>
    <t>RF</t>
  </si>
  <si>
    <t>Roof</t>
  </si>
  <si>
    <t>EX</t>
  </si>
  <si>
    <t>External</t>
  </si>
  <si>
    <t>FR</t>
  </si>
  <si>
    <t>Front</t>
  </si>
  <si>
    <t>PC</t>
  </si>
  <si>
    <t>Passenger Compartment</t>
  </si>
  <si>
    <t>UF</t>
  </si>
  <si>
    <t>Underfloor</t>
  </si>
  <si>
    <t>DC</t>
  </si>
  <si>
    <t>Drivers Cab</t>
  </si>
  <si>
    <t>DT</t>
  </si>
  <si>
    <t>Driving Trailer</t>
  </si>
  <si>
    <t>CL</t>
  </si>
  <si>
    <t>Ceiling</t>
  </si>
  <si>
    <t>MP</t>
  </si>
  <si>
    <t>Motoring Panto</t>
  </si>
  <si>
    <t>MI</t>
  </si>
  <si>
    <t>Motoring Intermediate</t>
  </si>
  <si>
    <t>DK</t>
  </si>
  <si>
    <t>Deck</t>
  </si>
  <si>
    <t>CA</t>
  </si>
  <si>
    <t>Cabin</t>
  </si>
  <si>
    <t>LV</t>
  </si>
  <si>
    <t>Light Rail Vehicle</t>
  </si>
  <si>
    <t>UC</t>
  </si>
  <si>
    <t>Undercarriage</t>
  </si>
  <si>
    <t>SA</t>
  </si>
  <si>
    <t>Saloon</t>
  </si>
  <si>
    <t>SD</t>
  </si>
  <si>
    <t>Side</t>
  </si>
  <si>
    <t>Sub-Area Code
&lt;4 Char&gt;</t>
  </si>
  <si>
    <t>Sub-Area Description</t>
  </si>
  <si>
    <t>A1D</t>
  </si>
  <si>
    <t>Door A1</t>
  </si>
  <si>
    <t>A1W</t>
  </si>
  <si>
    <t>Window A1</t>
  </si>
  <si>
    <t>A2D</t>
  </si>
  <si>
    <t>Door A2</t>
  </si>
  <si>
    <t>A2W</t>
  </si>
  <si>
    <t>Window A2</t>
  </si>
  <si>
    <t>A3D</t>
  </si>
  <si>
    <t>Door A3</t>
  </si>
  <si>
    <t>A3W</t>
  </si>
  <si>
    <t>Window A3</t>
  </si>
  <si>
    <t>A4D</t>
  </si>
  <si>
    <t>Door A4</t>
  </si>
  <si>
    <t>ABC</t>
  </si>
  <si>
    <t>Air Brake Cabinet</t>
  </si>
  <si>
    <t>ABS</t>
  </si>
  <si>
    <t>Air Brake System</t>
  </si>
  <si>
    <t>AC</t>
  </si>
  <si>
    <t>Automatic Coupler</t>
  </si>
  <si>
    <t>AC1</t>
  </si>
  <si>
    <t>Air Condition 1</t>
  </si>
  <si>
    <t>AC2</t>
  </si>
  <si>
    <t>Air Condition 2</t>
  </si>
  <si>
    <t>ACB1</t>
  </si>
  <si>
    <t>Auxiliary Converter Box 1</t>
  </si>
  <si>
    <t>ACB2</t>
  </si>
  <si>
    <t>Auxiliary Converter Box 2</t>
  </si>
  <si>
    <t>ACS</t>
  </si>
  <si>
    <t>Air Conditioning System</t>
  </si>
  <si>
    <t>ACY</t>
  </si>
  <si>
    <t>Air Cylinder</t>
  </si>
  <si>
    <t>ARM</t>
  </si>
  <si>
    <t>Air Reservoir Module</t>
  </si>
  <si>
    <t>ASM</t>
  </si>
  <si>
    <t>Air Supply Module</t>
  </si>
  <si>
    <t>ATC</t>
  </si>
  <si>
    <t>ATC Equipment Locker</t>
  </si>
  <si>
    <t>AUX</t>
  </si>
  <si>
    <t>Auxiliary Equipments</t>
  </si>
  <si>
    <t>B1D</t>
  </si>
  <si>
    <t>Door B1</t>
  </si>
  <si>
    <t>B1W</t>
  </si>
  <si>
    <t>Window B1</t>
  </si>
  <si>
    <t>B2D</t>
  </si>
  <si>
    <t>Door B2</t>
  </si>
  <si>
    <t>B2W</t>
  </si>
  <si>
    <t>Window B2</t>
  </si>
  <si>
    <t>B3D</t>
  </si>
  <si>
    <t>Door B3</t>
  </si>
  <si>
    <t>B3W</t>
  </si>
  <si>
    <t>Window B3</t>
  </si>
  <si>
    <t>B4D</t>
  </si>
  <si>
    <t>Door B4</t>
  </si>
  <si>
    <t>BA1</t>
  </si>
  <si>
    <t>Bogie Above 1</t>
  </si>
  <si>
    <t>BA2</t>
  </si>
  <si>
    <t>Bogie Above 2</t>
  </si>
  <si>
    <t>BB1</t>
  </si>
  <si>
    <t>Battery Box 1</t>
  </si>
  <si>
    <t>BB2</t>
  </si>
  <si>
    <t>Battery Box 2</t>
  </si>
  <si>
    <t>BCM</t>
  </si>
  <si>
    <t>Brake Control Module</t>
  </si>
  <si>
    <t>BTCM</t>
  </si>
  <si>
    <t>Battery Charger Module</t>
  </si>
  <si>
    <t>BOG</t>
  </si>
  <si>
    <t>Bogie System</t>
  </si>
  <si>
    <t>BR</t>
  </si>
  <si>
    <t>Blending Resistor</t>
  </si>
  <si>
    <t>CCM1</t>
  </si>
  <si>
    <t>Compressor Condenser Module Car End 1</t>
  </si>
  <si>
    <t>CCM2</t>
  </si>
  <si>
    <t>Compressor Condenser Module Car End 2</t>
  </si>
  <si>
    <t>CD</t>
  </si>
  <si>
    <t>Cable Duct 110V</t>
  </si>
  <si>
    <t>CE1</t>
  </si>
  <si>
    <t>Car End 1</t>
  </si>
  <si>
    <t>CE1A</t>
  </si>
  <si>
    <t>Car End 1 A-Side</t>
  </si>
  <si>
    <t>CE1B</t>
  </si>
  <si>
    <t>Car End 1 B-Side</t>
  </si>
  <si>
    <t>CE1M</t>
  </si>
  <si>
    <t>Car End 1 Middle</t>
  </si>
  <si>
    <t>CE2</t>
  </si>
  <si>
    <t>Car End 2</t>
  </si>
  <si>
    <t>CE2A</t>
  </si>
  <si>
    <t>Car End 2 A-Side</t>
  </si>
  <si>
    <t>CE2B</t>
  </si>
  <si>
    <t>Car End 2 B-Side</t>
  </si>
  <si>
    <t>CE2M</t>
  </si>
  <si>
    <t>Car End 2 Middle</t>
  </si>
  <si>
    <t>CG01</t>
  </si>
  <si>
    <t>Cross Girder 1</t>
  </si>
  <si>
    <t>CG02</t>
  </si>
  <si>
    <t>Cross Girder 2</t>
  </si>
  <si>
    <t>CG03</t>
  </si>
  <si>
    <t>Cross Girder 3</t>
  </si>
  <si>
    <t>CG04</t>
  </si>
  <si>
    <t>Cross Girder 4</t>
  </si>
  <si>
    <t>CG05</t>
  </si>
  <si>
    <t>Cross Girder 5</t>
  </si>
  <si>
    <t>CG06</t>
  </si>
  <si>
    <t>Cross Girder 6</t>
  </si>
  <si>
    <t>CG07</t>
  </si>
  <si>
    <t>Cross Girder 7</t>
  </si>
  <si>
    <t>CG08</t>
  </si>
  <si>
    <t>Cross Girder 8</t>
  </si>
  <si>
    <t>COM</t>
  </si>
  <si>
    <t>Communications Equipments</t>
  </si>
  <si>
    <t>CS</t>
  </si>
  <si>
    <t>Car Structure</t>
  </si>
  <si>
    <t>DCM</t>
  </si>
  <si>
    <t>Driving Console Mounting</t>
  </si>
  <si>
    <t>DD</t>
  </si>
  <si>
    <t>Drivers Desk</t>
  </si>
  <si>
    <t>DESK</t>
  </si>
  <si>
    <t>Operators Desk</t>
  </si>
  <si>
    <t>DMCA</t>
  </si>
  <si>
    <t>Drive Motor Car A-Side</t>
  </si>
  <si>
    <t>DMCB</t>
  </si>
  <si>
    <t>Drive Motor Car B-Side</t>
  </si>
  <si>
    <t>DS</t>
  </si>
  <si>
    <t>Door System</t>
  </si>
  <si>
    <t>DUST</t>
  </si>
  <si>
    <t>Dust Collector</t>
  </si>
  <si>
    <t>EE1B</t>
  </si>
  <si>
    <t>Electronic Equipment 1B</t>
  </si>
  <si>
    <t>EE2A</t>
  </si>
  <si>
    <t>Electronic Equipment 2A</t>
  </si>
  <si>
    <t>EE3B</t>
  </si>
  <si>
    <t>Electronic Equipment 3B</t>
  </si>
  <si>
    <t>EE4A</t>
  </si>
  <si>
    <t>Electronic Equipment 4A</t>
  </si>
  <si>
    <t>EE5B</t>
  </si>
  <si>
    <t>Electronic Equipment 5B</t>
  </si>
  <si>
    <t>EE6A</t>
  </si>
  <si>
    <t>Electronic Equipment 6A</t>
  </si>
  <si>
    <t>EE7B</t>
  </si>
  <si>
    <t>Electronic Equipment 7B</t>
  </si>
  <si>
    <t>EE8A</t>
  </si>
  <si>
    <t>Electronic Equipment 8A</t>
  </si>
  <si>
    <t>ELB</t>
  </si>
  <si>
    <t>Electronic Box</t>
  </si>
  <si>
    <t>ELL</t>
  </si>
  <si>
    <t>Electronic Locker</t>
  </si>
  <si>
    <t>ELL1</t>
  </si>
  <si>
    <t>Electronic Locker 1</t>
  </si>
  <si>
    <t>ELL2</t>
  </si>
  <si>
    <t>Electronic Locker 2</t>
  </si>
  <si>
    <t>EM</t>
  </si>
  <si>
    <t>Engine Mount</t>
  </si>
  <si>
    <t>EQB1</t>
  </si>
  <si>
    <t>Equipment Box Type 1</t>
  </si>
  <si>
    <t>EQB2</t>
  </si>
  <si>
    <t>Equipment Box Type 2</t>
  </si>
  <si>
    <t>EQB3</t>
  </si>
  <si>
    <t>Equipment Box Type 3</t>
  </si>
  <si>
    <t>EQB4</t>
  </si>
  <si>
    <t>Equipment Box Type 4</t>
  </si>
  <si>
    <t>EQL1</t>
  </si>
  <si>
    <t>Equipment Locker 1</t>
  </si>
  <si>
    <t>EQL2</t>
  </si>
  <si>
    <t>Equipment Locker 2</t>
  </si>
  <si>
    <t>EQL3</t>
  </si>
  <si>
    <t>Equipment Locker 3</t>
  </si>
  <si>
    <t>EQL4</t>
  </si>
  <si>
    <t>Equipment Locker 4</t>
  </si>
  <si>
    <t>ERAA</t>
  </si>
  <si>
    <t>Engine Room Access Area (L.H.S)</t>
  </si>
  <si>
    <t>FL</t>
  </si>
  <si>
    <t>Front Left</t>
  </si>
  <si>
    <t>FM</t>
  </si>
  <si>
    <t>Front Middle</t>
  </si>
  <si>
    <t>Front Right</t>
  </si>
  <si>
    <t>GER</t>
  </si>
  <si>
    <t>Generator Engine Room</t>
  </si>
  <si>
    <t>GMCE</t>
  </si>
  <si>
    <t>Grinding Motor Control Enclosure</t>
  </si>
  <si>
    <t>HPP</t>
  </si>
  <si>
    <t>Hydraulic Power Pack</t>
  </si>
  <si>
    <t>HVB</t>
  </si>
  <si>
    <t>High Voltage Box</t>
  </si>
  <si>
    <t>LI1</t>
  </si>
  <si>
    <t>Line Inductor 1</t>
  </si>
  <si>
    <t>LI2</t>
  </si>
  <si>
    <t>Line Inductor 2</t>
  </si>
  <si>
    <t>LS</t>
  </si>
  <si>
    <t>Lighting System</t>
  </si>
  <si>
    <t>LVIV</t>
  </si>
  <si>
    <t>Low Voltage Intermediate Voltage Box</t>
  </si>
  <si>
    <t>M1D</t>
  </si>
  <si>
    <t>Mid Door 1</t>
  </si>
  <si>
    <t>M1W</t>
  </si>
  <si>
    <t>Mid Window 1</t>
  </si>
  <si>
    <t>M2D</t>
  </si>
  <si>
    <t>Mid Door 2</t>
  </si>
  <si>
    <t>M2W</t>
  </si>
  <si>
    <t>Mid Window 2</t>
  </si>
  <si>
    <t>M3D</t>
  </si>
  <si>
    <t>Mid Door 3</t>
  </si>
  <si>
    <t>M3W</t>
  </si>
  <si>
    <t>Mid Window 3</t>
  </si>
  <si>
    <t>M4D</t>
  </si>
  <si>
    <t>Mid Door 4</t>
  </si>
  <si>
    <t>MCM</t>
  </si>
  <si>
    <t>Motor Converter Module</t>
  </si>
  <si>
    <t>PB1</t>
  </si>
  <si>
    <t>Power Bogie 1</t>
  </si>
  <si>
    <t>PB2</t>
  </si>
  <si>
    <t>Power Bogie 2</t>
  </si>
  <si>
    <t>PCD</t>
  </si>
  <si>
    <t>Power Cable Duct</t>
  </si>
  <si>
    <t>PCD2</t>
  </si>
  <si>
    <t>Power Cable Duct 2</t>
  </si>
  <si>
    <t>PIM</t>
  </si>
  <si>
    <t>Propulsion Inverter Module</t>
  </si>
  <si>
    <t>RM1</t>
  </si>
  <si>
    <t>Room 1</t>
  </si>
  <si>
    <t>SC</t>
  </si>
  <si>
    <t>Semi-permanent Coupler</t>
  </si>
  <si>
    <t>SC1</t>
  </si>
  <si>
    <t>Semi-permanent Coupler 1</t>
  </si>
  <si>
    <t>SC2</t>
  </si>
  <si>
    <t>Semi-permanent Coupler 2</t>
  </si>
  <si>
    <t>TB1</t>
  </si>
  <si>
    <t>Trailer Bogie 1</t>
  </si>
  <si>
    <t>TB2</t>
  </si>
  <si>
    <t>Trailer Bogie 2</t>
  </si>
  <si>
    <t>TCA</t>
  </si>
  <si>
    <t>Trailer Car A-Side</t>
  </si>
  <si>
    <t>TCB</t>
  </si>
  <si>
    <t>Trailer Car B-Side</t>
  </si>
  <si>
    <t>TIB</t>
  </si>
  <si>
    <t>Traction Inverter Box</t>
  </si>
  <si>
    <t>UE</t>
  </si>
  <si>
    <t>Underseat Equipment</t>
  </si>
  <si>
    <t>WD</t>
  </si>
  <si>
    <t>Wire Duct</t>
  </si>
  <si>
    <t>WS</t>
  </si>
  <si>
    <t>Window System</t>
  </si>
  <si>
    <t>X1</t>
  </si>
  <si>
    <t>Terminal Box 1</t>
  </si>
  <si>
    <t>X2</t>
  </si>
  <si>
    <t>Terminal Box 2</t>
  </si>
  <si>
    <t>X3</t>
  </si>
  <si>
    <t>Terminal Box 3</t>
  </si>
  <si>
    <t>X4</t>
  </si>
  <si>
    <t>Terminal Box 4</t>
  </si>
  <si>
    <t>Area Code</t>
  </si>
  <si>
    <t>Area Description</t>
  </si>
  <si>
    <t>7101</t>
  </si>
  <si>
    <t>B1011 Viewing Gallery 5</t>
  </si>
  <si>
    <t>7102</t>
  </si>
  <si>
    <t>B1022 Office 5</t>
  </si>
  <si>
    <t>7201</t>
  </si>
  <si>
    <t>B2015 Control Room 5</t>
  </si>
  <si>
    <t>7202</t>
  </si>
  <si>
    <t>B2016 AHU Room 5</t>
  </si>
  <si>
    <t>7301</t>
  </si>
  <si>
    <t>B3015 Signals, Communication &amp; Control Equipment Room 5</t>
  </si>
  <si>
    <t>7302</t>
  </si>
  <si>
    <t>B3016 DB Room 5</t>
  </si>
  <si>
    <t>7303</t>
  </si>
  <si>
    <t>B3013 UPS Room 5</t>
  </si>
  <si>
    <t>1101</t>
  </si>
  <si>
    <t>Passageway</t>
  </si>
  <si>
    <t>1102</t>
  </si>
  <si>
    <t>Store 1</t>
  </si>
  <si>
    <t>1103</t>
  </si>
  <si>
    <t>Store 2</t>
  </si>
  <si>
    <t>1104</t>
  </si>
  <si>
    <t>Kitchen 2</t>
  </si>
  <si>
    <t>1105</t>
  </si>
  <si>
    <t>Kitchen 1</t>
  </si>
  <si>
    <t>1106</t>
  </si>
  <si>
    <t>Canteen</t>
  </si>
  <si>
    <t>1107</t>
  </si>
  <si>
    <t>CDR</t>
  </si>
  <si>
    <t>1108</t>
  </si>
  <si>
    <t>General Management</t>
  </si>
  <si>
    <t>1109</t>
  </si>
  <si>
    <t>Administrative Office 1</t>
  </si>
  <si>
    <t>1110</t>
  </si>
  <si>
    <t>Reception</t>
  </si>
  <si>
    <t>1111</t>
  </si>
  <si>
    <t>Administrative Office 2</t>
  </si>
  <si>
    <t>1112</t>
  </si>
  <si>
    <t>Meeting Room</t>
  </si>
  <si>
    <t>1113</t>
  </si>
  <si>
    <t>AFC Computer Room</t>
  </si>
  <si>
    <t>1114</t>
  </si>
  <si>
    <t>Revenue Office</t>
  </si>
  <si>
    <t>1115</t>
  </si>
  <si>
    <t>Clean Gas Room</t>
  </si>
  <si>
    <t>1116</t>
  </si>
  <si>
    <t>DCC/OCC Equipment Room</t>
  </si>
  <si>
    <t>1117</t>
  </si>
  <si>
    <t>Fire Lift Lobby</t>
  </si>
  <si>
    <t>1118</t>
  </si>
  <si>
    <t>CER</t>
  </si>
  <si>
    <t>1119</t>
  </si>
  <si>
    <t>SER</t>
  </si>
  <si>
    <t>1120</t>
  </si>
  <si>
    <t>Corridor</t>
  </si>
  <si>
    <t>1121</t>
  </si>
  <si>
    <t>Encoding Room</t>
  </si>
  <si>
    <t>1122</t>
  </si>
  <si>
    <t>Service Transformer Room</t>
  </si>
  <si>
    <t>1123</t>
  </si>
  <si>
    <t>UPS</t>
  </si>
  <si>
    <t>1124</t>
  </si>
  <si>
    <t>LV Switchroom</t>
  </si>
  <si>
    <t>1125</t>
  </si>
  <si>
    <t>Lift Lobby 1</t>
  </si>
  <si>
    <t>1126</t>
  </si>
  <si>
    <t>Cleaner’s Room</t>
  </si>
  <si>
    <t>1127</t>
  </si>
  <si>
    <t>Office</t>
  </si>
  <si>
    <t>1128</t>
  </si>
  <si>
    <t>Female Toilet</t>
  </si>
  <si>
    <t>1129</t>
  </si>
  <si>
    <t>Handicapped Toilet</t>
  </si>
  <si>
    <t>1130</t>
  </si>
  <si>
    <t>Male Toilet</t>
  </si>
  <si>
    <t>1131</t>
  </si>
  <si>
    <t>Material Control Office</t>
  </si>
  <si>
    <t>1132</t>
  </si>
  <si>
    <t>1133</t>
  </si>
  <si>
    <t>SER (New)</t>
  </si>
  <si>
    <t>1ST1</t>
  </si>
  <si>
    <t>RC Staircase 1ST1</t>
  </si>
  <si>
    <t>1ST2</t>
  </si>
  <si>
    <t>RC Staircase 1ST2</t>
  </si>
  <si>
    <t>1ST3</t>
  </si>
  <si>
    <t>RC Staircase 1ST3</t>
  </si>
  <si>
    <t>1201</t>
  </si>
  <si>
    <t>E &amp; M Office</t>
  </si>
  <si>
    <t>1202</t>
  </si>
  <si>
    <t>Signalling Office</t>
  </si>
  <si>
    <t>1203</t>
  </si>
  <si>
    <t>Rolling Stock Office</t>
  </si>
  <si>
    <t>1204</t>
  </si>
  <si>
    <t>1205</t>
  </si>
  <si>
    <t>Communication Office</t>
  </si>
  <si>
    <t>1206</t>
  </si>
  <si>
    <t>Traffic Police</t>
  </si>
  <si>
    <t>1207</t>
  </si>
  <si>
    <t>OCC (Meeting Room)</t>
  </si>
  <si>
    <t>1208</t>
  </si>
  <si>
    <t>1209</t>
  </si>
  <si>
    <t>Police Room</t>
  </si>
  <si>
    <t>1210</t>
  </si>
  <si>
    <t>OCC Dev/Training Room</t>
  </si>
  <si>
    <t>1211</t>
  </si>
  <si>
    <t>DCC</t>
  </si>
  <si>
    <t>1212</t>
  </si>
  <si>
    <t>OCC (NEL)</t>
  </si>
  <si>
    <t>1213</t>
  </si>
  <si>
    <t>OCC Office</t>
  </si>
  <si>
    <t>1214</t>
  </si>
  <si>
    <t>1215</t>
  </si>
  <si>
    <t>MMS/Computer Room</t>
  </si>
  <si>
    <t>1216</t>
  </si>
  <si>
    <t>Security Area</t>
  </si>
  <si>
    <t>1217</t>
  </si>
  <si>
    <t>OM &amp; Locker</t>
  </si>
  <si>
    <t>1218</t>
  </si>
  <si>
    <t>OF &amp; Locker</t>
  </si>
  <si>
    <t>1219</t>
  </si>
  <si>
    <t>Fan Room</t>
  </si>
  <si>
    <t>1220</t>
  </si>
  <si>
    <t>OCC Visitor’s Room</t>
  </si>
  <si>
    <t>1221</t>
  </si>
  <si>
    <t>Power Supply Office</t>
  </si>
  <si>
    <t>1222</t>
  </si>
  <si>
    <t>1223</t>
  </si>
  <si>
    <t>Mess Room</t>
  </si>
  <si>
    <t>1224</t>
  </si>
  <si>
    <t>1225</t>
  </si>
  <si>
    <t>1226</t>
  </si>
  <si>
    <t>1227</t>
  </si>
  <si>
    <t>CLRN’s Room</t>
  </si>
  <si>
    <t>1228</t>
  </si>
  <si>
    <t>Account Office</t>
  </si>
  <si>
    <t>1229</t>
  </si>
  <si>
    <t>1301</t>
  </si>
  <si>
    <t>Training Workshop</t>
  </si>
  <si>
    <t>1302</t>
  </si>
  <si>
    <t>M. Classroom 1</t>
  </si>
  <si>
    <t>1303</t>
  </si>
  <si>
    <t>M. Classroom 2</t>
  </si>
  <si>
    <t>1304</t>
  </si>
  <si>
    <t>S. Classroom 1</t>
  </si>
  <si>
    <t>1305</t>
  </si>
  <si>
    <t>S. Classroom 2</t>
  </si>
  <si>
    <t>1306</t>
  </si>
  <si>
    <t>S. Classroom 3</t>
  </si>
  <si>
    <t>1307</t>
  </si>
  <si>
    <t>S. Classroom 4</t>
  </si>
  <si>
    <t>1308</t>
  </si>
  <si>
    <t>S. Classroom 5</t>
  </si>
  <si>
    <t>1309</t>
  </si>
  <si>
    <t>S. Classroom 6</t>
  </si>
  <si>
    <t>1310</t>
  </si>
  <si>
    <t>L. Classroom</t>
  </si>
  <si>
    <t>1311</t>
  </si>
  <si>
    <t>Training Material Room</t>
  </si>
  <si>
    <t>1312</t>
  </si>
  <si>
    <t>Software Room</t>
  </si>
  <si>
    <t>1313</t>
  </si>
  <si>
    <t>Infrastructure Management Office</t>
  </si>
  <si>
    <t>1314</t>
  </si>
  <si>
    <t>Meeting Room 2</t>
  </si>
  <si>
    <t>1315</t>
  </si>
  <si>
    <t>Meeting Room 3</t>
  </si>
  <si>
    <t>1316</t>
  </si>
  <si>
    <t>Meeting Room 4</t>
  </si>
  <si>
    <t>1317</t>
  </si>
  <si>
    <t>Meeting Room 5</t>
  </si>
  <si>
    <t>1318</t>
  </si>
  <si>
    <t>1319</t>
  </si>
  <si>
    <t>Quality &amp; Safety Office</t>
  </si>
  <si>
    <t>1320</t>
  </si>
  <si>
    <t>1321</t>
  </si>
  <si>
    <t>Model Railway</t>
  </si>
  <si>
    <t>1322</t>
  </si>
  <si>
    <t>Driving Simulator</t>
  </si>
  <si>
    <t>1323</t>
  </si>
  <si>
    <t>Store</t>
  </si>
  <si>
    <t>1324</t>
  </si>
  <si>
    <t>AHU</t>
  </si>
  <si>
    <t>1325</t>
  </si>
  <si>
    <t>1326</t>
  </si>
  <si>
    <t>1327</t>
  </si>
  <si>
    <t>1328</t>
  </si>
  <si>
    <t>1329</t>
  </si>
  <si>
    <t>Training Office</t>
  </si>
  <si>
    <t>1330</t>
  </si>
  <si>
    <t>1331</t>
  </si>
  <si>
    <t>1332</t>
  </si>
  <si>
    <t>1333</t>
  </si>
  <si>
    <t>1401</t>
  </si>
  <si>
    <t>Customer Service Office</t>
  </si>
  <si>
    <t>1402</t>
  </si>
  <si>
    <t>1403</t>
  </si>
  <si>
    <t>1404</t>
  </si>
  <si>
    <t>Pantry</t>
  </si>
  <si>
    <t>1405</t>
  </si>
  <si>
    <t>1406</t>
  </si>
  <si>
    <t>Auditorium</t>
  </si>
  <si>
    <t>1407</t>
  </si>
  <si>
    <t>Public Affair Office</t>
  </si>
  <si>
    <t>1408</t>
  </si>
  <si>
    <t>1409</t>
  </si>
  <si>
    <t>Internal Audit</t>
  </si>
  <si>
    <t>1410</t>
  </si>
  <si>
    <t>1411</t>
  </si>
  <si>
    <t>Reception/Secretary</t>
  </si>
  <si>
    <t>1412</t>
  </si>
  <si>
    <t>Managing Director</t>
  </si>
  <si>
    <t>1413</t>
  </si>
  <si>
    <t>Chairman</t>
  </si>
  <si>
    <t>1414</t>
  </si>
  <si>
    <t>Board Room</t>
  </si>
  <si>
    <t>1415</t>
  </si>
  <si>
    <t>Lounge</t>
  </si>
  <si>
    <t>1416</t>
  </si>
  <si>
    <t>1417</t>
  </si>
  <si>
    <t>Exec. Male Toilet</t>
  </si>
  <si>
    <t>1418</t>
  </si>
  <si>
    <t>Exec. Female Toilet</t>
  </si>
  <si>
    <t>1419</t>
  </si>
  <si>
    <t>M &amp; E Room</t>
  </si>
  <si>
    <t>1420</t>
  </si>
  <si>
    <t>1421</t>
  </si>
  <si>
    <t>1422</t>
  </si>
  <si>
    <t>1423</t>
  </si>
  <si>
    <t>1R01</t>
  </si>
  <si>
    <t>Lift Motor Room 1</t>
  </si>
  <si>
    <t>1R02</t>
  </si>
  <si>
    <t>Lift Motor Room 2</t>
  </si>
  <si>
    <t>1R03</t>
  </si>
  <si>
    <t>Passage</t>
  </si>
  <si>
    <t>2101</t>
  </si>
  <si>
    <t>Store’s Receipt Office</t>
  </si>
  <si>
    <t>2102</t>
  </si>
  <si>
    <t>Store’s Receipt Bay</t>
  </si>
  <si>
    <t>2103</t>
  </si>
  <si>
    <t>Quarantine Area 1</t>
  </si>
  <si>
    <t>2104</t>
  </si>
  <si>
    <t>AHU Room</t>
  </si>
  <si>
    <t>2105</t>
  </si>
  <si>
    <t>ECS Plant Room</t>
  </si>
  <si>
    <t>2106</t>
  </si>
  <si>
    <t>Racking Area</t>
  </si>
  <si>
    <t>2107</t>
  </si>
  <si>
    <t>Store’s Issue Bay</t>
  </si>
  <si>
    <t>2108</t>
  </si>
  <si>
    <t>Store’s Issue Office</t>
  </si>
  <si>
    <t>2109</t>
  </si>
  <si>
    <t>Central Warehouse</t>
  </si>
  <si>
    <t>2201</t>
  </si>
  <si>
    <t>Civil &amp; Structural Office</t>
  </si>
  <si>
    <t>2202</t>
  </si>
  <si>
    <t>Purchasing &amp; Commercial Office</t>
  </si>
  <si>
    <t>2203</t>
  </si>
  <si>
    <t>Link Bridge</t>
  </si>
  <si>
    <t>3101</t>
  </si>
  <si>
    <t>Track W1 area</t>
  </si>
  <si>
    <t>3102</t>
  </si>
  <si>
    <t>Track W2 area</t>
  </si>
  <si>
    <t>3103</t>
  </si>
  <si>
    <t>Track W3 area</t>
  </si>
  <si>
    <t>3104</t>
  </si>
  <si>
    <t>Track W4 area</t>
  </si>
  <si>
    <t>3105</t>
  </si>
  <si>
    <t>Bogie Frame Cleaning Machine</t>
  </si>
  <si>
    <t>3106</t>
  </si>
  <si>
    <t>Bogie Assembly Track</t>
  </si>
  <si>
    <t>3107</t>
  </si>
  <si>
    <t>Small Components Store</t>
  </si>
  <si>
    <t>3108</t>
  </si>
  <si>
    <t>3109</t>
  </si>
  <si>
    <t>Wheelset Work Area</t>
  </si>
  <si>
    <t>3110</t>
  </si>
  <si>
    <t>Gear Box Attention Area</t>
  </si>
  <si>
    <t>3111</t>
  </si>
  <si>
    <t>Dampers and Brake Cylinder Work Area</t>
  </si>
  <si>
    <t>3112</t>
  </si>
  <si>
    <t>Bogie Store Area</t>
  </si>
  <si>
    <t>3113</t>
  </si>
  <si>
    <t>Traction Motor Overhaul Area</t>
  </si>
  <si>
    <t>3114</t>
  </si>
  <si>
    <t>Vehicular Charging Area</t>
  </si>
  <si>
    <t>3115</t>
  </si>
  <si>
    <t>TER</t>
  </si>
  <si>
    <t>3116</t>
  </si>
  <si>
    <t>MDF</t>
  </si>
  <si>
    <t>3117</t>
  </si>
  <si>
    <t>Access way</t>
  </si>
  <si>
    <t>3118</t>
  </si>
  <si>
    <t>3119</t>
  </si>
  <si>
    <t>3120</t>
  </si>
  <si>
    <t>Battery Workshop</t>
  </si>
  <si>
    <t>3121</t>
  </si>
  <si>
    <t>Supervisor Office</t>
  </si>
  <si>
    <t>3122</t>
  </si>
  <si>
    <t>Air Receiver Coupler &amp; Compressor Workshop</t>
  </si>
  <si>
    <t>3123</t>
  </si>
  <si>
    <t>Electrical Module Workshop</t>
  </si>
  <si>
    <t>3124</t>
  </si>
  <si>
    <t>Brake and Pneumatic Valve Workshop</t>
  </si>
  <si>
    <t>3125</t>
  </si>
  <si>
    <t>Pantograph Overhaul Workshop</t>
  </si>
  <si>
    <t>3126</t>
  </si>
  <si>
    <t>Rolling Stock Door Workshop</t>
  </si>
  <si>
    <t>3127</t>
  </si>
  <si>
    <t>Air Conditioning Unit Workshop</t>
  </si>
  <si>
    <t>3128</t>
  </si>
  <si>
    <t>Air Conditioning Cleaning Booth</t>
  </si>
  <si>
    <t>3129</t>
  </si>
  <si>
    <t>Air Conditioning Test Booth</t>
  </si>
  <si>
    <t>3130</t>
  </si>
  <si>
    <t>Air-Con Test Booth</t>
  </si>
  <si>
    <t>3132</t>
  </si>
  <si>
    <t>3133</t>
  </si>
  <si>
    <t>3134</t>
  </si>
  <si>
    <t>3135</t>
  </si>
  <si>
    <t>Compressor Room</t>
  </si>
  <si>
    <t>3136</t>
  </si>
  <si>
    <t>UPS Control Room</t>
  </si>
  <si>
    <t>3137</t>
  </si>
  <si>
    <t>3138</t>
  </si>
  <si>
    <t>3139</t>
  </si>
  <si>
    <t>3140</t>
  </si>
  <si>
    <t>Traction Power Plant &amp; Tool Repair Room</t>
  </si>
  <si>
    <t>3141</t>
  </si>
  <si>
    <t>Signalling and Systems Mechanical Workshop</t>
  </si>
  <si>
    <t>3142</t>
  </si>
  <si>
    <t>Platform Screen Door Workshop</t>
  </si>
  <si>
    <t>3143</t>
  </si>
  <si>
    <t>AFC Equipment Workshop</t>
  </si>
  <si>
    <t>3144</t>
  </si>
  <si>
    <t>3145</t>
  </si>
  <si>
    <t>Civil and Structural Workshop</t>
  </si>
  <si>
    <t>3146</t>
  </si>
  <si>
    <t>Station Plant Workshop</t>
  </si>
  <si>
    <t>3147</t>
  </si>
  <si>
    <t>Service Room</t>
  </si>
  <si>
    <t>3148</t>
  </si>
  <si>
    <t>3149</t>
  </si>
  <si>
    <t>Toilet</t>
  </si>
  <si>
    <t>3150</t>
  </si>
  <si>
    <t>First Aid Room</t>
  </si>
  <si>
    <t>3151</t>
  </si>
  <si>
    <t>Clean Agent Bottle Store</t>
  </si>
  <si>
    <t>3ST1</t>
  </si>
  <si>
    <t>RC Staircase 3ST1</t>
  </si>
  <si>
    <t>3ST2</t>
  </si>
  <si>
    <t>RC Staircase 3ST2</t>
  </si>
  <si>
    <t>3ST3</t>
  </si>
  <si>
    <t>RC Staircase 3ST3</t>
  </si>
  <si>
    <t>3ST4</t>
  </si>
  <si>
    <t>RC Staircase 3ST4</t>
  </si>
  <si>
    <t>3ST5</t>
  </si>
  <si>
    <t>RC Staircase 3ST5</t>
  </si>
  <si>
    <t>3ST6</t>
  </si>
  <si>
    <t>RC Staircase 3ST6</t>
  </si>
  <si>
    <t>3201</t>
  </si>
  <si>
    <t>ISCS</t>
  </si>
  <si>
    <t>3202</t>
  </si>
  <si>
    <t>System E &amp; M Maintenance Office</t>
  </si>
  <si>
    <t>3203</t>
  </si>
  <si>
    <t>LV Distribution Room</t>
  </si>
  <si>
    <t>3204</t>
  </si>
  <si>
    <t>Traction Power Relay</t>
  </si>
  <si>
    <t>3205</t>
  </si>
  <si>
    <t>Transformer Testing Lab</t>
  </si>
  <si>
    <t>3206</t>
  </si>
  <si>
    <t>3207</t>
  </si>
  <si>
    <t>3208</t>
  </si>
  <si>
    <t>3209</t>
  </si>
  <si>
    <t>Electronic Store</t>
  </si>
  <si>
    <t>3210</t>
  </si>
  <si>
    <t>AFC Signalling and Systems Electronic Workshop</t>
  </si>
  <si>
    <t>3211</t>
  </si>
  <si>
    <t>AFC Maintenance Office</t>
  </si>
  <si>
    <t>3212</t>
  </si>
  <si>
    <t>Computer Store</t>
  </si>
  <si>
    <t>3213</t>
  </si>
  <si>
    <t>3214</t>
  </si>
  <si>
    <t>Maintenance Library Office</t>
  </si>
  <si>
    <t>3215</t>
  </si>
  <si>
    <t>Maintenance Records Archive Office</t>
  </si>
  <si>
    <t>3216</t>
  </si>
  <si>
    <t>3217</t>
  </si>
  <si>
    <t>Cleaner’s Store</t>
  </si>
  <si>
    <t>3218</t>
  </si>
  <si>
    <t>3219</t>
  </si>
  <si>
    <t>Female Locker/Toilet/Shower</t>
  </si>
  <si>
    <t>3220</t>
  </si>
  <si>
    <t>Male Locker/Toilet/Shower</t>
  </si>
  <si>
    <t>3221</t>
  </si>
  <si>
    <t>3222</t>
  </si>
  <si>
    <t>Boiler Room</t>
  </si>
  <si>
    <t>3223</t>
  </si>
  <si>
    <t>3224</t>
  </si>
  <si>
    <t>Cleaner’s Office</t>
  </si>
  <si>
    <t>3225</t>
  </si>
  <si>
    <t>Communication Maintenance Office</t>
  </si>
  <si>
    <t>3226</t>
  </si>
  <si>
    <t>Power Supply Maintenance Office</t>
  </si>
  <si>
    <t>3227</t>
  </si>
  <si>
    <t>Signalling Maintenance Office</t>
  </si>
  <si>
    <t>3228</t>
  </si>
  <si>
    <t>Rolling Stock Maintenance</t>
  </si>
  <si>
    <t>3229</t>
  </si>
  <si>
    <t>Control Office (Civil and Structural)</t>
  </si>
  <si>
    <t>3230</t>
  </si>
  <si>
    <t>Maintenance Office Communication Workshop</t>
  </si>
  <si>
    <t>3231</t>
  </si>
  <si>
    <t>3232</t>
  </si>
  <si>
    <t>3R01</t>
  </si>
  <si>
    <t>Lift Motor Room</t>
  </si>
  <si>
    <t>4101</t>
  </si>
  <si>
    <t>Track L1 area</t>
  </si>
  <si>
    <t>4102</t>
  </si>
  <si>
    <t>Track L2 area</t>
  </si>
  <si>
    <t>4103</t>
  </si>
  <si>
    <t>Track L3 area</t>
  </si>
  <si>
    <t>4104</t>
  </si>
  <si>
    <t>Locomotive &amp; Service Vehicle Component Overhaul Area</t>
  </si>
  <si>
    <t>4105</t>
  </si>
  <si>
    <t>Lead Acid Battery Room</t>
  </si>
  <si>
    <t>4106</t>
  </si>
  <si>
    <t>4107</t>
  </si>
  <si>
    <t>Boiler Plant Room</t>
  </si>
  <si>
    <t>4108</t>
  </si>
  <si>
    <t>Cleaning Bay</t>
  </si>
  <si>
    <t>5101</t>
  </si>
  <si>
    <t>Track E1 area</t>
  </si>
  <si>
    <t>5102</t>
  </si>
  <si>
    <t>Track E2 area</t>
  </si>
  <si>
    <t>5103</t>
  </si>
  <si>
    <t>Track E3 area</t>
  </si>
  <si>
    <t>5104</t>
  </si>
  <si>
    <t>Track E4 area</t>
  </si>
  <si>
    <t>5105</t>
  </si>
  <si>
    <t>Track E5 area</t>
  </si>
  <si>
    <t>5106</t>
  </si>
  <si>
    <t>Track E6 area</t>
  </si>
  <si>
    <t>5107</t>
  </si>
  <si>
    <t>Track E7 area</t>
  </si>
  <si>
    <t>5108</t>
  </si>
  <si>
    <t>Track E8 area</t>
  </si>
  <si>
    <t>5109</t>
  </si>
  <si>
    <t>5110</t>
  </si>
  <si>
    <t>Male Toilet &amp; Locker Toilet</t>
  </si>
  <si>
    <t>5111</t>
  </si>
  <si>
    <t>5112</t>
  </si>
  <si>
    <t>Servicing &amp; Maintenance Workshop</t>
  </si>
  <si>
    <t>5113</t>
  </si>
  <si>
    <t>Servicing &amp; Maintenance Parts Kit Area</t>
  </si>
  <si>
    <t>5ST1</t>
  </si>
  <si>
    <t>RC Staircase 5ST1</t>
  </si>
  <si>
    <t>5ST2</t>
  </si>
  <si>
    <t>RC Staircase 5ST2</t>
  </si>
  <si>
    <t>5ST3</t>
  </si>
  <si>
    <t>RC Staircase 5ST3</t>
  </si>
  <si>
    <t>5201</t>
  </si>
  <si>
    <t>Depot Shift Manager’s Office</t>
  </si>
  <si>
    <t>5202</t>
  </si>
  <si>
    <t>Servicing &amp; Maintenance Office</t>
  </si>
  <si>
    <t>5203</t>
  </si>
  <si>
    <t>6</t>
  </si>
  <si>
    <t>Guard House/FCC</t>
  </si>
  <si>
    <t>7</t>
  </si>
  <si>
    <t>Bin Centre</t>
  </si>
  <si>
    <t>8</t>
  </si>
  <si>
    <t>Industrial Waste</t>
  </si>
  <si>
    <t>9</t>
  </si>
  <si>
    <t>Waste Yard</t>
  </si>
  <si>
    <t>10</t>
  </si>
  <si>
    <t>Gas Compound</t>
  </si>
  <si>
    <t>11</t>
  </si>
  <si>
    <t>Volatile Store</t>
  </si>
  <si>
    <t>12</t>
  </si>
  <si>
    <t>Sprinkler Pump House</t>
  </si>
  <si>
    <t>13</t>
  </si>
  <si>
    <t>NTS Sub-Station</t>
  </si>
  <si>
    <t>14</t>
  </si>
  <si>
    <t>SER 2 (Deleted)</t>
  </si>
  <si>
    <t>15</t>
  </si>
  <si>
    <t>Paint Shop Compressor &amp; Plant Room</t>
  </si>
  <si>
    <t>16</t>
  </si>
  <si>
    <t>Paint Shop</t>
  </si>
  <si>
    <t>17</t>
  </si>
  <si>
    <t>UFC Waste Water Plant</t>
  </si>
  <si>
    <t>18</t>
  </si>
  <si>
    <t>Under Floor Cleaning Plant Room</t>
  </si>
  <si>
    <t>19</t>
  </si>
  <si>
    <t>Under Floor Cleaning/Vehicle Examination Pits</t>
  </si>
  <si>
    <t>20</t>
  </si>
  <si>
    <t>NPS 22KV Sub-Station</t>
  </si>
  <si>
    <t>21</t>
  </si>
  <si>
    <t>Site Office</t>
  </si>
  <si>
    <t>22</t>
  </si>
  <si>
    <t>Thermit Store</t>
  </si>
  <si>
    <t>23</t>
  </si>
  <si>
    <t>OCS Store (Tool/Equipment Store)</t>
  </si>
  <si>
    <t>24</t>
  </si>
  <si>
    <t>Rail Crossing Storage</t>
  </si>
  <si>
    <t>25</t>
  </si>
  <si>
    <t>Rail Store</t>
  </si>
  <si>
    <t>26</t>
  </si>
  <si>
    <t>Rail Welding Yard</t>
  </si>
  <si>
    <t>27</t>
  </si>
  <si>
    <t>TTCR</t>
  </si>
  <si>
    <t>28</t>
  </si>
  <si>
    <t>Transformer (Deleted)</t>
  </si>
  <si>
    <t>29</t>
  </si>
  <si>
    <t>Standby Generator</t>
  </si>
  <si>
    <t>39</t>
  </si>
  <si>
    <t>30</t>
  </si>
  <si>
    <t>Waste Water Plant</t>
  </si>
  <si>
    <t>31</t>
  </si>
  <si>
    <t>NDI/1 Sub-Station</t>
  </si>
  <si>
    <t>32</t>
  </si>
  <si>
    <t>Transformer Yard</t>
  </si>
  <si>
    <t>33</t>
  </si>
  <si>
    <t>Depot Deck</t>
  </si>
  <si>
    <t>34</t>
  </si>
  <si>
    <t>Fuel Apron</t>
  </si>
  <si>
    <t>35</t>
  </si>
  <si>
    <t>U/G Diesel Tank</t>
  </si>
  <si>
    <t>36</t>
  </si>
  <si>
    <t>Daily Wash 1</t>
  </si>
  <si>
    <t>37</t>
  </si>
  <si>
    <t>Daily Wash 2</t>
  </si>
  <si>
    <t>38</t>
  </si>
  <si>
    <t>NDI/2 Sub-Station</t>
  </si>
  <si>
    <t>40</t>
  </si>
  <si>
    <t>Toilet Block</t>
  </si>
  <si>
    <t>Building ABBV</t>
  </si>
  <si>
    <t>Building</t>
  </si>
  <si>
    <t>MOFFICE</t>
  </si>
  <si>
    <t>Main Office Building</t>
  </si>
  <si>
    <t>CW</t>
  </si>
  <si>
    <t>MAINWS</t>
  </si>
  <si>
    <t>Main Workshop</t>
  </si>
  <si>
    <t>LOCOWS</t>
  </si>
  <si>
    <t>Locomotive Workshop</t>
  </si>
  <si>
    <t>EB</t>
  </si>
  <si>
    <t>Examination Building</t>
  </si>
  <si>
    <t>ANCB</t>
  </si>
  <si>
    <t>Ancillary Building</t>
  </si>
  <si>
    <t>PWYSID</t>
  </si>
  <si>
    <t>Permanent Way Siding</t>
  </si>
  <si>
    <t>Building Number</t>
  </si>
  <si>
    <t>Type</t>
  </si>
  <si>
    <t>ABBV</t>
  </si>
  <si>
    <t>Location Description</t>
  </si>
  <si>
    <t>Level</t>
  </si>
  <si>
    <t>Location Full Description</t>
  </si>
  <si>
    <t>Depot</t>
  </si>
  <si>
    <t>XPFB</t>
  </si>
  <si>
    <t>Expo Facility Building</t>
  </si>
  <si>
    <t>B1</t>
  </si>
  <si>
    <t>B2</t>
  </si>
  <si>
    <t>B3</t>
  </si>
  <si>
    <t>NED</t>
  </si>
  <si>
    <t>North East Line Depot</t>
  </si>
  <si>
    <t>R</t>
  </si>
  <si>
    <t>Station</t>
  </si>
  <si>
    <t>Ref Number</t>
  </si>
  <si>
    <t>Car Type #</t>
  </si>
  <si>
    <t>Train #</t>
  </si>
  <si>
    <t>Train Car</t>
  </si>
  <si>
    <t>RTV</t>
  </si>
  <si>
    <t>012</t>
  </si>
  <si>
    <t>EFW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</si>
  <si>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</si>
  <si>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</si>
  <si>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</si>
  <si>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</si>
  <si>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</si>
  <si>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</si>
  <si>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</si>
  <si>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</si>
  <si>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</si>
  <si>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EWW</t>
  </si>
  <si>
    <t>EHC</t>
  </si>
  <si>
    <t>EBLO</t>
  </si>
  <si>
    <t>EDLO</t>
  </si>
  <si>
    <t>EMF</t>
  </si>
  <si>
    <t>ERG</t>
  </si>
  <si>
    <t>SN</t>
  </si>
  <si>
    <t>Usage Type</t>
  </si>
  <si>
    <t>Description</t>
  </si>
  <si>
    <t>LOGICAL</t>
  </si>
  <si>
    <t>LRU</t>
  </si>
  <si>
    <t>Line Replaceable Unit</t>
  </si>
  <si>
    <t>LRU-NR</t>
  </si>
  <si>
    <t>Line Replaceable Unit (non-repairable)</t>
  </si>
  <si>
    <t>SRU</t>
  </si>
  <si>
    <t>Shop Replaceable Unit</t>
  </si>
  <si>
    <t>SRU-NR</t>
  </si>
  <si>
    <t>Shop Replaceable Unit (non-repairable)</t>
  </si>
  <si>
    <t>TOOL</t>
  </si>
  <si>
    <t>Maintenance Tool</t>
  </si>
  <si>
    <t>FIXED</t>
  </si>
  <si>
    <t>Fixed Asset</t>
  </si>
  <si>
    <t>NEL</t>
  </si>
  <si>
    <t>North East Line</t>
  </si>
  <si>
    <t>LRT</t>
  </si>
  <si>
    <t>Light Rail Transit</t>
  </si>
  <si>
    <t>Depot ABBV</t>
  </si>
  <si>
    <t>DEP</t>
  </si>
  <si>
    <t>Light Rail Transit Depot</t>
  </si>
  <si>
    <t>Line Type</t>
  </si>
  <si>
    <t>PGC</t>
  </si>
  <si>
    <t>Punggol Coast</t>
  </si>
  <si>
    <t>B4</t>
  </si>
  <si>
    <t>PGL</t>
  </si>
  <si>
    <t>Punggol</t>
  </si>
  <si>
    <t>TUNNEL VENTILATION FAN ROOM 1</t>
  </si>
  <si>
    <t>B1036</t>
  </si>
  <si>
    <t>TV PLENUM</t>
  </si>
  <si>
    <t>B1037</t>
  </si>
  <si>
    <t>ISCS ROOM</t>
  </si>
  <si>
    <t>B1038</t>
  </si>
  <si>
    <t>STATION STORE 2</t>
  </si>
  <si>
    <t>B1043</t>
  </si>
  <si>
    <t>COMM. EQUIPMENT RM.</t>
  </si>
  <si>
    <t>B1041</t>
  </si>
  <si>
    <t>DB 3</t>
  </si>
  <si>
    <t>B1035</t>
  </si>
  <si>
    <t>SERVICE CORRIDOR 6</t>
  </si>
  <si>
    <t>B1034</t>
  </si>
  <si>
    <t>VS 2</t>
  </si>
  <si>
    <t>B1032</t>
  </si>
  <si>
    <t>FIRE PUMP ROOM</t>
  </si>
  <si>
    <t>B1028</t>
  </si>
  <si>
    <t>UPS ROOM 1</t>
  </si>
  <si>
    <t>B1042</t>
  </si>
  <si>
    <t>FIRE FIGHTING LOBBY 2</t>
  </si>
  <si>
    <t>B1046</t>
  </si>
  <si>
    <t>FIREMEN'S STAIR</t>
  </si>
  <si>
    <t>B2S07</t>
  </si>
  <si>
    <t>STATION STORE 1</t>
  </si>
  <si>
    <t>B1044</t>
  </si>
  <si>
    <t>MAINTENANCE STORE</t>
  </si>
  <si>
    <t>B1045</t>
  </si>
  <si>
    <t>SERVICE ZONE 2</t>
  </si>
  <si>
    <t>B1020</t>
  </si>
  <si>
    <t>EMERGENCY STAIR</t>
  </si>
  <si>
    <t>B2S06</t>
  </si>
  <si>
    <t>SERVICE CORRIDOR 5</t>
  </si>
  <si>
    <t>B1024</t>
  </si>
  <si>
    <t>CLEAN GAS RM 1</t>
  </si>
  <si>
    <t>B1031</t>
  </si>
  <si>
    <t>SMOKE EXTRACT FAN ROOM 1</t>
  </si>
  <si>
    <t>B1025</t>
  </si>
  <si>
    <t>PLENUM</t>
  </si>
  <si>
    <t>B1029</t>
  </si>
  <si>
    <t>SPRINKLER TANK 2</t>
  </si>
  <si>
    <t>B1027</t>
  </si>
  <si>
    <t>SPRINKLER TANK 1</t>
  </si>
  <si>
    <t>B1026</t>
  </si>
  <si>
    <t>AHU-1</t>
  </si>
  <si>
    <t>B1023</t>
  </si>
  <si>
    <t>MAINTENANCE CATWALK</t>
  </si>
  <si>
    <t>B1069</t>
  </si>
  <si>
    <t>B1072</t>
  </si>
  <si>
    <t>PLATFORM PAID AREA</t>
  </si>
  <si>
    <t>B2015</t>
  </si>
  <si>
    <t>EXIT PASSAGEWAY</t>
  </si>
  <si>
    <t>B1019</t>
  </si>
  <si>
    <t>ECS CONTROL ROOM 1</t>
  </si>
  <si>
    <t>B1022</t>
  </si>
  <si>
    <t>HL/PL PIT 5</t>
  </si>
  <si>
    <t>01L04</t>
  </si>
  <si>
    <t>CABLE RISER</t>
  </si>
  <si>
    <t>B1050</t>
  </si>
  <si>
    <t>HL/PL PIT 4</t>
  </si>
  <si>
    <t>01L03</t>
  </si>
  <si>
    <t>LIFT MOTOR ROOM 2</t>
  </si>
  <si>
    <t>B1017</t>
  </si>
  <si>
    <t>HL/PL 2 SHAFT 2</t>
  </si>
  <si>
    <t>B2L02</t>
  </si>
  <si>
    <t>T/A &amp; T/B</t>
  </si>
  <si>
    <t>B1053</t>
  </si>
  <si>
    <t>TEL RISER</t>
  </si>
  <si>
    <t>B2054</t>
  </si>
  <si>
    <t>B1052</t>
  </si>
  <si>
    <t>HL/PL PIT 6</t>
  </si>
  <si>
    <t>01L01</t>
  </si>
  <si>
    <t>B155</t>
  </si>
  <si>
    <t>B1056</t>
  </si>
  <si>
    <t>B1057</t>
  </si>
  <si>
    <t>HL/PL SHAFT 1</t>
  </si>
  <si>
    <t>B2L01</t>
  </si>
  <si>
    <t>SERVICE ZONE 1</t>
  </si>
  <si>
    <t>B1014</t>
  </si>
  <si>
    <t>B1073</t>
  </si>
  <si>
    <t>LIFT MOTOR ROOM 1</t>
  </si>
  <si>
    <t>B1016</t>
  </si>
  <si>
    <t>HL/PL PIT 3</t>
  </si>
  <si>
    <t>1L02</t>
  </si>
  <si>
    <t>FEMALE LOCKER ROOM</t>
  </si>
  <si>
    <t>B1059</t>
  </si>
  <si>
    <t>FEMALE STAFF TOILET</t>
  </si>
  <si>
    <t>B1058</t>
  </si>
  <si>
    <t>SERVICE DUCT</t>
  </si>
  <si>
    <t>B1060</t>
  </si>
  <si>
    <t>MALE LOCKER ROOM</t>
  </si>
  <si>
    <t>B1013</t>
  </si>
  <si>
    <t>MALE STAFF TOILET</t>
  </si>
  <si>
    <t>B1012</t>
  </si>
  <si>
    <t>CORRIDOR</t>
  </si>
  <si>
    <t>B1010</t>
  </si>
  <si>
    <t>PANTRY</t>
  </si>
  <si>
    <t>B1009A</t>
  </si>
  <si>
    <t>STAFF ROOM</t>
  </si>
  <si>
    <t>B1009</t>
  </si>
  <si>
    <t>B2S01</t>
  </si>
  <si>
    <t>B2S02</t>
  </si>
  <si>
    <t>DUTY OPERATION MANAGER ROOM</t>
  </si>
  <si>
    <t>B1008</t>
  </si>
  <si>
    <t>CLEAN GAS ROOM 4</t>
  </si>
  <si>
    <t>B1007</t>
  </si>
  <si>
    <t>FIRE FIGHTING LOBBY 1</t>
  </si>
  <si>
    <t>B1006</t>
  </si>
  <si>
    <t>SERVICE CORRIDOR 2</t>
  </si>
  <si>
    <t>B1005</t>
  </si>
  <si>
    <t>DISTRIBUTION BOARD RM 4</t>
  </si>
  <si>
    <t>B1064</t>
  </si>
  <si>
    <t>FCS CABLE RISER</t>
  </si>
  <si>
    <t>B1065</t>
  </si>
  <si>
    <t>ECS PLANT ROOM</t>
  </si>
  <si>
    <t>B1062</t>
  </si>
  <si>
    <t>ECS CONTROL ROOM 2</t>
  </si>
  <si>
    <t>B1004</t>
  </si>
  <si>
    <t>SERVICE CORRIDOR 1</t>
  </si>
  <si>
    <t>B1067</t>
  </si>
  <si>
    <t>TUNNE VENTILATION FAN ROOM 2</t>
  </si>
  <si>
    <t>B1003</t>
  </si>
  <si>
    <t>B1002</t>
  </si>
  <si>
    <t>BUFFER AREA 1</t>
  </si>
  <si>
    <t>B2003</t>
  </si>
  <si>
    <t>FAN ROOM 3</t>
  </si>
  <si>
    <t>B1001</t>
  </si>
  <si>
    <t>HR4</t>
  </si>
  <si>
    <t>01067</t>
  </si>
  <si>
    <t>SHOP UNIT 4</t>
  </si>
  <si>
    <t>01089</t>
  </si>
  <si>
    <t>SHOP UNIT 5</t>
  </si>
  <si>
    <t>01039</t>
  </si>
  <si>
    <t>HR5</t>
  </si>
  <si>
    <t>01032</t>
  </si>
  <si>
    <t>SAM/POST BOX (BY OTHERS)</t>
  </si>
  <si>
    <t>01040</t>
  </si>
  <si>
    <t>SHOP UNIT 3</t>
  </si>
  <si>
    <t>01037</t>
  </si>
  <si>
    <t>DISTRIBUTION BOARD RM 5</t>
  </si>
  <si>
    <t>01035</t>
  </si>
  <si>
    <t>SHOP UNIT 2</t>
  </si>
  <si>
    <t>01034</t>
  </si>
  <si>
    <t>VE 2</t>
  </si>
  <si>
    <t>01080</t>
  </si>
  <si>
    <t>01081</t>
  </si>
  <si>
    <t>METER KIOSK</t>
  </si>
  <si>
    <t>01033</t>
  </si>
  <si>
    <t>01079</t>
  </si>
  <si>
    <t>TICKET SALES OFFICE</t>
  </si>
  <si>
    <t>01042</t>
  </si>
  <si>
    <t>CLEAN GAS RM 7</t>
  </si>
  <si>
    <t>01041</t>
  </si>
  <si>
    <t>UPS 2</t>
  </si>
  <si>
    <t>01030</t>
  </si>
  <si>
    <t>A/C &amp; DUCT RISER</t>
  </si>
  <si>
    <t>01031</t>
  </si>
  <si>
    <t>UNPAID CONCOURSE AREA</t>
  </si>
  <si>
    <t>01027</t>
  </si>
  <si>
    <t>GENERAL TICKET MACHINE ROOM 2</t>
  </si>
  <si>
    <t>01028</t>
  </si>
  <si>
    <t>HR6</t>
  </si>
  <si>
    <t>01043</t>
  </si>
  <si>
    <t>SHOP UNIT 1</t>
  </si>
  <si>
    <t>01029</t>
  </si>
  <si>
    <t>01066</t>
  </si>
  <si>
    <t>HR3</t>
  </si>
  <si>
    <t>01022</t>
  </si>
  <si>
    <t>ECP 2 BELOW STAIR</t>
  </si>
  <si>
    <t>01078</t>
  </si>
  <si>
    <t>STATION CONTROL ROOM</t>
  </si>
  <si>
    <t>01026</t>
  </si>
  <si>
    <t>STATION MASTER</t>
  </si>
  <si>
    <t>01025</t>
  </si>
  <si>
    <t>AFC-DB</t>
  </si>
  <si>
    <t>01024</t>
  </si>
  <si>
    <t>REFRIGERANT PIPE</t>
  </si>
  <si>
    <t>01065</t>
  </si>
  <si>
    <t>01068</t>
  </si>
  <si>
    <t>FA DUCT</t>
  </si>
  <si>
    <t>01044</t>
  </si>
  <si>
    <t>HL/PL 5</t>
  </si>
  <si>
    <t>01047</t>
  </si>
  <si>
    <t>01048</t>
  </si>
  <si>
    <t>T/B</t>
  </si>
  <si>
    <t>01049</t>
  </si>
  <si>
    <t>HL/PL 2</t>
  </si>
  <si>
    <t>01077</t>
  </si>
  <si>
    <t>HL/PL 4</t>
  </si>
  <si>
    <t>STREET LIGHT DISTRIBUTION BD</t>
  </si>
  <si>
    <t>01019</t>
  </si>
  <si>
    <t>FA SHAFT</t>
  </si>
  <si>
    <t>01050</t>
  </si>
  <si>
    <t>01070</t>
  </si>
  <si>
    <t>HL/PL 6</t>
  </si>
  <si>
    <t>DUCT RISER</t>
  </si>
  <si>
    <t>01051</t>
  </si>
  <si>
    <t>01052</t>
  </si>
  <si>
    <t>01053</t>
  </si>
  <si>
    <t>01054</t>
  </si>
  <si>
    <t>HL/PL 1</t>
  </si>
  <si>
    <t>B1L01</t>
  </si>
  <si>
    <t>01017</t>
  </si>
  <si>
    <t>HL/PL 3</t>
  </si>
  <si>
    <t>01L02</t>
  </si>
  <si>
    <t>ENCLOSURE FOR FUTURE STAIRCASE TO NSL</t>
  </si>
  <si>
    <t>B1S03</t>
  </si>
  <si>
    <t>HR2</t>
  </si>
  <si>
    <t>01015</t>
  </si>
  <si>
    <t>PAID CONCOURSE AREA</t>
  </si>
  <si>
    <t>01014</t>
  </si>
  <si>
    <t>ECP 4 BELOW STAIR</t>
  </si>
  <si>
    <t>01084</t>
  </si>
  <si>
    <t>01013</t>
  </si>
  <si>
    <t>HR7</t>
  </si>
  <si>
    <t>01072</t>
  </si>
  <si>
    <t>01086</t>
  </si>
  <si>
    <t>SHOP UNIT 6</t>
  </si>
  <si>
    <t>01056</t>
  </si>
  <si>
    <t>GENERAL TICKET MACHINE ROOM 3</t>
  </si>
  <si>
    <t>01055</t>
  </si>
  <si>
    <t>VESTIBULE</t>
  </si>
  <si>
    <t>01091</t>
  </si>
  <si>
    <t>01085</t>
  </si>
  <si>
    <t>01071</t>
  </si>
  <si>
    <t>HR 1</t>
  </si>
  <si>
    <t>01064</t>
  </si>
  <si>
    <t>DISTRIBUTION BOARD ROOM 6</t>
  </si>
  <si>
    <t>01012</t>
  </si>
  <si>
    <t>01063</t>
  </si>
  <si>
    <t>H'CAP</t>
  </si>
  <si>
    <t>01008</t>
  </si>
  <si>
    <t>FEMALE TOILET</t>
  </si>
  <si>
    <t>01009</t>
  </si>
  <si>
    <t>01057</t>
  </si>
  <si>
    <t>MALE TOILET</t>
  </si>
  <si>
    <t>01006</t>
  </si>
  <si>
    <t>01073</t>
  </si>
  <si>
    <t>SMOKE EXTRACT FAN ROOM 2</t>
  </si>
  <si>
    <t>01004</t>
  </si>
  <si>
    <t>CLEANERS STORE</t>
  </si>
  <si>
    <t>01007</t>
  </si>
  <si>
    <t>SERVICE CORRIDOR</t>
  </si>
  <si>
    <t>01005</t>
  </si>
  <si>
    <t>GENERAL TICKETING MACHINE ROOM 1</t>
  </si>
  <si>
    <t>01011</t>
  </si>
  <si>
    <t>01010</t>
  </si>
  <si>
    <t>TV 1</t>
  </si>
  <si>
    <t>01075</t>
  </si>
  <si>
    <t>01001</t>
  </si>
  <si>
    <t>01062</t>
  </si>
  <si>
    <t>CLEAN GAS RM 5</t>
  </si>
  <si>
    <t>01059</t>
  </si>
  <si>
    <t>VS 4</t>
  </si>
  <si>
    <t>01087</t>
  </si>
  <si>
    <t>HR8</t>
  </si>
  <si>
    <t>01074</t>
  </si>
  <si>
    <t>01060</t>
  </si>
  <si>
    <t>VE 4</t>
  </si>
  <si>
    <t>01088</t>
  </si>
  <si>
    <t>BIN CENTER</t>
  </si>
  <si>
    <t>01061</t>
  </si>
  <si>
    <t>BUFFER AREA 3</t>
  </si>
  <si>
    <t>B2032</t>
  </si>
  <si>
    <t>22KV SWITCH ROOM 1</t>
  </si>
  <si>
    <t>B2031</t>
  </si>
  <si>
    <t>SERVICE TRANSFORMER ROOM 1</t>
  </si>
  <si>
    <t>LV SWITCH ROOM 1</t>
  </si>
  <si>
    <t>B2029</t>
  </si>
  <si>
    <t>BUFFER AREA 2</t>
  </si>
  <si>
    <t>B2018</t>
  </si>
  <si>
    <t>FAN ROOM 1</t>
  </si>
  <si>
    <t>B2028</t>
  </si>
  <si>
    <t>B2027</t>
  </si>
  <si>
    <t>B2051</t>
  </si>
  <si>
    <t>UNDERPLATFORM EXHAUST FAN ROOM 1</t>
  </si>
  <si>
    <t>B2026</t>
  </si>
  <si>
    <t>DB 1</t>
  </si>
  <si>
    <t>B2024</t>
  </si>
  <si>
    <t>B2023</t>
  </si>
  <si>
    <t>AIR LOCK (C752)</t>
  </si>
  <si>
    <t>B2022</t>
  </si>
  <si>
    <t>B2020</t>
  </si>
  <si>
    <t>PSD</t>
  </si>
  <si>
    <t>B2033</t>
  </si>
  <si>
    <t>AIR LOCK</t>
  </si>
  <si>
    <t>B2052</t>
  </si>
  <si>
    <t>CREW TOILET 1</t>
  </si>
  <si>
    <t>B2050</t>
  </si>
  <si>
    <t>EJECTOR PUMP RM 1</t>
  </si>
  <si>
    <t>B2019</t>
  </si>
  <si>
    <t>NON-USUABLE AREA</t>
  </si>
  <si>
    <t>B2049</t>
  </si>
  <si>
    <t>ECP</t>
  </si>
  <si>
    <t>B2034</t>
  </si>
  <si>
    <t>ECP 5</t>
  </si>
  <si>
    <t>B2042</t>
  </si>
  <si>
    <t>B2056</t>
  </si>
  <si>
    <t>PLATFORM PAID AREA (X2)</t>
  </si>
  <si>
    <t>ECP 4</t>
  </si>
  <si>
    <t>B2035</t>
  </si>
  <si>
    <t>ECP 2</t>
  </si>
  <si>
    <t>B2017</t>
  </si>
  <si>
    <t>PEDESTRIAN SUBWAY LINK</t>
  </si>
  <si>
    <t>B2043</t>
  </si>
  <si>
    <t>SERVICE AREA</t>
  </si>
  <si>
    <t>B2041</t>
  </si>
  <si>
    <t>B2040</t>
  </si>
  <si>
    <t>T/A</t>
  </si>
  <si>
    <t>B2058</t>
  </si>
  <si>
    <t>ECP 7</t>
  </si>
  <si>
    <t>B2036</t>
  </si>
  <si>
    <t>ECP 1</t>
  </si>
  <si>
    <t>B2016</t>
  </si>
  <si>
    <t>FIRE FIGHTING LOBBY</t>
  </si>
  <si>
    <t>B2060</t>
  </si>
  <si>
    <t>BUFFER AREA 4</t>
  </si>
  <si>
    <t>B2037</t>
  </si>
  <si>
    <t>CREW T.2</t>
  </si>
  <si>
    <t>B2038</t>
  </si>
  <si>
    <t>EJECTOR PUMP ROOM 2</t>
  </si>
  <si>
    <t>B2014</t>
  </si>
  <si>
    <t>DRAINAGE PUM RM 2</t>
  </si>
  <si>
    <t>B2013</t>
  </si>
  <si>
    <t>DISTRIBUTION BOARD RM 2</t>
  </si>
  <si>
    <t>B2012</t>
  </si>
  <si>
    <t>UNDERPLATFORM EXHAUST FAN ROOM 2</t>
  </si>
  <si>
    <t>B2011</t>
  </si>
  <si>
    <t>CLEAN GAS ROOM 2</t>
  </si>
  <si>
    <t>B2009</t>
  </si>
  <si>
    <t>FA PLENUM</t>
  </si>
  <si>
    <t>B2046</t>
  </si>
  <si>
    <t>FAN ROOM 2</t>
  </si>
  <si>
    <t>B2008</t>
  </si>
  <si>
    <t>VS 1</t>
  </si>
  <si>
    <t>B2045</t>
  </si>
  <si>
    <t>LV SWITCH ROOM 2</t>
  </si>
  <si>
    <t>B2007</t>
  </si>
  <si>
    <t>SERVICE TRANSFORMER ROOM 2</t>
  </si>
  <si>
    <t>B2006</t>
  </si>
  <si>
    <t>22KV SWITCH ROOM 2</t>
  </si>
  <si>
    <t>B2005</t>
  </si>
  <si>
    <t>PERMANENT WAY STORE</t>
  </si>
  <si>
    <t>B2004</t>
  </si>
  <si>
    <t>TRACTION ROOM</t>
  </si>
  <si>
    <t>B2039</t>
  </si>
  <si>
    <t>TRACTION SWITCH ROOM</t>
  </si>
  <si>
    <t>B2001</t>
  </si>
  <si>
    <t>TRACTION TRSFORMER ROOM</t>
  </si>
  <si>
    <t>B2002</t>
  </si>
  <si>
    <t>SKG</t>
  </si>
  <si>
    <t>Sengkang</t>
  </si>
  <si>
    <t>ESC</t>
  </si>
  <si>
    <t>01E03</t>
  </si>
  <si>
    <t>STAIR</t>
  </si>
  <si>
    <t>01S07</t>
  </si>
  <si>
    <t>01S08</t>
  </si>
  <si>
    <t>LIFT 1</t>
  </si>
  <si>
    <t>UPS-3</t>
  </si>
  <si>
    <t>01038</t>
  </si>
  <si>
    <t>CER ROOM</t>
  </si>
  <si>
    <t>01S05</t>
  </si>
  <si>
    <t>UPS-1</t>
  </si>
  <si>
    <t>01036</t>
  </si>
  <si>
    <t>UPE 1</t>
  </si>
  <si>
    <t>NON-PUBLIC CORRIDOR</t>
  </si>
  <si>
    <t>B1S04</t>
  </si>
  <si>
    <t>CLEAN GAS ROOM-3</t>
  </si>
  <si>
    <t>BIN CENTRE</t>
  </si>
  <si>
    <t>TELECOM RISERS</t>
  </si>
  <si>
    <t>AHU-1/ECS PLANT ROOM</t>
  </si>
  <si>
    <t>RISER (X3)</t>
  </si>
  <si>
    <t>SHOP 2</t>
  </si>
  <si>
    <t>01S09</t>
  </si>
  <si>
    <t>ATM</t>
  </si>
  <si>
    <t>DB ROOM 3</t>
  </si>
  <si>
    <t>HR (X3)</t>
  </si>
  <si>
    <t>01061/65</t>
  </si>
  <si>
    <t>GTM ROOM 2</t>
  </si>
  <si>
    <t>01023</t>
  </si>
  <si>
    <t>LOBBY</t>
  </si>
  <si>
    <t>B1E02</t>
  </si>
  <si>
    <t>B1S02</t>
  </si>
  <si>
    <t>01E04</t>
  </si>
  <si>
    <t>01E02</t>
  </si>
  <si>
    <t>UP ESC</t>
  </si>
  <si>
    <t>B1E04</t>
  </si>
  <si>
    <t>FUTURE DN ESC</t>
  </si>
  <si>
    <t>B1E05</t>
  </si>
  <si>
    <t>DN ESC</t>
  </si>
  <si>
    <t>B1E01</t>
  </si>
  <si>
    <t>01S04</t>
  </si>
  <si>
    <t>LIFT PASSENGER/HANDICAPPED LIFT</t>
  </si>
  <si>
    <t>01021</t>
  </si>
  <si>
    <t>01020</t>
  </si>
  <si>
    <t>GTM ROOM 1</t>
  </si>
  <si>
    <t>01018</t>
  </si>
  <si>
    <t>TICKET OFFICCE</t>
  </si>
  <si>
    <t>01016</t>
  </si>
  <si>
    <t>SSL</t>
  </si>
  <si>
    <t>01S10</t>
  </si>
  <si>
    <t>CONCOURSE FREE AREA</t>
  </si>
  <si>
    <t>METER CLOSET</t>
  </si>
  <si>
    <t>SHOP 3</t>
  </si>
  <si>
    <t>01045</t>
  </si>
  <si>
    <t>MALE PUBLIC TOILET</t>
  </si>
  <si>
    <t>AHU-2</t>
  </si>
  <si>
    <t>FEMALE PUBLIC TOILET</t>
  </si>
  <si>
    <t>01046</t>
  </si>
  <si>
    <t>01S12</t>
  </si>
  <si>
    <t>EMERGENCY ACCESS FOR STAIR</t>
  </si>
  <si>
    <t>B1S05</t>
  </si>
  <si>
    <t>B1S01</t>
  </si>
  <si>
    <t>DB RM 4</t>
  </si>
  <si>
    <t>STATION STORE</t>
  </si>
  <si>
    <t>FIREMAN ACCESS FOR STAIR</t>
  </si>
  <si>
    <t>MAINT OFFICE</t>
  </si>
  <si>
    <t>TELECOM RISER</t>
  </si>
  <si>
    <t>SHOP 4</t>
  </si>
  <si>
    <t>MAINT STORE</t>
  </si>
  <si>
    <t>01S03</t>
  </si>
  <si>
    <t>01002</t>
  </si>
  <si>
    <t>01S13</t>
  </si>
  <si>
    <t>WATER METER</t>
  </si>
  <si>
    <t>01S02</t>
  </si>
  <si>
    <t>STR</t>
  </si>
  <si>
    <t>01S01</t>
  </si>
  <si>
    <t>01E01</t>
  </si>
  <si>
    <t>TIE BREAKER ROOM</t>
  </si>
  <si>
    <t>B1021</t>
  </si>
  <si>
    <t>22 KV SWITCH ROOM 1</t>
  </si>
  <si>
    <t>DRAINAGE PUMP ROOM 1</t>
  </si>
  <si>
    <t>B1018</t>
  </si>
  <si>
    <t>CDR ROOM</t>
  </si>
  <si>
    <t>B1015</t>
  </si>
  <si>
    <t>SER ROOM</t>
  </si>
  <si>
    <t>GAS RM-1</t>
  </si>
  <si>
    <t>DB ROOM-1</t>
  </si>
  <si>
    <t>PSD ROOM</t>
  </si>
  <si>
    <t>B1011</t>
  </si>
  <si>
    <t>B1030</t>
  </si>
  <si>
    <t>B1E03</t>
  </si>
  <si>
    <t>PCP</t>
  </si>
  <si>
    <t>FUTURE ECP</t>
  </si>
  <si>
    <t>FUTURE ESCALATOR ESC</t>
  </si>
  <si>
    <t>LIFT 2 FOR PASSENGER / HANDICAPPED</t>
  </si>
  <si>
    <t>DB ROOM -2</t>
  </si>
  <si>
    <t>CLEAN GAS ROOM-2</t>
  </si>
  <si>
    <t>UPE 2</t>
  </si>
  <si>
    <t>SERVICE TX ROOM 2</t>
  </si>
  <si>
    <t>BGK</t>
  </si>
  <si>
    <t>Buangkok</t>
  </si>
  <si>
    <t>B1096</t>
  </si>
  <si>
    <t>TVF ROOM-1</t>
  </si>
  <si>
    <t>B1097</t>
  </si>
  <si>
    <t>UPEF ROOM-1</t>
  </si>
  <si>
    <t>B1091</t>
  </si>
  <si>
    <t>INTAKE AIR PLENUM</t>
  </si>
  <si>
    <t>B1082</t>
  </si>
  <si>
    <t>IAP</t>
  </si>
  <si>
    <t>B1077</t>
  </si>
  <si>
    <t>CD COOLING TOWER EXHAUST PLENUM</t>
  </si>
  <si>
    <t>B1084</t>
  </si>
  <si>
    <t>CIVIL DEFENCE COOLING TOWER</t>
  </si>
  <si>
    <t>B1083</t>
  </si>
  <si>
    <t>AL (P)-1</t>
  </si>
  <si>
    <t>B1076</t>
  </si>
  <si>
    <t>B1101</t>
  </si>
  <si>
    <t>FAN ROOM-4</t>
  </si>
  <si>
    <t>B1089</t>
  </si>
  <si>
    <t>STORE</t>
  </si>
  <si>
    <t>B1088</t>
  </si>
  <si>
    <t>CLEAN GAS ROOM-4</t>
  </si>
  <si>
    <t>B1094</t>
  </si>
  <si>
    <t>EMSB ROOM-1</t>
  </si>
  <si>
    <t>B1102</t>
  </si>
  <si>
    <t>UPS-1 DUCT</t>
  </si>
  <si>
    <t>B1103</t>
  </si>
  <si>
    <t>B1104</t>
  </si>
  <si>
    <t>FIREMEN STAIR</t>
  </si>
  <si>
    <t>B2S04</t>
  </si>
  <si>
    <t>B2S05</t>
  </si>
  <si>
    <t>B1105</t>
  </si>
  <si>
    <t>B1107</t>
  </si>
  <si>
    <t>LMR 1</t>
  </si>
  <si>
    <t>B1109</t>
  </si>
  <si>
    <t>DB ROOM-3</t>
  </si>
  <si>
    <t>B1087</t>
  </si>
  <si>
    <t>SERVICE CORRIDOR (X3)</t>
  </si>
  <si>
    <t>B1039</t>
  </si>
  <si>
    <t>PASSENGER HANDICAPPED LIFT 1</t>
  </si>
  <si>
    <t>SE PLENUM 1</t>
  </si>
  <si>
    <t>B1074</t>
  </si>
  <si>
    <t>SMOKE EXTRACT-1</t>
  </si>
  <si>
    <t>EC PLANT ROOM/AHU-1</t>
  </si>
  <si>
    <t>AIP</t>
  </si>
  <si>
    <t>B1080</t>
  </si>
  <si>
    <t>IAL-C</t>
  </si>
  <si>
    <t>B1078</t>
  </si>
  <si>
    <t>B1081</t>
  </si>
  <si>
    <t>B1079</t>
  </si>
  <si>
    <t>CONCOURSE PAID AREA</t>
  </si>
  <si>
    <t>ECS CONTROL ROOM-1</t>
  </si>
  <si>
    <t>B1071</t>
  </si>
  <si>
    <t>B1070</t>
  </si>
  <si>
    <t>EJECTOR ROOM 3</t>
  </si>
  <si>
    <t>REFUSE STORE</t>
  </si>
  <si>
    <t>B1066</t>
  </si>
  <si>
    <t>CLEANERS ROOM</t>
  </si>
  <si>
    <t>CD GENERAL STORE</t>
  </si>
  <si>
    <t>CD PANTRY</t>
  </si>
  <si>
    <t>B1063</t>
  </si>
  <si>
    <t>CD FIRST-AID ROOM</t>
  </si>
  <si>
    <t>WATER DISTRIBUTION ROOM</t>
  </si>
  <si>
    <t>B1048</t>
  </si>
  <si>
    <t>DRINKING WATER TANK</t>
  </si>
  <si>
    <t>B1049</t>
  </si>
  <si>
    <t>COOLING WATER TANK</t>
  </si>
  <si>
    <t>B1047</t>
  </si>
  <si>
    <t>LOCKER'S ROOM</t>
  </si>
  <si>
    <t>SPRINKLER WATER TANK</t>
  </si>
  <si>
    <t>CD EQUIPMENT STORE</t>
  </si>
  <si>
    <t>GENERAL PURPOSE OFFICE</t>
  </si>
  <si>
    <t>B1055</t>
  </si>
  <si>
    <t>B1054</t>
  </si>
  <si>
    <t>UPS-2</t>
  </si>
  <si>
    <t>STATION MASTER ROOM</t>
  </si>
  <si>
    <t>B1051</t>
  </si>
  <si>
    <t>AL (BP)-1</t>
  </si>
  <si>
    <t>B1111</t>
  </si>
  <si>
    <t>AL (D)-1</t>
  </si>
  <si>
    <t>B1110</t>
  </si>
  <si>
    <t>DECONTAMINATION CHAMBER-1</t>
  </si>
  <si>
    <t>B1113</t>
  </si>
  <si>
    <t>SLIDING BLAST DOOR CHAMBER 2</t>
  </si>
  <si>
    <t>B1114</t>
  </si>
  <si>
    <t>ANTE ROOM 2</t>
  </si>
  <si>
    <t>B1115</t>
  </si>
  <si>
    <t>PASSENGER HANDICAPPED LIFT 3</t>
  </si>
  <si>
    <t>BLAST LOCK SEPARATION CHAMBER-1</t>
  </si>
  <si>
    <t>B1112</t>
  </si>
  <si>
    <t>LMR 3</t>
  </si>
  <si>
    <t>B1116</t>
  </si>
  <si>
    <t>BLAST LOCK SEPARATION CHAMBER-2</t>
  </si>
  <si>
    <t>B1040</t>
  </si>
  <si>
    <t>DECONTAMINATION CHAMBER-2</t>
  </si>
  <si>
    <t>AL (BP)-2</t>
  </si>
  <si>
    <t>AL (D)-2</t>
  </si>
  <si>
    <t>CLEAN GAS ROOM-6</t>
  </si>
  <si>
    <t>ANTE ROOM 1</t>
  </si>
  <si>
    <t>PUBLIC CORRIDOR</t>
  </si>
  <si>
    <t>B1117</t>
  </si>
  <si>
    <t>B1118</t>
  </si>
  <si>
    <t>B1119</t>
  </si>
  <si>
    <t>ANTE ROOM-3</t>
  </si>
  <si>
    <t>B1120</t>
  </si>
  <si>
    <t>B1123</t>
  </si>
  <si>
    <t>B1124</t>
  </si>
  <si>
    <t>STATION STORE 4</t>
  </si>
  <si>
    <t>B1125</t>
  </si>
  <si>
    <t>SMOKE EXTRACT PLENUM 2</t>
  </si>
  <si>
    <t>B1126</t>
  </si>
  <si>
    <t>SMOKE EXTRACT FAN-2</t>
  </si>
  <si>
    <t>B1127</t>
  </si>
  <si>
    <t>PLENUM ROOM</t>
  </si>
  <si>
    <t>B1128</t>
  </si>
  <si>
    <t>CLEAN GAS RM-5</t>
  </si>
  <si>
    <t>B1129</t>
  </si>
  <si>
    <t>DB ROOM-4</t>
  </si>
  <si>
    <t>ECS CONTROL ROOM-2</t>
  </si>
  <si>
    <t>AL (P)-2</t>
  </si>
  <si>
    <t>GTM ROOM</t>
  </si>
  <si>
    <t>IAL</t>
  </si>
  <si>
    <t>LMR 2</t>
  </si>
  <si>
    <t>B1033</t>
  </si>
  <si>
    <t>PASSENGER HANDICAPPED LIFT 2</t>
  </si>
  <si>
    <t>B1L02</t>
  </si>
  <si>
    <t>EMSB ROOM-2</t>
  </si>
  <si>
    <t>B1130</t>
  </si>
  <si>
    <t>B1131</t>
  </si>
  <si>
    <t>B1132</t>
  </si>
  <si>
    <t>UNDER PLATFORM EXHAUST FAN ROOM-2</t>
  </si>
  <si>
    <t>EXHAUST FAN CORRIDOR</t>
  </si>
  <si>
    <t>TV ROOM-2</t>
  </si>
  <si>
    <t>EAL</t>
  </si>
  <si>
    <t>GENERATOR EXHAUST AIR PLENUM</t>
  </si>
  <si>
    <t>GENERATOR ROOM</t>
  </si>
  <si>
    <t>FUEL TANK</t>
  </si>
  <si>
    <t>FUEL PUMP ROOM</t>
  </si>
  <si>
    <t>VS SHAFT</t>
  </si>
  <si>
    <t>AL 1</t>
  </si>
  <si>
    <t>22KV  SWITCH ROOM 1</t>
  </si>
  <si>
    <t>CLEAN GAS ROOM 1</t>
  </si>
  <si>
    <t>SERVICE TX ROOM-1</t>
  </si>
  <si>
    <t>LV SWITCH ROOM-1</t>
  </si>
  <si>
    <t>AL 2</t>
  </si>
  <si>
    <t>B2025</t>
  </si>
  <si>
    <t>B3S05</t>
  </si>
  <si>
    <t>PWS</t>
  </si>
  <si>
    <t>B2030</t>
  </si>
  <si>
    <t>UPE-1</t>
  </si>
  <si>
    <t>EJECTOR ROOM</t>
  </si>
  <si>
    <t>DRAINAGE PUMP ROOM-2</t>
  </si>
  <si>
    <t>B2021</t>
  </si>
  <si>
    <t>FAN ROOM-2</t>
  </si>
  <si>
    <t>B3S04</t>
  </si>
  <si>
    <t>B3S06</t>
  </si>
  <si>
    <t>B3S03</t>
  </si>
  <si>
    <t>CD EQUIPMENT STORE-1</t>
  </si>
  <si>
    <t>B3S07</t>
  </si>
  <si>
    <t>B3S02</t>
  </si>
  <si>
    <t>DRY RISER (BY C760)</t>
  </si>
  <si>
    <t>DRAINAGE PUMP ROOM-1</t>
  </si>
  <si>
    <t>DB ROOM-2</t>
  </si>
  <si>
    <t>B2010</t>
  </si>
  <si>
    <t>LV SWITCH ROOM-2</t>
  </si>
  <si>
    <t>B3S01</t>
  </si>
  <si>
    <t>B3S08</t>
  </si>
  <si>
    <t>AL 3</t>
  </si>
  <si>
    <t>SERVICE TX ROOM-2</t>
  </si>
  <si>
    <t>UPE-2</t>
  </si>
  <si>
    <t>AL 4</t>
  </si>
  <si>
    <t>B2044</t>
  </si>
  <si>
    <t>TRACTION TRANSFORMER ROOM</t>
  </si>
  <si>
    <t>FAN ROOM-3</t>
  </si>
  <si>
    <t>FAN PLENUM</t>
  </si>
  <si>
    <t>HGN</t>
  </si>
  <si>
    <t>Hougang</t>
  </si>
  <si>
    <t xml:space="preserve">DB 1 ROOM </t>
  </si>
  <si>
    <t>FM ROOM</t>
  </si>
  <si>
    <t>KVN</t>
  </si>
  <si>
    <t>Kovan</t>
  </si>
  <si>
    <t>ESCALATOR</t>
  </si>
  <si>
    <t>STAIRCASE</t>
  </si>
  <si>
    <t>LIFT</t>
  </si>
  <si>
    <t>EXIT STAIR</t>
  </si>
  <si>
    <t>B2S08</t>
  </si>
  <si>
    <t>PSC</t>
  </si>
  <si>
    <t>B1S06</t>
  </si>
  <si>
    <t>B2S09</t>
  </si>
  <si>
    <t>B2E01</t>
  </si>
  <si>
    <t>B2E02</t>
  </si>
  <si>
    <t>B2S10</t>
  </si>
  <si>
    <t>FIRE STAIR 1</t>
  </si>
  <si>
    <t>B2S03</t>
  </si>
  <si>
    <t>B2E03</t>
  </si>
  <si>
    <t>B1E06</t>
  </si>
  <si>
    <t>B2057</t>
  </si>
  <si>
    <t>B2E08</t>
  </si>
  <si>
    <t>B2S11</t>
  </si>
  <si>
    <t>OPENING ABOVE</t>
  </si>
  <si>
    <t>C7005</t>
  </si>
  <si>
    <t>C7006</t>
  </si>
  <si>
    <t>ESC. PIT 1</t>
  </si>
  <si>
    <t>ESC. PIT 2</t>
  </si>
  <si>
    <t>ESC. PIT 3</t>
  </si>
  <si>
    <t>Serangoon</t>
  </si>
  <si>
    <t>TUNNEL VENTILATION (TV) PLENUM 1</t>
  </si>
  <si>
    <t>B1163</t>
  </si>
  <si>
    <t>CLEAN GAS ROOM 5</t>
  </si>
  <si>
    <t>VENTILATION FAN (TVF) ROOM</t>
  </si>
  <si>
    <t>ACCESS HATCH</t>
  </si>
  <si>
    <t>B1078E</t>
  </si>
  <si>
    <t>UNDER PLATFORM EXHAUST SHAFT</t>
  </si>
  <si>
    <t>VENT EXHAUST 1</t>
  </si>
  <si>
    <t>B1168</t>
  </si>
  <si>
    <t>CD MV EXHAUST PLENUM</t>
  </si>
  <si>
    <t>B1152</t>
  </si>
  <si>
    <t>VENT EXHAUST (VE) 1</t>
  </si>
  <si>
    <t>VENT EXHAUST (WET)</t>
  </si>
  <si>
    <t>B1075</t>
  </si>
  <si>
    <t>ECS PLANT ROOM 1</t>
  </si>
  <si>
    <t>SMOKE EXTRACT (SE) PLENUM 1</t>
  </si>
  <si>
    <t>SMOKE EXTRACT FAN (SEF) ROOM 1</t>
  </si>
  <si>
    <t>COMM RISER 3</t>
  </si>
  <si>
    <t>B1142</t>
  </si>
  <si>
    <t>MAINTENANCE OFFICE</t>
  </si>
  <si>
    <t>ACCESS LOBBY</t>
  </si>
  <si>
    <t>TELOCOM RISER 3</t>
  </si>
  <si>
    <t>B1141</t>
  </si>
  <si>
    <t>SMOKE STOP LOBBY</t>
  </si>
  <si>
    <t>SUPPLY AIR DUCT (SAC)</t>
  </si>
  <si>
    <t>B1156</t>
  </si>
  <si>
    <t>EMERGENCY STAIRCASE 1</t>
  </si>
  <si>
    <t>B2061</t>
  </si>
  <si>
    <t>FIREMEN'S STAIRCASE STAIRCASE</t>
  </si>
  <si>
    <t>B2062</t>
  </si>
  <si>
    <t>LOBBY TO CD COOLING TOWER ROOM</t>
  </si>
  <si>
    <t>B1169</t>
  </si>
  <si>
    <t>LOBBY TO AIR INTAKE PLENUM</t>
  </si>
  <si>
    <t>ACCESS LOCK (PLANT) 1</t>
  </si>
  <si>
    <t>CD COOLING TOWER ROOM</t>
  </si>
  <si>
    <t>FIREMEN'S STAIRCASE</t>
  </si>
  <si>
    <t>EMERGENCY STAIRCASE</t>
  </si>
  <si>
    <t>AHU ROOM 1</t>
  </si>
  <si>
    <t>INTAKE AIR LOCK (IAL) 1C</t>
  </si>
  <si>
    <t>AHU INTAKE PLENUM (AP) 1</t>
  </si>
  <si>
    <t>INTAKE AIR  PLENUM (IAP) 1</t>
  </si>
  <si>
    <t>INTAKE AIR LOCK-1A</t>
  </si>
  <si>
    <t>INTAKE AIR LOCK-1B</t>
  </si>
  <si>
    <t>VENT SUPPLY (VS) 1</t>
  </si>
  <si>
    <t>B1068</t>
  </si>
  <si>
    <t>BLAST LOCK/AIR LOCK 1</t>
  </si>
  <si>
    <t>BLAST LOCK/AIR LOCK 2</t>
  </si>
  <si>
    <t>B1085</t>
  </si>
  <si>
    <t>B1086</t>
  </si>
  <si>
    <t>CLEANER'S STORE</t>
  </si>
  <si>
    <t>EMERGENCY SWITCH BOARD ROOM 1</t>
  </si>
  <si>
    <t>SERVICE CORRIDOR 3</t>
  </si>
  <si>
    <t>WATER DISTRIBUTION CONTROL ROOM</t>
  </si>
  <si>
    <t>CD COOLING WATER TANK</t>
  </si>
  <si>
    <t>ACCESS LOCK 3</t>
  </si>
  <si>
    <t>B1092</t>
  </si>
  <si>
    <t>ACCESS TO CD AREAS</t>
  </si>
  <si>
    <t>B1162</t>
  </si>
  <si>
    <t>B1090</t>
  </si>
  <si>
    <t>STATION MASTER (SMR) ROOM</t>
  </si>
  <si>
    <t>SEPARATION ROOM 2</t>
  </si>
  <si>
    <t>B1095</t>
  </si>
  <si>
    <t>DECON ROOM 3</t>
  </si>
  <si>
    <t>ACCESS LOCK (BY PASS)</t>
  </si>
  <si>
    <t>B1098</t>
  </si>
  <si>
    <t>ACCESS LOCK (DECON) 2</t>
  </si>
  <si>
    <t>EMERGENCY STAIRCASE 3</t>
  </si>
  <si>
    <t>COMMUNICATION EQUIPMENT ROOM (CER) A/C</t>
  </si>
  <si>
    <t>INTEGRATED SUPERVISORY CONTROL SYSTEM (ISCS) ROOM</t>
  </si>
  <si>
    <t>ACCESS TO AHU ROOM 3</t>
  </si>
  <si>
    <t>B1174</t>
  </si>
  <si>
    <t>AHU ROOM 3</t>
  </si>
  <si>
    <t>B1173</t>
  </si>
  <si>
    <t>DB CLOSET 6</t>
  </si>
  <si>
    <t>B1136</t>
  </si>
  <si>
    <t>LIFT MOTOR ROOM (LMR) 2</t>
  </si>
  <si>
    <t>B1093</t>
  </si>
  <si>
    <t>ENTRANCE 2 LOBBY</t>
  </si>
  <si>
    <t>SLIDING DOOR CHAMBER 2</t>
  </si>
  <si>
    <t>BLAST LOCK/ACCESS LOCK 3</t>
  </si>
  <si>
    <t>ENTRANCE 3 SUBWAY</t>
  </si>
  <si>
    <t>B1E07</t>
  </si>
  <si>
    <t>B1E08</t>
  </si>
  <si>
    <t>ENTRANCE 3 LOBBY</t>
  </si>
  <si>
    <t>LIFT MOTOR ROOM (LMR) 3</t>
  </si>
  <si>
    <t>DB CLOSET</t>
  </si>
  <si>
    <t>B1137</t>
  </si>
  <si>
    <t>CLEAN GAS ROOM 3</t>
  </si>
  <si>
    <t>BUFFER AREA</t>
  </si>
  <si>
    <t>ACCESS LOCK (PLATFORM 1)</t>
  </si>
  <si>
    <t>EJECTOR PUMP ROOM 1</t>
  </si>
  <si>
    <t>ACCESS LOCK (PLATFORM 2)</t>
  </si>
  <si>
    <t>BOMB PITS/VENT EXHAUST (WET)</t>
  </si>
  <si>
    <t>BOMB PITS/VENT EXHAUST (VE)</t>
  </si>
  <si>
    <t>BOMB PITS/TUNNEL VENTILATION (TV) SHAFT 1</t>
  </si>
  <si>
    <t>BOMB PITS/VENT SUPPLY (VS)</t>
  </si>
  <si>
    <t>B2055</t>
  </si>
  <si>
    <t>PLATFORM AISLE (SOUTH)</t>
  </si>
  <si>
    <t>DB ROOM 1</t>
  </si>
  <si>
    <t>B2059</t>
  </si>
  <si>
    <t>COMM RISER 1</t>
  </si>
  <si>
    <t>TELECOM RISER 1</t>
  </si>
  <si>
    <t>B2048</t>
  </si>
  <si>
    <t>PLATFORM AISLE 2 (SOUTH)</t>
  </si>
  <si>
    <t>TRACKWAY (NORTH BOUND)</t>
  </si>
  <si>
    <t>CD EQUIPMENT STORE 1</t>
  </si>
  <si>
    <t>TRACKWAY (SOUTH BOUND)</t>
  </si>
  <si>
    <t>PLATFORM AISLE  (NORTH)</t>
  </si>
  <si>
    <t>SUPPLY AIR DUCT (SAD)</t>
  </si>
  <si>
    <t>EMERGENCY STAIRCASE 2</t>
  </si>
  <si>
    <t>TELECOM RISER 2</t>
  </si>
  <si>
    <t>DB ROOM 2</t>
  </si>
  <si>
    <t>CABLE DISTRIBUTION ROOM (CDR)</t>
  </si>
  <si>
    <t>LOBBY 2</t>
  </si>
  <si>
    <t>BUFFER AREA (NORTH)</t>
  </si>
  <si>
    <t>DRAINAGE PUMP ROOM 2</t>
  </si>
  <si>
    <t>ACCESS LOCK (PLATFORM) 3</t>
  </si>
  <si>
    <t>ACCESS LOCK (PLATFORM) 4</t>
  </si>
  <si>
    <t>FAN ROOM 4</t>
  </si>
  <si>
    <t>BOMB PITS / TUNNEL VENTILATION (TV) SHAFT 2</t>
  </si>
  <si>
    <t>BOMB PITS / VENT EXHAUST (VE) 2</t>
  </si>
  <si>
    <t>B2053</t>
  </si>
  <si>
    <t>BOMB PITS / VENT SUPPLY (VS) 2</t>
  </si>
  <si>
    <t>WLH</t>
  </si>
  <si>
    <t>Woodleigh</t>
  </si>
  <si>
    <t>F'MEN STAIR</t>
  </si>
  <si>
    <t>EMERG STAIR</t>
  </si>
  <si>
    <t>DB RM 3</t>
  </si>
  <si>
    <t>ISCS RM</t>
  </si>
  <si>
    <t>STATION MASTER RM</t>
  </si>
  <si>
    <t>EMERG. STAIR</t>
  </si>
  <si>
    <t>ACCESS TO UPV</t>
  </si>
  <si>
    <t>EMERG/STAIR</t>
  </si>
  <si>
    <t>PTP</t>
  </si>
  <si>
    <t>Potong Pasir</t>
  </si>
  <si>
    <t>DB ROOM #3</t>
  </si>
  <si>
    <t xml:space="preserve">LV SITE OFFICE </t>
  </si>
  <si>
    <t>B1061</t>
  </si>
  <si>
    <t>OPERATION SUB-CENTRE</t>
  </si>
  <si>
    <t>PIT</t>
  </si>
  <si>
    <t>LIFT PIT</t>
  </si>
  <si>
    <t>B10L1</t>
  </si>
  <si>
    <t>CABLE DISTRIBUTION ROOM</t>
  </si>
  <si>
    <t>BNK</t>
  </si>
  <si>
    <t>Boon Keng</t>
  </si>
  <si>
    <t>ESCALATOR (UP TO GRD LEV)</t>
  </si>
  <si>
    <t>ESCALATOR (DN TO GRD LEV)</t>
  </si>
  <si>
    <t>STAIRCASE#2 (UP 62R GRD LEV)</t>
  </si>
  <si>
    <t>ECP #6</t>
  </si>
  <si>
    <t>ECP #5</t>
  </si>
  <si>
    <t>SUMP PUMP</t>
  </si>
  <si>
    <t>SUBWAY</t>
  </si>
  <si>
    <t>TVF ROOM#1</t>
  </si>
  <si>
    <t>ANTE ROOM#3</t>
  </si>
  <si>
    <t>UPE FAN ROOM#1</t>
  </si>
  <si>
    <t>CLEAN GAS ROOM#1</t>
  </si>
  <si>
    <t>INTAKE AIR PLENUM-1</t>
  </si>
  <si>
    <t>AHU/GAS FILTER ROOM/ECS PLANTROOM</t>
  </si>
  <si>
    <t>SERVICE CORRIDOR B</t>
  </si>
  <si>
    <t>DB ROOM#3</t>
  </si>
  <si>
    <t>SMOKE EXT ROOM#1</t>
  </si>
  <si>
    <t>UPS 2 ROOM</t>
  </si>
  <si>
    <t>DECONT. CHAMBER #3</t>
  </si>
  <si>
    <t>SLIDING BLAST DOOR CHAMBER 33</t>
  </si>
  <si>
    <t>AL(D)-3</t>
  </si>
  <si>
    <t>AL(BP)-3</t>
  </si>
  <si>
    <t>BLAST LOCK CHAMBER #3</t>
  </si>
  <si>
    <t>ECS CONTROL #1</t>
  </si>
  <si>
    <t>SPRINKLER TANK #2</t>
  </si>
  <si>
    <t>SPRINKLER TANK #1</t>
  </si>
  <si>
    <t>DRINKING WATER &amp; COOLING WATER PUMP ROOM</t>
  </si>
  <si>
    <t>SPRINKLER PUMP ROOM</t>
  </si>
  <si>
    <t>EMERGENCY SWITCHBOARD ROOM#1</t>
  </si>
  <si>
    <t>G. PURPOSED OFFICE</t>
  </si>
  <si>
    <t>LMR#1</t>
  </si>
  <si>
    <t>CD FIRST AID</t>
  </si>
  <si>
    <t>EJECTOR ROOM#1</t>
  </si>
  <si>
    <t>BLAST LOCK CHAMBER #1</t>
  </si>
  <si>
    <t>DECONT. CHAMBER #1</t>
  </si>
  <si>
    <t>AL(BP)-1</t>
  </si>
  <si>
    <t>AL(D)-1</t>
  </si>
  <si>
    <t>REFUSE</t>
  </si>
  <si>
    <t>ANTE ROOM#1</t>
  </si>
  <si>
    <t>ECP#1</t>
  </si>
  <si>
    <t>ECP#2</t>
  </si>
  <si>
    <t>H'CAP LIFT</t>
  </si>
  <si>
    <t>STAIRCASE #3</t>
  </si>
  <si>
    <t>ST MASTER</t>
  </si>
  <si>
    <t>PSC (BY OTHERS)</t>
  </si>
  <si>
    <t>MDF ROOM</t>
  </si>
  <si>
    <t>TELEPHONE EQUIPMENT ROOM</t>
  </si>
  <si>
    <t>TICKET</t>
  </si>
  <si>
    <t>SLIDING BLAST DOOR CHAMBER #2</t>
  </si>
  <si>
    <t>ANTE ROOM #2</t>
  </si>
  <si>
    <t>BLAST LOCK CHAMBER #2
(PEACE TIME CD STORE)</t>
  </si>
  <si>
    <t>ECP#3</t>
  </si>
  <si>
    <t>AL(BP)-2</t>
  </si>
  <si>
    <t>CLN STORE</t>
  </si>
  <si>
    <t>AL(D)-2</t>
  </si>
  <si>
    <t>DECONT. CHAMBER #2</t>
  </si>
  <si>
    <t>ESCALATOR (DN FROM GRD LEV)</t>
  </si>
  <si>
    <t>CD EQUIP STORE</t>
  </si>
  <si>
    <t>CD GEN STORE</t>
  </si>
  <si>
    <t>ECP#4</t>
  </si>
  <si>
    <t>SCP#2</t>
  </si>
  <si>
    <t>MAIN CONCOURSE AREA</t>
  </si>
  <si>
    <t>ECS CONTROL #2</t>
  </si>
  <si>
    <t>SLIDING BLAST DOOR CHAMBER #1</t>
  </si>
  <si>
    <t>IAL-2A</t>
  </si>
  <si>
    <t>INTAKE AIR PLENUM-2</t>
  </si>
  <si>
    <t>AHU/GAS FILTER ROOM</t>
  </si>
  <si>
    <t>SHOP</t>
  </si>
  <si>
    <t>GEN STORE</t>
  </si>
  <si>
    <t>MV STATION STORE</t>
  </si>
  <si>
    <t>CLEAN GAS #2</t>
  </si>
  <si>
    <t>SERVICE CORRIDOR A</t>
  </si>
  <si>
    <t>UPS1 ROOM</t>
  </si>
  <si>
    <t>FUEL TANK ROOM</t>
  </si>
  <si>
    <t>EMERGENCY SWITCHBOARD ROOM#2</t>
  </si>
  <si>
    <t>COMM EQUIPMENT ROOM</t>
  </si>
  <si>
    <t>DB ROOM #4</t>
  </si>
  <si>
    <t>FIRE STAIR</t>
  </si>
  <si>
    <t>FRE FIGTHING LOBBY</t>
  </si>
  <si>
    <t>SMOKE EXT ROOM #2</t>
  </si>
  <si>
    <t>TUNNEL VENT FAN ROOM #2</t>
  </si>
  <si>
    <t>UPE FAN ROOM #2</t>
  </si>
  <si>
    <t>CORRIDOR E</t>
  </si>
  <si>
    <t>22 KV SWITCH ROOM#1</t>
  </si>
  <si>
    <t>TIE-BREAKER</t>
  </si>
  <si>
    <t>CGR#3</t>
  </si>
  <si>
    <t>FAN ROOM#1</t>
  </si>
  <si>
    <t>AL(PLAT)-2</t>
  </si>
  <si>
    <t>CORRIDOR D</t>
  </si>
  <si>
    <t>AL(PLAT)-1</t>
  </si>
  <si>
    <t>FAN RM#2</t>
  </si>
  <si>
    <t>COR F</t>
  </si>
  <si>
    <t>CGR#4</t>
  </si>
  <si>
    <t>UPE DUCT</t>
  </si>
  <si>
    <t>LV SWITCH ROOM#1</t>
  </si>
  <si>
    <t>EJECTOR RM#2 PUMP</t>
  </si>
  <si>
    <t>SUMP PIT</t>
  </si>
  <si>
    <t>B2047</t>
  </si>
  <si>
    <t>DB ROOM#1</t>
  </si>
  <si>
    <t>SERVICE TRANSFORMER ROOM#1</t>
  </si>
  <si>
    <t>COR C</t>
  </si>
  <si>
    <t>ECP#9</t>
  </si>
  <si>
    <t>ECP#10</t>
  </si>
  <si>
    <t>ECP#7</t>
  </si>
  <si>
    <t>ECP#8</t>
  </si>
  <si>
    <t>SA STR</t>
  </si>
  <si>
    <t>DB ROOM#2</t>
  </si>
  <si>
    <t>EPR#3</t>
  </si>
  <si>
    <t>AIR LOCK 11</t>
  </si>
  <si>
    <t>COR G</t>
  </si>
  <si>
    <t>FAN ROOM#3</t>
  </si>
  <si>
    <t>LV SWITCH ROOM#2</t>
  </si>
  <si>
    <t>SERVICE TRANSFORMER ROOM#2</t>
  </si>
  <si>
    <t>CGR#5</t>
  </si>
  <si>
    <t>AL(PLAT)-3</t>
  </si>
  <si>
    <t>22 KV SWITCH ROOM#2</t>
  </si>
  <si>
    <t>FAN RM#4</t>
  </si>
  <si>
    <t>CORRIDOR A</t>
  </si>
  <si>
    <t>COR B</t>
  </si>
  <si>
    <t>CORRIDOR H</t>
  </si>
  <si>
    <t>AL(PLAT)-4</t>
  </si>
  <si>
    <t>CGR#6</t>
  </si>
  <si>
    <t>FRP</t>
  </si>
  <si>
    <t>Farrer Park</t>
  </si>
  <si>
    <t>ST</t>
  </si>
  <si>
    <t>ECS-CP</t>
  </si>
  <si>
    <t>B1E11</t>
  </si>
  <si>
    <t>B1E12</t>
  </si>
  <si>
    <t>B1E13</t>
  </si>
  <si>
    <t>B1E14</t>
  </si>
  <si>
    <t>B1S07</t>
  </si>
  <si>
    <t>B1E09</t>
  </si>
  <si>
    <t>B1E10</t>
  </si>
  <si>
    <t>AHU ROOM-1</t>
  </si>
  <si>
    <t>ESCAPE SHAFT</t>
  </si>
  <si>
    <t>VE-1(WET)</t>
  </si>
  <si>
    <t>VE-2 SHAFT PLENUM</t>
  </si>
  <si>
    <t>VS-1 PLENUM</t>
  </si>
  <si>
    <t>VE 2 SHAFT PLENUM</t>
  </si>
  <si>
    <t>IAL-1A</t>
  </si>
  <si>
    <t>IAL-1C</t>
  </si>
  <si>
    <t>IAL-1B</t>
  </si>
  <si>
    <t>VE-2 AIR PLENUM</t>
  </si>
  <si>
    <t>TUNNEL VENTILATION FAN ROOM-1</t>
  </si>
  <si>
    <t>SE PLENUM-1</t>
  </si>
  <si>
    <t>UNDERPLATFORM EXHAUST FAN ROOM-1</t>
  </si>
  <si>
    <t>TUNNEL VENTILATION FAN ROOM-3</t>
  </si>
  <si>
    <t>TVF AIR PLENUM-1</t>
  </si>
  <si>
    <t>ESC
ESC-CP</t>
  </si>
  <si>
    <t>B1E15</t>
  </si>
  <si>
    <t>B1E16</t>
  </si>
  <si>
    <t>B1S08</t>
  </si>
  <si>
    <t>AIR INTAKE PLENUM-1</t>
  </si>
  <si>
    <t>AHU/GAS FILTER ROOM-1</t>
  </si>
  <si>
    <t>PIPE SHAFT</t>
  </si>
  <si>
    <t>B1187</t>
  </si>
  <si>
    <t>ESCAPE PASSAGEWAY-4</t>
  </si>
  <si>
    <t>SMOKE EXTRACTION FAN-1</t>
  </si>
  <si>
    <t>FIRE FIGHTING LOBBY -3</t>
  </si>
  <si>
    <t>B1179</t>
  </si>
  <si>
    <t>FIREMEN STAIR ST</t>
  </si>
  <si>
    <t>GTM ROOM-1</t>
  </si>
  <si>
    <t>FIRE FIGHTIG LOBBY 1</t>
  </si>
  <si>
    <t>IDF-1</t>
  </si>
  <si>
    <t>B1178</t>
  </si>
  <si>
    <t>SERVICE CORRIDOR-1</t>
  </si>
  <si>
    <t>B1153</t>
  </si>
  <si>
    <t>CONCOURSE UNPAID AREA</t>
  </si>
  <si>
    <t>BLAST LOCK SEPARATION CHAMBER 3</t>
  </si>
  <si>
    <t>DECONTAMINATION CHAMBER 3</t>
  </si>
  <si>
    <t>COVERED FOR BLAST DOOR TRAFT BLAST DOOR CHAMBER-3</t>
  </si>
  <si>
    <t>CLEAN GAS ROOM-1</t>
  </si>
  <si>
    <t>B2S13</t>
  </si>
  <si>
    <t>COMMUNICATION EQUIPMENT ROOM</t>
  </si>
  <si>
    <t>ESCAPE PASSAGEWAY-1</t>
  </si>
  <si>
    <t>B1155</t>
  </si>
  <si>
    <t>UNINTERRUPTED POWER SUPPLY ROOM-1</t>
  </si>
  <si>
    <t>INTEGRATED SUPERVISORY CONTROL SYSTEM ROOM</t>
  </si>
  <si>
    <t>TELECOMS EQUIPMENT ROOM</t>
  </si>
  <si>
    <t>B2E04</t>
  </si>
  <si>
    <t>B2EO3</t>
  </si>
  <si>
    <t>B1188</t>
  </si>
  <si>
    <t>SHOP (TO BE USED AS RETAIL OUTLET / BANK)</t>
  </si>
  <si>
    <t>PUBLIC TIOLET (F)</t>
  </si>
  <si>
    <t>PIPE CHAMBER</t>
  </si>
  <si>
    <t>B1186</t>
  </si>
  <si>
    <t>PUBLIC TOILET (M)</t>
  </si>
  <si>
    <t>EJECTOR PUMP ROOM</t>
  </si>
  <si>
    <t>KIOSK</t>
  </si>
  <si>
    <t>B1184</t>
  </si>
  <si>
    <t>CLEANERS STORE2</t>
  </si>
  <si>
    <t>HANDICAPPED TOILET</t>
  </si>
  <si>
    <t>B1185</t>
  </si>
  <si>
    <t>PUB METER CLOSET CUBICAL</t>
  </si>
  <si>
    <t>SUBWAY 3
(PAYPHONE, SAM, POST BOX, ATM)</t>
  </si>
  <si>
    <t>B1171</t>
  </si>
  <si>
    <t>ESC-CP</t>
  </si>
  <si>
    <t>STAFF/CD PERMANENT TOILET (M)</t>
  </si>
  <si>
    <t>STAFF/CD PERMANENT TOILET (F)</t>
  </si>
  <si>
    <t>BLAST DOOR CHAMBER-2</t>
  </si>
  <si>
    <t>B1099</t>
  </si>
  <si>
    <t>CLEAN GAS RM 3</t>
  </si>
  <si>
    <t>SERVICE CORRIDOR-5</t>
  </si>
  <si>
    <t>B1177</t>
  </si>
  <si>
    <t>GENERAL OFFICE</t>
  </si>
  <si>
    <t>UPS ROOM 2</t>
  </si>
  <si>
    <t>B2S14</t>
  </si>
  <si>
    <t>BLAST DOOR CHAMBER-1</t>
  </si>
  <si>
    <t>DECONTAMINATION CHAMBER 1</t>
  </si>
  <si>
    <t>BLAST LOCK SEPARATION CHAMBER 1</t>
  </si>
  <si>
    <t>SUBWAY 2</t>
  </si>
  <si>
    <t>ESCAPE SHAFT-2</t>
  </si>
  <si>
    <t>B1100</t>
  </si>
  <si>
    <t>VS-2 PLENUM</t>
  </si>
  <si>
    <t>BLAST LOCK SEPARATION CHAMBER 2</t>
  </si>
  <si>
    <t>AL(P)-4</t>
  </si>
  <si>
    <t>IAL-2C</t>
  </si>
  <si>
    <t>IAL-2B</t>
  </si>
  <si>
    <t>AIR INTAKE PLENUM 2</t>
  </si>
  <si>
    <t>AHU/GAS FILTER ROOM-2</t>
  </si>
  <si>
    <t>VE-3 AIR PLENUM</t>
  </si>
  <si>
    <t>DECONTAMINATION CHAN=MBER 2</t>
  </si>
  <si>
    <t>VESTIBULE 1</t>
  </si>
  <si>
    <t>FUTURE GTM ROOM-3</t>
  </si>
  <si>
    <t>B1189</t>
  </si>
  <si>
    <t>PRESENT GTM ROOM-2</t>
  </si>
  <si>
    <t>SMOKE EXTRACT FAN ROOM-2</t>
  </si>
  <si>
    <t>SE PLENUM-2</t>
  </si>
  <si>
    <t>FAN ROOM</t>
  </si>
  <si>
    <t>SERVICE CORRIDOR-4</t>
  </si>
  <si>
    <t>B1175</t>
  </si>
  <si>
    <t>UNDERPLATFORM EXHAUST FAN ROOM-2</t>
  </si>
  <si>
    <t>TUNNEL VENTILATION FAN ROOM-2</t>
  </si>
  <si>
    <t>TVF AIR PLENUM-2</t>
  </si>
  <si>
    <t>CD EQUIP ROOM-1</t>
  </si>
  <si>
    <t>CD FIRST AID ROOM</t>
  </si>
  <si>
    <t>B1183</t>
  </si>
  <si>
    <t>IDF</t>
  </si>
  <si>
    <t>B1181</t>
  </si>
  <si>
    <t>ESCAPE CORRIDOR 3</t>
  </si>
  <si>
    <t>B1176</t>
  </si>
  <si>
    <t>AHU ROOM-2</t>
  </si>
  <si>
    <t>AIR INTAKE PLENUM</t>
  </si>
  <si>
    <t>TV-1</t>
  </si>
  <si>
    <t>VE-2</t>
  </si>
  <si>
    <t>VS-1</t>
  </si>
  <si>
    <t>E A PLENUM</t>
  </si>
  <si>
    <t>BUFFER AREA-1</t>
  </si>
  <si>
    <t>UN.PLAT. EXHAUST RISER 1</t>
  </si>
  <si>
    <t>CREWS/CD PERMANENT TOILET-2</t>
  </si>
  <si>
    <t>BUFFER AREA-2</t>
  </si>
  <si>
    <t>CD DRINKING WATER TANK-1</t>
  </si>
  <si>
    <t>WATER DISTRIBUTION AND COOLING WATER PUMP ROOM</t>
  </si>
  <si>
    <t>SPRINKLER WATER TANK 1</t>
  </si>
  <si>
    <t>SPRINKLER WATER TANK 2</t>
  </si>
  <si>
    <t>CD DRINKING WATER TANK-2</t>
  </si>
  <si>
    <t>AL(P)-1</t>
  </si>
  <si>
    <t>SUMP PUMP2</t>
  </si>
  <si>
    <t>EJECTOR PUMP ROOM-2</t>
  </si>
  <si>
    <t>B3S09</t>
  </si>
  <si>
    <t>B2063</t>
  </si>
  <si>
    <t>LV SWITCHBOARD ROOM 1</t>
  </si>
  <si>
    <t>DB ROOM1</t>
  </si>
  <si>
    <t>IDF-3</t>
  </si>
  <si>
    <t>BUFFER AREA-4</t>
  </si>
  <si>
    <t>FIREMAN'S ST</t>
  </si>
  <si>
    <t>ST-UNDERPLATFORM ACCESS STAIR</t>
  </si>
  <si>
    <t>ENVIRONMENTAL CONTROL SYSTEM ROOM-1</t>
  </si>
  <si>
    <t>SERVICE CORRIDOR-12</t>
  </si>
  <si>
    <t>CLEAN ROOM-6</t>
  </si>
  <si>
    <t>AL-10(NON CD)</t>
  </si>
  <si>
    <t>SERVICE CORRIDOR 12</t>
  </si>
  <si>
    <t>SIGNAL EQUIPMENT ROOM</t>
  </si>
  <si>
    <t>DB ROOM 5</t>
  </si>
  <si>
    <t>B2S12</t>
  </si>
  <si>
    <t>ESC (LOWER WORKING POINT)</t>
  </si>
  <si>
    <t>EJECTOR PUMP ROOM-3</t>
  </si>
  <si>
    <t>B2066</t>
  </si>
  <si>
    <t>SERVICE CORRIDOR -13</t>
  </si>
  <si>
    <t>B2085</t>
  </si>
  <si>
    <t>B2065</t>
  </si>
  <si>
    <t>B2069</t>
  </si>
  <si>
    <t>CD GNERAL STORE</t>
  </si>
  <si>
    <t>B2070</t>
  </si>
  <si>
    <t>EMERGENCY SWITCHBOARD ROOM-2</t>
  </si>
  <si>
    <t>B2071</t>
  </si>
  <si>
    <t>ENVIRONMENTAL CONTROL SYSTEM ROOM-2</t>
  </si>
  <si>
    <t>B2072</t>
  </si>
  <si>
    <t>B2073</t>
  </si>
  <si>
    <t>BUFFER AREA-5</t>
  </si>
  <si>
    <t>B2087</t>
  </si>
  <si>
    <t>CREWS CD PERMANENT TOILET-2</t>
  </si>
  <si>
    <t>B2084</t>
  </si>
  <si>
    <t>EMERGENCY ST</t>
  </si>
  <si>
    <t>IDF-4</t>
  </si>
  <si>
    <t>B2093</t>
  </si>
  <si>
    <t>CD EQUIPMENT ROOM-2</t>
  </si>
  <si>
    <t>B2068</t>
  </si>
  <si>
    <t>CLEAN GAS ROOM 7</t>
  </si>
  <si>
    <t>LV SWITCHBOARD ROOM 2</t>
  </si>
  <si>
    <t>BUFFER AREA 6</t>
  </si>
  <si>
    <t>B2086</t>
  </si>
  <si>
    <t>CORRIDOR 4</t>
  </si>
  <si>
    <t>B2088</t>
  </si>
  <si>
    <t>B2095</t>
  </si>
  <si>
    <t>VS-2</t>
  </si>
  <si>
    <t>B2081</t>
  </si>
  <si>
    <t>VE-3</t>
  </si>
  <si>
    <t>B2082</t>
  </si>
  <si>
    <t>TV-2</t>
  </si>
  <si>
    <t>B2083</t>
  </si>
  <si>
    <t>GENERATOR EXHAUST PLENUM</t>
  </si>
  <si>
    <t>B2080</t>
  </si>
  <si>
    <t>B2067</t>
  </si>
  <si>
    <t>B2079</t>
  </si>
  <si>
    <t>AL(P)2</t>
  </si>
  <si>
    <t>B2077</t>
  </si>
  <si>
    <t>B2078</t>
  </si>
  <si>
    <t>CLEAN GAS ROOM-9</t>
  </si>
  <si>
    <t>B2074</t>
  </si>
  <si>
    <t>B2075</t>
  </si>
  <si>
    <t>B2076</t>
  </si>
  <si>
    <t>UN.PLAT. EXHAUST RISER 2</t>
  </si>
  <si>
    <t>B2094</t>
  </si>
  <si>
    <t>BUFFER AREA-7</t>
  </si>
  <si>
    <t>B2089</t>
  </si>
  <si>
    <t>22 KV SWITCH ROOM 2</t>
  </si>
  <si>
    <t>BUFFER AREA-8</t>
  </si>
  <si>
    <t>B2090</t>
  </si>
  <si>
    <t>CLEAN GAS ROOM 8</t>
  </si>
  <si>
    <t>B2064</t>
  </si>
  <si>
    <t>LTI</t>
  </si>
  <si>
    <t>Little India</t>
  </si>
  <si>
    <t>VENT  SUPPLY (VS) 1</t>
  </si>
  <si>
    <t>AHU RM 3</t>
  </si>
  <si>
    <t>LIFT MOTOR RM 1</t>
  </si>
  <si>
    <t>CAT LADDER</t>
  </si>
  <si>
    <t>AL1A</t>
  </si>
  <si>
    <t>IAL1B</t>
  </si>
  <si>
    <t>IAL1C</t>
  </si>
  <si>
    <t>IAP-1</t>
  </si>
  <si>
    <t>AL(PLANT)-3</t>
  </si>
  <si>
    <t>EA PLENUM</t>
  </si>
  <si>
    <t>UNDERPLATFORM EXHAUST FAN(UPEF) RM 1</t>
  </si>
  <si>
    <t>UNDERPLATFORM EXHAUST (UPE) PLENUM 1</t>
  </si>
  <si>
    <t>TUNNEL VENTILATION FAN(TVF) ROOM</t>
  </si>
  <si>
    <t>FIREMEN'S STAIRCASE ST3B</t>
  </si>
  <si>
    <t>B1S016</t>
  </si>
  <si>
    <t>SLIDING DOOR CHAMBER 1</t>
  </si>
  <si>
    <t>TOILET</t>
  </si>
  <si>
    <t>SHOP UNIT (UNIT NUMBER)</t>
  </si>
  <si>
    <t>B10101</t>
  </si>
  <si>
    <t>AIP 1</t>
  </si>
  <si>
    <t>STAIRCASE 5</t>
  </si>
  <si>
    <t>GPO</t>
  </si>
  <si>
    <t>STAFF RM</t>
  </si>
  <si>
    <t>SERVICE CORRIDOR 7</t>
  </si>
  <si>
    <t>SERVICE CORRIDOR 8</t>
  </si>
  <si>
    <t>EXIT CORRIDOR 1</t>
  </si>
  <si>
    <t>SMR</t>
  </si>
  <si>
    <t>GTM RM 1</t>
  </si>
  <si>
    <t>SEF RM 1</t>
  </si>
  <si>
    <t>ST3A</t>
  </si>
  <si>
    <t>B1S017</t>
  </si>
  <si>
    <t>ANTE RM 1</t>
  </si>
  <si>
    <t>SEPARATION ROOM 1</t>
  </si>
  <si>
    <t>DECON ROOM 1</t>
  </si>
  <si>
    <t>AL(DECON)1</t>
  </si>
  <si>
    <t>AL(BYPASS)1</t>
  </si>
  <si>
    <t>STAIRCASE 6</t>
  </si>
  <si>
    <t>MALE TOILET &amp; LOCKER</t>
  </si>
  <si>
    <t>FEMALE TOILET &amp; LOCKER</t>
  </si>
  <si>
    <t>STAIRCASE 14</t>
  </si>
  <si>
    <t>B1S072</t>
  </si>
  <si>
    <t>UPS ROOM -1</t>
  </si>
  <si>
    <t>CLEAN GAS RM 2</t>
  </si>
  <si>
    <t>EMSB ROOM 2</t>
  </si>
  <si>
    <t>STATION STORE 3</t>
  </si>
  <si>
    <t>SERVICE CORRIDOR 9</t>
  </si>
  <si>
    <t>P&amp;S RISER</t>
  </si>
  <si>
    <t>B1121</t>
  </si>
  <si>
    <t>ANTE RM 3</t>
  </si>
  <si>
    <t>BLAST LOCK/ACCESS LOCK</t>
  </si>
  <si>
    <t>SERVICE CORRIDOR 10</t>
  </si>
  <si>
    <t>CD FIRST AID RM</t>
  </si>
  <si>
    <t>GTM RM 3</t>
  </si>
  <si>
    <t>AL(BYPASS) 2</t>
  </si>
  <si>
    <t>AL(DECON) 2</t>
  </si>
  <si>
    <t>B1106</t>
  </si>
  <si>
    <t>ANTE RM 2</t>
  </si>
  <si>
    <t>DECON ROOM 2</t>
  </si>
  <si>
    <t>B1108</t>
  </si>
  <si>
    <t>CATLADDER</t>
  </si>
  <si>
    <t>ACCESS LOCK(PLANT)-4</t>
  </si>
  <si>
    <t>IAP 2</t>
  </si>
  <si>
    <t>IAL 2C</t>
  </si>
  <si>
    <t>IAL2A</t>
  </si>
  <si>
    <t>IAL2B</t>
  </si>
  <si>
    <t>AIP 2</t>
  </si>
  <si>
    <t>AHU ROOM 2</t>
  </si>
  <si>
    <t>STAIRCASE 8</t>
  </si>
  <si>
    <t>B1S083</t>
  </si>
  <si>
    <t>SMOKE EXTRACT (SE) PLENUM 2</t>
  </si>
  <si>
    <t>GTM RM 2</t>
  </si>
  <si>
    <t>ST4B</t>
  </si>
  <si>
    <t>B1S099</t>
  </si>
  <si>
    <t>ST4A</t>
  </si>
  <si>
    <t>B1S098</t>
  </si>
  <si>
    <t>TELECOM RISER 4</t>
  </si>
  <si>
    <t>EXIT CORRIDOR 2</t>
  </si>
  <si>
    <t>UNDERPLATFORM EXHAUST FAN(UPEF) RM 2</t>
  </si>
  <si>
    <t>SERVICE CORRIDOR 11</t>
  </si>
  <si>
    <t>TUNNEL VENTILATION FAN(TVF) ROOM 2</t>
  </si>
  <si>
    <t>UNASSIGNED RM 1</t>
  </si>
  <si>
    <t>B1122</t>
  </si>
  <si>
    <t>TUNNEL VENTILATION (VE) PLENUM 2</t>
  </si>
  <si>
    <t>VE 1</t>
  </si>
  <si>
    <t>GENERATOR RM</t>
  </si>
  <si>
    <t>CLEAN GAS RM.4</t>
  </si>
  <si>
    <t>FAN RM 2</t>
  </si>
  <si>
    <t>TRACTION SWITCH RM</t>
  </si>
  <si>
    <t>22 KV SWITCH RM 1</t>
  </si>
  <si>
    <t>STAIRCASE 3A</t>
  </si>
  <si>
    <t>B2021A</t>
  </si>
  <si>
    <t>FUEL PUMP RM</t>
  </si>
  <si>
    <t>AL(PLANT)-1</t>
  </si>
  <si>
    <t>LV SWITCH RM 1</t>
  </si>
  <si>
    <t>EMERGENCY SWITCH BOARD (EMSB) RM 1</t>
  </si>
  <si>
    <t>LOBBY 8</t>
  </si>
  <si>
    <t>B2S010</t>
  </si>
  <si>
    <t>DB RM 1</t>
  </si>
  <si>
    <t>FAN RM 3</t>
  </si>
  <si>
    <t>GAS RM 5</t>
  </si>
  <si>
    <t>B2S029</t>
  </si>
  <si>
    <t>STAIRCASE 3B</t>
  </si>
  <si>
    <t>B2S028</t>
  </si>
  <si>
    <t>LOBBY 3</t>
  </si>
  <si>
    <t>DB RM 5</t>
  </si>
  <si>
    <t>CD GENERALL STORE</t>
  </si>
  <si>
    <t>B2S015</t>
  </si>
  <si>
    <t>UNASSIGNED RM 2</t>
  </si>
  <si>
    <t>EJECTOR RM 2</t>
  </si>
  <si>
    <t>DRAINAGE PUMP RM 2</t>
  </si>
  <si>
    <t>CLEAN GAS RM 6</t>
  </si>
  <si>
    <t>STAIRCASE 15</t>
  </si>
  <si>
    <t>B2S095</t>
  </si>
  <si>
    <t>B2099</t>
  </si>
  <si>
    <t>LOBBY 7</t>
  </si>
  <si>
    <t>B2113</t>
  </si>
  <si>
    <t>AL(PLANT)-2</t>
  </si>
  <si>
    <t>B2098</t>
  </si>
  <si>
    <t>CLEAN GAS RM 9</t>
  </si>
  <si>
    <t>B2S097</t>
  </si>
  <si>
    <t>LOBBY 4</t>
  </si>
  <si>
    <t>B2100</t>
  </si>
  <si>
    <t>B2S109</t>
  </si>
  <si>
    <t>STAIRCASE 4B</t>
  </si>
  <si>
    <t>B2S081</t>
  </si>
  <si>
    <t>STAIRCASE 4</t>
  </si>
  <si>
    <t>B2S083</t>
  </si>
  <si>
    <t>B2S082</t>
  </si>
  <si>
    <t>DB RM 2</t>
  </si>
  <si>
    <t>B2108</t>
  </si>
  <si>
    <t>LOBBY 5</t>
  </si>
  <si>
    <t>B2101</t>
  </si>
  <si>
    <t>B2107</t>
  </si>
  <si>
    <t>CD COOLING TOWER</t>
  </si>
  <si>
    <t>B2102</t>
  </si>
  <si>
    <t>B2111</t>
  </si>
  <si>
    <t>B2104</t>
  </si>
  <si>
    <t>GAS RM 8</t>
  </si>
  <si>
    <t>B2091</t>
  </si>
  <si>
    <t>22 KV SWITCH RM 2</t>
  </si>
  <si>
    <t>FAN RM 5</t>
  </si>
  <si>
    <t>B2105</t>
  </si>
  <si>
    <t>B2112</t>
  </si>
  <si>
    <t>SERVICE TRANSFORMER RM 2</t>
  </si>
  <si>
    <t>LV SWITCH RM 2</t>
  </si>
  <si>
    <t>GAS RM 7</t>
  </si>
  <si>
    <t>FAN RM 4</t>
  </si>
  <si>
    <t>B2987</t>
  </si>
  <si>
    <t>B2103</t>
  </si>
  <si>
    <t>DBG</t>
  </si>
  <si>
    <t>Dhoby Ghaut</t>
  </si>
  <si>
    <t>B4049</t>
  </si>
  <si>
    <t>FUTURE LRT INVERT SLAB</t>
  </si>
  <si>
    <t>B4062</t>
  </si>
  <si>
    <t>B4047</t>
  </si>
  <si>
    <t>B4015</t>
  </si>
  <si>
    <t>FIREMEN STAIR 13 A</t>
  </si>
  <si>
    <t>B4S08</t>
  </si>
  <si>
    <t>B5L01</t>
  </si>
  <si>
    <t>SMOKE STOP LOBBY 4</t>
  </si>
  <si>
    <t>B4044</t>
  </si>
  <si>
    <t>EMERGENCY STAIR 12 A</t>
  </si>
  <si>
    <t>B4S07</t>
  </si>
  <si>
    <t>ACCESS RM (FOR CABLE RISER)
TELE CABLE RISER, CABLE SHAFT, TELEPHONE CABLE RISER, CABLE RISER</t>
  </si>
  <si>
    <t>B4041</t>
  </si>
  <si>
    <t>B4040</t>
  </si>
  <si>
    <t>ESCAPE CHAMBER 2</t>
  </si>
  <si>
    <t>B4051</t>
  </si>
  <si>
    <t>B4038</t>
  </si>
  <si>
    <t>SERVICE TAX RM2</t>
  </si>
  <si>
    <t>B4037</t>
  </si>
  <si>
    <t>B4036</t>
  </si>
  <si>
    <t>B4035</t>
  </si>
  <si>
    <t>CLEAN GAS RM1</t>
  </si>
  <si>
    <t>B4017</t>
  </si>
  <si>
    <t>B4016</t>
  </si>
  <si>
    <t>ESCALATOR 05</t>
  </si>
  <si>
    <t>B5E05</t>
  </si>
  <si>
    <t>STAIR 22</t>
  </si>
  <si>
    <t>B5S06</t>
  </si>
  <si>
    <t>AHU RM 2</t>
  </si>
  <si>
    <t>B4013</t>
  </si>
  <si>
    <t>ESCALATOR 04</t>
  </si>
  <si>
    <t>B5E04</t>
  </si>
  <si>
    <t>B4032</t>
  </si>
  <si>
    <t>UPS RM 1</t>
  </si>
  <si>
    <t>B4034</t>
  </si>
  <si>
    <t>SERVICE TX RM 1</t>
  </si>
  <si>
    <t>B4033</t>
  </si>
  <si>
    <t>SMOKE STOP LOBBY 3
OUTLINE OF LIFT PIT ABOVE</t>
  </si>
  <si>
    <t>B4031</t>
  </si>
  <si>
    <t>22KV SWITCH RM 1</t>
  </si>
  <si>
    <t>B4030</t>
  </si>
  <si>
    <t>22KV SWITCH RM 2</t>
  </si>
  <si>
    <t>B4029</t>
  </si>
  <si>
    <t>ESCAPE CHAMBER 1</t>
  </si>
  <si>
    <t>B4052</t>
  </si>
  <si>
    <t>RC WATER TRANSFER TANK</t>
  </si>
  <si>
    <t>B4026</t>
  </si>
  <si>
    <t>DRAINAGE PUMP ROOM 3</t>
  </si>
  <si>
    <t>B4025</t>
  </si>
  <si>
    <t>B4027</t>
  </si>
  <si>
    <t>B4028</t>
  </si>
  <si>
    <t>B4024</t>
  </si>
  <si>
    <t>EXIT PASSAGEWAY 1</t>
  </si>
  <si>
    <t>EXIT PASSAGEWAY 2</t>
  </si>
  <si>
    <t>B4042</t>
  </si>
  <si>
    <t>SEWAGE EJECTOR</t>
  </si>
  <si>
    <t>B4023</t>
  </si>
  <si>
    <t>B4022</t>
  </si>
  <si>
    <t>B4021</t>
  </si>
  <si>
    <t>B4020</t>
  </si>
  <si>
    <t>EMERGENCY STAIR 12 B</t>
  </si>
  <si>
    <t>FIREMENT STAIR 13 B</t>
  </si>
  <si>
    <t>B4043</t>
  </si>
  <si>
    <t>B4019</t>
  </si>
  <si>
    <t>FIRE LIFT 2</t>
  </si>
  <si>
    <t>B4L01</t>
  </si>
  <si>
    <t>ECS RM 1</t>
  </si>
  <si>
    <t>ECS CONTROL RM 1</t>
  </si>
  <si>
    <t>B4018</t>
  </si>
  <si>
    <t>B4057</t>
  </si>
  <si>
    <t>STAIR 4</t>
  </si>
  <si>
    <t>B4S20</t>
  </si>
  <si>
    <t>B4053</t>
  </si>
  <si>
    <t>PASSAGEWAY</t>
  </si>
  <si>
    <t>B4054</t>
  </si>
  <si>
    <t>UPE FAN RM 2</t>
  </si>
  <si>
    <t>B4011</t>
  </si>
  <si>
    <t>ESCALATOR 03</t>
  </si>
  <si>
    <t>B5E03</t>
  </si>
  <si>
    <t>EQUIPMENT ACCESS 2</t>
  </si>
  <si>
    <t>B5062</t>
  </si>
  <si>
    <t>ESCALATOR 01</t>
  </si>
  <si>
    <t>B5E01</t>
  </si>
  <si>
    <t>STAIR 24</t>
  </si>
  <si>
    <t>B5S05</t>
  </si>
  <si>
    <t>ESCALATOR 02</t>
  </si>
  <si>
    <t>B5E02</t>
  </si>
  <si>
    <t>B4010</t>
  </si>
  <si>
    <t>STAIR 25</t>
  </si>
  <si>
    <t>B5S04</t>
  </si>
  <si>
    <t>B4008</t>
  </si>
  <si>
    <t>SMOKE EXTRACT FAN RM 1</t>
  </si>
  <si>
    <t>B4007</t>
  </si>
  <si>
    <t>SMOKE STOP LOBBY 2</t>
  </si>
  <si>
    <t>B4006</t>
  </si>
  <si>
    <t>EQUPMENT ACCESS 1</t>
  </si>
  <si>
    <t>B5056</t>
  </si>
  <si>
    <t>VS 1 SHAFT OFFSET</t>
  </si>
  <si>
    <t>B4070</t>
  </si>
  <si>
    <t>VE 1 SHAFT ABOVE</t>
  </si>
  <si>
    <t>B4069</t>
  </si>
  <si>
    <t>UPE FAN ROOM 1</t>
  </si>
  <si>
    <t>B4001</t>
  </si>
  <si>
    <t>TV SHAFT 2</t>
  </si>
  <si>
    <t>B4068</t>
  </si>
  <si>
    <t>STORE ROOM 1</t>
  </si>
  <si>
    <t>B4009</t>
  </si>
  <si>
    <t>DB ROOM 4</t>
  </si>
  <si>
    <t>B4003</t>
  </si>
  <si>
    <t>SMOKE STOP LOBBY 1</t>
  </si>
  <si>
    <t>B4004</t>
  </si>
  <si>
    <t>(X2)</t>
  </si>
  <si>
    <t>B5S01</t>
  </si>
  <si>
    <t>EMERG STAIR 8</t>
  </si>
  <si>
    <t>B4005</t>
  </si>
  <si>
    <t>EMERG STAIR 7</t>
  </si>
  <si>
    <t>B4002</t>
  </si>
  <si>
    <t>TV SHAFT 1</t>
  </si>
  <si>
    <t>B4067</t>
  </si>
  <si>
    <t>M</t>
  </si>
  <si>
    <t>DB ROOM 9</t>
  </si>
  <si>
    <t>ESCALATOR 17</t>
  </si>
  <si>
    <t>ATM ROOM</t>
  </si>
  <si>
    <t>ESCALATOR 18</t>
  </si>
  <si>
    <t>B2E05</t>
  </si>
  <si>
    <t>ESCALATOR 19</t>
  </si>
  <si>
    <t>B2E06</t>
  </si>
  <si>
    <t>TRAVELATOR 1</t>
  </si>
  <si>
    <t>B2T01</t>
  </si>
  <si>
    <t>TRAVELATOR 2</t>
  </si>
  <si>
    <t>B2T02</t>
  </si>
  <si>
    <t>CONCEALED SPACE LINK CORRIDOR (FOR STAFF USED ONLY)</t>
  </si>
  <si>
    <t>TCP</t>
  </si>
  <si>
    <t>PROPOSED UNDERPASS LINK-1 TO PLAZA SINGAPURA</t>
  </si>
  <si>
    <t>STAIRCASE 19</t>
  </si>
  <si>
    <t>B2S45</t>
  </si>
  <si>
    <t>ESCALATOR 14</t>
  </si>
  <si>
    <t>STAIRCASE 18</t>
  </si>
  <si>
    <t>ESCALATOR 16</t>
  </si>
  <si>
    <t>ESCALATOR 06</t>
  </si>
  <si>
    <t>B3E02</t>
  </si>
  <si>
    <t>ESCALATOR 07</t>
  </si>
  <si>
    <t>B3E03</t>
  </si>
  <si>
    <t>LIFT 1 (HANDICAP)</t>
  </si>
  <si>
    <t>STAIRCASE 21</t>
  </si>
  <si>
    <t>B3S15</t>
  </si>
  <si>
    <t>PAID AREA</t>
  </si>
  <si>
    <t>ESCALATOR 03 (DN TO PLATFORM)</t>
  </si>
  <si>
    <t>ESCALATOR 13 (DN TO B3)</t>
  </si>
  <si>
    <t>B3E01</t>
  </si>
  <si>
    <t>STAIRCASE 23</t>
  </si>
  <si>
    <t>B3S14</t>
  </si>
  <si>
    <t>HANDICAP LIFT 3</t>
  </si>
  <si>
    <t>B3L01</t>
  </si>
  <si>
    <t>ESCALATOR 08</t>
  </si>
  <si>
    <t>B3E04</t>
  </si>
  <si>
    <t>ESCALATOR 09</t>
  </si>
  <si>
    <t>B3E05</t>
  </si>
  <si>
    <t>ESCALATOR 10</t>
  </si>
  <si>
    <t>B3E06</t>
  </si>
  <si>
    <t>STAIRCASE 29</t>
  </si>
  <si>
    <t>B3S16</t>
  </si>
  <si>
    <t>STAIRCASE 30</t>
  </si>
  <si>
    <t>B3S17</t>
  </si>
  <si>
    <t>PROPOSED PAID CORRIDOR TO EXT'G DHOBY GHAUT STATION B2</t>
  </si>
  <si>
    <t>SERVICE ROOM
(TELECOM RISER, SYSTEM RISER, COMM RISER, ELECT RISER, WATER RISER)</t>
  </si>
  <si>
    <t>EMERGENCY STAIRCASE 12</t>
  </si>
  <si>
    <t>EMERGENCY STAIRCASE 12A</t>
  </si>
  <si>
    <t>DB RM 11</t>
  </si>
  <si>
    <t>FIREMEN STAIRCASE 13</t>
  </si>
  <si>
    <t>FIRE LIFT LOBBY 1</t>
  </si>
  <si>
    <t>VENT SUPPLY (VS)3</t>
  </si>
  <si>
    <t>VENT EXHAUST (VE)3</t>
  </si>
  <si>
    <t>SMOKE EXTRACT FAN (SEF) ROOM 2</t>
  </si>
  <si>
    <t>SERVICE ROOM</t>
  </si>
  <si>
    <t>EXIT CORRIDOR</t>
  </si>
  <si>
    <t>TICKET OFFICE</t>
  </si>
  <si>
    <t>LIFT 4 LOBBY</t>
  </si>
  <si>
    <t>LIFT 4 MOTOR ROOM</t>
  </si>
  <si>
    <t>HANDICAP LIFT 4</t>
  </si>
  <si>
    <t>ESCALATOR 12</t>
  </si>
  <si>
    <t>B3E08</t>
  </si>
  <si>
    <t>FIRE PUMP ROOM 2</t>
  </si>
  <si>
    <t>CONTROL ROOM</t>
  </si>
  <si>
    <t>B20668</t>
  </si>
  <si>
    <t>B2E07</t>
  </si>
  <si>
    <t>B2E09</t>
  </si>
  <si>
    <t>ESCALATOR 21</t>
  </si>
  <si>
    <t>ESCALATOR 22</t>
  </si>
  <si>
    <t>B3E09</t>
  </si>
  <si>
    <t>ESCALATOR 20</t>
  </si>
  <si>
    <t>B3E07</t>
  </si>
  <si>
    <t>STAIRCASE 28</t>
  </si>
  <si>
    <t>B3S38</t>
  </si>
  <si>
    <t>PASSENGER SERVICE CENTER (PSC)</t>
  </si>
  <si>
    <t>CD COOLING WATER TANK 1</t>
  </si>
  <si>
    <t>CD COOLING WATER TANK 2</t>
  </si>
  <si>
    <t>UNINTERRUPTED POWER SUPPLY (UPS) ROOM 3</t>
  </si>
  <si>
    <t>STATION MASTER ROOM 1</t>
  </si>
  <si>
    <t>B3044</t>
  </si>
  <si>
    <t>STAIRCASE 2</t>
  </si>
  <si>
    <t>B2S18</t>
  </si>
  <si>
    <t>STAIRCASE 1</t>
  </si>
  <si>
    <t>B2S17</t>
  </si>
  <si>
    <t>STAIRCASE 3</t>
  </si>
  <si>
    <t>B2S19</t>
  </si>
  <si>
    <t>B2S20</t>
  </si>
  <si>
    <t>ACCESS TO CARPARK</t>
  </si>
  <si>
    <t>DECON</t>
  </si>
  <si>
    <t>ACCESS LOCK (DECON)</t>
  </si>
  <si>
    <t>STAIR LOBBY 1</t>
  </si>
  <si>
    <t>B2S24</t>
  </si>
  <si>
    <t>MAINTENANCE SPARE ROOM 2</t>
  </si>
  <si>
    <t>B3098</t>
  </si>
  <si>
    <t>GTM ROOM 3</t>
  </si>
  <si>
    <t>DB RM 10</t>
  </si>
  <si>
    <t>STAIRCASE 17</t>
  </si>
  <si>
    <t>DB ROOM 10</t>
  </si>
  <si>
    <t>FIRE PUMPROOM 1</t>
  </si>
  <si>
    <t>HYDRAULIC LIFT MACHINE ROOM</t>
  </si>
  <si>
    <t>LIFT 6</t>
  </si>
  <si>
    <t>B2L03</t>
  </si>
  <si>
    <t>LIFT 7</t>
  </si>
  <si>
    <t>B2L04</t>
  </si>
  <si>
    <t>CARPARK LIFT LOBBY 1</t>
  </si>
  <si>
    <t>SLIDING DOOR CHAMBER</t>
  </si>
  <si>
    <t>ELECT RISER</t>
  </si>
  <si>
    <t>CARPARK RAMP</t>
  </si>
  <si>
    <t>FIRE LIFT 5</t>
  </si>
  <si>
    <t>FIREMENT STAIRCASE 9</t>
  </si>
  <si>
    <t>B2S25</t>
  </si>
  <si>
    <t>SMOKE STOP LOBBY 3</t>
  </si>
  <si>
    <t>STAIRCASE LOBBY 4</t>
  </si>
  <si>
    <t>SEPARATION ROOM</t>
  </si>
  <si>
    <t>STAIRCASE 10</t>
  </si>
  <si>
    <t>B2S21</t>
  </si>
  <si>
    <t>EMERGENCY STAIRCASE 8</t>
  </si>
  <si>
    <t>EMERGENCY STAIRCASE 7</t>
  </si>
  <si>
    <t>DB ROOM 6</t>
  </si>
  <si>
    <t>B30279</t>
  </si>
  <si>
    <t>AIR-CON PLANT ROOM 1</t>
  </si>
  <si>
    <t>B3021</t>
  </si>
  <si>
    <t>B3025</t>
  </si>
  <si>
    <t>B3024</t>
  </si>
  <si>
    <t>B3923</t>
  </si>
  <si>
    <t>PAID CONCOURSE</t>
  </si>
  <si>
    <t>B3028</t>
  </si>
  <si>
    <t>STAIRCASE 22</t>
  </si>
  <si>
    <t>B3022</t>
  </si>
  <si>
    <t>LIFT 3 MOTOR ROOM</t>
  </si>
  <si>
    <t>B3054</t>
  </si>
  <si>
    <t>B3039</t>
  </si>
  <si>
    <t>B3026</t>
  </si>
  <si>
    <t>B3038</t>
  </si>
  <si>
    <t>FUTURE LRT SPACE</t>
  </si>
  <si>
    <t>STAFF MALE TOILET</t>
  </si>
  <si>
    <t>B3042</t>
  </si>
  <si>
    <t>AHU RM 4</t>
  </si>
  <si>
    <t>B3047</t>
  </si>
  <si>
    <t>B3046</t>
  </si>
  <si>
    <t>B5052</t>
  </si>
  <si>
    <t>SERVICE RM
(TELECOM RISER, SYSTEM RISER, COMM RISER, ECS RISER, ELEC RISER, WATER RISER)</t>
  </si>
  <si>
    <t>B3053</t>
  </si>
  <si>
    <t>B3055</t>
  </si>
  <si>
    <t>B3048</t>
  </si>
  <si>
    <t>B3050</t>
  </si>
  <si>
    <t>FAN ROOM-1</t>
  </si>
  <si>
    <t>B3041</t>
  </si>
  <si>
    <t>B3040</t>
  </si>
  <si>
    <t>SERVICE CORRIDOR 3 (X3)</t>
  </si>
  <si>
    <t>B3051</t>
  </si>
  <si>
    <t>B3035</t>
  </si>
  <si>
    <t>ESCALATOR 9</t>
  </si>
  <si>
    <t>ESCALATOR 11</t>
  </si>
  <si>
    <t>ESCALATOR 8</t>
  </si>
  <si>
    <t>ELECTRICAL EQUIPMENT (ISCS ROOM)</t>
  </si>
  <si>
    <t>B3034</t>
  </si>
  <si>
    <t>UN-USED SPACE</t>
  </si>
  <si>
    <t>B3031</t>
  </si>
  <si>
    <t>B3030</t>
  </si>
  <si>
    <t>ACMV PLANT ROOM</t>
  </si>
  <si>
    <t>B3085'</t>
  </si>
  <si>
    <t>ACMV CONTROL ROOM</t>
  </si>
  <si>
    <t>B3086</t>
  </si>
  <si>
    <t>DB ROOM 8</t>
  </si>
  <si>
    <t>B3036</t>
  </si>
  <si>
    <t>TELECOMMUNICATION EQUIPMENT ROOM (TER)</t>
  </si>
  <si>
    <t>B3037</t>
  </si>
  <si>
    <t>B3S18</t>
  </si>
  <si>
    <t>B3020</t>
  </si>
  <si>
    <t>B3S19</t>
  </si>
  <si>
    <t>EMERGENCY STAIRCASE 4</t>
  </si>
  <si>
    <t>EXIT CORRIDOR 4</t>
  </si>
  <si>
    <t>B3017</t>
  </si>
  <si>
    <t>EXIT CORRIDOR 3</t>
  </si>
  <si>
    <t>B3018</t>
  </si>
  <si>
    <t>B398</t>
  </si>
  <si>
    <t>STAIRCASE 24</t>
  </si>
  <si>
    <t>STATION STORE ROOM 2</t>
  </si>
  <si>
    <t>B3016</t>
  </si>
  <si>
    <t>ESCALATOR 13 (UP TO B2)</t>
  </si>
  <si>
    <t>B3084</t>
  </si>
  <si>
    <t>EJECTOR PUMP RM</t>
  </si>
  <si>
    <t>B3061</t>
  </si>
  <si>
    <t>MAINTENANCE STORE 3</t>
  </si>
  <si>
    <t>B3099</t>
  </si>
  <si>
    <t>DB RM 7</t>
  </si>
  <si>
    <t>B3015</t>
  </si>
  <si>
    <t>B3S60</t>
  </si>
  <si>
    <t>B3060</t>
  </si>
  <si>
    <t>ELECTRICAL LV EMERGENCY SW ROOM</t>
  </si>
  <si>
    <t>B5063</t>
  </si>
  <si>
    <t>B3064</t>
  </si>
  <si>
    <t>ACCESS LOCK 4</t>
  </si>
  <si>
    <t>B3065</t>
  </si>
  <si>
    <t>B3066</t>
  </si>
  <si>
    <t>B3067</t>
  </si>
  <si>
    <t>AHU INTAKE PLENUM (AIP) 1</t>
  </si>
  <si>
    <t>B3068</t>
  </si>
  <si>
    <t>ACCESS LOCK 5</t>
  </si>
  <si>
    <t>B3082</t>
  </si>
  <si>
    <t>ACCESS LOCK 6</t>
  </si>
  <si>
    <t>B3083</t>
  </si>
  <si>
    <t>INTAKE AIR LOCK (IAL)-C</t>
  </si>
  <si>
    <t>B3071</t>
  </si>
  <si>
    <t>AHU INTAKE PLENUM (AIP) 2</t>
  </si>
  <si>
    <t>B3092</t>
  </si>
  <si>
    <t>INTAKE AIR LOCK (IAL)-B</t>
  </si>
  <si>
    <t>B3072</t>
  </si>
  <si>
    <t>FUEL PUMP ROOM 1</t>
  </si>
  <si>
    <t>B3073</t>
  </si>
  <si>
    <t>B3074</t>
  </si>
  <si>
    <t>B3070</t>
  </si>
  <si>
    <t>INTAKE AIR LOCK (IAL)-A</t>
  </si>
  <si>
    <t>B3069</t>
  </si>
  <si>
    <t>INTAKE AIR LOCK (IAL)-D</t>
  </si>
  <si>
    <t>B3093</t>
  </si>
  <si>
    <t>DAY TANK ROOM</t>
  </si>
  <si>
    <t>B3010</t>
  </si>
  <si>
    <t>B3079</t>
  </si>
  <si>
    <t>B3078</t>
  </si>
  <si>
    <t>CD COOLING TOWER RM</t>
  </si>
  <si>
    <t>B3075</t>
  </si>
  <si>
    <t>B3080</t>
  </si>
  <si>
    <t>VENT SHAFT ROOM 3</t>
  </si>
  <si>
    <t>B3081</t>
  </si>
  <si>
    <t>VENT EXHAUST (VE) 2</t>
  </si>
  <si>
    <t>B3077</t>
  </si>
  <si>
    <t>EXHAUST PLENUM ROOM</t>
  </si>
  <si>
    <t>B3076</t>
  </si>
  <si>
    <t>EXHAUST AIR LOCK (EAL)</t>
  </si>
  <si>
    <t>B3091</t>
  </si>
  <si>
    <t>B3087</t>
  </si>
  <si>
    <t>STAIR LOBBY</t>
  </si>
  <si>
    <t>B3088</t>
  </si>
  <si>
    <t>B3089</t>
  </si>
  <si>
    <t>B3S21</t>
  </si>
  <si>
    <t>B3090</t>
  </si>
  <si>
    <t>B3009</t>
  </si>
  <si>
    <t>MMAINTENANCE STORE</t>
  </si>
  <si>
    <t>B3011</t>
  </si>
  <si>
    <t>B3012</t>
  </si>
  <si>
    <t>B3008</t>
  </si>
  <si>
    <t>ECS CONTROL ROOM</t>
  </si>
  <si>
    <t>B3007</t>
  </si>
  <si>
    <t>STAIRCASE 25</t>
  </si>
  <si>
    <t>B5S58</t>
  </si>
  <si>
    <t>STAIRCASE 26</t>
  </si>
  <si>
    <t>STAIRCASE 27</t>
  </si>
  <si>
    <t>B5S57</t>
  </si>
  <si>
    <t>AHU RM 1</t>
  </si>
  <si>
    <t>B3013</t>
  </si>
  <si>
    <t>AIR-CON PLANT ROOM 2</t>
  </si>
  <si>
    <t>B3014</t>
  </si>
  <si>
    <t>B3006</t>
  </si>
  <si>
    <t>B3005</t>
  </si>
  <si>
    <t>B3001</t>
  </si>
  <si>
    <t>TUNNEL VENTILATION (TV) PLENUM</t>
  </si>
  <si>
    <t>B3002</t>
  </si>
  <si>
    <t>B3004</t>
  </si>
  <si>
    <t>B3003</t>
  </si>
  <si>
    <t>B5</t>
  </si>
  <si>
    <t>B5018</t>
  </si>
  <si>
    <t>CLEAN GAS RM</t>
  </si>
  <si>
    <t>B5017</t>
  </si>
  <si>
    <t>CENTRE LINE OF MRT TRACK</t>
  </si>
  <si>
    <t>B5050</t>
  </si>
  <si>
    <t>TIE BREAKER RM</t>
  </si>
  <si>
    <t>B5016</t>
  </si>
  <si>
    <t>B5015</t>
  </si>
  <si>
    <t>B5013</t>
  </si>
  <si>
    <t>B5020</t>
  </si>
  <si>
    <t>SUMP ACCESS RM</t>
  </si>
  <si>
    <t>B5028</t>
  </si>
  <si>
    <t>FIREMENT STAIR 13</t>
  </si>
  <si>
    <t>B5012</t>
  </si>
  <si>
    <t>B5S08</t>
  </si>
  <si>
    <t>FIRE FIGHTING LOBBY 13</t>
  </si>
  <si>
    <t>B5021</t>
  </si>
  <si>
    <t>B5051</t>
  </si>
  <si>
    <t>STAIR 52</t>
  </si>
  <si>
    <t>B5011</t>
  </si>
  <si>
    <t>B5S09</t>
  </si>
  <si>
    <t>EMERGENCY STAIR 12</t>
  </si>
  <si>
    <t>B5S07</t>
  </si>
  <si>
    <t>B5022</t>
  </si>
  <si>
    <t>EXIT ACCESS COR. 2</t>
  </si>
  <si>
    <t>B5023</t>
  </si>
  <si>
    <t>SMOKOE STOP LOBBY 12</t>
  </si>
  <si>
    <t>B5024</t>
  </si>
  <si>
    <t>EXIT ACCESS COR. 3</t>
  </si>
  <si>
    <t>B5025</t>
  </si>
  <si>
    <t>B5010</t>
  </si>
  <si>
    <t>LIFT MOTOR RM</t>
  </si>
  <si>
    <t>B5009</t>
  </si>
  <si>
    <t>LIFT 1 (HANDICAPPED LIFT)</t>
  </si>
  <si>
    <t>PLATFORM</t>
  </si>
  <si>
    <t>B5008</t>
  </si>
  <si>
    <t>STAIR 12</t>
  </si>
  <si>
    <t>ESCALATOR 04 (UP TO B3)</t>
  </si>
  <si>
    <t>ESCALATOR 05 (UP TO B3)</t>
  </si>
  <si>
    <t>B5030</t>
  </si>
  <si>
    <t>ESCALATOR 03 (UP TO B3)</t>
  </si>
  <si>
    <t>ESCALATOR 02 (UP TO B3)</t>
  </si>
  <si>
    <t>SMOKE STOP LOBBY 8</t>
  </si>
  <si>
    <t>B5003</t>
  </si>
  <si>
    <t>B5005</t>
  </si>
  <si>
    <t>EMERGENCY  STAIR 8</t>
  </si>
  <si>
    <t>B5S02</t>
  </si>
  <si>
    <t>B5004</t>
  </si>
  <si>
    <t>EXIT ACCESS COR 1</t>
  </si>
  <si>
    <t>B5007</t>
  </si>
  <si>
    <t>SMOKE STOP LOBBY 7</t>
  </si>
  <si>
    <t>B5001</t>
  </si>
  <si>
    <t>EMERGENCY  STAIR 7</t>
  </si>
  <si>
    <t>B5002</t>
  </si>
  <si>
    <t>TUNNEL WALKWAY 4</t>
  </si>
  <si>
    <t>B5027</t>
  </si>
  <si>
    <t>STAIRS DOWN TO TRACK</t>
  </si>
  <si>
    <t>B5S12</t>
  </si>
  <si>
    <t>PERMANENT WAT STORE 1</t>
  </si>
  <si>
    <t>B5026</t>
  </si>
  <si>
    <t>B6</t>
  </si>
  <si>
    <t>CQY</t>
  </si>
  <si>
    <t>Clark Quay</t>
  </si>
  <si>
    <t>AIR PLENUM 2</t>
  </si>
  <si>
    <t>EMERGENCY ESCAPE CORRIDOR 2</t>
  </si>
  <si>
    <t>SHAFT 4</t>
  </si>
  <si>
    <t>SHAFT 3</t>
  </si>
  <si>
    <t>IAP 1</t>
  </si>
  <si>
    <t>ANTE RM 6</t>
  </si>
  <si>
    <t>IAL 1A</t>
  </si>
  <si>
    <t>EXHAUST AIR LOCK 1</t>
  </si>
  <si>
    <t>EXHAUST AIR PLENUM 4</t>
  </si>
  <si>
    <t>UINDERPLATFORM EXHAUST 2</t>
  </si>
  <si>
    <t>TUNNEL VENTILATION FAN ROOM 2</t>
  </si>
  <si>
    <t>EXHAUST AIR PLENUM 3</t>
  </si>
  <si>
    <t>ESCALATOR 7</t>
  </si>
  <si>
    <t>IAL 1B</t>
  </si>
  <si>
    <t>IAL 1C</t>
  </si>
  <si>
    <t>B1S09</t>
  </si>
  <si>
    <t>AHU/GAS FILTER ROOM 2</t>
  </si>
  <si>
    <t>UNDERPLATFORM EXHAUST 2</t>
  </si>
  <si>
    <t>SMOKE EXTRACT FAN 2</t>
  </si>
  <si>
    <t>EXHAUST AIUR PLENUM 3</t>
  </si>
  <si>
    <t>DUCT SPACE 8</t>
  </si>
  <si>
    <t>TELEPHONE RISER 2</t>
  </si>
  <si>
    <t>DUCT SPACE 7</t>
  </si>
  <si>
    <t>B1190</t>
  </si>
  <si>
    <t>AL(BP)2</t>
  </si>
  <si>
    <t>AL(D)2</t>
  </si>
  <si>
    <t>DECONT CHAMBER 2</t>
  </si>
  <si>
    <t>BLAST DOOR CHAMBER 3</t>
  </si>
  <si>
    <t>B2S15</t>
  </si>
  <si>
    <t>DUCT SPACE 6</t>
  </si>
  <si>
    <t>ESCALATOR 4</t>
  </si>
  <si>
    <t>STAIRCASE 11</t>
  </si>
  <si>
    <t>AFC-DB CLOSET</t>
  </si>
  <si>
    <t>CLEAN GAS 2</t>
  </si>
  <si>
    <t>LMR 2 (X2)</t>
  </si>
  <si>
    <t>LIFT INSPECTION AREA</t>
  </si>
  <si>
    <t>FREE AREA</t>
  </si>
  <si>
    <t>TELECOMMUNICATION EQUIPMENT ROOM</t>
  </si>
  <si>
    <t>STAION STORE 1</t>
  </si>
  <si>
    <t>VESTIBULE 3</t>
  </si>
  <si>
    <t>BLAST DOOR CHAMBER 1</t>
  </si>
  <si>
    <t>ESCALATOR 1</t>
  </si>
  <si>
    <t>ESCALATOR 2</t>
  </si>
  <si>
    <t>STAIRCASE 9</t>
  </si>
  <si>
    <t>DUCT SPACE 5</t>
  </si>
  <si>
    <t>VESTIBULE 2</t>
  </si>
  <si>
    <t>DUCT SPACE 4</t>
  </si>
  <si>
    <t>AL(D)1</t>
  </si>
  <si>
    <t>MALE STAFF LOCKER/TOILET</t>
  </si>
  <si>
    <t>FEMALE STAFF LOCKER/TOILET</t>
  </si>
  <si>
    <t>DUCT SPACE 2</t>
  </si>
  <si>
    <t>DECONT CHAMBER 1</t>
  </si>
  <si>
    <t>AL(BP)1</t>
  </si>
  <si>
    <t>BLAST DOOR CHAMBER 2</t>
  </si>
  <si>
    <t>FIREMEN STAIRCASE</t>
  </si>
  <si>
    <t>BL/AL 1</t>
  </si>
  <si>
    <t>BL/AL 2</t>
  </si>
  <si>
    <t>SMOKE FREE LOBBY 1</t>
  </si>
  <si>
    <t>BL/AL2</t>
  </si>
  <si>
    <t>UPS 1</t>
  </si>
  <si>
    <t>ANTE ROOM 3</t>
  </si>
  <si>
    <t>BL/AL3</t>
  </si>
  <si>
    <t>FIREMEN CORRIDOR 1</t>
  </si>
  <si>
    <t>EMERGENCY CORRIDOR 1</t>
  </si>
  <si>
    <t>ANTE ROOM 9</t>
  </si>
  <si>
    <t>COMMUNICATION EQUIPMENT RM</t>
  </si>
  <si>
    <t>TELEPHONE RISER</t>
  </si>
  <si>
    <t>SMOKE EXTRACT FAN 1</t>
  </si>
  <si>
    <t>TUNNEL VENTILATION\FAN ROOM
FAN ROOM 1</t>
  </si>
  <si>
    <t>AIR PLENUM 1</t>
  </si>
  <si>
    <t>EXHAUST AIR PLENUM 1</t>
  </si>
  <si>
    <t>SMOKE FREE LOBBY 2</t>
  </si>
  <si>
    <t>CLEAN GAS 1</t>
  </si>
  <si>
    <t>EXHAUST AIR PLENUM 2</t>
  </si>
  <si>
    <t>AHU/GAS FILTER ROOM 1</t>
  </si>
  <si>
    <t>ANTE RM 4</t>
  </si>
  <si>
    <t>B1115A</t>
  </si>
  <si>
    <t>ANTE RM 5</t>
  </si>
  <si>
    <t>IAP-2</t>
  </si>
  <si>
    <t>IAL-2D</t>
  </si>
  <si>
    <t>SHAFT 2</t>
  </si>
  <si>
    <t>AL(P)1</t>
  </si>
  <si>
    <t>ESCALATOR 5</t>
  </si>
  <si>
    <t>ESCALATOR 6</t>
  </si>
  <si>
    <t>STAIRCASE 20</t>
  </si>
  <si>
    <t>REFUSE ROOM</t>
  </si>
  <si>
    <t>EJECTOR RM 1</t>
  </si>
  <si>
    <t>DUCT SPACE 1</t>
  </si>
  <si>
    <t>EMERGENCY ESCAPE CORRIDOR 1</t>
  </si>
  <si>
    <t>SHAFT 6</t>
  </si>
  <si>
    <t>SHAFT 7</t>
  </si>
  <si>
    <t>DUCT SPACE 12</t>
  </si>
  <si>
    <t>ANTE ROOM 7</t>
  </si>
  <si>
    <t>FUEL PUMP</t>
  </si>
  <si>
    <t>ANTE ROOM 8</t>
  </si>
  <si>
    <t>BUFFET AREA 7</t>
  </si>
  <si>
    <t>CLEAN GAS 8</t>
  </si>
  <si>
    <t>BUFFET AREA 9</t>
  </si>
  <si>
    <t>B2092</t>
  </si>
  <si>
    <t>AL 1(PLAT)</t>
  </si>
  <si>
    <t>AL 2(PLAT)</t>
  </si>
  <si>
    <t>BUFFET AREA 6</t>
  </si>
  <si>
    <t>BUFFET AREA 8</t>
  </si>
  <si>
    <t>AL(P)4</t>
  </si>
  <si>
    <t>CLEAN GAS 6</t>
  </si>
  <si>
    <t>EMERGENCY STAIR CASE</t>
  </si>
  <si>
    <t>SERVICE CORRIDOR 4</t>
  </si>
  <si>
    <t>ECS CONTROL 2</t>
  </si>
  <si>
    <t xml:space="preserve"> EJECTOR ROOM 3</t>
  </si>
  <si>
    <t>EMERGENCY SWITCH ROOM 2</t>
  </si>
  <si>
    <t>CLEAN GAS 7</t>
  </si>
  <si>
    <t>TELEPHONE RISER 4</t>
  </si>
  <si>
    <t>ESCALATOR CONTROL PANEL</t>
  </si>
  <si>
    <t>B2S110</t>
  </si>
  <si>
    <t>CD COOLING/WATER TANK</t>
  </si>
  <si>
    <t>CD COOLING DRINKING PUMP ROOM</t>
  </si>
  <si>
    <t>DRAINAGE PUMP ROOM</t>
  </si>
  <si>
    <t>DUCT SPACE 10
CONC. SUMP</t>
  </si>
  <si>
    <t>CD DRINKING WATER TANK</t>
  </si>
  <si>
    <t>ECS CONTROL 1</t>
  </si>
  <si>
    <t>EMERGENCY SWITCH ROOM 1</t>
  </si>
  <si>
    <t>ECS PLANT RM</t>
  </si>
  <si>
    <t>CLEAN GAS 4</t>
  </si>
  <si>
    <t>TELEPHONE RISER 3</t>
  </si>
  <si>
    <t>SMOKE FREE LOBBY 4</t>
  </si>
  <si>
    <t>SOUTH BOUNDRAIL TRACK</t>
  </si>
  <si>
    <t>BUFFET AREA 3</t>
  </si>
  <si>
    <t>VESTIBULE 5</t>
  </si>
  <si>
    <t>BUFFET AREA 2</t>
  </si>
  <si>
    <t>AL(PLAT)3</t>
  </si>
  <si>
    <t>CABLE BASEMENT 2 ACCESS ROOM</t>
  </si>
  <si>
    <t>DB ROOM 7</t>
  </si>
  <si>
    <t>BUFFET AREA 5</t>
  </si>
  <si>
    <t>VESTIBULE 6</t>
  </si>
  <si>
    <t>AL(PLAT)4</t>
  </si>
  <si>
    <t>BUFFET AREA 4</t>
  </si>
  <si>
    <t>CLEAN GAS 3</t>
  </si>
  <si>
    <t>BUFFET AREA 12</t>
  </si>
  <si>
    <t>SMOKE FREE LOBBY 5</t>
  </si>
  <si>
    <t>EJECTOR ROOM 2</t>
  </si>
  <si>
    <t>CLEAN GAS 5</t>
  </si>
  <si>
    <t>AL(P) 3</t>
  </si>
  <si>
    <t>COOLING TOWER 2</t>
  </si>
  <si>
    <t>EXHAUST PLENUM</t>
  </si>
  <si>
    <t>EXHAUST AIR PLENUM 5</t>
  </si>
  <si>
    <t>AIRCON PLANT ROOM</t>
  </si>
  <si>
    <t>DUCT SPACE 9</t>
  </si>
  <si>
    <t>CD EQUIPMENT STORE 2</t>
  </si>
  <si>
    <t>SHAFT 5</t>
  </si>
  <si>
    <t>CNT</t>
  </si>
  <si>
    <t>Chinatown</t>
  </si>
  <si>
    <t>TVF PLENUM</t>
  </si>
  <si>
    <t>EXTRACT PLENUM-1</t>
  </si>
  <si>
    <t>SMOKE EXTRACT RM 1</t>
  </si>
  <si>
    <t>UPE FAN ROOM-1</t>
  </si>
  <si>
    <t>CD EQUIPMEN STORE-2</t>
  </si>
  <si>
    <t>UPS1 RM</t>
  </si>
  <si>
    <t>CLEAN GAS-5</t>
  </si>
  <si>
    <t>FIRST AID RM</t>
  </si>
  <si>
    <t>DB RM-3</t>
  </si>
  <si>
    <t>PART OF IAP</t>
  </si>
  <si>
    <t>AIP-1</t>
  </si>
  <si>
    <t>ECS CONTROL RM-1</t>
  </si>
  <si>
    <t>FIREMAN STAIRCASE 2</t>
  </si>
  <si>
    <t>FIREMAN STAIR 2</t>
  </si>
  <si>
    <t>BL/AL-1</t>
  </si>
  <si>
    <t>TELECCOM EQUIPMENT RM</t>
  </si>
  <si>
    <t>MDF RM</t>
  </si>
  <si>
    <t>CD SLIDING BLAST DOOR CHAMBER 1</t>
  </si>
  <si>
    <t>LMR RM-1</t>
  </si>
  <si>
    <t>FIREMANS PASSAGE</t>
  </si>
  <si>
    <t>PERM CD M PUBLIC TOILET</t>
  </si>
  <si>
    <t>B10A1</t>
  </si>
  <si>
    <t>FIREMAN STAIR</t>
  </si>
  <si>
    <t>PERM CD F PUBLIC TOILET</t>
  </si>
  <si>
    <t>CD DRY TOILET-3</t>
  </si>
  <si>
    <t>DEACON CHAMBER-1</t>
  </si>
  <si>
    <t>ANTE ROOM-1</t>
  </si>
  <si>
    <t>CD SLIDING BLAST DOOR CHAMBER 4</t>
  </si>
  <si>
    <t>UPS RM</t>
  </si>
  <si>
    <t>ENTRANCE 1 SUBWAY</t>
  </si>
  <si>
    <t>FUTURE SUBWAY</t>
  </si>
  <si>
    <t>EXTRANCE 3 SUBWAY</t>
  </si>
  <si>
    <t>BL/AL-2</t>
  </si>
  <si>
    <t>ESCALATOR 3</t>
  </si>
  <si>
    <t>STAIR 5</t>
  </si>
  <si>
    <t>STATION CONTROL</t>
  </si>
  <si>
    <t>AFC DB</t>
  </si>
  <si>
    <t>STA MASTER</t>
  </si>
  <si>
    <t>STATION STORE-1</t>
  </si>
  <si>
    <t>CLE/STO</t>
  </si>
  <si>
    <t>F STAFF TOILET
FEMALE LOCKER/BENCH/SHOWER</t>
  </si>
  <si>
    <t>M STAFF TOILET
MALE LOCKER/BENCH/SHOWER</t>
  </si>
  <si>
    <t>GEN OFFICE</t>
  </si>
  <si>
    <t>STATION STORE-2</t>
  </si>
  <si>
    <t>DEACON CHAMBER-2</t>
  </si>
  <si>
    <t>EXTRANCE 4 SUBWAY</t>
  </si>
  <si>
    <t>CD SLIDING BLAST DOOR CHAMBER 2</t>
  </si>
  <si>
    <t>ANTE ROOM-4</t>
  </si>
  <si>
    <t>BL/AL-3</t>
  </si>
  <si>
    <t>HANDICAPPED LIFT</t>
  </si>
  <si>
    <t>MRL/NEL CONCOOURSE PAID AREA</t>
  </si>
  <si>
    <t>CD DRY TOILET-4</t>
  </si>
  <si>
    <t>STAIR 8</t>
  </si>
  <si>
    <t>CD DRY TOILET-5</t>
  </si>
  <si>
    <t>GTM ROOM-2</t>
  </si>
  <si>
    <t>ENTRANCE 5 SUBWAY</t>
  </si>
  <si>
    <t>ANTE ROOM-2</t>
  </si>
  <si>
    <t>CD SLIDING BLAST DOOR CHAMBER 3</t>
  </si>
  <si>
    <t>PART OF PLATFORM SERVICE CORRIDOR</t>
  </si>
  <si>
    <t>TEMPORARY CORRIDOR</t>
  </si>
  <si>
    <t>FUTURE MARINA LINE PLATFORMS</t>
  </si>
  <si>
    <t>FUTURE MRT CONCOURSE PAID AREA</t>
  </si>
  <si>
    <t>SEALED SPACE</t>
  </si>
  <si>
    <t>DB ROOM-4 (X2)</t>
  </si>
  <si>
    <t>C.GAS ROOM-6</t>
  </si>
  <si>
    <t>LMR RM-2</t>
  </si>
  <si>
    <t>UPE FAN ROOM-2</t>
  </si>
  <si>
    <t>STAIR 16</t>
  </si>
  <si>
    <t>ACCESS TO CD ROOMS</t>
  </si>
  <si>
    <t>AL(P)-2</t>
  </si>
  <si>
    <t>FUEL TANK RM</t>
  </si>
  <si>
    <t>M/V SP</t>
  </si>
  <si>
    <t>VS</t>
  </si>
  <si>
    <t>GENERATOR PLENUM</t>
  </si>
  <si>
    <t>PROTECTED CATLOADER EGRESS</t>
  </si>
  <si>
    <t>VE SHAFT</t>
  </si>
  <si>
    <t>EAL 1</t>
  </si>
  <si>
    <t>EXHAUST PLENUM-2</t>
  </si>
  <si>
    <t>TVF ROOM-2</t>
  </si>
  <si>
    <t>ECS CONTROL RM-2</t>
  </si>
  <si>
    <t>SMOKOE EXTRACT RM-2</t>
  </si>
  <si>
    <t>STAIR 1</t>
  </si>
  <si>
    <t>CLEAN GAS-1</t>
  </si>
  <si>
    <t>TRACTION TRANSFORMER RM</t>
  </si>
  <si>
    <t>V.E. WET</t>
  </si>
  <si>
    <t>CD COOLING TOWER EXHAUST</t>
  </si>
  <si>
    <t>22KV SWITCH RM-1</t>
  </si>
  <si>
    <t>AL-(PLAT)-1</t>
  </si>
  <si>
    <t>AL-(PLAT)-2</t>
  </si>
  <si>
    <t>SERVICE TRANSFORMER-1</t>
  </si>
  <si>
    <t>LVSR ROOM-1</t>
  </si>
  <si>
    <t>ESR ROOM-1</t>
  </si>
  <si>
    <t>C.GAS ROOM-2</t>
  </si>
  <si>
    <t>D.B. RM-1</t>
  </si>
  <si>
    <t>PSD RM</t>
  </si>
  <si>
    <t>AL</t>
  </si>
  <si>
    <t>DUST-FREE LOBBY</t>
  </si>
  <si>
    <t>STAIR 13</t>
  </si>
  <si>
    <t>STAIR 10</t>
  </si>
  <si>
    <t>STAIR 12 ACCESS TO UPV</t>
  </si>
  <si>
    <t>CENTRE N/B TRACKWAY</t>
  </si>
  <si>
    <t>CENTRE S/B TRACKWAY</t>
  </si>
  <si>
    <t>AL(P)-3</t>
  </si>
  <si>
    <t>IAP ROOM</t>
  </si>
  <si>
    <t>STAIR 19</t>
  </si>
  <si>
    <t>EMERGENCY STAIR 3</t>
  </si>
  <si>
    <t>FIREMANS STAIR</t>
  </si>
  <si>
    <t>CD DRY TOILET-1</t>
  </si>
  <si>
    <t>SPRINKLER WATER TANK-1</t>
  </si>
  <si>
    <t>SPRINKLER WATER TANK-2</t>
  </si>
  <si>
    <t>SPRINKLER PUMP RM</t>
  </si>
  <si>
    <t>EJECTOR PUMP RM-1</t>
  </si>
  <si>
    <t>EJECTOR PUMP RM-2</t>
  </si>
  <si>
    <t>CD DRY TOILET-2</t>
  </si>
  <si>
    <t>SERVICE ZONE</t>
  </si>
  <si>
    <t>FUTURE PLATFORM PAID AREA</t>
  </si>
  <si>
    <t>C.GAS ROOM-3</t>
  </si>
  <si>
    <t>STAIR 15 UPV ACCESS</t>
  </si>
  <si>
    <t>SMOKE EXTRACT ROOM 3</t>
  </si>
  <si>
    <t>ESR ROOM-2</t>
  </si>
  <si>
    <t>DB RM-2</t>
  </si>
  <si>
    <t>FAN RM-3</t>
  </si>
  <si>
    <t>LVSR RM-2</t>
  </si>
  <si>
    <t>SERVICE TRANS ROOM-2</t>
  </si>
  <si>
    <t>AL-(PLAT)-3</t>
  </si>
  <si>
    <t>AL-(PLAT)-4</t>
  </si>
  <si>
    <t>C.GAS ROOM-4</t>
  </si>
  <si>
    <t>AIP-2</t>
  </si>
  <si>
    <t>AHU/GAS FILTER RM2</t>
  </si>
  <si>
    <t>VE</t>
  </si>
  <si>
    <t>VS
BOMB PIT</t>
  </si>
  <si>
    <t>STAIR 18</t>
  </si>
  <si>
    <t>22KV SR-2</t>
  </si>
  <si>
    <t>STAIR 17</t>
  </si>
  <si>
    <t>EQUIPMENT ACCESS PLATFORM</t>
  </si>
  <si>
    <t>OTP</t>
  </si>
  <si>
    <t>Outram Park</t>
  </si>
  <si>
    <t>TUNNEL VENTILATION (TV) PLENUM 3</t>
  </si>
  <si>
    <t>B3027</t>
  </si>
  <si>
    <t>TELECOMMUNICATION EQUIPMENT ROOM TER</t>
  </si>
  <si>
    <t>B3029</t>
  </si>
  <si>
    <t>FIREMANS STAIRCASE</t>
  </si>
  <si>
    <t>WATER RISER</t>
  </si>
  <si>
    <t>PUBLIC AND STAFF</t>
  </si>
  <si>
    <t>B3033</t>
  </si>
  <si>
    <t>B3032</t>
  </si>
  <si>
    <t>MAIN DISTRIBUTION FRAME (MDF) ROOM</t>
  </si>
  <si>
    <t>B3023</t>
  </si>
  <si>
    <t>LIFT LOBBY</t>
  </si>
  <si>
    <t>B3L02</t>
  </si>
  <si>
    <t>SUPPLY</t>
  </si>
  <si>
    <t>DB ROOM 14</t>
  </si>
  <si>
    <t>B3043</t>
  </si>
  <si>
    <t>B3045</t>
  </si>
  <si>
    <t>UNINTERUPTED POWER SUPPLY ROOM 1 (UPS 1)</t>
  </si>
  <si>
    <t>COMMUNICATION EQUIPMENT ROOM (CER)</t>
  </si>
  <si>
    <t>EXTRA DUCT</t>
  </si>
  <si>
    <t>BOMB PITS</t>
  </si>
  <si>
    <t>PASSENGER SERVICE CENTRE (PSC)</t>
  </si>
  <si>
    <t>STATION MASTER ROOM (SMR)</t>
  </si>
  <si>
    <t>UNINTERUPTIBLE POWER SUPPLY (UPS) ROOM 2</t>
  </si>
  <si>
    <t>B3049</t>
  </si>
  <si>
    <t>CONCOURSE (FREE AREA)</t>
  </si>
  <si>
    <t>CONCOURSE (PAID AREA)</t>
  </si>
  <si>
    <t>COUNCOURSE (PAID AREA)</t>
  </si>
  <si>
    <t>B4E01</t>
  </si>
  <si>
    <t>B4E02</t>
  </si>
  <si>
    <t>CD DRINKINGG WATER TANK</t>
  </si>
  <si>
    <t>B3056</t>
  </si>
  <si>
    <t>SLIDING DOOR CHAMBER 4</t>
  </si>
  <si>
    <t>DB ROOM 11</t>
  </si>
  <si>
    <t>UPE</t>
  </si>
  <si>
    <t>B3057</t>
  </si>
  <si>
    <t>B3058</t>
  </si>
  <si>
    <t>B3052</t>
  </si>
  <si>
    <t>SHOP UNIT</t>
  </si>
  <si>
    <t>PAID LINKWAY TOO EXISTING OTP</t>
  </si>
  <si>
    <t>B3059</t>
  </si>
  <si>
    <t>GENERAL PURPOSE OFFICE (GPO)</t>
  </si>
  <si>
    <t>LINKWAY TO EXIT G OUTRAM PARK STATION</t>
  </si>
  <si>
    <t>VENTILATION SHAFT ABOVE</t>
  </si>
  <si>
    <t>ACCESS LOCK (PLATFORM) 2</t>
  </si>
  <si>
    <t>DRAINAGE PUMP ROOM 5</t>
  </si>
  <si>
    <t>PERMANENT WAY STORE (PWS) 1</t>
  </si>
  <si>
    <t>FAN ROOM 5</t>
  </si>
  <si>
    <t>B4048</t>
  </si>
  <si>
    <t>ACCESS LOCK (PLATFORM) 1</t>
  </si>
  <si>
    <t>EJECTOR PUMP ROOM 1
VOID</t>
  </si>
  <si>
    <t>L.V. SWITCH ROOM 1</t>
  </si>
  <si>
    <t>B4050</t>
  </si>
  <si>
    <t>FIREMENS STAIRCASE</t>
  </si>
  <si>
    <t>B4S04</t>
  </si>
  <si>
    <t>B4S03</t>
  </si>
  <si>
    <t>DRAINAGE PUMP ROOM 4</t>
  </si>
  <si>
    <t>CLEAN GAS ROOM 6</t>
  </si>
  <si>
    <t>B4012</t>
  </si>
  <si>
    <t>DB ROOM 13</t>
  </si>
  <si>
    <t>B4014</t>
  </si>
  <si>
    <t>CENTER OF RAIL TRACK</t>
  </si>
  <si>
    <t>B4039</t>
  </si>
  <si>
    <t>SIGNAL EQUIPMENT ROOM (SER)</t>
  </si>
  <si>
    <t>B4E04</t>
  </si>
  <si>
    <t>B4E05</t>
  </si>
  <si>
    <t>B4E03</t>
  </si>
  <si>
    <t>B4LO1</t>
  </si>
  <si>
    <t>PLATFORM RAID AREA</t>
  </si>
  <si>
    <t>L.V. SWITC ROOM 2</t>
  </si>
  <si>
    <t>DB ROOM 12</t>
  </si>
  <si>
    <t>B4046</t>
  </si>
  <si>
    <t>B40S01</t>
  </si>
  <si>
    <t>B4S02</t>
  </si>
  <si>
    <t>DRAINAGE PUMP ROOM 6</t>
  </si>
  <si>
    <t>B4045</t>
  </si>
  <si>
    <t>SHAFT OPENING OVER</t>
  </si>
  <si>
    <t>HBF</t>
  </si>
  <si>
    <t>Harbour Front</t>
  </si>
  <si>
    <t>TV PLENUM 2</t>
  </si>
  <si>
    <t>B1033A</t>
  </si>
  <si>
    <t>TVF ROOM 2</t>
  </si>
  <si>
    <t>VENT SHAFTS 2</t>
  </si>
  <si>
    <t>VENTILATION OPENING TO ROOM</t>
  </si>
  <si>
    <t>VE (WET) 2</t>
  </si>
  <si>
    <t>B1035A</t>
  </si>
  <si>
    <t>LMR</t>
  </si>
  <si>
    <t>DN FROM GROUND LEVEL</t>
  </si>
  <si>
    <t>B1EO4</t>
  </si>
  <si>
    <t>UP TO GROUND LEVEL</t>
  </si>
  <si>
    <t>B1LO2</t>
  </si>
  <si>
    <t>B1022B</t>
  </si>
  <si>
    <t>AHU INTAKE PLENUM 2</t>
  </si>
  <si>
    <t>IAL 2B</t>
  </si>
  <si>
    <t>ECS PLANT/AHU ROOM 2</t>
  </si>
  <si>
    <t>COOLING TOWER EXHAUST PLENUM</t>
  </si>
  <si>
    <t>CD COOLING  TOWER ROOM</t>
  </si>
  <si>
    <t>ACCESS TO CD AREA 2</t>
  </si>
  <si>
    <t>B1029A</t>
  </si>
  <si>
    <t>AL PLANT 1</t>
  </si>
  <si>
    <t>B1029B</t>
  </si>
  <si>
    <t>UPE PLENUM</t>
  </si>
  <si>
    <t>B1031A</t>
  </si>
  <si>
    <t>UNDER PLATFORM EXHAUST FAN ROOM 2</t>
  </si>
  <si>
    <t>EMERGENCEY SWITCHBOARD  ROOM 1</t>
  </si>
  <si>
    <t>SEF RM 2</t>
  </si>
  <si>
    <t>TELECOM RISER 3</t>
  </si>
  <si>
    <t>B1047A</t>
  </si>
  <si>
    <t>B1046A</t>
  </si>
  <si>
    <t>SLIDING DOOR CHAMBER 3</t>
  </si>
  <si>
    <t>B1054B</t>
  </si>
  <si>
    <t>SHOP UNIT &lt;UNIT NUMBER&gt;</t>
  </si>
  <si>
    <t>B1054A</t>
  </si>
  <si>
    <t>UP FROM PLATFORM</t>
  </si>
  <si>
    <t>DN TO PLATFORM</t>
  </si>
  <si>
    <t>ACCESS TO CD AREA 1A</t>
  </si>
  <si>
    <t>B1021A</t>
  </si>
  <si>
    <t>B1019A</t>
  </si>
  <si>
    <t>SEPARATION RM 2</t>
  </si>
  <si>
    <t>DECON RM 2</t>
  </si>
  <si>
    <t>CD DRINKING WATER TANK 1</t>
  </si>
  <si>
    <t>B1008A</t>
  </si>
  <si>
    <t>CD DRINKING WATER TANK 2</t>
  </si>
  <si>
    <t>B1008B</t>
  </si>
  <si>
    <t>WATER DISTRIBUTION CONTROL RM</t>
  </si>
  <si>
    <t>B1017A</t>
  </si>
  <si>
    <t>B2LO1</t>
  </si>
  <si>
    <t>B2EO1</t>
  </si>
  <si>
    <t>B1057A</t>
  </si>
  <si>
    <t>ACCESS TO CD AREA 1</t>
  </si>
  <si>
    <t>UPS RM 2</t>
  </si>
  <si>
    <t>B1010A</t>
  </si>
  <si>
    <t>B1012A</t>
  </si>
  <si>
    <t>DECON RM 1</t>
  </si>
  <si>
    <t>SEPARATION RM 1</t>
  </si>
  <si>
    <t>B1013A</t>
  </si>
  <si>
    <t>B1015A</t>
  </si>
  <si>
    <t>B1014A</t>
  </si>
  <si>
    <t>B1060A</t>
  </si>
  <si>
    <t>BLAST LOCK/ACCESS LOCK 2</t>
  </si>
  <si>
    <t>B1060B</t>
  </si>
  <si>
    <t>SEF RM1</t>
  </si>
  <si>
    <t>SE PLENUM 2</t>
  </si>
  <si>
    <t>EMSB RM 2</t>
  </si>
  <si>
    <t>INACCESSIBLE SPACE</t>
  </si>
  <si>
    <t>B1078B</t>
  </si>
  <si>
    <t>B1078A</t>
  </si>
  <si>
    <t>OPERATIONAL SUB-CENTRE</t>
  </si>
  <si>
    <t>B1081A</t>
  </si>
  <si>
    <t>B1LO1</t>
  </si>
  <si>
    <t>SUBWAY 3</t>
  </si>
  <si>
    <t>B1007A</t>
  </si>
  <si>
    <t>B1006A</t>
  </si>
  <si>
    <t>TO ENTRANCE 3</t>
  </si>
  <si>
    <t>CD GENERAL STORE 1</t>
  </si>
  <si>
    <t>B1001A</t>
  </si>
  <si>
    <t>UNDER PLATFORM EXHAUST FAN ROOM 1</t>
  </si>
  <si>
    <t>UPE PLENUM 1</t>
  </si>
  <si>
    <t>SERVICE ZONE 3</t>
  </si>
  <si>
    <t>B1067A</t>
  </si>
  <si>
    <t>B1069A</t>
  </si>
  <si>
    <t>CD GENERAL STORE 2</t>
  </si>
  <si>
    <t>B1066A</t>
  </si>
  <si>
    <t>B1070A</t>
  </si>
  <si>
    <t>TVF RM 1</t>
  </si>
  <si>
    <t>B1072A</t>
  </si>
  <si>
    <t>ACCESS TO CD AREA 3</t>
  </si>
  <si>
    <t>B107IB</t>
  </si>
  <si>
    <t>AL (PLANT) 2</t>
  </si>
  <si>
    <t>B107IA</t>
  </si>
  <si>
    <t>AHU INTAKE PLENUM 1</t>
  </si>
  <si>
    <t>INTAKE AIR PLENUM 1</t>
  </si>
  <si>
    <t>TV PLENUM 1</t>
  </si>
  <si>
    <t>B1001B</t>
  </si>
  <si>
    <t>B1LO3 (B1052A)</t>
  </si>
  <si>
    <t>TO ENTRANCE 1</t>
  </si>
  <si>
    <t>B1LO3</t>
  </si>
  <si>
    <t>SUBWAY 1A</t>
  </si>
  <si>
    <t>B1051B</t>
  </si>
  <si>
    <t>TO ENTRANCE 4</t>
  </si>
  <si>
    <t>B20358</t>
  </si>
  <si>
    <t>STAFF ROOM 2</t>
  </si>
  <si>
    <t>B2033A</t>
  </si>
  <si>
    <t>B2031A</t>
  </si>
  <si>
    <t>AL(PLATFORM)1</t>
  </si>
  <si>
    <t>B2027A</t>
  </si>
  <si>
    <t>B2029A</t>
  </si>
  <si>
    <t>EJECTOR PUMP RM 2</t>
  </si>
  <si>
    <t>CREW TOILET 2</t>
  </si>
  <si>
    <t>B2025A</t>
  </si>
  <si>
    <t>B2019A</t>
  </si>
  <si>
    <t>CENTRE LINE OF TRACK</t>
  </si>
  <si>
    <t>H'CAP LIFT 1</t>
  </si>
  <si>
    <t>B2019C</t>
  </si>
  <si>
    <t>B2019B</t>
  </si>
  <si>
    <t>B2015A</t>
  </si>
  <si>
    <t>STAFF ROOM 1</t>
  </si>
  <si>
    <t>B2006A</t>
  </si>
  <si>
    <t>AL(PLANT-FORM)2</t>
  </si>
  <si>
    <t>B2005A</t>
  </si>
  <si>
    <t>B2010A</t>
  </si>
  <si>
    <t>B2003A</t>
  </si>
  <si>
    <t>LV SWITCHROOM 2</t>
  </si>
  <si>
    <t>LRT Station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</si>
  <si>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</si>
  <si>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</si>
  <si>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</si>
  <si>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</si>
  <si>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</si>
  <si>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</si>
  <si>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</si>
  <si>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</si>
  <si>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</si>
  <si>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</si>
  <si>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</si>
  <si>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</si>
  <si>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</si>
  <si>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</si>
  <si>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</si>
  <si>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</si>
  <si>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</si>
  <si>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</si>
  <si>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</si>
  <si>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</si>
  <si>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</si>
  <si>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</si>
  <si>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</si>
  <si>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</si>
  <si>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</si>
  <si>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</si>
  <si>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</si>
  <si>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</si>
  <si>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</si>
  <si>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</si>
  <si>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</si>
  <si>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</si>
  <si>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</si>
  <si>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</si>
  <si>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</si>
  <si>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</si>
  <si>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</si>
  <si>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</si>
  <si>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</si>
  <si>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</si>
  <si>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</si>
  <si>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</si>
  <si>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</si>
  <si>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</si>
  <si>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</si>
  <si>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</si>
  <si>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</si>
  <si>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</si>
  <si>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</si>
  <si>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</si>
  <si>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</si>
  <si>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</si>
  <si>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</si>
  <si>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</si>
  <si>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Sub Location Description</t>
  </si>
  <si>
    <t>Track Code</t>
  </si>
  <si>
    <t>Track Bound Code</t>
  </si>
  <si>
    <t>Tunnel</t>
  </si>
  <si>
    <t>Depot Track</t>
  </si>
  <si>
    <t>Track W1</t>
  </si>
  <si>
    <t>W1</t>
  </si>
  <si>
    <t>Track W2</t>
  </si>
  <si>
    <t>W2</t>
  </si>
  <si>
    <t>Track W3</t>
  </si>
  <si>
    <t>W3</t>
  </si>
  <si>
    <t>Track W4</t>
  </si>
  <si>
    <t>W4</t>
  </si>
  <si>
    <t>Track L1</t>
  </si>
  <si>
    <t>L1</t>
  </si>
  <si>
    <t>Track L2</t>
  </si>
  <si>
    <t>L2</t>
  </si>
  <si>
    <t>Track L3</t>
  </si>
  <si>
    <t>L3</t>
  </si>
  <si>
    <t>Track E1</t>
  </si>
  <si>
    <t>E1</t>
  </si>
  <si>
    <t>Track E2</t>
  </si>
  <si>
    <t>E2</t>
  </si>
  <si>
    <t>Track E3</t>
  </si>
  <si>
    <t>E3</t>
  </si>
  <si>
    <t>Track E4</t>
  </si>
  <si>
    <t>E4</t>
  </si>
  <si>
    <t>Track E5</t>
  </si>
  <si>
    <t>E5</t>
  </si>
  <si>
    <t>Track E6</t>
  </si>
  <si>
    <t>E6</t>
  </si>
  <si>
    <t>Track E7</t>
  </si>
  <si>
    <t>E7</t>
  </si>
  <si>
    <t>Track E8 (Wheel Lathe)</t>
  </si>
  <si>
    <t>E8</t>
  </si>
  <si>
    <t>Stable Siding</t>
  </si>
  <si>
    <t>Track S1</t>
  </si>
  <si>
    <t>S1</t>
  </si>
  <si>
    <t>Track S2</t>
  </si>
  <si>
    <t>S2</t>
  </si>
  <si>
    <t>Track S3</t>
  </si>
  <si>
    <t>S3</t>
  </si>
  <si>
    <t>Track S4</t>
  </si>
  <si>
    <t>S4</t>
  </si>
  <si>
    <t>Track S5</t>
  </si>
  <si>
    <t>S5</t>
  </si>
  <si>
    <t>Track S6</t>
  </si>
  <si>
    <t>S6</t>
  </si>
  <si>
    <t>Track S7</t>
  </si>
  <si>
    <t>S7</t>
  </si>
  <si>
    <t>Track S8</t>
  </si>
  <si>
    <t>S8</t>
  </si>
  <si>
    <t>Track S9</t>
  </si>
  <si>
    <t>S9</t>
  </si>
  <si>
    <t>Track S10</t>
  </si>
  <si>
    <t>S10</t>
  </si>
  <si>
    <t>Track S11</t>
  </si>
  <si>
    <t>S11</t>
  </si>
  <si>
    <t>Track S12</t>
  </si>
  <si>
    <t>S12</t>
  </si>
  <si>
    <t>Track S13</t>
  </si>
  <si>
    <t>S13</t>
  </si>
  <si>
    <t>Track S14</t>
  </si>
  <si>
    <t>S14</t>
  </si>
  <si>
    <t>Track S15</t>
  </si>
  <si>
    <t>S15</t>
  </si>
  <si>
    <t>Track S16</t>
  </si>
  <si>
    <t>S16</t>
  </si>
  <si>
    <t>Track S17</t>
  </si>
  <si>
    <t>S17</t>
  </si>
  <si>
    <t>Track S18</t>
  </si>
  <si>
    <t>S18</t>
  </si>
  <si>
    <t>Track S19</t>
  </si>
  <si>
    <t>S19</t>
  </si>
  <si>
    <t>Track S20</t>
  </si>
  <si>
    <t>S20</t>
  </si>
  <si>
    <t>Track S21</t>
  </si>
  <si>
    <t>S21</t>
  </si>
  <si>
    <t>Track S22</t>
  </si>
  <si>
    <t>S22</t>
  </si>
  <si>
    <t>Track S16/S20</t>
  </si>
  <si>
    <t>S16/S20</t>
  </si>
  <si>
    <t>Track S22/TT2</t>
  </si>
  <si>
    <t>S22/TT2</t>
  </si>
  <si>
    <t>Works Trains Siding</t>
  </si>
  <si>
    <t>Track U1</t>
  </si>
  <si>
    <t>U1</t>
  </si>
  <si>
    <t>Track U2</t>
  </si>
  <si>
    <t>U2</t>
  </si>
  <si>
    <t>Track U3</t>
  </si>
  <si>
    <t>U3</t>
  </si>
  <si>
    <t>Track U4</t>
  </si>
  <si>
    <t>U4</t>
  </si>
  <si>
    <t>Locomotive Siding</t>
  </si>
  <si>
    <t>Track U5</t>
  </si>
  <si>
    <t>U5</t>
  </si>
  <si>
    <t>Track U6</t>
  </si>
  <si>
    <t>U6</t>
  </si>
  <si>
    <t>Track U7</t>
  </si>
  <si>
    <t>U7</t>
  </si>
  <si>
    <t>Head Shunt</t>
  </si>
  <si>
    <t>Track H1</t>
  </si>
  <si>
    <t>H1</t>
  </si>
  <si>
    <t>Track H2</t>
  </si>
  <si>
    <t>H2</t>
  </si>
  <si>
    <t>Track H3</t>
  </si>
  <si>
    <t>H3</t>
  </si>
  <si>
    <t>Track H4</t>
  </si>
  <si>
    <t>H4</t>
  </si>
  <si>
    <t>Track H5</t>
  </si>
  <si>
    <t>H5</t>
  </si>
  <si>
    <t>Buffer Siding</t>
  </si>
  <si>
    <t>Track B1</t>
  </si>
  <si>
    <t>Track B2</t>
  </si>
  <si>
    <t>Track B3</t>
  </si>
  <si>
    <t>Track RT1</t>
  </si>
  <si>
    <t>RT1</t>
  </si>
  <si>
    <t>Track RT2</t>
  </si>
  <si>
    <t>RT2</t>
  </si>
  <si>
    <t>Track RT3</t>
  </si>
  <si>
    <t>RT3</t>
  </si>
  <si>
    <t>Track R1</t>
  </si>
  <si>
    <t>R1</t>
  </si>
  <si>
    <t>Track R2</t>
  </si>
  <si>
    <t>R2</t>
  </si>
  <si>
    <t>Track R1/R2</t>
  </si>
  <si>
    <t>R1/2</t>
  </si>
  <si>
    <t>Track R2/TT</t>
  </si>
  <si>
    <t>R2/TT</t>
  </si>
  <si>
    <t>Track R2/DW</t>
  </si>
  <si>
    <t>R2/DW</t>
  </si>
  <si>
    <t>Track RT1/RT2</t>
  </si>
  <si>
    <t>RT1/RT2</t>
  </si>
  <si>
    <t>Track RT1/RT3</t>
  </si>
  <si>
    <t>RT1/RT3</t>
  </si>
  <si>
    <t>Others</t>
  </si>
  <si>
    <t>Test Track TT1</t>
  </si>
  <si>
    <t>TT1</t>
  </si>
  <si>
    <t>Test Track TT2</t>
  </si>
  <si>
    <t>TT2</t>
  </si>
  <si>
    <t>Test Track TT (C716A, C7507A, C752A)</t>
  </si>
  <si>
    <t>T1</t>
  </si>
  <si>
    <t>OCS Training Track</t>
  </si>
  <si>
    <t>T3</t>
  </si>
  <si>
    <t>Paint Shop Track</t>
  </si>
  <si>
    <t>PS</t>
  </si>
  <si>
    <t>Cripple Siding Track</t>
  </si>
  <si>
    <t>Under Frame Cleaning Track</t>
  </si>
  <si>
    <t>Daily Wash Track</t>
  </si>
  <si>
    <t>DW</t>
  </si>
  <si>
    <t>Daily Wash Track Extension (C759A)</t>
  </si>
  <si>
    <t>DWe</t>
  </si>
  <si>
    <t>Punggol Coast Overrun</t>
  </si>
  <si>
    <t>N23</t>
  </si>
  <si>
    <t>N01</t>
  </si>
  <si>
    <t>X01</t>
  </si>
  <si>
    <t>Punggol to Sengkang</t>
  </si>
  <si>
    <t>N02</t>
  </si>
  <si>
    <t>X02</t>
  </si>
  <si>
    <t>Sengkang to Buangkok</t>
  </si>
  <si>
    <t>N03</t>
  </si>
  <si>
    <t>X03</t>
  </si>
  <si>
    <t>Buangkok to Hougang</t>
  </si>
  <si>
    <t>N04</t>
  </si>
  <si>
    <t>X04</t>
  </si>
  <si>
    <t>Hougang to Kovan</t>
  </si>
  <si>
    <t>N05</t>
  </si>
  <si>
    <t>Kovan to Serangoon</t>
  </si>
  <si>
    <t>N06</t>
  </si>
  <si>
    <t>Serangoon to Woodleigh</t>
  </si>
  <si>
    <t>N07</t>
  </si>
  <si>
    <t>Woodleigh to Potong Pasir</t>
  </si>
  <si>
    <t>N08</t>
  </si>
  <si>
    <t>Woodleigh to Potong Pasir Center Siding</t>
  </si>
  <si>
    <t>C08</t>
  </si>
  <si>
    <t>Woodleigh to Potong Pasir Cross over</t>
  </si>
  <si>
    <t>X08</t>
  </si>
  <si>
    <t>Potong Pasir to Boon Keng</t>
  </si>
  <si>
    <t>N09</t>
  </si>
  <si>
    <t>Boon Keng to Farrer Park</t>
  </si>
  <si>
    <t>N10</t>
  </si>
  <si>
    <t>Farrer Park to Little India</t>
  </si>
  <si>
    <t>N11</t>
  </si>
  <si>
    <t>C11</t>
  </si>
  <si>
    <t>X11</t>
  </si>
  <si>
    <t>Little India to Dhoby Ghaut</t>
  </si>
  <si>
    <t>N12</t>
  </si>
  <si>
    <t>Dhoby Ghaut to Clarke Quay</t>
  </si>
  <si>
    <t>N13</t>
  </si>
  <si>
    <t>Clarke Quay to Chinatown</t>
  </si>
  <si>
    <t>N14</t>
  </si>
  <si>
    <t>Chinatown to Outram Park</t>
  </si>
  <si>
    <t>N15</t>
  </si>
  <si>
    <t>Outram Park to HarbourFront</t>
  </si>
  <si>
    <t>N16</t>
  </si>
  <si>
    <t>X16</t>
  </si>
  <si>
    <t>HarbourFront Overrun</t>
  </si>
  <si>
    <t>N17</t>
  </si>
  <si>
    <t>HarbourFront Overrun Cross over</t>
  </si>
  <si>
    <t>C17</t>
  </si>
  <si>
    <t>Escape Shaft / Ventilation Shaft</t>
  </si>
  <si>
    <t>N21</t>
  </si>
  <si>
    <t>Sengkang to NEL Depot</t>
  </si>
  <si>
    <t>Test Track (Tunnel Section only)</t>
  </si>
  <si>
    <t>S23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</si>
  <si>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</si>
  <si>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</si>
  <si>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</si>
  <si>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</si>
  <si>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</si>
  <si>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</si>
  <si>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</si>
  <si>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</si>
  <si>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</si>
  <si>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Station Description</t>
  </si>
  <si>
    <t>PTC</t>
  </si>
  <si>
    <t>STC</t>
  </si>
  <si>
    <t>Sengkang Town Center</t>
  </si>
  <si>
    <t>Punggol Town Center</t>
  </si>
  <si>
    <t>System</t>
  </si>
  <si>
    <t>SYS Abbreviation</t>
  </si>
  <si>
    <t>System Full + Code</t>
  </si>
  <si>
    <t>Sub System</t>
  </si>
  <si>
    <t>SUBSYS Abbreviation</t>
  </si>
  <si>
    <t>Sub System Full + Code</t>
  </si>
  <si>
    <t>Asset Type (Not Finalized, Will have changes)</t>
  </si>
  <si>
    <t>Power Supply System</t>
  </si>
  <si>
    <t>PWR</t>
  </si>
  <si>
    <t>[ PWR ] - Power Supply System</t>
  </si>
  <si>
    <t>22KV Equipment</t>
  </si>
  <si>
    <t>22KV</t>
  </si>
  <si>
    <t>[ 22KV ] - 22KV Equipment</t>
  </si>
  <si>
    <t>22KV Gas Insulator Switchgear</t>
  </si>
  <si>
    <t>22KV Air Insulator Switchgear</t>
  </si>
  <si>
    <t>22KV Transformer</t>
  </si>
  <si>
    <t>22KV VT Panel</t>
  </si>
  <si>
    <t>Service Transformer</t>
  </si>
  <si>
    <t>66KV Equipment</t>
  </si>
  <si>
    <t>66KV</t>
  </si>
  <si>
    <t>[ 66KV ] - 66KV Equipment</t>
  </si>
  <si>
    <t>66kV Switchgear</t>
  </si>
  <si>
    <t>66KV Transformer</t>
  </si>
  <si>
    <t>Intake Transformer</t>
  </si>
  <si>
    <t>Inverter / Rectifier Equipment</t>
  </si>
  <si>
    <t>INVREC</t>
  </si>
  <si>
    <t>[ INVREC ] - Inverter / Rectifier Equipment</t>
  </si>
  <si>
    <t>Rectifier Unit</t>
  </si>
  <si>
    <t>Inverter Unit</t>
  </si>
  <si>
    <t>Rectifier Transformer</t>
  </si>
  <si>
    <t>Inverter Transformer</t>
  </si>
  <si>
    <t>Double Converter Equipment</t>
  </si>
  <si>
    <t>DBLCON</t>
  </si>
  <si>
    <t>[ DBLCON ] - Double Converter Equipment</t>
  </si>
  <si>
    <t>Double Converter</t>
  </si>
  <si>
    <t>Double Converter Transformer</t>
  </si>
  <si>
    <t>DC Equipment</t>
  </si>
  <si>
    <t>DCEQ</t>
  </si>
  <si>
    <t>[ DCEQ ] - DC Equipment</t>
  </si>
  <si>
    <t>DC Switchgear</t>
  </si>
  <si>
    <t>DC Switchgear (HSCB)</t>
  </si>
  <si>
    <t>Stinger System &amp; DB</t>
  </si>
  <si>
    <t>Stinger Panel</t>
  </si>
  <si>
    <t>Load Break Switches</t>
  </si>
  <si>
    <t>Control Equipment</t>
  </si>
  <si>
    <t>CTRLEQ</t>
  </si>
  <si>
    <t>[ CTRLEQ ] - Control Equipment</t>
  </si>
  <si>
    <t>Control Cubicle / MBCC Cubicle</t>
  </si>
  <si>
    <t>Protection Control Unit (PCU)</t>
  </si>
  <si>
    <t>PLC Panel</t>
  </si>
  <si>
    <t>Negative Cubicle</t>
  </si>
  <si>
    <t>Voltage Limiting Device / 64P Touch Voltage Protection Device</t>
  </si>
  <si>
    <t>OVPD</t>
  </si>
  <si>
    <t>[ OVPD ] - Voltage Limiting Device / 64P Touch Voltage Protection Device</t>
  </si>
  <si>
    <t>Overvoltage Protection Device (OVPD)</t>
  </si>
  <si>
    <t>Local Control Cubicle (Power SCADA) System</t>
  </si>
  <si>
    <t>PSCADA</t>
  </si>
  <si>
    <t>[ PSCADA ] - Local Control Cubicle (Power SCADA) System</t>
  </si>
  <si>
    <t>Servers</t>
  </si>
  <si>
    <t>Workstations</t>
  </si>
  <si>
    <t>Remote Terminal Unit (RTU)</t>
  </si>
  <si>
    <t>Programmable Logic Controller (PLC)</t>
  </si>
  <si>
    <t>Network System</t>
  </si>
  <si>
    <t>Overview Display System (ODS)</t>
  </si>
  <si>
    <t>Electrical Supply Distribution</t>
  </si>
  <si>
    <t>Overhead Contact Line System</t>
  </si>
  <si>
    <t>OCS</t>
  </si>
  <si>
    <t>[ OCS ] - Overhead Contact Line System</t>
  </si>
  <si>
    <t>Balanced Weight System</t>
  </si>
  <si>
    <t>OCS Structure Support</t>
  </si>
  <si>
    <t>Feeder &amp; Earth Wires</t>
  </si>
  <si>
    <t>Contact Wires</t>
  </si>
  <si>
    <t>Messenger Cables</t>
  </si>
  <si>
    <t>Overhead Conductor Rail System</t>
  </si>
  <si>
    <t>OCR</t>
  </si>
  <si>
    <t>[ OCR ] - Overhead Conductor Rail System</t>
  </si>
  <si>
    <t>Emergency Traction Tripping / Emergency Trip System</t>
  </si>
  <si>
    <t>ETS</t>
  </si>
  <si>
    <t>[ ETS ] - Emergency Traction Tripping / Emergency Trip System</t>
  </si>
  <si>
    <t>BWA Wire Break</t>
  </si>
  <si>
    <t>Overhead Contact System (OCS)</t>
  </si>
  <si>
    <t>Smart Cable Guard</t>
  </si>
  <si>
    <t>Transformer Gas Monitoring</t>
  </si>
  <si>
    <t>Auxilliary System</t>
  </si>
  <si>
    <t>[ AUX ] - Auxilliary System</t>
  </si>
  <si>
    <t>Battery &amp; Charger (HV)</t>
  </si>
  <si>
    <t>400V ACDB</t>
  </si>
  <si>
    <t>110V DCDB</t>
  </si>
  <si>
    <t>ACDC Distribution Board</t>
  </si>
  <si>
    <t>Auxiliary Transformer</t>
  </si>
  <si>
    <t>Stray Current Corrosion Control System</t>
  </si>
  <si>
    <t>SCCCS</t>
  </si>
  <si>
    <t>[ SCCCS ] - Stray Current Corrosion Control System</t>
  </si>
  <si>
    <t>Stray Current Control Panel</t>
  </si>
  <si>
    <t>Interface Terminal Board</t>
  </si>
  <si>
    <t>ITB</t>
  </si>
  <si>
    <t>[ ITB ] - Interface Terminal Board</t>
  </si>
  <si>
    <t>Interface Terminal Board (ITB)</t>
  </si>
  <si>
    <t>Cables and Cable Support System</t>
  </si>
  <si>
    <t>CABLE</t>
  </si>
  <si>
    <t>[ CABLE ] - Cables and Cable Support System</t>
  </si>
  <si>
    <t>HV Cable</t>
  </si>
  <si>
    <t>DC Cable</t>
  </si>
  <si>
    <t>Wayside Switch</t>
  </si>
  <si>
    <t>TPE</t>
  </si>
  <si>
    <t>[ TPE ] - Wayside Switch</t>
  </si>
  <si>
    <t>Emergency Cut-Off System</t>
  </si>
  <si>
    <t>ECO</t>
  </si>
  <si>
    <t>[ ECO ] - Emergency Cut-Off System</t>
  </si>
  <si>
    <t>New</t>
  </si>
  <si>
    <t>Electric Train</t>
  </si>
  <si>
    <t>RST</t>
  </si>
  <si>
    <t>[ RST ] - Electric Train</t>
  </si>
  <si>
    <t>Carbody</t>
  </si>
  <si>
    <t>BDY</t>
  </si>
  <si>
    <t>[ BDY ] - Carbody</t>
  </si>
  <si>
    <t>Coupler</t>
  </si>
  <si>
    <t>CPLR</t>
  </si>
  <si>
    <t>[ CPLR ] - Coupler</t>
  </si>
  <si>
    <t>Couplers</t>
  </si>
  <si>
    <t>Door</t>
  </si>
  <si>
    <t>DOOR</t>
  </si>
  <si>
    <t>[ DOOR ] - Door</t>
  </si>
  <si>
    <t>Gangway</t>
  </si>
  <si>
    <t>GWY</t>
  </si>
  <si>
    <t>[ GWY ] - Gangway</t>
  </si>
  <si>
    <t>Gangway structure</t>
  </si>
  <si>
    <t>Gangway Bellow</t>
  </si>
  <si>
    <t>Fire Detection</t>
  </si>
  <si>
    <t>FSD</t>
  </si>
  <si>
    <t>[ FSD ] - Fire Detection</t>
  </si>
  <si>
    <t>Current Collector</t>
  </si>
  <si>
    <t>CCU</t>
  </si>
  <si>
    <t>[ CCU ] - Current Collector</t>
  </si>
  <si>
    <t>Train Integrated Management System</t>
  </si>
  <si>
    <t>TIMS</t>
  </si>
  <si>
    <t>[ TIMS ] - Train Integrated Management System</t>
  </si>
  <si>
    <t>Auxiliary Power Supply</t>
  </si>
  <si>
    <t>[ AUX ] - Auxiliary Power Supply</t>
  </si>
  <si>
    <t>Inverter (Power Unit)</t>
  </si>
  <si>
    <t>Electronic control cards</t>
  </si>
  <si>
    <t>Traction Equipment</t>
  </si>
  <si>
    <t>TE</t>
  </si>
  <si>
    <t>[ TE ] - Traction Equipment</t>
  </si>
  <si>
    <t>Bogie</t>
  </si>
  <si>
    <t>[ BOG ] - Bogie</t>
  </si>
  <si>
    <t>Air Production</t>
  </si>
  <si>
    <t>AP</t>
  </si>
  <si>
    <t>[ AP ] - Air Production</t>
  </si>
  <si>
    <t>Brake Equipment</t>
  </si>
  <si>
    <t>BRK</t>
  </si>
  <si>
    <t>[ BRK ] - Brake Equipment</t>
  </si>
  <si>
    <t>Brake control units and wheel slip-slide protection system</t>
  </si>
  <si>
    <t>Air Compressor</t>
  </si>
  <si>
    <t>Air dryer</t>
  </si>
  <si>
    <t>Reservoir</t>
  </si>
  <si>
    <t>Parking Brake Assembly</t>
  </si>
  <si>
    <t>Air Conditioning</t>
  </si>
  <si>
    <t>ACV</t>
  </si>
  <si>
    <t>[ ACV ] - Air Conditioning</t>
  </si>
  <si>
    <t>Air conditioning system (excluding ducting)</t>
  </si>
  <si>
    <t>Air conditioning ducting</t>
  </si>
  <si>
    <t>Propulsion System</t>
  </si>
  <si>
    <t>PROP</t>
  </si>
  <si>
    <t>[ PROP ] - Propulsion System</t>
  </si>
  <si>
    <t>Motor</t>
  </si>
  <si>
    <t>RS COMMS</t>
  </si>
  <si>
    <t>[ COM ] - RS COMMS</t>
  </si>
  <si>
    <t>Passenger Information System</t>
  </si>
  <si>
    <t>Liquid Crystal Display/Light Emitting Diode Display</t>
  </si>
  <si>
    <t>Interior Fittings / Car Interior</t>
  </si>
  <si>
    <t>INT</t>
  </si>
  <si>
    <t>[ INT ] - Interior Fittings / Car Interior</t>
  </si>
  <si>
    <t>Interior Fittings / Car interior</t>
  </si>
  <si>
    <t>Electronic Equipment / Electronic Control System</t>
  </si>
  <si>
    <t>EEEC</t>
  </si>
  <si>
    <t>[ EEEC ] - Electronic Equipment / Electronic Control System</t>
  </si>
  <si>
    <t>Electronic Equipment/ Electronic Control System</t>
  </si>
  <si>
    <t>Battery System</t>
  </si>
  <si>
    <t>BATT</t>
  </si>
  <si>
    <t>[ BATT ] - Battery System</t>
  </si>
  <si>
    <t>Battery Charging System</t>
  </si>
  <si>
    <t>Electronic cards</t>
  </si>
  <si>
    <t>Electrical Installations, Wiring and Marker Lights</t>
  </si>
  <si>
    <t>EIWML</t>
  </si>
  <si>
    <t>[ EIWML ] - Electrical Installations, Wiring and Marker Lights</t>
  </si>
  <si>
    <t>Electrical installations, wiring and marker lights</t>
  </si>
  <si>
    <t>General Electric Equipment</t>
  </si>
  <si>
    <t>GEE</t>
  </si>
  <si>
    <t>[ GEE ] - General Electric Equipment</t>
  </si>
  <si>
    <t>General Pneumatic Equipment</t>
  </si>
  <si>
    <t>PNEU</t>
  </si>
  <si>
    <t>[ PNEU ] - General Pneumatic Equipment</t>
  </si>
  <si>
    <t>Train Cabling</t>
  </si>
  <si>
    <t>[ CABLE ] - Train Cabling</t>
  </si>
  <si>
    <t>Signalling System</t>
  </si>
  <si>
    <t>SIG</t>
  </si>
  <si>
    <t>[ SIG ] - Signalling System</t>
  </si>
  <si>
    <t>Data Communication System (DCS) / Data Management System (DMS)</t>
  </si>
  <si>
    <t>DMS</t>
  </si>
  <si>
    <t>[ DMS ] - Data Communication System (DCS) / Data Management System (DMS)</t>
  </si>
  <si>
    <t>Network and Radio Equipment</t>
  </si>
  <si>
    <t>Cabling</t>
  </si>
  <si>
    <t>Fibre Optic Wall Cabinet</t>
  </si>
  <si>
    <t>Fibre Optic Termination Box</t>
  </si>
  <si>
    <t>Win Base Station (WBS)</t>
  </si>
  <si>
    <t>IAGO Waveguide</t>
  </si>
  <si>
    <t>Data Management System</t>
  </si>
  <si>
    <t>Computer Based Interlocking (CBI)</t>
  </si>
  <si>
    <t>CBI</t>
  </si>
  <si>
    <t>[ CBI ] - Computer Based Interlocking (CBI)</t>
  </si>
  <si>
    <t>Backend equipment</t>
  </si>
  <si>
    <t>CBI (ASCV) – SAT with Fan</t>
  </si>
  <si>
    <t>CBI (ASCV) – SAT without Fan</t>
  </si>
  <si>
    <t>CBI (ASCV) - SSW</t>
  </si>
  <si>
    <t>CBI (ASCV) – Relay Cubicle</t>
  </si>
  <si>
    <t>Automatic Train Control (ATC - Train)</t>
  </si>
  <si>
    <t>ATCT</t>
  </si>
  <si>
    <t>[ ATCT ] - Automatic Train Control (ATC - Train)</t>
  </si>
  <si>
    <t>TDMS equipment</t>
  </si>
  <si>
    <t>Automatic Train Control (ATC Onboard - Train)</t>
  </si>
  <si>
    <t>ATCTOB</t>
  </si>
  <si>
    <t>[ ATCTOB ] - Automatic Train Control (ATC Onboard - Train)</t>
  </si>
  <si>
    <t>Onboard ATC Unit (Train)</t>
  </si>
  <si>
    <t>Automatic Train Control (ATC Undercarriage - Train)</t>
  </si>
  <si>
    <t>ATCTUC</t>
  </si>
  <si>
    <t>[ ATCTUC ] - Automatic Train Control (ATC Undercarriage - Train)</t>
  </si>
  <si>
    <t>Tachogenerator</t>
  </si>
  <si>
    <t>Antenna (ATP)</t>
  </si>
  <si>
    <t>Win Mobile Station</t>
  </si>
  <si>
    <t>Automatic Train Control (ATC - Loco)</t>
  </si>
  <si>
    <t>ATCL</t>
  </si>
  <si>
    <t>[ ATCL ] - Automatic Train Control (ATC - Loco)</t>
  </si>
  <si>
    <t>Automatic Train Control (ATC Onboard - Loco)</t>
  </si>
  <si>
    <t>ATCLOB</t>
  </si>
  <si>
    <t>[ ATCLOB ] - Automatic Train Control (ATC Onboard - Loco)</t>
  </si>
  <si>
    <t>Onboard ATC Unit (Locomotives)</t>
  </si>
  <si>
    <t>Automatic Train Control (ATC Undercarriage - Loco)</t>
  </si>
  <si>
    <t>ATCLUC</t>
  </si>
  <si>
    <t>[ ATCLUC ] - Automatic Train Control (ATC Undercarriage - Loco)</t>
  </si>
  <si>
    <t>Automatic Train Control (ATC - SER/CCER)</t>
  </si>
  <si>
    <t>ATCSER</t>
  </si>
  <si>
    <t>[ ATCSER ] - Automatic Train Control (ATC - SER/CCER)</t>
  </si>
  <si>
    <t>ATC Sector Computer</t>
  </si>
  <si>
    <t>Automatic Train Control (ATC - Trackside)</t>
  </si>
  <si>
    <t>ATCTRK</t>
  </si>
  <si>
    <t>[ ATCTRK ] - Automatic Train Control (ATC - Trackside)</t>
  </si>
  <si>
    <t>Beacon – Stationary Train Initialization Beacon (STIB)</t>
  </si>
  <si>
    <t>Marker Beacon – RB &amp; MTIB</t>
  </si>
  <si>
    <t>Marker Beacon – Without Ramp RB &amp; MTIB</t>
  </si>
  <si>
    <t>Beacon – Precise Stopping Docking Beacon (PSDB)</t>
  </si>
  <si>
    <t>Track Circuits (SER/CCER)</t>
  </si>
  <si>
    <t>TCSER</t>
  </si>
  <si>
    <t>[ TCSER ] - Track Circuits (SER/CCER)</t>
  </si>
  <si>
    <t>Track Circuits equipment</t>
  </si>
  <si>
    <t>Track Circuits (Trackside)</t>
  </si>
  <si>
    <t>TCTRK</t>
  </si>
  <si>
    <t>[ TCTRK ] - Track Circuits (Trackside)</t>
  </si>
  <si>
    <t>Track Circuit Interrupter (TCI)</t>
  </si>
  <si>
    <t>Points Machines (Trackside)</t>
  </si>
  <si>
    <t>POINT</t>
  </si>
  <si>
    <t>[ POINT ] - Points Machines (Trackside)</t>
  </si>
  <si>
    <t>Point Machine</t>
  </si>
  <si>
    <t>Point Machine (MJ81)</t>
  </si>
  <si>
    <t>Point Machine (MATR68)</t>
  </si>
  <si>
    <t>Other Equipment (Trackside)</t>
  </si>
  <si>
    <t>EQTRK</t>
  </si>
  <si>
    <t>[ EQTRK ] - Other Equipment (Trackside)</t>
  </si>
  <si>
    <t>EVSCP CDBD Panel</t>
  </si>
  <si>
    <t>Impedance Bond</t>
  </si>
  <si>
    <t>Signal Cable Connection Box</t>
  </si>
  <si>
    <t>Depot Authority Keyswitch</t>
  </si>
  <si>
    <t>Route Locking Section Release Key Switch</t>
  </si>
  <si>
    <t>Depot Level Crossing Control Box</t>
  </si>
  <si>
    <t>Depot Location Case</t>
  </si>
  <si>
    <t>Depot Unsignalled Area Point Control Box</t>
  </si>
  <si>
    <t>Other Equipment (Platform / Depot OCC)</t>
  </si>
  <si>
    <t>EQSTN</t>
  </si>
  <si>
    <t>[ EQSTN ] - Other Equipment (Platform / Depot OCC)</t>
  </si>
  <si>
    <t>Emergency Train Stop (ETS)</t>
  </si>
  <si>
    <t>EVSCP ESS / PSD Panel</t>
  </si>
  <si>
    <t>EVSCP ESS Reset / SPKS</t>
  </si>
  <si>
    <t>EVSCP ESS Cabling</t>
  </si>
  <si>
    <t>Headwall / Tail-wall Unit</t>
  </si>
  <si>
    <t>Depot EVSCP SPKS / ESS</t>
  </si>
  <si>
    <t>Depot EVSCP SPKS / ESS Cabling</t>
  </si>
  <si>
    <t>Other Equipment (SER/CCER)</t>
  </si>
  <si>
    <t>EQSER</t>
  </si>
  <si>
    <t>[ EQSER ] - Other Equipment (SER/CCER)</t>
  </si>
  <si>
    <t>Cable Frames</t>
  </si>
  <si>
    <t>Power Distribution (PD) Cubicle</t>
  </si>
  <si>
    <t>Power Distribution (PD) Cubicle without Point Transformer Changeover</t>
  </si>
  <si>
    <t>Depot Test Track Control Unit</t>
  </si>
  <si>
    <t>Signals / Route Indicator (Trackside)</t>
  </si>
  <si>
    <t>CLS</t>
  </si>
  <si>
    <t>[ CLS ] - Signals / Route Indicator (Trackside)</t>
  </si>
  <si>
    <t>Signal Lamps</t>
  </si>
  <si>
    <t>Stencil Indicator</t>
  </si>
  <si>
    <t>Line Side Signal (LSS)</t>
  </si>
  <si>
    <t>Mechanical Indicator (MI)</t>
  </si>
  <si>
    <t>Signalling Accessory Fixture (Cable Brackets / Marker Board / Ramp) (Trackside/Station)</t>
  </si>
  <si>
    <t>MBRC</t>
  </si>
  <si>
    <t>[ MBRC ] - Signalling Accessory Fixture (Cable Brackets / Marker Board / Ramp) (Trackside/Station)</t>
  </si>
  <si>
    <t>Marker Board</t>
  </si>
  <si>
    <t>Power Distribution System (SER/CCER)</t>
  </si>
  <si>
    <t>PDC</t>
  </si>
  <si>
    <t>[ PDC ] - Power Distribution System (SER/CCER)</t>
  </si>
  <si>
    <t>Point equipment</t>
  </si>
  <si>
    <t>Automatic Vehicle Operation / Automatic Vehicle Protection (AVO/AVP - Train)</t>
  </si>
  <si>
    <t>AVOPTR</t>
  </si>
  <si>
    <t>[ AVOPTR ] - Automatic Vehicle Operation / Automatic Vehicle Protection (AVO/AVP - Train)</t>
  </si>
  <si>
    <t>AVO &amp; AVP Onboard Equipment</t>
  </si>
  <si>
    <t>AVO &amp; AVP Under-carriage Equipment</t>
  </si>
  <si>
    <t>AVO &amp; AVP Onboard Equipment – 2 Car</t>
  </si>
  <si>
    <t>AVO &amp; AVP Under-carriage Equipment – 2 Car</t>
  </si>
  <si>
    <t>Automatic Vehicle Operation / Automatic Vehicle Protection (AVO/AVP - Trackside)</t>
  </si>
  <si>
    <t>AVOPTK</t>
  </si>
  <si>
    <t>[ AVOPTK ] - Automatic Vehicle Operation / Automatic Vehicle Protection (AVO/AVP - Trackside)</t>
  </si>
  <si>
    <t>AVP Matching Transformer (MT) Box</t>
  </si>
  <si>
    <t>AVP Matching Transformer (MT) Junction Box</t>
  </si>
  <si>
    <t>AVP Loop (Track Circuit) / Loop Bed</t>
  </si>
  <si>
    <t>AVO Position Detection Ground Coil (PDGC)</t>
  </si>
  <si>
    <t>AVO Station Loop Coil (SLC)</t>
  </si>
  <si>
    <t>Transponder / Beacon</t>
  </si>
  <si>
    <t>Automatic Vehicle Operation / Automatic Vehicle Protection (AVO/AVP - Station / Depot)</t>
  </si>
  <si>
    <t>AVOPST</t>
  </si>
  <si>
    <t>[ AVOPST ] - Automatic Vehicle Operation / Automatic Vehicle Protection (AVO/AVP - Station / Depot)</t>
  </si>
  <si>
    <t>AVP/VD Bay</t>
  </si>
  <si>
    <t>Station Control Device (SCD) Bay</t>
  </si>
  <si>
    <t>AVO Station Device (SD) Bay</t>
  </si>
  <si>
    <t>AVO SD Box (Cubicle)</t>
  </si>
  <si>
    <t>Station Device (SD) Rack in SCD Bay</t>
  </si>
  <si>
    <t>AVP Monitoring Signal Oscillator (MSO) Bay</t>
  </si>
  <si>
    <t>AVP Matching Transformer (MT) Bay</t>
  </si>
  <si>
    <t>CCER AVO SD Bay</t>
  </si>
  <si>
    <t>CCER AVO SD Bay – 2 Car</t>
  </si>
  <si>
    <t>Automatic Vehicle Supervision (AVS - Station / Depot)</t>
  </si>
  <si>
    <t>AVS</t>
  </si>
  <si>
    <t>[ AVS ] - Automatic Vehicle Supervision (AVS - Station / Depot)</t>
  </si>
  <si>
    <t>AVS Computer Bay</t>
  </si>
  <si>
    <t>AVS Interface Bay</t>
  </si>
  <si>
    <t>AVS Input / Output Bay</t>
  </si>
  <si>
    <t>Central Servers</t>
  </si>
  <si>
    <t>Switch Machines</t>
  </si>
  <si>
    <t>SWM</t>
  </si>
  <si>
    <t>[ SWM ] - Switch Machines</t>
  </si>
  <si>
    <t>Switch Machine</t>
  </si>
  <si>
    <t>Emergency Stop Plunger</t>
  </si>
  <si>
    <t>Other Equipment (Station / Depot)</t>
  </si>
  <si>
    <t>EQSTDP</t>
  </si>
  <si>
    <t>[ EQSTDP ] - Other Equipment (Station / Depot)</t>
  </si>
  <si>
    <t>CBI Logic Bay</t>
  </si>
  <si>
    <t>Emergency Stop Plunger – Station</t>
  </si>
  <si>
    <t>Electronic Terminal (ET) Bay</t>
  </si>
  <si>
    <t>Fuse Terminal (FT) Bay</t>
  </si>
  <si>
    <t>Output Terminal (OT) Bay</t>
  </si>
  <si>
    <t>Relay Bay – 2 Car</t>
  </si>
  <si>
    <t>24V/28V DC Rectifier Cubicle</t>
  </si>
  <si>
    <t>48V DC Rectifier Cubicle</t>
  </si>
  <si>
    <t>Transformer Cubicle</t>
  </si>
  <si>
    <t>Communication System</t>
  </si>
  <si>
    <t>[ COM ] - Communication System</t>
  </si>
  <si>
    <t>Communication Backbone Network (CBN)</t>
  </si>
  <si>
    <t>CBN</t>
  </si>
  <si>
    <t>[ CBN ] - Communication Backbone Network (CBN)</t>
  </si>
  <si>
    <t>Switch System</t>
  </si>
  <si>
    <t>LAN Network System</t>
  </si>
  <si>
    <t>Gigabit Ethernet System</t>
  </si>
  <si>
    <t>Communication Backbone Network Trackside Cables</t>
  </si>
  <si>
    <t>ACM NMS</t>
  </si>
  <si>
    <t>Multiple Protocol Label Switching (MPLS) System</t>
  </si>
  <si>
    <t>Access Multipexer (AMUX)</t>
  </si>
  <si>
    <t>MSTP</t>
  </si>
  <si>
    <t>NMS</t>
  </si>
  <si>
    <t>Alarm Panel</t>
  </si>
  <si>
    <t>Synchronous Digital Hierarchy (SDH) System</t>
  </si>
  <si>
    <t>Emergency Trip Station (ETS)</t>
  </si>
  <si>
    <t>[ ETS ] - Emergency Trip Station (ETS)</t>
  </si>
  <si>
    <t>Radio System</t>
  </si>
  <si>
    <t>RCS</t>
  </si>
  <si>
    <t>[ RCS ] - Radio System</t>
  </si>
  <si>
    <t>OCC Radio System</t>
  </si>
  <si>
    <t>Station, depot, facility building radio system</t>
  </si>
  <si>
    <t>Radio voice recording system</t>
  </si>
  <si>
    <t>Radio consoles/dispatcher system</t>
  </si>
  <si>
    <t>Train-Borne Radio System and Computers</t>
  </si>
  <si>
    <t>Trainborne Radio (751C)</t>
  </si>
  <si>
    <t>Engineering Vehicle Radio</t>
  </si>
  <si>
    <t>TETRA Radio</t>
  </si>
  <si>
    <t>TETRA Radio Mobile Swithcing Office</t>
  </si>
  <si>
    <t>Radio Workstation (Passenger Intercom Communication Unit, PICU)</t>
  </si>
  <si>
    <t>Radio Optical Slave Unit (OSU)</t>
  </si>
  <si>
    <t>Radio System Cables</t>
  </si>
  <si>
    <t>RCSCBL</t>
  </si>
  <si>
    <t>[ RCSCBL ] - Radio System Cables</t>
  </si>
  <si>
    <t>Infrastructure and trackside cablings</t>
  </si>
  <si>
    <t>Combiner</t>
  </si>
  <si>
    <t>SCN PLUS</t>
  </si>
  <si>
    <t>Multi-Channel Voice Recorder System (CRS)</t>
  </si>
  <si>
    <t>MCVOR</t>
  </si>
  <si>
    <t>[ MCVOR ] - Multi-Channel Voice Recorder System (CRS)</t>
  </si>
  <si>
    <t>Voice Recorder System</t>
  </si>
  <si>
    <t xml:space="preserve">Video Surveillance System (VSS) </t>
  </si>
  <si>
    <t>SVSS</t>
  </si>
  <si>
    <t xml:space="preserve">[ SVSS ] - Video Surveillance System (VSS) </t>
  </si>
  <si>
    <t>VSS Switching System</t>
  </si>
  <si>
    <t>Transmission System</t>
  </si>
  <si>
    <t>Video storage and playback system</t>
  </si>
  <si>
    <t>Digital Video Recorder (DVR) Cabinet Video Distribution Amplifier</t>
  </si>
  <si>
    <t>Network Switch</t>
  </si>
  <si>
    <t>Digital Video Recorder (DVR) Unit Cluster</t>
  </si>
  <si>
    <t>Cable Connectors &amp; Patch Panel</t>
  </si>
  <si>
    <t>CCTV Stable &amp; Buffer Sliding</t>
  </si>
  <si>
    <t>CCTV Camera</t>
  </si>
  <si>
    <t>CCTV Monitor</t>
  </si>
  <si>
    <t>CCTV Link Line</t>
  </si>
  <si>
    <t>CCTV Enhancement</t>
  </si>
  <si>
    <t>CCTV Equipment</t>
  </si>
  <si>
    <t>Trainborne Video Surveillance System</t>
  </si>
  <si>
    <t>TVSS</t>
  </si>
  <si>
    <t>[ TVSS ] - Trainborne Video Surveillance System</t>
  </si>
  <si>
    <t>Trainborne &amp; Backend System</t>
  </si>
  <si>
    <t>Trainborne VSS Trackside and station Infrastructure</t>
  </si>
  <si>
    <t>Trainborne COMMS</t>
  </si>
  <si>
    <t>TCE</t>
  </si>
  <si>
    <t>[ TCE ] - Trainborne COMMS</t>
  </si>
  <si>
    <t>Trainborne Computer Interface (TCI)</t>
  </si>
  <si>
    <t>Digital Video Recorder (DVR) Main</t>
  </si>
  <si>
    <t>Digital Video Recorder (DVR) Backup</t>
  </si>
  <si>
    <t>CCTV Camera Main</t>
  </si>
  <si>
    <t>CCTV Camera Backup</t>
  </si>
  <si>
    <t>CCTV System</t>
  </si>
  <si>
    <t>PABX System</t>
  </si>
  <si>
    <t>PABX</t>
  </si>
  <si>
    <t>[ PABX ] - PABX System</t>
  </si>
  <si>
    <t>Two Way Emergency Voice Communication System</t>
  </si>
  <si>
    <t>2WEV</t>
  </si>
  <si>
    <t>[ 2WEV ] - Two Way Emergency Voice Communication System</t>
  </si>
  <si>
    <t>Platform Help Phone (Firephone)</t>
  </si>
  <si>
    <t>Direct Line Telephone &amp; Plunger (ETS)</t>
  </si>
  <si>
    <t>Intercom</t>
  </si>
  <si>
    <t>ICOM</t>
  </si>
  <si>
    <t>[ ICOM ] - Intercom</t>
  </si>
  <si>
    <t>Blue Light Station (BLS) Intercom Unit</t>
  </si>
  <si>
    <t>Lift Intercom</t>
  </si>
  <si>
    <t>Gate Ticketing Machine (GTM) Intercom</t>
  </si>
  <si>
    <t>Engineering Vehicle Intercom</t>
  </si>
  <si>
    <t>Fireman Intercom</t>
  </si>
  <si>
    <t>Remote Emergency Fire Telephone</t>
  </si>
  <si>
    <t>TUM Intercom</t>
  </si>
  <si>
    <t>ESP Intercom</t>
  </si>
  <si>
    <t>Blue Light Station (BLS) System</t>
  </si>
  <si>
    <t>BLS</t>
  </si>
  <si>
    <t>[ BLS ] - Blue Light Station (BLS) System</t>
  </si>
  <si>
    <t>BLS Equipment</t>
  </si>
  <si>
    <t>Public Address (PA) System</t>
  </si>
  <si>
    <t>PAS</t>
  </si>
  <si>
    <t>[ PAS ] - Public Address (PA) System</t>
  </si>
  <si>
    <t>Speaker</t>
  </si>
  <si>
    <t>Power Amplifer</t>
  </si>
  <si>
    <t>Matrix</t>
  </si>
  <si>
    <t>PA Workstation</t>
  </si>
  <si>
    <t>PA Equipment</t>
  </si>
  <si>
    <t>Clock System</t>
  </si>
  <si>
    <t>CLK</t>
  </si>
  <si>
    <t>[ CLK ] - Clock System</t>
  </si>
  <si>
    <t>Master Clock System</t>
  </si>
  <si>
    <t>Sub-Master Clock System</t>
  </si>
  <si>
    <t>Power Supply System (PSS)</t>
  </si>
  <si>
    <t>PSS</t>
  </si>
  <si>
    <t>[ PSS ] - Power Supply System (PSS)</t>
  </si>
  <si>
    <t>Power Distribution System</t>
  </si>
  <si>
    <t>Rectifier Charger system</t>
  </si>
  <si>
    <t>DCBD</t>
  </si>
  <si>
    <t>ACDB</t>
  </si>
  <si>
    <t>Station Traveller Information System (STIS)</t>
  </si>
  <si>
    <t>STIS</t>
  </si>
  <si>
    <t>[ STIS ] - Station Traveller Information System (STIS)</t>
  </si>
  <si>
    <t>Servers and Display Controller</t>
  </si>
  <si>
    <t>Liquid Crystal Display/ Light Emitting Diode Display</t>
  </si>
  <si>
    <t>Visual Information System (VIS)</t>
  </si>
  <si>
    <t>VIS</t>
  </si>
  <si>
    <t>[ VIS ] - Visual Information System (VIS)</t>
  </si>
  <si>
    <t>Workstation</t>
  </si>
  <si>
    <t>Controller</t>
  </si>
  <si>
    <t>LED Display</t>
  </si>
  <si>
    <t>PIS Equipment</t>
  </si>
  <si>
    <t>Trackside Cables</t>
  </si>
  <si>
    <t>TRKCBL</t>
  </si>
  <si>
    <t>[ TRKCBL ] - Trackside Cables</t>
  </si>
  <si>
    <t>Copper Cables</t>
  </si>
  <si>
    <t>Fiber Cables</t>
  </si>
  <si>
    <t>Leaky Cables</t>
  </si>
  <si>
    <t>Onboard COMMS System</t>
  </si>
  <si>
    <t>OBV</t>
  </si>
  <si>
    <t>[ OBV ] - Onboard COMMS System</t>
  </si>
  <si>
    <t>Main Distribution Frame (MDF)</t>
  </si>
  <si>
    <t>[ MDF ] - Main Distribution Frame (MDF)</t>
  </si>
  <si>
    <t>Platform Communication Point (PCP)</t>
  </si>
  <si>
    <t>Access Management System</t>
  </si>
  <si>
    <t>AMS</t>
  </si>
  <si>
    <t>[ AMS ] - Access Management System</t>
  </si>
  <si>
    <t>Access Management System (AMS)</t>
  </si>
  <si>
    <t>[ AMS ] - Access Management System (AMS)</t>
  </si>
  <si>
    <t>Workstations and NMS</t>
  </si>
  <si>
    <t>Network equipment</t>
  </si>
  <si>
    <t>Card readers and Control Unit</t>
  </si>
  <si>
    <t>Intelliegent Outstation(IOS)</t>
  </si>
  <si>
    <t>Card Reader Controller (CRC)</t>
  </si>
  <si>
    <t xml:space="preserve">Card Reader </t>
  </si>
  <si>
    <t>Break Glass</t>
  </si>
  <si>
    <t>Exit Button</t>
  </si>
  <si>
    <t>EM Lock</t>
  </si>
  <si>
    <t>Drop Bolt</t>
  </si>
  <si>
    <t>Door Contract</t>
  </si>
  <si>
    <t>OA LAN (No FCA &amp; RRA)</t>
  </si>
  <si>
    <t>OA Cabling (No FCA &amp; RRA)</t>
  </si>
  <si>
    <t>Intrusion Detection System (IDS)</t>
  </si>
  <si>
    <t>IDS</t>
  </si>
  <si>
    <t>[ IDS ] - Intrusion Detection System (IDS)</t>
  </si>
  <si>
    <t>Building Management System</t>
  </si>
  <si>
    <t>BMS</t>
  </si>
  <si>
    <t>[ BMS ] - Building Management System</t>
  </si>
  <si>
    <t>Server</t>
  </si>
  <si>
    <t>Network equipment and NMS</t>
  </si>
  <si>
    <t>Data Concentractor</t>
  </si>
  <si>
    <t>Direct Digital Controller (DDC)</t>
  </si>
  <si>
    <t>Maintenance Management System</t>
  </si>
  <si>
    <t>MMS</t>
  </si>
  <si>
    <t>[ MMS ] - Maintenance Management System</t>
  </si>
  <si>
    <t>RCCB</t>
  </si>
  <si>
    <t>Rail Transit System Operation Technology</t>
  </si>
  <si>
    <t>RTSOT</t>
  </si>
  <si>
    <t>[ RTSOT ] - Rail Transit System Operation Technology</t>
  </si>
  <si>
    <t>Escalators &amp; Passenger Conveyors</t>
  </si>
  <si>
    <t>[ ESC ] - Escalators &amp; Passenger Conveyors</t>
  </si>
  <si>
    <t>Escalator System (Others)</t>
  </si>
  <si>
    <t>[ ESC ] - Escalator System (Others)</t>
  </si>
  <si>
    <t>Escalator</t>
  </si>
  <si>
    <t xml:space="preserve">Handrail Drive Sheave </t>
  </si>
  <si>
    <t>Main Drive</t>
  </si>
  <si>
    <t>Passenger Conveyor</t>
  </si>
  <si>
    <t>Steps and Pallets</t>
  </si>
  <si>
    <t>Tension Carriage</t>
  </si>
  <si>
    <t>Travelator</t>
  </si>
  <si>
    <t>Control System / Controller</t>
  </si>
  <si>
    <t>CON</t>
  </si>
  <si>
    <t>[ CON ] - Control System / Controller</t>
  </si>
  <si>
    <t>Electrical Inverter and Controller</t>
  </si>
  <si>
    <t>Traction Motor</t>
  </si>
  <si>
    <t>TM</t>
  </si>
  <si>
    <t>[ TM ] - Traction Motor</t>
  </si>
  <si>
    <t>Machinery</t>
  </si>
  <si>
    <t>MC</t>
  </si>
  <si>
    <t>[ MC ] - Machinery</t>
  </si>
  <si>
    <t>INVR</t>
  </si>
  <si>
    <t>[ INVR ] - Inverter Unit</t>
  </si>
  <si>
    <t>Emergency Brake</t>
  </si>
  <si>
    <t>EBRK</t>
  </si>
  <si>
    <t>[ EBRK ] - Emergency Brake</t>
  </si>
  <si>
    <t>Lifts</t>
  </si>
  <si>
    <t>LFT</t>
  </si>
  <si>
    <t>[ LFT ] - Lifts</t>
  </si>
  <si>
    <t>Lift System (Others)</t>
  </si>
  <si>
    <t>[ LFT ] - Lift System (Others)</t>
  </si>
  <si>
    <t>Car Intercom</t>
  </si>
  <si>
    <t>DSM Intercom</t>
  </si>
  <si>
    <t>Lift</t>
  </si>
  <si>
    <t>Lift Management System</t>
  </si>
  <si>
    <t>Lift Monitoring System</t>
  </si>
  <si>
    <t>Lift Supervisory Panel</t>
  </si>
  <si>
    <t>Lift System</t>
  </si>
  <si>
    <t>LMR Intercom</t>
  </si>
  <si>
    <t>LMS Mouse</t>
  </si>
  <si>
    <t>3D Door Sensor</t>
  </si>
  <si>
    <t>Automatic Rescue Device</t>
  </si>
  <si>
    <t>Beringer Control Valve's Block</t>
  </si>
  <si>
    <t>Buffer</t>
  </si>
  <si>
    <t>Car Door Operator Cable</t>
  </si>
  <si>
    <t xml:space="preserve">Car Operating Panel </t>
  </si>
  <si>
    <t>Coated Steel Belt</t>
  </si>
  <si>
    <t>Control Panel</t>
  </si>
  <si>
    <t>Counterweight</t>
  </si>
  <si>
    <t>Door Motor</t>
  </si>
  <si>
    <t>EBOPS</t>
  </si>
  <si>
    <t>Emergency &amp; Inspection Panel</t>
  </si>
  <si>
    <t>Governor</t>
  </si>
  <si>
    <t>Hall Call Panel</t>
  </si>
  <si>
    <t>Hallway Equipment</t>
  </si>
  <si>
    <t>Hallway Fixture</t>
  </si>
  <si>
    <t>Machine</t>
  </si>
  <si>
    <t>Message Display</t>
  </si>
  <si>
    <t>Position Reference System</t>
  </si>
  <si>
    <t>Resistance Based Inspection</t>
  </si>
  <si>
    <t>Seals between Ram and Cylinder</t>
  </si>
  <si>
    <t>Top of Car Inspection Box</t>
  </si>
  <si>
    <t>Top of Car Junction Box</t>
  </si>
  <si>
    <t>VF Drive</t>
  </si>
  <si>
    <t>Control Systems</t>
  </si>
  <si>
    <t>[ CON ] - Control Systems</t>
  </si>
  <si>
    <t>Landing Equipment</t>
  </si>
  <si>
    <t>LDE</t>
  </si>
  <si>
    <t>[ LDE ] - Landing Equipment</t>
  </si>
  <si>
    <t>Motor Equipment</t>
  </si>
  <si>
    <t>MOT</t>
  </si>
  <si>
    <t>[ MOT ] - Motor Equipment</t>
  </si>
  <si>
    <t>Electrical Services</t>
  </si>
  <si>
    <t>ELE</t>
  </si>
  <si>
    <t>[ ELE ] - Electrical Services</t>
  </si>
  <si>
    <t>Blue Light Station / Blue Light</t>
  </si>
  <si>
    <t>[ BLS ] - Blue Light Station / Blue Light</t>
  </si>
  <si>
    <t xml:space="preserve">Blue Light Station </t>
  </si>
  <si>
    <t>Blue Light</t>
  </si>
  <si>
    <t>Earthing &amp; Lightning Protection System</t>
  </si>
  <si>
    <t>LPS</t>
  </si>
  <si>
    <t>[ LPS ] - Earthing &amp; Lightning Protection System</t>
  </si>
  <si>
    <t>Lightning Protection System</t>
  </si>
  <si>
    <t>Earthing Terminal</t>
  </si>
  <si>
    <t>Generator</t>
  </si>
  <si>
    <t>GEN</t>
  </si>
  <si>
    <t>[ GEN ] - Generator</t>
  </si>
  <si>
    <t>CD Generator</t>
  </si>
  <si>
    <t>LIG</t>
  </si>
  <si>
    <t>[ LIG ] - Lighting System</t>
  </si>
  <si>
    <t>Station Lighting &amp; CD Lighting</t>
  </si>
  <si>
    <t>Tunnel Lighting</t>
  </si>
  <si>
    <t>Guideway Lighting</t>
  </si>
  <si>
    <t>LV Main Switch Board and Emergency Main Switch Board</t>
  </si>
  <si>
    <t>MSB</t>
  </si>
  <si>
    <t>[ MSB ] - LV Main Switch Board and Emergency Main Switch Board</t>
  </si>
  <si>
    <t>LV Distribution Board (DB)</t>
  </si>
  <si>
    <t>DB</t>
  </si>
  <si>
    <t>[ DB ] - LV Distribution Board (DB)</t>
  </si>
  <si>
    <t>Battery &amp; Charger</t>
  </si>
  <si>
    <t>[ BATT ] - Battery &amp; Charger</t>
  </si>
  <si>
    <t>Battery &amp; Charger (LV System)</t>
  </si>
  <si>
    <t>Battery &amp; Charger (HV System)</t>
  </si>
  <si>
    <t>Uninterrupted Power Supply</t>
  </si>
  <si>
    <t>[ UPS ] - Uninterrupted Power Supply</t>
  </si>
  <si>
    <t xml:space="preserve">Solar Photovoltaic System </t>
  </si>
  <si>
    <t>SPVS</t>
  </si>
  <si>
    <t xml:space="preserve">[ SPVS ] - Solar Photovoltaic System </t>
  </si>
  <si>
    <t>Emergency Call Bell System</t>
  </si>
  <si>
    <t>ECBS</t>
  </si>
  <si>
    <t>[ ECBS ] - Emergency Call Bell System</t>
  </si>
  <si>
    <t>DC Cable System</t>
  </si>
  <si>
    <t>HV Cable System</t>
  </si>
  <si>
    <t>LV Cable System</t>
  </si>
  <si>
    <t>Guideway Lighting Cabling</t>
  </si>
  <si>
    <t>Fire Protection System</t>
  </si>
  <si>
    <t>FPS</t>
  </si>
  <si>
    <t>[ FPS ] - Fire Protection System</t>
  </si>
  <si>
    <t>Fire Alarm System</t>
  </si>
  <si>
    <t>FAS</t>
  </si>
  <si>
    <t>[ FAS ] - Fire Alarm System</t>
  </si>
  <si>
    <t>Alarm Valve</t>
  </si>
  <si>
    <t>Annunciator</t>
  </si>
  <si>
    <t>Auto Main Gate</t>
  </si>
  <si>
    <t>Automatic Smoke Curtain</t>
  </si>
  <si>
    <t>Control Valve</t>
  </si>
  <si>
    <t>Electrically Supervised Valve</t>
  </si>
  <si>
    <t>Fire Door</t>
  </si>
  <si>
    <t>Fire Rated Shutter</t>
  </si>
  <si>
    <t>Fire Shutter</t>
  </si>
  <si>
    <t>Fire Water Tank</t>
  </si>
  <si>
    <t>Fire Zone</t>
  </si>
  <si>
    <t>FPS Repeater Panel</t>
  </si>
  <si>
    <t>Heat Detector</t>
  </si>
  <si>
    <t>Heavy Duty Shutter</t>
  </si>
  <si>
    <t>Inert Gas Panel</t>
  </si>
  <si>
    <t>Jockey Pump</t>
  </si>
  <si>
    <t>Linear Heat Detector - SAP</t>
  </si>
  <si>
    <t>Linear Heat Detector Control Panel</t>
  </si>
  <si>
    <t>MAP</t>
  </si>
  <si>
    <t>Master Mimic</t>
  </si>
  <si>
    <t>Mimic Panel</t>
  </si>
  <si>
    <t>MRP</t>
  </si>
  <si>
    <t>Network Control System</t>
  </si>
  <si>
    <t>Oxygen Gas Panel</t>
  </si>
  <si>
    <t>Power Supply</t>
  </si>
  <si>
    <t>Roller Shutter</t>
  </si>
  <si>
    <t>RP</t>
  </si>
  <si>
    <t>SAP</t>
  </si>
  <si>
    <t>SAP Control Relay Module</t>
  </si>
  <si>
    <t>SAP Input Module</t>
  </si>
  <si>
    <t>SAP Isolator Module</t>
  </si>
  <si>
    <t>SAP Manual Call Point</t>
  </si>
  <si>
    <t>SAP Signal Module</t>
  </si>
  <si>
    <t>Smoke Detector</t>
  </si>
  <si>
    <t>Supervised Valve</t>
  </si>
  <si>
    <t>Vehicle Barrier</t>
  </si>
  <si>
    <t>Automatic Sprinkler System</t>
  </si>
  <si>
    <t>SPS</t>
  </si>
  <si>
    <t>[ SPS ] - Automatic Sprinkler System</t>
  </si>
  <si>
    <t>Fire Sprinkler System - Control Valve Station</t>
  </si>
  <si>
    <t>Fire Sprinkler System - Duty Sprinkler Pump</t>
  </si>
  <si>
    <t>Fire Sprinkler System - Jockey Pump</t>
  </si>
  <si>
    <t>Fire Sprinkler System - Standby Sprinkler Pump</t>
  </si>
  <si>
    <t>Non Asset</t>
  </si>
  <si>
    <t>Sprinkler Alarm Valve</t>
  </si>
  <si>
    <t>Sprinkler Pump</t>
  </si>
  <si>
    <t>Sprinkler System</t>
  </si>
  <si>
    <t>Sprinkler Tank</t>
  </si>
  <si>
    <t>Automatic Gas Total Flooding System</t>
  </si>
  <si>
    <t>CGS</t>
  </si>
  <si>
    <t>[ CGS ] - Automatic Gas Total Flooding System</t>
  </si>
  <si>
    <t>Gas Panel</t>
  </si>
  <si>
    <t>CIGP</t>
  </si>
  <si>
    <t>Clean Gas System</t>
  </si>
  <si>
    <t>IGS MAP</t>
  </si>
  <si>
    <t>Manual Pull Station</t>
  </si>
  <si>
    <t>MAP Control Module</t>
  </si>
  <si>
    <t>Mini Monitor Module</t>
  </si>
  <si>
    <t>RIGP</t>
  </si>
  <si>
    <t>SAP Abort Switch</t>
  </si>
  <si>
    <t>Hosereel System</t>
  </si>
  <si>
    <t>HRS</t>
  </si>
  <si>
    <t>[ HRS ] - Hosereel System</t>
  </si>
  <si>
    <t>Fire Hosereel</t>
  </si>
  <si>
    <t>Hosereel</t>
  </si>
  <si>
    <t>Hosereel Pump</t>
  </si>
  <si>
    <t>Fire Hydrant System</t>
  </si>
  <si>
    <t>FHS</t>
  </si>
  <si>
    <t>[ FHS ] - Fire Hydrant System</t>
  </si>
  <si>
    <t>Fire Hydrant</t>
  </si>
  <si>
    <t>Fire Pump C.P</t>
  </si>
  <si>
    <t>Dry Riser System</t>
  </si>
  <si>
    <t>DRS</t>
  </si>
  <si>
    <t>[ DRS ] - Dry Riser System</t>
  </si>
  <si>
    <t>Dry Riser</t>
  </si>
  <si>
    <t>Fire Extinguisher</t>
  </si>
  <si>
    <t>FEX</t>
  </si>
  <si>
    <t>[ FEX ] - Fire Extinguisher</t>
  </si>
  <si>
    <t>Fire Roller Shutter</t>
  </si>
  <si>
    <t>FRS</t>
  </si>
  <si>
    <t>[ FRS ] - Fire Roller Shutter</t>
  </si>
  <si>
    <t>Bi-Folding Door</t>
  </si>
  <si>
    <t>Motorised Door</t>
  </si>
  <si>
    <t>Security Roller Shutter / Door</t>
  </si>
  <si>
    <t>RSH</t>
  </si>
  <si>
    <t>[ RSH ] - Security Roller Shutter / Door</t>
  </si>
  <si>
    <t>Auto Gate</t>
  </si>
  <si>
    <t>Security Roller Shutter</t>
  </si>
  <si>
    <t>Environmental Control &amp; Tunnel Ventilation System</t>
  </si>
  <si>
    <t>ECS</t>
  </si>
  <si>
    <t>[ ECS ] - Environmental Control &amp; Tunnel Ventilation System</t>
  </si>
  <si>
    <t>[ ACV ] - Air Conditioning System</t>
  </si>
  <si>
    <t>AC Panel</t>
  </si>
  <si>
    <t>AHU Changeover Switch</t>
  </si>
  <si>
    <t>Air Differential Pressure Switch</t>
  </si>
  <si>
    <t>Air Handling Unit</t>
  </si>
  <si>
    <t>APU</t>
  </si>
  <si>
    <t>CD Cooling Tower</t>
  </si>
  <si>
    <t>CD Cooling Water Pump</t>
  </si>
  <si>
    <t>CD Cooling Water System Control Panel</t>
  </si>
  <si>
    <t>CD Cooling Water Tank</t>
  </si>
  <si>
    <t>CD Make Up Water Tank</t>
  </si>
  <si>
    <t>Chemical Injector Pump</t>
  </si>
  <si>
    <t>Chemical Pump (Panel)</t>
  </si>
  <si>
    <t>Chemical Tank</t>
  </si>
  <si>
    <t>Chemical Treatment</t>
  </si>
  <si>
    <t>Chilled Water Feed &amp; Exp Tank</t>
  </si>
  <si>
    <t>Chilled Water Make Up Tank</t>
  </si>
  <si>
    <t>Chilled Water Pump</t>
  </si>
  <si>
    <t>Chilled Water Spilled Tank</t>
  </si>
  <si>
    <t>Condensate Drain Pump</t>
  </si>
  <si>
    <t>Condensate Tank</t>
  </si>
  <si>
    <t>Condenser Water Pump</t>
  </si>
  <si>
    <t>Condensing Unit</t>
  </si>
  <si>
    <t>Cooling Tower</t>
  </si>
  <si>
    <t>Cooling Tower Chemical Dosing Pump</t>
  </si>
  <si>
    <t>Cooling Tower Make Up Tank</t>
  </si>
  <si>
    <t>Cooling Water Transfer Pump</t>
  </si>
  <si>
    <t>Cooling Water Transfer System Control Panel</t>
  </si>
  <si>
    <t>Cooling Water Transfer Tank</t>
  </si>
  <si>
    <t>CP-MD</t>
  </si>
  <si>
    <t>CP-MV</t>
  </si>
  <si>
    <t>CU-VRV</t>
  </si>
  <si>
    <t>DB MV</t>
  </si>
  <si>
    <t>DX Packaged Units</t>
  </si>
  <si>
    <t>DX PAU Condensing Units</t>
  </si>
  <si>
    <t>DX RAC Condensing Units</t>
  </si>
  <si>
    <t>Expansion Tank</t>
  </si>
  <si>
    <t>FAF</t>
  </si>
  <si>
    <t>Fan Coil Unit</t>
  </si>
  <si>
    <t>Fan Coil Unit Panel</t>
  </si>
  <si>
    <t>Flow Meter</t>
  </si>
  <si>
    <t>Make Up Water Pump</t>
  </si>
  <si>
    <t>Make Up Water Tank</t>
  </si>
  <si>
    <t>Motorised Valve</t>
  </si>
  <si>
    <t>MV Panel</t>
  </si>
  <si>
    <t>Oscillating Fan</t>
  </si>
  <si>
    <t>Packaged Air Con Unit</t>
  </si>
  <si>
    <t>Packaged Condenser Unit</t>
  </si>
  <si>
    <t>Packaged Evaporator Unit</t>
  </si>
  <si>
    <t>Pressure Transmitter</t>
  </si>
  <si>
    <t>Primary Air Handling Unit</t>
  </si>
  <si>
    <t>Programmable Maintenance Terminal</t>
  </si>
  <si>
    <t>Remote Sensor Pressure Switch</t>
  </si>
  <si>
    <t>Remote Space Humidity</t>
  </si>
  <si>
    <t>Remote Space Temperature</t>
  </si>
  <si>
    <t>Return Air Fan</t>
  </si>
  <si>
    <t>Ultra Violet Lights</t>
  </si>
  <si>
    <t>Variable Refrigerant Volume</t>
  </si>
  <si>
    <t>Water Cooled Chiller</t>
  </si>
  <si>
    <t>Window Unit</t>
  </si>
  <si>
    <t>Mechanical Ventilation System</t>
  </si>
  <si>
    <t>MVS</t>
  </si>
  <si>
    <t>[ MVS ] - Mechanical Ventilation System</t>
  </si>
  <si>
    <t>Exhaust Fan (EXF)</t>
  </si>
  <si>
    <t>Exhaust Fan Panel</t>
  </si>
  <si>
    <t>Fan HVLS</t>
  </si>
  <si>
    <t>Fan OSC</t>
  </si>
  <si>
    <t>Fresh Air Fan</t>
  </si>
  <si>
    <t>High Volume Low Speed Fan with VSD</t>
  </si>
  <si>
    <t>Intake Fan (INF)</t>
  </si>
  <si>
    <t>Local Control Panel</t>
  </si>
  <si>
    <t>Motor Control Panel</t>
  </si>
  <si>
    <t>Motorised Operating Damper</t>
  </si>
  <si>
    <t>MV Supply Fan</t>
  </si>
  <si>
    <t>OSC MV Panel</t>
  </si>
  <si>
    <t>Smoke Control System</t>
  </si>
  <si>
    <t>SMCS</t>
  </si>
  <si>
    <t>[ SMCS ] - Smoke Control System</t>
  </si>
  <si>
    <t>Fire Damper</t>
  </si>
  <si>
    <t>Smoke Control Panel</t>
  </si>
  <si>
    <t>Smoke Curtain</t>
  </si>
  <si>
    <t>Smoke Curtain &amp; Control Panel</t>
  </si>
  <si>
    <t>Smoke Exhaust Fan</t>
  </si>
  <si>
    <t>Tunnel Ventilation System</t>
  </si>
  <si>
    <t>TVS</t>
  </si>
  <si>
    <t>[ TVS ] - Tunnel Ventilation System</t>
  </si>
  <si>
    <t>Air Dryer</t>
  </si>
  <si>
    <t>Carbon Dioxide Transmitter</t>
  </si>
  <si>
    <t>Mid Tunnel Fan</t>
  </si>
  <si>
    <t>Tunnel Booster Fan</t>
  </si>
  <si>
    <t>Tunnel Ventilation Fan</t>
  </si>
  <si>
    <t>Underplatform Exhaust Fan</t>
  </si>
  <si>
    <t>Ventilation Control Panel</t>
  </si>
  <si>
    <t>Compressed Air System</t>
  </si>
  <si>
    <t>CAS</t>
  </si>
  <si>
    <t>[ CAS ] - Compressed Air System</t>
  </si>
  <si>
    <t>Closed Control Air Con Unit</t>
  </si>
  <si>
    <t>DX Room Air Con Unit</t>
  </si>
  <si>
    <t>Electro Pneumatic Panel</t>
  </si>
  <si>
    <t>Electronic Pneumatic Panel</t>
  </si>
  <si>
    <t>Variable Speed Drive</t>
  </si>
  <si>
    <t>ECS Power Supply System</t>
  </si>
  <si>
    <t>[ PSS ] - ECS Power Supply System</t>
  </si>
  <si>
    <t>Distribution Board LSC</t>
  </si>
  <si>
    <t>Distribution Board MOD</t>
  </si>
  <si>
    <t>Motor Control Centre</t>
  </si>
  <si>
    <t>Remote LSC</t>
  </si>
  <si>
    <t>Sub Board</t>
  </si>
  <si>
    <t>ECS Control System</t>
  </si>
  <si>
    <t>[ CON ] - ECS Control System</t>
  </si>
  <si>
    <t>Local Monitoring Control Panel</t>
  </si>
  <si>
    <t>Local Sequential Controller</t>
  </si>
  <si>
    <t>Civil Defence Equipment (borne by SCDF)</t>
  </si>
  <si>
    <t>CDEQ</t>
  </si>
  <si>
    <t>[ CDEQ ] - Civil Defence Equipment (borne by SCDF)</t>
  </si>
  <si>
    <t>CD Door Monitoring System</t>
  </si>
  <si>
    <t>CDBD</t>
  </si>
  <si>
    <t>[ CDBD ] - CD Door Monitoring System</t>
  </si>
  <si>
    <t>CD Concrete In-Fill Door</t>
  </si>
  <si>
    <t>CD Entrance Sliding Door</t>
  </si>
  <si>
    <t>CD Tunnel Hinged Door</t>
  </si>
  <si>
    <t>CD Shelter Equipment Monitoring System</t>
  </si>
  <si>
    <t>CDSEMS</t>
  </si>
  <si>
    <t>[ CDSEMS ] - CD Shelter Equipment Monitoring System</t>
  </si>
  <si>
    <t>CD Shelter Communication System</t>
  </si>
  <si>
    <t>CDSCS</t>
  </si>
  <si>
    <t>[ CDSCS ] - CD Shelter Communication System</t>
  </si>
  <si>
    <t>CD Equipment including Gas Filter, Blast Valve, etc</t>
  </si>
  <si>
    <t>[ CDEQ ] - CD Equipment including Gas Filter, Blast Valve, etc</t>
  </si>
  <si>
    <t>Blast Valve</t>
  </si>
  <si>
    <t>Blast Valve with Filter</t>
  </si>
  <si>
    <t>Gas Filter</t>
  </si>
  <si>
    <t>Gas Tight Shut Off Valve</t>
  </si>
  <si>
    <t>Overpressure Blast Valve</t>
  </si>
  <si>
    <t>Overpressure Valve</t>
  </si>
  <si>
    <t>CD Cooling Towers</t>
  </si>
  <si>
    <t>CDCT</t>
  </si>
  <si>
    <t>[ CDCT ] - CD Cooling Towers</t>
  </si>
  <si>
    <t>CD Mechanical Ventilation Fans</t>
  </si>
  <si>
    <t>CDMVS</t>
  </si>
  <si>
    <t>[ CDMVS ] - CD Mechanical Ventilation Fans</t>
  </si>
  <si>
    <t>Plumbing, Sanitary and Pumped Drainage System</t>
  </si>
  <si>
    <t>WHS</t>
  </si>
  <si>
    <t>[ WHS ] - Plumbing, Sanitary and Pumped Drainage System</t>
  </si>
  <si>
    <t>Water Supply System</t>
  </si>
  <si>
    <t>WSS</t>
  </si>
  <si>
    <t>[ WSS ] - Water Supply System</t>
  </si>
  <si>
    <t>CD Drinking Water Pump</t>
  </si>
  <si>
    <t>CD Drinking Water System Control Panel</t>
  </si>
  <si>
    <t>CD Drinking Water Tank</t>
  </si>
  <si>
    <t>CD UV Filter</t>
  </si>
  <si>
    <t>CD UV Purification Control Panel</t>
  </si>
  <si>
    <t>CD UV Purifier</t>
  </si>
  <si>
    <t>CD UV Sub-Panel</t>
  </si>
  <si>
    <t>Hot Water System</t>
  </si>
  <si>
    <t>Water System</t>
  </si>
  <si>
    <t>Sewage Ejector System</t>
  </si>
  <si>
    <t>SEJ</t>
  </si>
  <si>
    <t>[ SEJ ] - Sewage Ejector System</t>
  </si>
  <si>
    <t>Pumps</t>
  </si>
  <si>
    <t>Sewage Ejector Pump</t>
  </si>
  <si>
    <t>Sewage Ejector Sump Pump</t>
  </si>
  <si>
    <t>Sewage Ejector System Control Panel</t>
  </si>
  <si>
    <t>Sewage Ejector Tank</t>
  </si>
  <si>
    <t>Drainage Sump Pump System</t>
  </si>
  <si>
    <t>SMP</t>
  </si>
  <si>
    <t>[ SMP ] - Drainage Sump Pump System</t>
  </si>
  <si>
    <t>Portable Pump</t>
  </si>
  <si>
    <t>Drainage Sump Pump</t>
  </si>
  <si>
    <t>Drainage Sump System Control Panel</t>
  </si>
  <si>
    <t>Multi-Level Sensor</t>
  </si>
  <si>
    <t>Flushing Water Booster System</t>
  </si>
  <si>
    <t>FBS</t>
  </si>
  <si>
    <t>[ FBS ] - Flushing Water Booster System</t>
  </si>
  <si>
    <t>Flushing Booster Pump</t>
  </si>
  <si>
    <t>Flushing Booster System Control Panel</t>
  </si>
  <si>
    <t>Flushing Booster Tank</t>
  </si>
  <si>
    <t>Automatic Fare Collection System</t>
  </si>
  <si>
    <t>AFC</t>
  </si>
  <si>
    <t>[ AFC ] - Automatic Fare Collection System</t>
  </si>
  <si>
    <t>Gates (AG)</t>
  </si>
  <si>
    <t>AG</t>
  </si>
  <si>
    <t>[ AG ] - Gates (AG)</t>
  </si>
  <si>
    <t>Titan E Gate</t>
  </si>
  <si>
    <t>Titan P Gate</t>
  </si>
  <si>
    <t>General Ticketing Machines (GTM)</t>
  </si>
  <si>
    <t>GTM</t>
  </si>
  <si>
    <t>[ GTM ] - General Ticketing Machines (GTM)</t>
  </si>
  <si>
    <t>Top Up Machine (TUM)</t>
  </si>
  <si>
    <t>TUM</t>
  </si>
  <si>
    <t>[ TUM ] - Top Up Machine (TUM)</t>
  </si>
  <si>
    <t>Passenger Service Machine (PSM)</t>
  </si>
  <si>
    <t>PSM</t>
  </si>
  <si>
    <t>[ PSM ] - Passenger Service Machine (PSM)</t>
  </si>
  <si>
    <t>Station Computer (SC)</t>
  </si>
  <si>
    <t>[ SC ] - Station Computer (SC)</t>
  </si>
  <si>
    <t>Network Equipment (Routers &amp; Switches)</t>
  </si>
  <si>
    <t>NETEQ</t>
  </si>
  <si>
    <t>[ NETEQ ] - Network Equipment (Routers &amp; Switches)</t>
  </si>
  <si>
    <t>Network Cabling (Fibre Optics &amp; Ethernet Cables)</t>
  </si>
  <si>
    <t>NETCBL</t>
  </si>
  <si>
    <t>[ NETCBL ] - Network Cabling (Fibre Optics &amp; Ethernet Cables)</t>
  </si>
  <si>
    <t>Electrical Power Supply</t>
  </si>
  <si>
    <t>[ PWR ] - Electrical Power Supply</t>
  </si>
  <si>
    <t>SVR</t>
  </si>
  <si>
    <t>[ SVR ] - Server</t>
  </si>
  <si>
    <t>Central Computer System</t>
  </si>
  <si>
    <t>CCS</t>
  </si>
  <si>
    <t>[ CCS ] - Central Computer System</t>
  </si>
  <si>
    <t>Integrated Supervisory Control System</t>
  </si>
  <si>
    <t>[ ISCS ] - Integrated Supervisory Control System</t>
  </si>
  <si>
    <t>ATS Server</t>
  </si>
  <si>
    <t>SCS Server</t>
  </si>
  <si>
    <t>Depot Server</t>
  </si>
  <si>
    <t>Station Server</t>
  </si>
  <si>
    <t>Generic Workstation and NMS</t>
  </si>
  <si>
    <t>GWS</t>
  </si>
  <si>
    <t>[ GWS ] - Generic Workstation and NMS</t>
  </si>
  <si>
    <t>Plant Management System (PMS)</t>
  </si>
  <si>
    <t>PMS</t>
  </si>
  <si>
    <t>[ PMS ] - Plant Management System (PMS)</t>
  </si>
  <si>
    <t>SCS Remote Terminal Unit (RTU)</t>
  </si>
  <si>
    <t>SIG Remote Terminal Unit (RTU)</t>
  </si>
  <si>
    <t>NET</t>
  </si>
  <si>
    <t>[ NET ] - Network System</t>
  </si>
  <si>
    <t>ODS</t>
  </si>
  <si>
    <t>[ ODS ] - Overview Display System (ODS)</t>
  </si>
  <si>
    <t>ESD</t>
  </si>
  <si>
    <t>[ ESD ] - Electrical Supply Distribution</t>
  </si>
  <si>
    <t>CBL</t>
  </si>
  <si>
    <t>[ CBL ] - Cabling</t>
  </si>
  <si>
    <t>Training Development System (standalone system)</t>
  </si>
  <si>
    <t>TDS</t>
  </si>
  <si>
    <t>[ TDS ] - Training Development System (standalone system)</t>
  </si>
  <si>
    <t>CD Monitoring Panel</t>
  </si>
  <si>
    <t>CDP</t>
  </si>
  <si>
    <t>[ CDP ] - CD Monitoring Panel</t>
  </si>
  <si>
    <t>Platform Screen Doors System</t>
  </si>
  <si>
    <t>[ PSD ] - Platform Screen Doors System</t>
  </si>
  <si>
    <t>PSD Doors &amp; Screens</t>
  </si>
  <si>
    <t>[ DOOR ] - PSD Doors &amp; Screens</t>
  </si>
  <si>
    <t>PSD Fixed Structure</t>
  </si>
  <si>
    <t>PSD Screen Door</t>
  </si>
  <si>
    <t>Electric (PSD) System</t>
  </si>
  <si>
    <t>PSDELE</t>
  </si>
  <si>
    <t>[ PSDELE ] - Electric (PSD) System</t>
  </si>
  <si>
    <t>Drive mechanism (Electric motor)</t>
  </si>
  <si>
    <t>Platform Edge Door Controller</t>
  </si>
  <si>
    <t>Door Control Unit</t>
  </si>
  <si>
    <t>Power Distribution System at PSD Room</t>
  </si>
  <si>
    <t>PSCC</t>
  </si>
  <si>
    <t>[ PSCC ] - Power Distribution System at PSD Room</t>
  </si>
  <si>
    <t>Power Equipment</t>
  </si>
  <si>
    <t>Permanent Way Vehicles / Maintenance / Service Vehicles</t>
  </si>
  <si>
    <t>ETU</t>
  </si>
  <si>
    <t>[ ETU ] - Permanent Way Vehicles / Maintenance / Service Vehicles</t>
  </si>
  <si>
    <t>Multi-Function Vehicle (MFV)</t>
  </si>
  <si>
    <t>MFV</t>
  </si>
  <si>
    <t>[ MFV ] - Multi-Function Vehicle (MFV)</t>
  </si>
  <si>
    <t>Mutli-Function Vehicle (MFV)</t>
  </si>
  <si>
    <t>Electronics &amp; Software - MFV</t>
  </si>
  <si>
    <t>MFVSW</t>
  </si>
  <si>
    <t>[ MFVSW ] - Electronics &amp; Software - MFV</t>
  </si>
  <si>
    <t>Service Locomotive</t>
  </si>
  <si>
    <t>LCO</t>
  </si>
  <si>
    <t>[ LCO ] - Service Locomotive</t>
  </si>
  <si>
    <t>Battery - Electric Locomotive</t>
  </si>
  <si>
    <t>[ BATT ] - Battery - Electric Locomotive</t>
  </si>
  <si>
    <t>Electronics &amp; Software - Locomotive</t>
  </si>
  <si>
    <t>LCOSW</t>
  </si>
  <si>
    <t>[ LCOSW ] - Electronics &amp; Software - Locomotive</t>
  </si>
  <si>
    <t>Wagon</t>
  </si>
  <si>
    <t>WGN</t>
  </si>
  <si>
    <t>[ WGN ] - Wagon</t>
  </si>
  <si>
    <t>Flat Wagons</t>
  </si>
  <si>
    <t>Track Cleaning Wagon</t>
  </si>
  <si>
    <t>Working Platform Wagon</t>
  </si>
  <si>
    <t>High Level Access Wagon</t>
  </si>
  <si>
    <t>Rail Loader Wagon</t>
  </si>
  <si>
    <t>Cable Laying Wagon</t>
  </si>
  <si>
    <t>Well Wagon</t>
  </si>
  <si>
    <t>Rail Grinding Vehicle</t>
  </si>
  <si>
    <t>RGV</t>
  </si>
  <si>
    <t>[ RGV ] - Rail Grinding Vehicle</t>
  </si>
  <si>
    <t>Rail Grinding Vehicle (RGV)</t>
  </si>
  <si>
    <t>Electronics &amp; Software - RGV</t>
  </si>
  <si>
    <t>RGVSW</t>
  </si>
  <si>
    <t>[ RGVSW ] - Electronics &amp; Software - RGV</t>
  </si>
  <si>
    <t>Special Track Laying / Cleaning Wagon</t>
  </si>
  <si>
    <t>TCW</t>
  </si>
  <si>
    <t>[ TCW ] - Special Track Laying / Cleaning Wagon</t>
  </si>
  <si>
    <t>Maintenance Truck</t>
  </si>
  <si>
    <t>MT</t>
  </si>
  <si>
    <t>[ MT ] - Maintenance Truck</t>
  </si>
  <si>
    <t>Pallet Truck</t>
  </si>
  <si>
    <t>Hand Pallet Truck- BIG JOE EASYLIFT</t>
  </si>
  <si>
    <t xml:space="preserve">Supply and Delivery of Hand Pallet Truck </t>
  </si>
  <si>
    <t>General Purpose Vehicle</t>
  </si>
  <si>
    <t>GPV</t>
  </si>
  <si>
    <t>[ GPV ] - General Purpose Vehicle</t>
  </si>
  <si>
    <t>Heavy Crane Vehicle</t>
  </si>
  <si>
    <t>HCV</t>
  </si>
  <si>
    <t>[ HCV ] - Heavy Crane Vehicle</t>
  </si>
  <si>
    <t>Heavy Crane Vehicle (HCV)</t>
  </si>
  <si>
    <t>Modified Wagon</t>
  </si>
  <si>
    <t>MODWGN</t>
  </si>
  <si>
    <t>[ MODWGN ] - Modified Wagon</t>
  </si>
  <si>
    <t>Depot Equipment</t>
  </si>
  <si>
    <t>DEQ</t>
  </si>
  <si>
    <t>[ DEQ ] - Depot Equipment</t>
  </si>
  <si>
    <t>Warehouse &amp; Storage Equipment</t>
  </si>
  <si>
    <t>[ STORE ] - Warehouse &amp; Storage Equipment</t>
  </si>
  <si>
    <t>Automated Storage and Retrieval System (ASRS)</t>
  </si>
  <si>
    <t>Warehouse Management System (Electronic Cards)</t>
  </si>
  <si>
    <t>WMS</t>
  </si>
  <si>
    <t>[ WMS ] - Warehouse Management System (Electronic Cards)</t>
  </si>
  <si>
    <t>Train Wash Plant 30</t>
  </si>
  <si>
    <t>TWP</t>
  </si>
  <si>
    <t>[ TWP ] - Train Wash Plant 30</t>
  </si>
  <si>
    <t>Train Wash Plant</t>
  </si>
  <si>
    <t>Component Cleaning Machine</t>
  </si>
  <si>
    <t>CCM</t>
  </si>
  <si>
    <t>[ CCM ] - Component Cleaning Machine</t>
  </si>
  <si>
    <t>Air Conditiioning Cleaning Machine</t>
  </si>
  <si>
    <t>Bogie Cleaning Machine</t>
  </si>
  <si>
    <t>BOCM</t>
  </si>
  <si>
    <t>[ BOCM ] - Bogie Cleaning Machine</t>
  </si>
  <si>
    <t>Test Benches</t>
  </si>
  <si>
    <t>TB</t>
  </si>
  <si>
    <t>[ TB ] - Test Benches</t>
  </si>
  <si>
    <t>Air Reservoir Testing System</t>
  </si>
  <si>
    <t>Air Compressor Test Rig</t>
  </si>
  <si>
    <t>Coupler Test Rig</t>
  </si>
  <si>
    <t>Wagon Brake Cylinder Test Rig</t>
  </si>
  <si>
    <t>Traction Motor Test Rig</t>
  </si>
  <si>
    <t>Primary Suspension Spring Tester</t>
  </si>
  <si>
    <t>Damper Test Rig</t>
  </si>
  <si>
    <t>Hydraulic Systems (Air Brake Test Rig)</t>
  </si>
  <si>
    <t>Train Pneumatic Protection Equipment (Universal Test Bench)</t>
  </si>
  <si>
    <t>Test Benches (Electronic Cards)</t>
  </si>
  <si>
    <t>[ TB ] - Test Benches (Electronic Cards)</t>
  </si>
  <si>
    <t>Depot Cranes</t>
  </si>
  <si>
    <t>DCR</t>
  </si>
  <si>
    <t>[ DCR ] - Depot Cranes</t>
  </si>
  <si>
    <t>Monorail Crane</t>
  </si>
  <si>
    <t>Gantry Crane</t>
  </si>
  <si>
    <t>Depot Electric Overhead Travelling Cranes</t>
  </si>
  <si>
    <t>Lifting Jacks</t>
  </si>
  <si>
    <t>LJ</t>
  </si>
  <si>
    <t>[ LJ ] - Lifting Jacks</t>
  </si>
  <si>
    <t>Mobile Lifting Jacks</t>
  </si>
  <si>
    <t>Underfloor Lifting Systems</t>
  </si>
  <si>
    <t>UFLS</t>
  </si>
  <si>
    <t>[ UFLS ] - Underfloor Lifting Systems</t>
  </si>
  <si>
    <t>Underfloor Lifting System</t>
  </si>
  <si>
    <t>Road / Rail Shunters</t>
  </si>
  <si>
    <t>RRS</t>
  </si>
  <si>
    <t>[ RRS ] - Road / Rail Shunters</t>
  </si>
  <si>
    <t>Road Rail Shunters</t>
  </si>
  <si>
    <t>Paint Booth</t>
  </si>
  <si>
    <t>PBE</t>
  </si>
  <si>
    <t>[ PBE ] - Paint Booth</t>
  </si>
  <si>
    <t>Underfloor Wheel Reprofiling Facility</t>
  </si>
  <si>
    <t>UWRF</t>
  </si>
  <si>
    <t>[ UWRF ] - Underfloor Wheel Reprofiling Facility</t>
  </si>
  <si>
    <t>Underfloor  Wheel Reprofiling</t>
  </si>
  <si>
    <t>Surface Wheel Lathe</t>
  </si>
  <si>
    <t>SWL</t>
  </si>
  <si>
    <t>[ SWL ] - Surface Wheel Lathe</t>
  </si>
  <si>
    <t>Wheel Press Workstations / Tyre Press Workstations</t>
  </si>
  <si>
    <t>WPM</t>
  </si>
  <si>
    <t>[ WPM ] - Wheel Press Workstations / Tyre Press Workstations</t>
  </si>
  <si>
    <t>Train Wheel Press</t>
  </si>
  <si>
    <t>Hudraulic Press Machines- 30T</t>
  </si>
  <si>
    <t>Hudraulic Press Machines- 20T</t>
  </si>
  <si>
    <t>Tyre Changer</t>
  </si>
  <si>
    <t>Wheelset Turntable</t>
  </si>
  <si>
    <t>Wheelset Cleaning machine</t>
  </si>
  <si>
    <t>Bogie Turntables</t>
  </si>
  <si>
    <t>BTT</t>
  </si>
  <si>
    <t>[ BTT ] - Bogie Turntables</t>
  </si>
  <si>
    <t>Bogie Work Station</t>
  </si>
  <si>
    <t>BWS</t>
  </si>
  <si>
    <t>[ BWS ] - Bogie Work Station</t>
  </si>
  <si>
    <t>Bogie Stands</t>
  </si>
  <si>
    <t>Bogie Jacking / Press Workstation</t>
  </si>
  <si>
    <t>Lifting Tables - Pit Movable</t>
  </si>
  <si>
    <t>PMLT</t>
  </si>
  <si>
    <t>[ PMLT ] - Lifting Tables - Pit Movable</t>
  </si>
  <si>
    <t>Bogie Lifting Table</t>
  </si>
  <si>
    <t>Workbenches</t>
  </si>
  <si>
    <t>WB</t>
  </si>
  <si>
    <t>[ WB ] - Workbenches</t>
  </si>
  <si>
    <t>Fixed Battery Charger Station (Enclosure, Electrical Parts)</t>
  </si>
  <si>
    <t>FBCS</t>
  </si>
  <si>
    <t>[ FBCS ] - Fixed Battery Charger Station (Enclosure, Electrical Parts)</t>
  </si>
  <si>
    <t>Train Battery Charger Station</t>
  </si>
  <si>
    <t>Battery Charger</t>
  </si>
  <si>
    <t>Fixed Battery Charger Station (Electronic Cards)</t>
  </si>
  <si>
    <t>[ FBCS ] - Fixed Battery Charger Station (Electronic Cards)</t>
  </si>
  <si>
    <t>Automatic Underframe Cleaning System</t>
  </si>
  <si>
    <t>UFCF</t>
  </si>
  <si>
    <t>[ UFCF ] - Automatic Underframe Cleaning System</t>
  </si>
  <si>
    <t>Underframe Cleaning Plant</t>
  </si>
  <si>
    <t>Car Washing</t>
  </si>
  <si>
    <t>VWP</t>
  </si>
  <si>
    <t>[ VWP ] - Car Washing</t>
  </si>
  <si>
    <t>Workshop Equipment</t>
  </si>
  <si>
    <t>WSEQ</t>
  </si>
  <si>
    <t>[ WSEQ ] - Workshop Equipment</t>
  </si>
  <si>
    <t>Air Valves / Pantograph Air Equipment</t>
  </si>
  <si>
    <t>Neutralising Unit</t>
  </si>
  <si>
    <t>Traction Motor Cascass</t>
  </si>
  <si>
    <t>Drying Oven</t>
  </si>
  <si>
    <t>Pneumatic Hydraulic Rivet Tool (Hydraulic Crimping Tool)</t>
  </si>
  <si>
    <t>Hydraulic Cylinder Puller Set 30T</t>
  </si>
  <si>
    <t>Hydraulic Floor Press with Electric Motor Driven &amp; Hydraulic Power Unit Pump</t>
  </si>
  <si>
    <t>Train Recovery Equipment</t>
  </si>
  <si>
    <t>Forklifts</t>
  </si>
  <si>
    <t>Nitrogen Regular (No RRA)</t>
  </si>
  <si>
    <t>Plain Line</t>
  </si>
  <si>
    <t>PL</t>
  </si>
  <si>
    <t>[ PL ] - Plain Line</t>
  </si>
  <si>
    <t>Rail System</t>
  </si>
  <si>
    <t>RSYS</t>
  </si>
  <si>
    <t>[ RSYS ] - Rail System</t>
  </si>
  <si>
    <t>Insulated Rail Joint (IRJ)</t>
  </si>
  <si>
    <t>Running Rail</t>
  </si>
  <si>
    <t>Edilon Tracks</t>
  </si>
  <si>
    <t>Track Foundation</t>
  </si>
  <si>
    <t>TF</t>
  </si>
  <si>
    <t>[ TF ] - Track Foundation</t>
  </si>
  <si>
    <t>Concrete Slab Track</t>
  </si>
  <si>
    <t>Rail Fastening Assembly</t>
  </si>
  <si>
    <t>Track Furniture</t>
  </si>
  <si>
    <t>TU</t>
  </si>
  <si>
    <t>[ TU ] - Track Furniture</t>
  </si>
  <si>
    <t>Buffer Stop</t>
  </si>
  <si>
    <t>Turnout</t>
  </si>
  <si>
    <t>TO</t>
  </si>
  <si>
    <t>[ TO ] - Turnout</t>
  </si>
  <si>
    <t>Bearers</t>
  </si>
  <si>
    <t>Switch and Crossing</t>
  </si>
  <si>
    <t>TUO</t>
  </si>
  <si>
    <t>[ TUO ] - Switch and Crossing</t>
  </si>
  <si>
    <t>Switch and Stock Rail</t>
  </si>
  <si>
    <t>Crossing</t>
  </si>
  <si>
    <t>Check Rail</t>
  </si>
  <si>
    <t>Tunnels</t>
  </si>
  <si>
    <t>TUN</t>
  </si>
  <si>
    <t>[ TUN ] - Tunnels</t>
  </si>
  <si>
    <t>Viaducts</t>
  </si>
  <si>
    <t>VIA</t>
  </si>
  <si>
    <t>[ VIA ] - Viaducts</t>
  </si>
  <si>
    <t>Guideway</t>
  </si>
  <si>
    <t>GW</t>
  </si>
  <si>
    <t>[ GW ] - Guideway</t>
  </si>
  <si>
    <t>Depot Structures and Equipment</t>
  </si>
  <si>
    <t>CIV</t>
  </si>
  <si>
    <t>[ CIV ] - Depot Structures and Equipment</t>
  </si>
  <si>
    <t>Waste Water Treatment System</t>
  </si>
  <si>
    <t>WWTS</t>
  </si>
  <si>
    <t>[ WWTS ] - Waste Water Treatment System</t>
  </si>
  <si>
    <t>ACP</t>
  </si>
  <si>
    <t>Air Blower</t>
  </si>
  <si>
    <t>Auto Screen Bar</t>
  </si>
  <si>
    <t>FP</t>
  </si>
  <si>
    <t>Waste Water Treatment</t>
  </si>
  <si>
    <t>Waste Compactor</t>
  </si>
  <si>
    <t>WCOMP</t>
  </si>
  <si>
    <t>[ WCOMP ] - Waste Compactor</t>
  </si>
  <si>
    <t>Station Structures</t>
  </si>
  <si>
    <t>INF</t>
  </si>
  <si>
    <t>[ INF ] - Station Structures</t>
  </si>
  <si>
    <t>Asset - Abbreviation &lt;4 Char&gt;</t>
  </si>
  <si>
    <t>Asset - Abbreviation &lt;6 Char&gt;</t>
  </si>
  <si>
    <t>Bay 1</t>
  </si>
  <si>
    <t>Bay 2</t>
  </si>
  <si>
    <t>Bay 3</t>
  </si>
  <si>
    <t>Bay 4</t>
  </si>
  <si>
    <t>Bay 5</t>
  </si>
  <si>
    <t>Bay 6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</si>
  <si>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</si>
  <si>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</si>
  <si>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</si>
  <si>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</si>
  <si>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</si>
  <si>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</si>
  <si>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</si>
  <si>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</si>
  <si>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</si>
  <si>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</si>
  <si>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</si>
  <si>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</si>
  <si>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</si>
  <si>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</si>
  <si>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</si>
  <si>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</si>
  <si>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</si>
  <si>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Line LRT, Vehicle 01</t>
  </si>
  <si>
    <t>Line LRT, Vehicle 02</t>
  </si>
  <si>
    <t>Line LRT, Vehicle 03</t>
  </si>
  <si>
    <t>Line LRT, Vehicle 04</t>
  </si>
  <si>
    <t>Line LRT, Vehicle 05</t>
  </si>
  <si>
    <t>Line LRT, Vehicle 06</t>
  </si>
  <si>
    <t>Line LRT, Vehicle 07</t>
  </si>
  <si>
    <t>Line LRT, Vehicle 08</t>
  </si>
  <si>
    <t>Line LRT, Vehicle 09</t>
  </si>
  <si>
    <t>Line LRT, Vehicle 10</t>
  </si>
  <si>
    <t>Line LRT, Vehicle 11</t>
  </si>
  <si>
    <t>Line LRT, Vehicle 12</t>
  </si>
  <si>
    <t>Line LRT, Vehicle 13</t>
  </si>
  <si>
    <t>Line LRT, Vehicle 14</t>
  </si>
  <si>
    <t>Line LRT, Vehicle 15</t>
  </si>
  <si>
    <t>Line LRT, Vehicle 16</t>
  </si>
  <si>
    <t>Line LRT, Vehicle 17</t>
  </si>
  <si>
    <t>Line LRT, Vehicle 18</t>
  </si>
  <si>
    <t>Line LRT, Vehicle 19</t>
  </si>
  <si>
    <t>Line LRT, Vehicle 20</t>
  </si>
  <si>
    <t>Line LRT, Vehicle 21</t>
  </si>
  <si>
    <t>Line LRT, Vehicle 22</t>
  </si>
  <si>
    <t>Line LRT, Vehicle 23</t>
  </si>
  <si>
    <t>Line LRT, Vehicle 24</t>
  </si>
  <si>
    <t>Line LRT, Vehicle 25</t>
  </si>
  <si>
    <t>Line LRT, Vehicle 26</t>
  </si>
  <si>
    <t>Line LRT, Vehicle 27</t>
  </si>
  <si>
    <t>Line LRT, Vehicle 28</t>
  </si>
  <si>
    <t>Line LRT, Vehicle 29</t>
  </si>
  <si>
    <t>Line LRT, Vehicle 30</t>
  </si>
  <si>
    <t>Line LRT, Vehicle 31</t>
  </si>
  <si>
    <t>Line LRT, Vehicle 32</t>
  </si>
  <si>
    <t>Line LRT, Vehicle 33</t>
  </si>
  <si>
    <t>Line LRT, Vehicle 34</t>
  </si>
  <si>
    <t>Line LRT, Vehicle 35</t>
  </si>
  <si>
    <t>Line LRT, Vehicle 36</t>
  </si>
  <si>
    <t>Line LRT, Vehicle 37</t>
  </si>
  <si>
    <t>Line LRT, Vehicle 38</t>
  </si>
  <si>
    <t>Line LRT, Vehicle 39</t>
  </si>
  <si>
    <t>Line LRT, Vehicle 40</t>
  </si>
  <si>
    <t>Line LRT, Vehicle 41</t>
  </si>
  <si>
    <t>Line LRT, Vehicle 42</t>
  </si>
  <si>
    <t>Line LRT, Vehicle 43</t>
  </si>
  <si>
    <t>Line LRT, Vehicle 44</t>
  </si>
  <si>
    <t>Line LRT, Vehicle 45</t>
  </si>
  <si>
    <t>Line LRT, Vehicle 46</t>
  </si>
  <si>
    <t>Line LRT, Vehicle 47</t>
  </si>
  <si>
    <t>Line LRT, Vehicle 48</t>
  </si>
  <si>
    <t>Line LRT, Vehicle 49</t>
  </si>
  <si>
    <t>Line LRT, Vehicle 50</t>
  </si>
  <si>
    <t>Line LRT, Vehicle 51</t>
  </si>
  <si>
    <t>Line LRT, Vehicle 52</t>
  </si>
  <si>
    <t>Line LRT, Vehicle 53</t>
  </si>
  <si>
    <t>Line LRT, Vehicle 54</t>
  </si>
  <si>
    <t>Line LRT, Vehicle 55</t>
  </si>
  <si>
    <t>Line LRT, Vehicle 56</t>
  </si>
  <si>
    <t>Line LRT, Vehicle 57</t>
  </si>
  <si>
    <t>Train Area Code</t>
  </si>
  <si>
    <t>Sub-Area Code</t>
  </si>
  <si>
    <t>Vehicle 01</t>
  </si>
  <si>
    <t>Vehicle 02</t>
  </si>
  <si>
    <t>Vehicle 03</t>
  </si>
  <si>
    <t>Vehicle 04</t>
  </si>
  <si>
    <t>Vehicle 05</t>
  </si>
  <si>
    <t>Vehicle 06</t>
  </si>
  <si>
    <t>Vehicle 07</t>
  </si>
  <si>
    <t>Vehicle 08</t>
  </si>
  <si>
    <t>Vehicle 09</t>
  </si>
  <si>
    <t>Vehicle 10</t>
  </si>
  <si>
    <t>Vehicle 11</t>
  </si>
  <si>
    <t>Vehicle 12</t>
  </si>
  <si>
    <t>Vehicle 13</t>
  </si>
  <si>
    <t>Vehicle 14</t>
  </si>
  <si>
    <t>Vehicle 15</t>
  </si>
  <si>
    <t>Vehicle 16</t>
  </si>
  <si>
    <t>Vehicle 17</t>
  </si>
  <si>
    <t>Vehicle 18</t>
  </si>
  <si>
    <t>Vehicle 19</t>
  </si>
  <si>
    <t>Vehicle 20</t>
  </si>
  <si>
    <t>Vehicle 21</t>
  </si>
  <si>
    <t>Vehicle 22</t>
  </si>
  <si>
    <t>Vehicle 23</t>
  </si>
  <si>
    <t>Vehicle 24</t>
  </si>
  <si>
    <t>Vehicle 25</t>
  </si>
  <si>
    <t>Vehicle 26</t>
  </si>
  <si>
    <t>Vehicle 27</t>
  </si>
  <si>
    <t>Vehicle 28</t>
  </si>
  <si>
    <t>Vehicle 29</t>
  </si>
  <si>
    <t>Vehicle 30</t>
  </si>
  <si>
    <t>Vehicle 31</t>
  </si>
  <si>
    <t>Vehicle 32</t>
  </si>
  <si>
    <t>Vehicle 33</t>
  </si>
  <si>
    <t>Vehicle 34</t>
  </si>
  <si>
    <t>Vehicle 35</t>
  </si>
  <si>
    <t>Vehicle 36</t>
  </si>
  <si>
    <t>Vehicle 37</t>
  </si>
  <si>
    <t>Vehicle 38</t>
  </si>
  <si>
    <t>Vehicle 39</t>
  </si>
  <si>
    <t>Vehicle 40</t>
  </si>
  <si>
    <t>Vehicle 41</t>
  </si>
  <si>
    <t>Vehicle 42</t>
  </si>
  <si>
    <t>Vehicle 43</t>
  </si>
  <si>
    <t>Vehicle 44</t>
  </si>
  <si>
    <t>Vehicle 45</t>
  </si>
  <si>
    <t>Vehicle 46</t>
  </si>
  <si>
    <t>Vehicle 47</t>
  </si>
  <si>
    <t>Vehicle 48</t>
  </si>
  <si>
    <t>Vehicle 49</t>
  </si>
  <si>
    <t>Vehicle 50</t>
  </si>
  <si>
    <t>Vehicle 51</t>
  </si>
  <si>
    <t>Vehicle 52</t>
  </si>
  <si>
    <t>Vehicle 53</t>
  </si>
  <si>
    <t>Vehicle 54</t>
  </si>
  <si>
    <t>Vehicle 55</t>
  </si>
  <si>
    <t>Vehicle 56</t>
  </si>
  <si>
    <t>Vehicle 57</t>
  </si>
  <si>
    <t>B</t>
  </si>
  <si>
    <t>ELO01</t>
  </si>
  <si>
    <t>Battery Locomotive #1</t>
  </si>
  <si>
    <t>Battery Locomotive #2</t>
  </si>
  <si>
    <t>Battery Locomotive #3</t>
  </si>
  <si>
    <t>Battery Locomotive #4</t>
  </si>
  <si>
    <t>Battery Locomotive #5</t>
  </si>
  <si>
    <t>Battery Locomotive #6</t>
  </si>
  <si>
    <t>Battery Locomotive #7</t>
  </si>
  <si>
    <t>Battery Locomotive #8</t>
  </si>
  <si>
    <t>Flat Wagon #1</t>
  </si>
  <si>
    <t>Flat Wagon #10</t>
  </si>
  <si>
    <t>Flat Wagon #15</t>
  </si>
  <si>
    <t>Flat Wagon #2</t>
  </si>
  <si>
    <t>Flat Wagon #3</t>
  </si>
  <si>
    <t>Flat Wagon #4</t>
  </si>
  <si>
    <t>Flat Wagon #5</t>
  </si>
  <si>
    <t>Flat Wagon #6</t>
  </si>
  <si>
    <t>Flat Wagon #7</t>
  </si>
  <si>
    <t>Flat Wagon #8</t>
  </si>
  <si>
    <t>Flat Wagon #9</t>
  </si>
  <si>
    <t>Heavy Crane Vehicle #1</t>
  </si>
  <si>
    <t>Multi Function Vehicle #1</t>
  </si>
  <si>
    <t>Multi Function Vehicle #2</t>
  </si>
  <si>
    <t>Rail Grinding Vehicle #1</t>
  </si>
  <si>
    <t>Rail Grinding Vehicle #2</t>
  </si>
  <si>
    <t>Rail Grinding Vehicle #3</t>
  </si>
  <si>
    <t>Well Wagon #1</t>
  </si>
  <si>
    <t>Well Wagon #2</t>
  </si>
  <si>
    <t>ELO02</t>
  </si>
  <si>
    <t>ELO03</t>
  </si>
  <si>
    <t>ELO04</t>
  </si>
  <si>
    <t>ELO05</t>
  </si>
  <si>
    <t>ELO06</t>
  </si>
  <si>
    <t>ELO07</t>
  </si>
  <si>
    <t>ELO08</t>
  </si>
  <si>
    <t>RG</t>
  </si>
  <si>
    <t>Aircon</t>
  </si>
  <si>
    <t>CB</t>
  </si>
  <si>
    <t>CE</t>
  </si>
  <si>
    <t>PP</t>
  </si>
  <si>
    <t>Power Pack</t>
  </si>
  <si>
    <t>SB</t>
  </si>
  <si>
    <t>Starting Battery</t>
  </si>
  <si>
    <t>BS</t>
  </si>
  <si>
    <t>Brake System</t>
  </si>
  <si>
    <t>Underframe Component</t>
  </si>
  <si>
    <t>MF</t>
  </si>
  <si>
    <t>ME</t>
  </si>
  <si>
    <t>Measuring Equipment</t>
  </si>
  <si>
    <t>HC</t>
  </si>
  <si>
    <t>EN</t>
  </si>
  <si>
    <t>Engine</t>
  </si>
  <si>
    <t>HE</t>
  </si>
  <si>
    <t>Hydraulic Equipment</t>
  </si>
  <si>
    <t>F</t>
  </si>
  <si>
    <t>Bogie Equipment</t>
  </si>
  <si>
    <t>BE</t>
  </si>
  <si>
    <t>Coupler &amp; Draftgear</t>
  </si>
  <si>
    <t>WL</t>
  </si>
  <si>
    <t>Wiring Layout</t>
  </si>
  <si>
    <t>W</t>
  </si>
  <si>
    <t>Punggol Coast to Punggol</t>
  </si>
  <si>
    <t>Overrun</t>
  </si>
  <si>
    <t>NB</t>
  </si>
  <si>
    <t>XO</t>
  </si>
  <si>
    <t>OR</t>
  </si>
  <si>
    <t>Track No.</t>
  </si>
  <si>
    <t>ES</t>
  </si>
  <si>
    <t>Track Bound Type</t>
  </si>
  <si>
    <t>Track Bound Description</t>
  </si>
  <si>
    <t>North Bound</t>
  </si>
  <si>
    <t>South Bound</t>
  </si>
  <si>
    <t>Crossover Track</t>
  </si>
  <si>
    <t>Center Siding</t>
  </si>
  <si>
    <t>Escape Shaft</t>
  </si>
  <si>
    <t>CP</t>
  </si>
  <si>
    <t>Cross Passage</t>
  </si>
  <si>
    <t>XPFB/B1/7101</t>
  </si>
  <si>
    <t>Expo Facility Building Level B1 B1011 Viewing Gallery 5</t>
  </si>
  <si>
    <t>XPFB/B1/7102</t>
  </si>
  <si>
    <t>Expo Facility Building Level B1 B1022 Office 5</t>
  </si>
  <si>
    <t>XPFB/B2/7201</t>
  </si>
  <si>
    <t>Expo Facility Building Level B2 B2015 Control Room 5</t>
  </si>
  <si>
    <t>XPFB/B2/7202</t>
  </si>
  <si>
    <t>Expo Facility Building Level B2 B2016 AHU Room 5</t>
  </si>
  <si>
    <t>XPFB/B3/7301</t>
  </si>
  <si>
    <t>Expo Facility Building Level B3 B3015 Signals, Communication &amp; Control Equipment Room 5</t>
  </si>
  <si>
    <t>XPFB/B3/7302</t>
  </si>
  <si>
    <t>Expo Facility Building Level B3 B3016 DB Room 5</t>
  </si>
  <si>
    <t>XPFB/B3/7303</t>
  </si>
  <si>
    <t>Expo Facility Building Level B3 B3013 UPS Room 5</t>
  </si>
  <si>
    <t>PGC/01</t>
  </si>
  <si>
    <t xml:space="preserve">Punggol Coast Level 01 </t>
  </si>
  <si>
    <t>PGC/B1</t>
  </si>
  <si>
    <t xml:space="preserve">Punggol Coast Level B1 </t>
  </si>
  <si>
    <t>PGC/B2</t>
  </si>
  <si>
    <t xml:space="preserve">Punggol Coast Level B2 </t>
  </si>
  <si>
    <t>PGC/B3</t>
  </si>
  <si>
    <t xml:space="preserve">Punggol Coast Level B3 </t>
  </si>
  <si>
    <t>PGC/B4</t>
  </si>
  <si>
    <t xml:space="preserve">Punggol Coast Level B4 </t>
  </si>
  <si>
    <t>PGL/B1</t>
  </si>
  <si>
    <t xml:space="preserve">Punggol Level B1 </t>
  </si>
  <si>
    <t>PGL/B1/B1036</t>
  </si>
  <si>
    <t>PGL/B1/B1037</t>
  </si>
  <si>
    <t>PGL/B1/B1038</t>
  </si>
  <si>
    <t>PGL/B1/B1043</t>
  </si>
  <si>
    <t>PGL/B1/B1041</t>
  </si>
  <si>
    <t>PGL/B1/B1035</t>
  </si>
  <si>
    <t>PGL/B1/B1034</t>
  </si>
  <si>
    <t>PGL/B1/B1032</t>
  </si>
  <si>
    <t>PGL/B1/B1028</t>
  </si>
  <si>
    <t>PGL/B1/B1042</t>
  </si>
  <si>
    <t>PGL/B1/B1046</t>
  </si>
  <si>
    <t>PGL/B1/B2S07</t>
  </si>
  <si>
    <t>PGL/B1/B1044</t>
  </si>
  <si>
    <t>PGL/B1/B1045</t>
  </si>
  <si>
    <t>PGL/B1/B1020</t>
  </si>
  <si>
    <t>PGL/B1/B2S06</t>
  </si>
  <si>
    <t>PGL/B1/B1024</t>
  </si>
  <si>
    <t>PGL/B1/B1031</t>
  </si>
  <si>
    <t>PGL/B1/B1025</t>
  </si>
  <si>
    <t>PGL/B1/B1029</t>
  </si>
  <si>
    <t>PGL/B1/B1027</t>
  </si>
  <si>
    <t>PGL/B1/B1026</t>
  </si>
  <si>
    <t>PGL/B1/B1023</t>
  </si>
  <si>
    <t>PGL/B1/B1069</t>
  </si>
  <si>
    <t>PGL/B1/B1072</t>
  </si>
  <si>
    <t>PGL/B1/B2015</t>
  </si>
  <si>
    <t>PGL/B1/B1019</t>
  </si>
  <si>
    <t>PGL/B1/B1022</t>
  </si>
  <si>
    <t>PGL/B1/01L04</t>
  </si>
  <si>
    <t>PGL/B1/B1050</t>
  </si>
  <si>
    <t>PGL/B1/01L03</t>
  </si>
  <si>
    <t>PGL/B1/B1017</t>
  </si>
  <si>
    <t>PGL/B1/B2L02</t>
  </si>
  <si>
    <t>PGL/B1/B1053</t>
  </si>
  <si>
    <t>PGL/B1/B2054</t>
  </si>
  <si>
    <t>PGL/B1/B1052</t>
  </si>
  <si>
    <t>PGL/B1/01L01</t>
  </si>
  <si>
    <t>PGL/B1/B155</t>
  </si>
  <si>
    <t>PGL/B1/B1056</t>
  </si>
  <si>
    <t>PGL/B1/B1057</t>
  </si>
  <si>
    <t>PGL/B1/B2L01</t>
  </si>
  <si>
    <t>PGL/B1/B1014</t>
  </si>
  <si>
    <t>PGL/B1/B1073</t>
  </si>
  <si>
    <t>PGL/B1/B1016</t>
  </si>
  <si>
    <t>PGL/B1/1L02</t>
  </si>
  <si>
    <t>PGL/B1/B1059</t>
  </si>
  <si>
    <t>PGL/B1/B1058</t>
  </si>
  <si>
    <t>PGL/B1/B1060</t>
  </si>
  <si>
    <t>PGL/B1/B1013</t>
  </si>
  <si>
    <t>PGL/B1/B1012</t>
  </si>
  <si>
    <t>PGL/B1/B1010</t>
  </si>
  <si>
    <t>PGL/B1/B1009A</t>
  </si>
  <si>
    <t>PGL/B1/B1009</t>
  </si>
  <si>
    <t>PGL/B1/B2S01</t>
  </si>
  <si>
    <t>PGL/B1/B2S02</t>
  </si>
  <si>
    <t>PGL/B1/B1008</t>
  </si>
  <si>
    <t>PGL/B1/B1007</t>
  </si>
  <si>
    <t>PGL/B1/B1006</t>
  </si>
  <si>
    <t>PGL/B1/B1005</t>
  </si>
  <si>
    <t>PGL/B1/1063</t>
  </si>
  <si>
    <t>PGL/B1/B1064</t>
  </si>
  <si>
    <t>PGL/B1/B1065</t>
  </si>
  <si>
    <t>PGL/B1/B1062</t>
  </si>
  <si>
    <t>PGL/B1/B1004</t>
  </si>
  <si>
    <t>PGL/B1/B1067</t>
  </si>
  <si>
    <t>PGL/B1/B1003</t>
  </si>
  <si>
    <t>PGL/B1/B1002</t>
  </si>
  <si>
    <t>PGL/B1/B2003</t>
  </si>
  <si>
    <t>PGL/B1/B1001</t>
  </si>
  <si>
    <t>PGL/02</t>
  </si>
  <si>
    <t>PGL/04</t>
  </si>
  <si>
    <t>PGL/01</t>
  </si>
  <si>
    <t>PGL/01/01067</t>
  </si>
  <si>
    <t>PGL/01/01089</t>
  </si>
  <si>
    <t>PGL/01/01039</t>
  </si>
  <si>
    <t>PGL/01/01032</t>
  </si>
  <si>
    <t>PGL/01/01040</t>
  </si>
  <si>
    <t>PGL/01/B2S07</t>
  </si>
  <si>
    <t>PGL/01/B2S06</t>
  </si>
  <si>
    <t>PGL/01/01037</t>
  </si>
  <si>
    <t>PGL/01/01035</t>
  </si>
  <si>
    <t>PGL/01/01034</t>
  </si>
  <si>
    <t>PGL/01/01080</t>
  </si>
  <si>
    <t>PGL/01/01081</t>
  </si>
  <si>
    <t>PGL/01/01033</t>
  </si>
  <si>
    <t>PGL/01/01079</t>
  </si>
  <si>
    <t>PGL/01/01042</t>
  </si>
  <si>
    <t>PGL/01/01041</t>
  </si>
  <si>
    <t>PGL/01/01030</t>
  </si>
  <si>
    <t>PGL/01/01031</t>
  </si>
  <si>
    <t>PGL/01/01027</t>
  </si>
  <si>
    <t>PGL/01/01028</t>
  </si>
  <si>
    <t>PGL/01/01043</t>
  </si>
  <si>
    <t>PGL/01/01029</t>
  </si>
  <si>
    <t>PGL/01/01066</t>
  </si>
  <si>
    <t>PGL/01/01022</t>
  </si>
  <si>
    <t>PGL/01/01078</t>
  </si>
  <si>
    <t>PGL/01/01026</t>
  </si>
  <si>
    <t>PGL/01/01025</t>
  </si>
  <si>
    <t>PGL/01/01024</t>
  </si>
  <si>
    <t>PGL/01/01065</t>
  </si>
  <si>
    <t>PGL/01/01068</t>
  </si>
  <si>
    <t>PGL/01/01044</t>
  </si>
  <si>
    <t>PGL/01/01L04</t>
  </si>
  <si>
    <t>PGL/01/01047</t>
  </si>
  <si>
    <t>PGL/01/01048</t>
  </si>
  <si>
    <t>PGL/01/01049</t>
  </si>
  <si>
    <t>PGL/01/B2L02</t>
  </si>
  <si>
    <t>PGL/01/01077</t>
  </si>
  <si>
    <t>PGL/01/01L03</t>
  </si>
  <si>
    <t>PGL/01/01019</t>
  </si>
  <si>
    <t>PGL/01/01050</t>
  </si>
  <si>
    <t>PGL/01/01070</t>
  </si>
  <si>
    <t>PGL/01/B2L01</t>
  </si>
  <si>
    <t>PGL/01/01051</t>
  </si>
  <si>
    <t>PGL/01/01052</t>
  </si>
  <si>
    <t>PGL/01/01053</t>
  </si>
  <si>
    <t>PGL/01/01054</t>
  </si>
  <si>
    <t>PGL/01/B1L01</t>
  </si>
  <si>
    <t>PGL/01/01017</t>
  </si>
  <si>
    <t>PGL/01/01L02</t>
  </si>
  <si>
    <t>PGL/01/B1S03</t>
  </si>
  <si>
    <t>PGL/01/01015</t>
  </si>
  <si>
    <t>PGL/01/01014</t>
  </si>
  <si>
    <t>PGL/01/01084</t>
  </si>
  <si>
    <t>PGL/01/01013</t>
  </si>
  <si>
    <t>PGL/01/01072</t>
  </si>
  <si>
    <t>PGL/01/01086</t>
  </si>
  <si>
    <t>PGL/01/01056</t>
  </si>
  <si>
    <t>PGL/01/01055</t>
  </si>
  <si>
    <t>PGL/01/01091</t>
  </si>
  <si>
    <t>PGL/01/01085</t>
  </si>
  <si>
    <t>PGL/01/01071</t>
  </si>
  <si>
    <t>PGL/01/01064</t>
  </si>
  <si>
    <t>PGL/01/01012</t>
  </si>
  <si>
    <t>PGL/01/01063</t>
  </si>
  <si>
    <t>PGL/01/01008</t>
  </si>
  <si>
    <t>PGL/01/01009</t>
  </si>
  <si>
    <t>PGL/01/01057</t>
  </si>
  <si>
    <t>PGL/01/01006</t>
  </si>
  <si>
    <t>PGL/01/01073</t>
  </si>
  <si>
    <t>PGL/01/01004</t>
  </si>
  <si>
    <t>PGL/01/01007</t>
  </si>
  <si>
    <t>PGL/01/01005</t>
  </si>
  <si>
    <t>PGL/01/01011</t>
  </si>
  <si>
    <t>PGL/01/01010</t>
  </si>
  <si>
    <t>PGL/01/B2S02</t>
  </si>
  <si>
    <t>PGL/01/B2S01</t>
  </si>
  <si>
    <t>PGL/01/01075</t>
  </si>
  <si>
    <t>PGL/01/01001</t>
  </si>
  <si>
    <t>PGL/01/01062</t>
  </si>
  <si>
    <t>PGL/01/01059</t>
  </si>
  <si>
    <t>PGL/01/01087</t>
  </si>
  <si>
    <t>PGL/01/01074</t>
  </si>
  <si>
    <t>PGL/01/01060</t>
  </si>
  <si>
    <t>PGL/01/01088</t>
  </si>
  <si>
    <t>PGL/01/01061</t>
  </si>
  <si>
    <t>PGL/B2/B2032</t>
  </si>
  <si>
    <t>PGL/B2/B2031</t>
  </si>
  <si>
    <t>PGL/B2/B2029</t>
  </si>
  <si>
    <t>PGL/B2/B2018</t>
  </si>
  <si>
    <t>PGL/B2/B2028</t>
  </si>
  <si>
    <t>PGL/B2/B2027</t>
  </si>
  <si>
    <t>PGL/B2/B2051</t>
  </si>
  <si>
    <t>PGL/B2/B2026</t>
  </si>
  <si>
    <t>PGL/B2/B2024</t>
  </si>
  <si>
    <t>PGL/B2/B2023</t>
  </si>
  <si>
    <t>PGL/B2/B2022</t>
  </si>
  <si>
    <t>PGL/B2/B2020</t>
  </si>
  <si>
    <t>PGL/B2/B2033</t>
  </si>
  <si>
    <t>PGL/B2/B2052</t>
  </si>
  <si>
    <t>PGL/B2/B2050</t>
  </si>
  <si>
    <t>PGL/B2/B2019</t>
  </si>
  <si>
    <t>PGL/B2/B2S07</t>
  </si>
  <si>
    <t>PGL/B2/B2S06</t>
  </si>
  <si>
    <t>PGL/B2/B2049</t>
  </si>
  <si>
    <t>PGL/B2/B2034</t>
  </si>
  <si>
    <t>PGL/B2/B2015</t>
  </si>
  <si>
    <t>PGL/B2/B2042</t>
  </si>
  <si>
    <t>PGL/B2/B2056</t>
  </si>
  <si>
    <t>PGL/B2/B2L02</t>
  </si>
  <si>
    <t>PGL/B2/B2035</t>
  </si>
  <si>
    <t>PGL/B2/B2017</t>
  </si>
  <si>
    <t>PGL/B2/B2043</t>
  </si>
  <si>
    <t>PGL/B2/B2041</t>
  </si>
  <si>
    <t>PGL/B2/B2040</t>
  </si>
  <si>
    <t>PGL/B2/B2L01</t>
  </si>
  <si>
    <t>PGL/B2/B2058</t>
  </si>
  <si>
    <t>PGL/B2/B2036</t>
  </si>
  <si>
    <t>PGL/B2/B2016</t>
  </si>
  <si>
    <t>PGL/B2/B2060</t>
  </si>
  <si>
    <t>PGL/B2/B2037</t>
  </si>
  <si>
    <t>PGL/B2/B2003</t>
  </si>
  <si>
    <t>PGL/B2/B2038</t>
  </si>
  <si>
    <t>PGL/B2/B2014</t>
  </si>
  <si>
    <t>PGL/B2/B2013</t>
  </si>
  <si>
    <t>PGL/B2/B2012</t>
  </si>
  <si>
    <t>PGL/B2/B2011</t>
  </si>
  <si>
    <t>PGL/B2/B2009</t>
  </si>
  <si>
    <t>PGL/B2/B2046</t>
  </si>
  <si>
    <t>PGL/B2/B2008</t>
  </si>
  <si>
    <t>PGL/B2/B2045</t>
  </si>
  <si>
    <t>PGL/B2/B2007</t>
  </si>
  <si>
    <t>PGL/B2/B2006</t>
  </si>
  <si>
    <t>PGL/B2/B2005</t>
  </si>
  <si>
    <t>PGL/B2/B2004</t>
  </si>
  <si>
    <t>PGL/B2/B2039</t>
  </si>
  <si>
    <t>PGL/B2/B2001</t>
  </si>
  <si>
    <t>PGL/B2/B2002</t>
  </si>
  <si>
    <t>SKG/01/01E03</t>
  </si>
  <si>
    <t>SKG/01/01S07</t>
  </si>
  <si>
    <t>SKG/01/01S08</t>
  </si>
  <si>
    <t>SKG/01/01L01</t>
  </si>
  <si>
    <t>SKG/01/01038</t>
  </si>
  <si>
    <t>SKG/01/01037</t>
  </si>
  <si>
    <t>SKG/01/01S05</t>
  </si>
  <si>
    <t>SKG/01/01036</t>
  </si>
  <si>
    <t>SKG/01/01039</t>
  </si>
  <si>
    <t>SKG/01/01033</t>
  </si>
  <si>
    <t>SKG/01/01032</t>
  </si>
  <si>
    <t>SKG/01/01034</t>
  </si>
  <si>
    <t>SKG/01/01035</t>
  </si>
  <si>
    <t>SKG/01/01031</t>
  </si>
  <si>
    <t>SKG/01/B1S03</t>
  </si>
  <si>
    <t>SKG/01/B1S04</t>
  </si>
  <si>
    <t>SKG/01/01040</t>
  </si>
  <si>
    <t>SKG/01/01001</t>
  </si>
  <si>
    <t>SKG/01/01041</t>
  </si>
  <si>
    <t>SKG/01/01029</t>
  </si>
  <si>
    <t>SKG/01/01063</t>
  </si>
  <si>
    <t>SKG/01/01043</t>
  </si>
  <si>
    <t>SKG/01/01S09</t>
  </si>
  <si>
    <t>SKG/01/01044</t>
  </si>
  <si>
    <t>SKG/01/01026</t>
  </si>
  <si>
    <t>SKG/01/01028</t>
  </si>
  <si>
    <t>SKG/01/01025</t>
  </si>
  <si>
    <t>SKG/01/01022</t>
  </si>
  <si>
    <t>SKG/01/01023</t>
  </si>
  <si>
    <t>SKG/01/01024</t>
  </si>
  <si>
    <t>SKG/01/B1E02</t>
  </si>
  <si>
    <t>SKG/01/B1S02</t>
  </si>
  <si>
    <t>SKG/01/01E04</t>
  </si>
  <si>
    <t>SKG/01/01E02</t>
  </si>
  <si>
    <t>SKG/01/B1E04</t>
  </si>
  <si>
    <t>SKG/01/B1E05</t>
  </si>
  <si>
    <t>SKG/01/B1E01</t>
  </si>
  <si>
    <t>SKG/01/01S04</t>
  </si>
  <si>
    <t>SKG/01/B1L01</t>
  </si>
  <si>
    <t>SKG/01/01021</t>
  </si>
  <si>
    <t>SKG/01/01020</t>
  </si>
  <si>
    <t>SKG/01/01017</t>
  </si>
  <si>
    <t>SKG/01/01018</t>
  </si>
  <si>
    <t>SKG/01/01016</t>
  </si>
  <si>
    <t>SKG/01/01013</t>
  </si>
  <si>
    <t>SKG/01/01S10</t>
  </si>
  <si>
    <t>SKG/01/01015</t>
  </si>
  <si>
    <t>SKG/01/01066</t>
  </si>
  <si>
    <t>SKG/01/01067</t>
  </si>
  <si>
    <t>SKG/01/01045</t>
  </si>
  <si>
    <t>SKG/01/01050</t>
  </si>
  <si>
    <t>SKG/01/01051</t>
  </si>
  <si>
    <t>SKG/01/01052</t>
  </si>
  <si>
    <t>SKG/01/01054</t>
  </si>
  <si>
    <t>SKG/01/01055</t>
  </si>
  <si>
    <t>SKG/01/01047</t>
  </si>
  <si>
    <t>SKG/01/01046</t>
  </si>
  <si>
    <t>SKG/01/01S12</t>
  </si>
  <si>
    <t>SKG/01/B1S05</t>
  </si>
  <si>
    <t>SKG/01/B1S01</t>
  </si>
  <si>
    <t>SKG/01/01012</t>
  </si>
  <si>
    <t>SKG/01/01011</t>
  </si>
  <si>
    <t>SKG/01/01010</t>
  </si>
  <si>
    <t>SKG/01/01009</t>
  </si>
  <si>
    <t>SKG/01/01008</t>
  </si>
  <si>
    <t>SKG/01/01007</t>
  </si>
  <si>
    <t>SKG/01/01068</t>
  </si>
  <si>
    <t>SKG/01/01014</t>
  </si>
  <si>
    <t>SKG/01/01006</t>
  </si>
  <si>
    <t>SKG/01/01005</t>
  </si>
  <si>
    <t>SKG/01/01S03</t>
  </si>
  <si>
    <t>SKG/01/01002</t>
  </si>
  <si>
    <t>SKG/01/01S13</t>
  </si>
  <si>
    <t>SKG/01/01056</t>
  </si>
  <si>
    <t>SKG/01/01S02</t>
  </si>
  <si>
    <t>SKG/01/01S01</t>
  </si>
  <si>
    <t>SKG/01/01E01</t>
  </si>
  <si>
    <t>SKG/B1/B1021</t>
  </si>
  <si>
    <t>SKG/B1/B1020</t>
  </si>
  <si>
    <t>SKG/B1/B1023</t>
  </si>
  <si>
    <t>SKG/B1/B1019</t>
  </si>
  <si>
    <t>SKG/B1/B1018</t>
  </si>
  <si>
    <t>SKG/B1/B1016</t>
  </si>
  <si>
    <t>SKG/B1/B1015</t>
  </si>
  <si>
    <t>SKG/B1/B1014</t>
  </si>
  <si>
    <t>SKG/B1/B1013</t>
  </si>
  <si>
    <t>SKG/B1/B1S04</t>
  </si>
  <si>
    <t>SKG/B1/B1024</t>
  </si>
  <si>
    <t>SKG/B1/B1S03</t>
  </si>
  <si>
    <t>SKG/B1/B1012</t>
  </si>
  <si>
    <t>SKG/B1/B1011</t>
  </si>
  <si>
    <t>SKG/B1/B1030</t>
  </si>
  <si>
    <t>SKG/B1/B1E03</t>
  </si>
  <si>
    <t>SKG/B1/B1E02</t>
  </si>
  <si>
    <t>SKG/B1/B1S02</t>
  </si>
  <si>
    <t>SKG/B1/B1010</t>
  </si>
  <si>
    <t>SKG/B1/B1026</t>
  </si>
  <si>
    <t>SKG/B1/B1009</t>
  </si>
  <si>
    <t>SKG/B1/B1025</t>
  </si>
  <si>
    <t>SKG/B1/B1008</t>
  </si>
  <si>
    <t>SKG/B1/B1E04</t>
  </si>
  <si>
    <t>SKG/B1/B1027</t>
  </si>
  <si>
    <t>SKG/B1/B1042</t>
  </si>
  <si>
    <t>SKG/B1/B1E05</t>
  </si>
  <si>
    <t>SKG/B1/B1L01</t>
  </si>
  <si>
    <t>SKG/B1/B1028</t>
  </si>
  <si>
    <t>SKG/B1/B1E01</t>
  </si>
  <si>
    <t>SKG/B1/B1S05</t>
  </si>
  <si>
    <t>SKG/B1/B1029</t>
  </si>
  <si>
    <t>SKG/B1/B1007</t>
  </si>
  <si>
    <t>SKG/B1/B1006</t>
  </si>
  <si>
    <t>SKG/B1/B1S01</t>
  </si>
  <si>
    <t>SKG/B1/B1005</t>
  </si>
  <si>
    <t>SKG/B1/B1004</t>
  </si>
  <si>
    <t>SKG/B1/B1003</t>
  </si>
  <si>
    <t>SKG/B1/B1001</t>
  </si>
  <si>
    <t>BGK/B1/B1096</t>
  </si>
  <si>
    <t>BGK/B1/B1097</t>
  </si>
  <si>
    <t>BGK/B1/B1091</t>
  </si>
  <si>
    <t>BGK/B1/B1082</t>
  </si>
  <si>
    <t>BGK/B1/B1077</t>
  </si>
  <si>
    <t>BGK/B1/B1084</t>
  </si>
  <si>
    <t>BGK/B1/B1083</t>
  </si>
  <si>
    <t>BGK/B1/B1076</t>
  </si>
  <si>
    <t>BGK/B1/B1101</t>
  </si>
  <si>
    <t>BGK/B1/B1089</t>
  </si>
  <si>
    <t>BGK/B1/B1088</t>
  </si>
  <si>
    <t>BGK/B1/B1094</t>
  </si>
  <si>
    <t>BGK/B1/B1102</t>
  </si>
  <si>
    <t>BGK/B1/B1103</t>
  </si>
  <si>
    <t>BGK/B1/B1104</t>
  </si>
  <si>
    <t>BGK/B1/B2S04</t>
  </si>
  <si>
    <t>BGK/B1/B2S05</t>
  </si>
  <si>
    <t>BGK/B1/B1105</t>
  </si>
  <si>
    <t>BGK/B1/B1107</t>
  </si>
  <si>
    <t>BGK/B1/B1109</t>
  </si>
  <si>
    <t>BGK/B1/B1087</t>
  </si>
  <si>
    <t>BGK/B1/B1039</t>
  </si>
  <si>
    <t>BGK/B1/B1L01</t>
  </si>
  <si>
    <t>BGK/B1/B1074</t>
  </si>
  <si>
    <t>BGK/B1/B1073</t>
  </si>
  <si>
    <t>BGK/B1/B1072</t>
  </si>
  <si>
    <t>BGK/B1/B1080</t>
  </si>
  <si>
    <t>BGK/B1/B1078</t>
  </si>
  <si>
    <t>BGK/B1/B1081</t>
  </si>
  <si>
    <t>BGK/B1/B1079</t>
  </si>
  <si>
    <t>BGK/B1/B1031</t>
  </si>
  <si>
    <t>BGK/B1/B1071</t>
  </si>
  <si>
    <t>BGK/B1/B1070</t>
  </si>
  <si>
    <t>BGK/B1/B1065</t>
  </si>
  <si>
    <t>BGK/B1/B1066</t>
  </si>
  <si>
    <t>BGK/B1/B1067</t>
  </si>
  <si>
    <t>BGK/B1/B1064</t>
  </si>
  <si>
    <t>BGK/B1/B1063</t>
  </si>
  <si>
    <t>BGK/B1/B1062</t>
  </si>
  <si>
    <t>BGK/B1/B1048</t>
  </si>
  <si>
    <t>BGK/B1/B1049</t>
  </si>
  <si>
    <t>BGK/B1/B1047</t>
  </si>
  <si>
    <t>BGK/B1/B1069</t>
  </si>
  <si>
    <t>BGK/B1/B1060</t>
  </si>
  <si>
    <t>BGK/B1/B1045</t>
  </si>
  <si>
    <t>BGK/B1/B1059</t>
  </si>
  <si>
    <t>BGK/B1/B1058</t>
  </si>
  <si>
    <t>BGK/B1/B1056</t>
  </si>
  <si>
    <t>BGK/B1/B1055</t>
  </si>
  <si>
    <t>BGK/B1/B1054</t>
  </si>
  <si>
    <t>BGK/B1/B1053</t>
  </si>
  <si>
    <t>BGK/B1/B1051</t>
  </si>
  <si>
    <t>BGK/B1/B1050</t>
  </si>
  <si>
    <t>BGK/B1/B1111</t>
  </si>
  <si>
    <t>BGK/B1/B1110</t>
  </si>
  <si>
    <t>BGK/B1/B1113</t>
  </si>
  <si>
    <t>BGK/B1/B1114</t>
  </si>
  <si>
    <t>BGK/B1/B1115</t>
  </si>
  <si>
    <t>BGK/B1/B1112</t>
  </si>
  <si>
    <t>BGK/B1/B1116</t>
  </si>
  <si>
    <t>BGK/B1/B1046</t>
  </si>
  <si>
    <t>BGK/B1/B1044</t>
  </si>
  <si>
    <t>BGK/B1/B1040</t>
  </si>
  <si>
    <t>BGK/B1/B1041</t>
  </si>
  <si>
    <t>BGK/B1/B1042</t>
  </si>
  <si>
    <t>BGK/B1/B1043</t>
  </si>
  <si>
    <t>BGK/B1/B1038</t>
  </si>
  <si>
    <t>BGK/B1/B1036</t>
  </si>
  <si>
    <t>BGK/B1/B1035</t>
  </si>
  <si>
    <t>BGK/B1/B1034</t>
  </si>
  <si>
    <t>BGK/B1/B1117</t>
  </si>
  <si>
    <t>BGK/B1/B1032</t>
  </si>
  <si>
    <t>BGK/B1/B1118</t>
  </si>
  <si>
    <t>BGK/B1/B1119</t>
  </si>
  <si>
    <t>BGK/B1/B1120</t>
  </si>
  <si>
    <t>BGK/B1/B1123</t>
  </si>
  <si>
    <t>BGK/B1/B1124</t>
  </si>
  <si>
    <t>BGK/B1/B1125</t>
  </si>
  <si>
    <t>BGK/B1/B1126</t>
  </si>
  <si>
    <t>BGK/B1/B1127</t>
  </si>
  <si>
    <t>BGK/B1/B1128</t>
  </si>
  <si>
    <t>BGK/B1/B1129</t>
  </si>
  <si>
    <t>BGK/B1/B2S01</t>
  </si>
  <si>
    <t>BGK/B1/B2S02</t>
  </si>
  <si>
    <t>BGK/B1/B1025</t>
  </si>
  <si>
    <t>BGK/B1/B1026</t>
  </si>
  <si>
    <t>BGK/B1/B1027</t>
  </si>
  <si>
    <t>BGK/B1/B1028</t>
  </si>
  <si>
    <t>BGK/B1/B1010</t>
  </si>
  <si>
    <t>BGK/B1/B1015</t>
  </si>
  <si>
    <t>BGK/B1/B1019</t>
  </si>
  <si>
    <t>BGK/B1/B1024</t>
  </si>
  <si>
    <t>BGK/B1/B1029</t>
  </si>
  <si>
    <t>BGK/B1/B1020</t>
  </si>
  <si>
    <t>BGK/B1/B1021</t>
  </si>
  <si>
    <t>BGK/B1/B1022</t>
  </si>
  <si>
    <t>BGK/B1/B1023</t>
  </si>
  <si>
    <t>BGK/B1/B1033</t>
  </si>
  <si>
    <t>BGK/B1/B1L02</t>
  </si>
  <si>
    <t>BGK/B1/B1014</t>
  </si>
  <si>
    <t>BGK/B1/B1130</t>
  </si>
  <si>
    <t>BGK/B1/B1131</t>
  </si>
  <si>
    <t>BGK/B1/B1132</t>
  </si>
  <si>
    <t>BGK/B1/B1007</t>
  </si>
  <si>
    <t>BGK/B1/B1004</t>
  </si>
  <si>
    <t>BGK/B1/B1002</t>
  </si>
  <si>
    <t>BGK/B1/B1005</t>
  </si>
  <si>
    <t>BGK/B1/B1009</t>
  </si>
  <si>
    <t>BGK/B1/B1012</t>
  </si>
  <si>
    <t>BGK/B1/B1011</t>
  </si>
  <si>
    <t>BGK/B1/B1016</t>
  </si>
  <si>
    <t>BGK/B1/B1017</t>
  </si>
  <si>
    <t>BGK/B1/B1013</t>
  </si>
  <si>
    <t>BGK/B2/B2029</t>
  </si>
  <si>
    <t>BGK/B2/B2028</t>
  </si>
  <si>
    <t>BGK/B2/B2027</t>
  </si>
  <si>
    <t>BGK/B2/B2026</t>
  </si>
  <si>
    <t>BGK/B2/B2024</t>
  </si>
  <si>
    <t>BGK/B2/B2023</t>
  </si>
  <si>
    <t>BGK/B2/B2025</t>
  </si>
  <si>
    <t>BGK/B2/B3S05</t>
  </si>
  <si>
    <t>BGK/B2/B2030</t>
  </si>
  <si>
    <t>BGK/B2/B2032</t>
  </si>
  <si>
    <t>BGK/B2/B2031</t>
  </si>
  <si>
    <t>BGK/B2/B2022</t>
  </si>
  <si>
    <t>BGK/B2/B2021</t>
  </si>
  <si>
    <t>BGK/B2/B2019</t>
  </si>
  <si>
    <t>BGK/B2/B2033</t>
  </si>
  <si>
    <t>BGK/B2/B3S04</t>
  </si>
  <si>
    <t>BGK/B2/B2034</t>
  </si>
  <si>
    <t>BGK/B2/B2035</t>
  </si>
  <si>
    <t>BGK/B2/B2018</t>
  </si>
  <si>
    <t>BGK/B2/B2S04</t>
  </si>
  <si>
    <t>BGK/B2/B2017</t>
  </si>
  <si>
    <t>BGK/B2/B3S06</t>
  </si>
  <si>
    <t>BGK/B2/B3S03</t>
  </si>
  <si>
    <t>BGK/B2/B2S05</t>
  </si>
  <si>
    <t>BGK/B2/B1L01</t>
  </si>
  <si>
    <t>BGK/B2/B2036</t>
  </si>
  <si>
    <t>BGK/B2/B2016</t>
  </si>
  <si>
    <t>BGK/B2/B2014</t>
  </si>
  <si>
    <t>BGK/B2/B2011</t>
  </si>
  <si>
    <t>BGK/B2/B2038</t>
  </si>
  <si>
    <t>BGK/B2/B2012</t>
  </si>
  <si>
    <t>BGK/B2/B2039</t>
  </si>
  <si>
    <t>BGK/B2/B2S02</t>
  </si>
  <si>
    <t>BGK/B2/B3S07</t>
  </si>
  <si>
    <t>BGK/B2/B3S02</t>
  </si>
  <si>
    <t>BGK/B2/B2S01</t>
  </si>
  <si>
    <t>BGK/B2/B2040</t>
  </si>
  <si>
    <t>BGK/B2/B2041</t>
  </si>
  <si>
    <t>BGK/B2/B2010</t>
  </si>
  <si>
    <t>BGK/B2/B2009</t>
  </si>
  <si>
    <t>BGK/B2/B3S01</t>
  </si>
  <si>
    <t>BGK/B2/B3S08</t>
  </si>
  <si>
    <t>BGK/B2/B2043</t>
  </si>
  <si>
    <t>BGK/B2/B2008</t>
  </si>
  <si>
    <t>BGK/B2/B2007</t>
  </si>
  <si>
    <t>BGK/B2/B2006</t>
  </si>
  <si>
    <t>BGK/B2/B2005</t>
  </si>
  <si>
    <t>BGK/B2/B2004</t>
  </si>
  <si>
    <t>BGK/B2/B2044</t>
  </si>
  <si>
    <t>BGK/B2/B2003</t>
  </si>
  <si>
    <t>BGK/B2/B2045</t>
  </si>
  <si>
    <t>BGK/B2/B2001</t>
  </si>
  <si>
    <t>BGK/B2/B2002</t>
  </si>
  <si>
    <t>HGN/B1/B1089</t>
  </si>
  <si>
    <t>HGN/B1/B1078</t>
  </si>
  <si>
    <t>HGN/B1/B1088</t>
  </si>
  <si>
    <t>HGN/B1/B1062</t>
  </si>
  <si>
    <t>HGN/B1/B1005</t>
  </si>
  <si>
    <t>HGN/B2/B1073</t>
  </si>
  <si>
    <t>KVN/B1/B1E02</t>
  </si>
  <si>
    <t>KVN/B1/B1S05</t>
  </si>
  <si>
    <t>KVN/B1/B1E01</t>
  </si>
  <si>
    <t>KVN/B1/B1L01</t>
  </si>
  <si>
    <t>KVN/B1/B2S08</t>
  </si>
  <si>
    <t>KVN/B1/B2S07</t>
  </si>
  <si>
    <t>KVN/B1/B2S06</t>
  </si>
  <si>
    <t>KVN/B1/B1060</t>
  </si>
  <si>
    <t>KVN/B1/B1088</t>
  </si>
  <si>
    <t>KVN/B1/B1E04</t>
  </si>
  <si>
    <t>KVN/B1/B1S06</t>
  </si>
  <si>
    <t>KVN/B1/B1E03</t>
  </si>
  <si>
    <t>KVN/B1/B2S09</t>
  </si>
  <si>
    <t>KVN/B1/B2S05</t>
  </si>
  <si>
    <t>KVN/B1/B2E01</t>
  </si>
  <si>
    <t>KVN/B1/B2E02</t>
  </si>
  <si>
    <t>KVN/B1/B2L01</t>
  </si>
  <si>
    <t>KVN/B1/B2S10</t>
  </si>
  <si>
    <t>KVN/B1/B2S04</t>
  </si>
  <si>
    <t>KVN/B1/B1117</t>
  </si>
  <si>
    <t>KVN/B1/B1S02</t>
  </si>
  <si>
    <t>KVN/B1/B2S01</t>
  </si>
  <si>
    <t>KVN/B1/B2S03</t>
  </si>
  <si>
    <t>KVN/B1/B2E03</t>
  </si>
  <si>
    <t>KVN/B1/B1051</t>
  </si>
  <si>
    <t>KVN/B1/B1E05</t>
  </si>
  <si>
    <t>KVN/B1/B1E06</t>
  </si>
  <si>
    <t>KVN/B1/B1S03</t>
  </si>
  <si>
    <t>KVN/B2/B2S08</t>
  </si>
  <si>
    <t>KVN/B2/B2S07</t>
  </si>
  <si>
    <t>KVN/B2/B2S06</t>
  </si>
  <si>
    <t>KVN/B2/B2057</t>
  </si>
  <si>
    <t>KVN/B2/B2S09</t>
  </si>
  <si>
    <t>KVN/B2/B2045</t>
  </si>
  <si>
    <t>KVN/B2/B2E01</t>
  </si>
  <si>
    <t>KVN/B2/B2E02</t>
  </si>
  <si>
    <t>KVN/B2/B2S05</t>
  </si>
  <si>
    <t>KVN/B2/B2L01</t>
  </si>
  <si>
    <t>KVN/B2/B2S04</t>
  </si>
  <si>
    <t>KVN/B2/B2S03</t>
  </si>
  <si>
    <t>KVN/B2/B2E08</t>
  </si>
  <si>
    <t>KVN/B2/B2E03</t>
  </si>
  <si>
    <t>KVN/B2/B2S10</t>
  </si>
  <si>
    <t>KVN/B2/B2S11</t>
  </si>
  <si>
    <t>KVN/B2/B2017</t>
  </si>
  <si>
    <t>KVN/B2/B3S03</t>
  </si>
  <si>
    <t>KVN/B2/B2S02</t>
  </si>
  <si>
    <t>KVN/B3/C7005</t>
  </si>
  <si>
    <t>KVN/B3/C7006</t>
  </si>
  <si>
    <t>KVN/B3/B2E01</t>
  </si>
  <si>
    <t>KVN/B3/B2E02</t>
  </si>
  <si>
    <t>KVN/B3/B2E03</t>
  </si>
  <si>
    <t>SER/B1/B1163</t>
  </si>
  <si>
    <t>SER/B1/B1080</t>
  </si>
  <si>
    <t>SER/B1/B1078</t>
  </si>
  <si>
    <t>SER/B1/B1078E</t>
  </si>
  <si>
    <t>SER/B1/B1079</t>
  </si>
  <si>
    <t>SER/B1/B1168</t>
  </si>
  <si>
    <t>SER/B1/B1152</t>
  </si>
  <si>
    <t>SER/B1/B1077</t>
  </si>
  <si>
    <t>SER/B1/B1076</t>
  </si>
  <si>
    <t>SER/B1/B1075</t>
  </si>
  <si>
    <t>SER/B1/B1089</t>
  </si>
  <si>
    <t>SER/B1/B1081</t>
  </si>
  <si>
    <t>SER/B1/B1126</t>
  </si>
  <si>
    <t>SER/B1/B1082</t>
  </si>
  <si>
    <t>SER/B1/B1142</t>
  </si>
  <si>
    <t>SER/B1/B1083</t>
  </si>
  <si>
    <t>SER/B1/B1084</t>
  </si>
  <si>
    <t>SER/B1/B1060</t>
  </si>
  <si>
    <t>SER/B1/B1074</t>
  </si>
  <si>
    <t>SER/B1/B1117</t>
  </si>
  <si>
    <t>SER/B1/B1141</t>
  </si>
  <si>
    <t>SER/B1/B1063</t>
  </si>
  <si>
    <t>SER/B1/B1156</t>
  </si>
  <si>
    <t>SER/B1/B2S03</t>
  </si>
  <si>
    <t>SER/B1/B2061</t>
  </si>
  <si>
    <t>SER/B1/B2S04</t>
  </si>
  <si>
    <t>SER/B1/B2062</t>
  </si>
  <si>
    <t>SER/B1/B1169</t>
  </si>
  <si>
    <t>SER/B1/B1072</t>
  </si>
  <si>
    <t>SER/B1/B1071</t>
  </si>
  <si>
    <t>SER/B1/B1070</t>
  </si>
  <si>
    <t>SER/B1/B1051</t>
  </si>
  <si>
    <t>SER/B1/B1058</t>
  </si>
  <si>
    <t>SER/B1/B1059</t>
  </si>
  <si>
    <t>SER/B1/B1064</t>
  </si>
  <si>
    <t>SER/B1/B1052</t>
  </si>
  <si>
    <t>SER/B1/B1067</t>
  </si>
  <si>
    <t>SER/B1/B1065</t>
  </si>
  <si>
    <t>SER/B1/B1069</t>
  </si>
  <si>
    <t>SER/B1/B1053</t>
  </si>
  <si>
    <t>SER/B1/B1066</t>
  </si>
  <si>
    <t>SER/B1/B1116</t>
  </si>
  <si>
    <t>SER/B1/B1068</t>
  </si>
  <si>
    <t>SER/B1/B1057</t>
  </si>
  <si>
    <t>SER/B1/B1054</t>
  </si>
  <si>
    <t>SER/B1/B1S04</t>
  </si>
  <si>
    <t>SER/B1/B1055</t>
  </si>
  <si>
    <t>SER/B1/B1S03</t>
  </si>
  <si>
    <t>SER/B1/B1056</t>
  </si>
  <si>
    <t>SER/B1/B1085</t>
  </si>
  <si>
    <t>SER/B1/B1086</t>
  </si>
  <si>
    <t>SER/B1/B1087</t>
  </si>
  <si>
    <t>SER/B1/B1115</t>
  </si>
  <si>
    <t>SER/B1/B1047</t>
  </si>
  <si>
    <t>SER/B1/B1088</t>
  </si>
  <si>
    <t>SER/B1/B1050</t>
  </si>
  <si>
    <t>SER/B1/B1048</t>
  </si>
  <si>
    <t>SER/B1/B1046</t>
  </si>
  <si>
    <t>SER/B1/B1092</t>
  </si>
  <si>
    <t>SER/B1/B1162</t>
  </si>
  <si>
    <t>SER/B1/B1090</t>
  </si>
  <si>
    <t>SER/B1/B1039</t>
  </si>
  <si>
    <t>SER/B1/B1095</t>
  </si>
  <si>
    <t>SER/B1/B1097</t>
  </si>
  <si>
    <t>SER/B1/B1098</t>
  </si>
  <si>
    <t>SER/B1/B1110</t>
  </si>
  <si>
    <t>SER/B1/B2S05</t>
  </si>
  <si>
    <t>SER/B1/B1027</t>
  </si>
  <si>
    <t>SER/B1/B1016</t>
  </si>
  <si>
    <t>SER/B1/B1105</t>
  </si>
  <si>
    <t>SER/B1/B1174</t>
  </si>
  <si>
    <t>SER/B1/B1173</t>
  </si>
  <si>
    <t>SER/B1/B1136</t>
  </si>
  <si>
    <t>SER/B1/B1E05</t>
  </si>
  <si>
    <t>SER/B1/B1E06</t>
  </si>
  <si>
    <t>SER/B1/B1L01</t>
  </si>
  <si>
    <t>SER/B1/B1093</t>
  </si>
  <si>
    <t>SER/B1/B1109</t>
  </si>
  <si>
    <t>SER/B1/B1094</t>
  </si>
  <si>
    <t>SER/B1/B1096</t>
  </si>
  <si>
    <t>SER/B1/01E01</t>
  </si>
  <si>
    <t>SER/B1/01E02</t>
  </si>
  <si>
    <t>SER/B1/B1111</t>
  </si>
  <si>
    <t>SER/B1/B1E07</t>
  </si>
  <si>
    <t>SER/B1/B1E08</t>
  </si>
  <si>
    <t>SER/B1/B1112</t>
  </si>
  <si>
    <t>SER/B1/B1L02</t>
  </si>
  <si>
    <t>SER/B1/B1113</t>
  </si>
  <si>
    <t>SER/B1/B1137</t>
  </si>
  <si>
    <t>SER/B2/B2026</t>
  </si>
  <si>
    <t>SER/B2/B2025</t>
  </si>
  <si>
    <t>SER/B2/B2023</t>
  </si>
  <si>
    <t>SER/B2/B2027</t>
  </si>
  <si>
    <t>SER/B2/B2022</t>
  </si>
  <si>
    <t>SER/B2/B2024</t>
  </si>
  <si>
    <t>SER/B2/B2028</t>
  </si>
  <si>
    <t>SER/B2/B2021</t>
  </si>
  <si>
    <t>SER/B2/B2030</t>
  </si>
  <si>
    <t>SER/B2/B2031</t>
  </si>
  <si>
    <t>SER/B2/B2019</t>
  </si>
  <si>
    <t>SER/B2/B2020</t>
  </si>
  <si>
    <t>SER/B2/B2056</t>
  </si>
  <si>
    <t>SER/B2/B2057</t>
  </si>
  <si>
    <t>SER/B2/B2058</t>
  </si>
  <si>
    <t>SER/B2/B2055</t>
  </si>
  <si>
    <t>SER/B2/B2029</t>
  </si>
  <si>
    <t>SER/B2/B2018</t>
  </si>
  <si>
    <t>SER/B2/B2017</t>
  </si>
  <si>
    <t>SER/B2/B2016</t>
  </si>
  <si>
    <t>SER/B2/B2015</t>
  </si>
  <si>
    <t>SER/B2/B2S03</t>
  </si>
  <si>
    <t>SER/B2/B2059</t>
  </si>
  <si>
    <t>SER/B2/B2S04</t>
  </si>
  <si>
    <t>SER/B2/B2014</t>
  </si>
  <si>
    <t>SER/B2/B2049</t>
  </si>
  <si>
    <t>SER/B2/B2048</t>
  </si>
  <si>
    <t>SER/B2/B2032</t>
  </si>
  <si>
    <t>SER/B2/B2013</t>
  </si>
  <si>
    <t>SER/B2/B2E02</t>
  </si>
  <si>
    <t>SER/B2/B2E03</t>
  </si>
  <si>
    <t>SER/B2/B2045</t>
  </si>
  <si>
    <t>SER/B2/B2046</t>
  </si>
  <si>
    <t>SER/B2/B2L01</t>
  </si>
  <si>
    <t>SER/B2/B2033</t>
  </si>
  <si>
    <t>SER/B2/B2E01</t>
  </si>
  <si>
    <t>SER/B2/B2040</t>
  </si>
  <si>
    <t>SER/B2/B2034</t>
  </si>
  <si>
    <t>SER/B2/B2061</t>
  </si>
  <si>
    <t>SER/B2/B2036</t>
  </si>
  <si>
    <t>SER/B2/B2050</t>
  </si>
  <si>
    <t>SER/B2/B2S05</t>
  </si>
  <si>
    <t>SER/B2/B2012</t>
  </si>
  <si>
    <t>SER/B2/B2S01</t>
  </si>
  <si>
    <t>SER/B2/B2011</t>
  </si>
  <si>
    <t>SER/B2/B2051</t>
  </si>
  <si>
    <t>SER/B2/B2010</t>
  </si>
  <si>
    <t>SER/B2/B2009</t>
  </si>
  <si>
    <t>SER/B2/B2008</t>
  </si>
  <si>
    <t>SER/B2/B2041</t>
  </si>
  <si>
    <t>SER/B2/B2038</t>
  </si>
  <si>
    <t>SER/B2/B2006</t>
  </si>
  <si>
    <t>SER/B2/B2037</t>
  </si>
  <si>
    <t>SER/B2/B2042</t>
  </si>
  <si>
    <t>SER/B2/B2043</t>
  </si>
  <si>
    <t>SER/B2/B2039</t>
  </si>
  <si>
    <t>SER/B2/B2005</t>
  </si>
  <si>
    <t>SER/B2/B2035</t>
  </si>
  <si>
    <t>SER/B2/B2004</t>
  </si>
  <si>
    <t>SER/B2/B2003</t>
  </si>
  <si>
    <t>SER/B2/B2002</t>
  </si>
  <si>
    <t>SER/B2/B2001</t>
  </si>
  <si>
    <t>SER/B2/B2060</t>
  </si>
  <si>
    <t>SER/B2/B2052</t>
  </si>
  <si>
    <t>SER/B2/B2053</t>
  </si>
  <si>
    <t>SER/B2/B2054</t>
  </si>
  <si>
    <t>WLH/B1/B1110</t>
  </si>
  <si>
    <t>WLH/B1/B2S04</t>
  </si>
  <si>
    <t>WLH/B1/B2S03</t>
  </si>
  <si>
    <t>WLH/B1/B1112</t>
  </si>
  <si>
    <t>WLH/B1/B1056</t>
  </si>
  <si>
    <t>WLH/B1/B1S03</t>
  </si>
  <si>
    <t>WLH/B1/B1L01</t>
  </si>
  <si>
    <t>WLH/B1/B1036</t>
  </si>
  <si>
    <t>WLH/B1/B2S05</t>
  </si>
  <si>
    <t>WLH/B1/B2S01</t>
  </si>
  <si>
    <t>WLH/B2/B2020</t>
  </si>
  <si>
    <t>WLH/B2/B2S03</t>
  </si>
  <si>
    <t>WLH/B2/B2S02</t>
  </si>
  <si>
    <t>WLH/B2/B2S05</t>
  </si>
  <si>
    <t>WLH/B2/B2S01</t>
  </si>
  <si>
    <t>PTP/B1/B1031</t>
  </si>
  <si>
    <t>PTP/B1/B1061</t>
  </si>
  <si>
    <t>PTP/B1/B1070</t>
  </si>
  <si>
    <t>PTP/B1/B1072</t>
  </si>
  <si>
    <t>PTP/B1/B1008</t>
  </si>
  <si>
    <t>PTP/B1/B1003</t>
  </si>
  <si>
    <t>PTP/B2/B1E05</t>
  </si>
  <si>
    <t>PTP/B2/B1E06</t>
  </si>
  <si>
    <t>PTP/B2/B1E04</t>
  </si>
  <si>
    <t>PTP/B2/B1E03</t>
  </si>
  <si>
    <t>PTP/B2/B10L1</t>
  </si>
  <si>
    <t>PTP/B2/B2036</t>
  </si>
  <si>
    <t>PTP/B2/B1E01</t>
  </si>
  <si>
    <t>PTP/B2/B1E02</t>
  </si>
  <si>
    <t>BNK/B1/B1E03</t>
  </si>
  <si>
    <t>BNK/B1/B1S02</t>
  </si>
  <si>
    <t>BNK/B1/B1091</t>
  </si>
  <si>
    <t>BNK/B1/B1090</t>
  </si>
  <si>
    <t>BNK/B1/B1096</t>
  </si>
  <si>
    <t>BNK/B1/B1093</t>
  </si>
  <si>
    <t>BNK/B1/B1041</t>
  </si>
  <si>
    <t>BNK/B1/B1040</t>
  </si>
  <si>
    <t>BNK/B1/B1043</t>
  </si>
  <si>
    <t>BNK/B1/B1042</t>
  </si>
  <si>
    <t>BNK/B1/B1044</t>
  </si>
  <si>
    <t>BNK/B1/B1045</t>
  </si>
  <si>
    <t>BNK/B1/B1047</t>
  </si>
  <si>
    <t>BNK/B1/B1034</t>
  </si>
  <si>
    <t>BNK/B1/B1033</t>
  </si>
  <si>
    <t>BNK/B1/B1080</t>
  </si>
  <si>
    <t>BNK/B1/B2S03</t>
  </si>
  <si>
    <t>BNK/B1/B1031</t>
  </si>
  <si>
    <t>BNK/B1/B2S04</t>
  </si>
  <si>
    <t>BNK/B1/B1032</t>
  </si>
  <si>
    <t>BNK/B1/B1030</t>
  </si>
  <si>
    <t>BNK/B1/B1028</t>
  </si>
  <si>
    <t>BNK/B1/B1S06</t>
  </si>
  <si>
    <t>BNK/B1/B1037</t>
  </si>
  <si>
    <t>BNK/B1/B1035</t>
  </si>
  <si>
    <t>BNK/B1/B1036</t>
  </si>
  <si>
    <t>BNK/B1/B1038</t>
  </si>
  <si>
    <t>BNK/B1/B1039</t>
  </si>
  <si>
    <t>BNK/B1/B1046</t>
  </si>
  <si>
    <t>BNK/B1/B1083</t>
  </si>
  <si>
    <t>BNK/B1/B1084</t>
  </si>
  <si>
    <t>BNK/B1/B1082</t>
  </si>
  <si>
    <t>BNK/B1/B1081</t>
  </si>
  <si>
    <t>BNK/B1/B1049</t>
  </si>
  <si>
    <t>BNK/B1/B1048</t>
  </si>
  <si>
    <t>BNK/B1/B1050</t>
  </si>
  <si>
    <t>BNK/B1/B1051</t>
  </si>
  <si>
    <t>BNK/B1/B1052</t>
  </si>
  <si>
    <t>BNK/B1/B1053</t>
  </si>
  <si>
    <t>BNK/B1/B1055</t>
  </si>
  <si>
    <t>BNK/B1/B1056</t>
  </si>
  <si>
    <t>BNK/B1/B1054</t>
  </si>
  <si>
    <t>BNK/B1/B1057</t>
  </si>
  <si>
    <t>BNK/B1/B1058</t>
  </si>
  <si>
    <t>BNK/B1/B1059</t>
  </si>
  <si>
    <t>BNK/B1/B1060</t>
  </si>
  <si>
    <t>BNK/B1/B1061</t>
  </si>
  <si>
    <t>BNK/B1/B1062</t>
  </si>
  <si>
    <t>BNK/B1/B1063</t>
  </si>
  <si>
    <t>BNK/B1/B1086</t>
  </si>
  <si>
    <t>BNK/B1/B1087</t>
  </si>
  <si>
    <t>BNK/B1/B1L02</t>
  </si>
  <si>
    <t>BNK/B1/B1E06</t>
  </si>
  <si>
    <t>BNK/B1/B1E05</t>
  </si>
  <si>
    <t>BNK/B1/B1S03</t>
  </si>
  <si>
    <t>BNK/B1/B2E02</t>
  </si>
  <si>
    <t>BNK/B1/B2S02</t>
  </si>
  <si>
    <t>BNK/B1/B2L01</t>
  </si>
  <si>
    <t>BNK/B1/B1029</t>
  </si>
  <si>
    <t>BNK/B1/B1027</t>
  </si>
  <si>
    <t>BNK/B1/B1026</t>
  </si>
  <si>
    <t>BNK/B1/B1021</t>
  </si>
  <si>
    <t>BNK/B1/B1020</t>
  </si>
  <si>
    <t>BNK/B1/B1014</t>
  </si>
  <si>
    <t>BNK/B1/B1012</t>
  </si>
  <si>
    <t>BNK/B1/B1S05</t>
  </si>
  <si>
    <t>BNK/B1/B1010</t>
  </si>
  <si>
    <t>BNK/B1/B1L01</t>
  </si>
  <si>
    <t>BNK/B1/B1011</t>
  </si>
  <si>
    <t>BNK/B1/B1013</t>
  </si>
  <si>
    <t>BNK/B1/B1088</t>
  </si>
  <si>
    <t>BNK/B1/B1015</t>
  </si>
  <si>
    <t>BNK/B1/B1016</t>
  </si>
  <si>
    <t>BNK/B1/B1017</t>
  </si>
  <si>
    <t>BNK/B1/B1018</t>
  </si>
  <si>
    <t>BNK/B1/B1023</t>
  </si>
  <si>
    <t>BNK/B1/B1E02</t>
  </si>
  <si>
    <t>BNK/B1/B1E01</t>
  </si>
  <si>
    <t>BNK/B1/B1019</t>
  </si>
  <si>
    <t>BNK/B1/B1022</t>
  </si>
  <si>
    <t>BNK/B1/B1089</t>
  </si>
  <si>
    <t>BNK/B1/B1095</t>
  </si>
  <si>
    <t>BNK/B1/B1009</t>
  </si>
  <si>
    <t>BNK/B1/B2E03</t>
  </si>
  <si>
    <t>BNK/B1/B2E01</t>
  </si>
  <si>
    <t>BNK/B1/B1064</t>
  </si>
  <si>
    <t>BNK/B1/B1065</t>
  </si>
  <si>
    <t>BNK/B1/B1S04</t>
  </si>
  <si>
    <t>BNK/B1/B1085</t>
  </si>
  <si>
    <t>BNK/B1/B1074</t>
  </si>
  <si>
    <t>BNK/B1/B1072</t>
  </si>
  <si>
    <t>BNK/B1/B1066</t>
  </si>
  <si>
    <t>BNK/B1/B1073</t>
  </si>
  <si>
    <t>BNK/B1/B1067</t>
  </si>
  <si>
    <t>BNK/B1/B1068</t>
  </si>
  <si>
    <t>BNK/B1/B1071</t>
  </si>
  <si>
    <t>BNK/B1/B1008</t>
  </si>
  <si>
    <t>BNK/B1/B1069</t>
  </si>
  <si>
    <t>BNK/B1/B1070</t>
  </si>
  <si>
    <t>BNK/B1/B1075</t>
  </si>
  <si>
    <t>BNK/B1/B1078</t>
  </si>
  <si>
    <t>BNK/B1/B1076</t>
  </si>
  <si>
    <t>BNK/B1/B1077</t>
  </si>
  <si>
    <t>BNK/B1/B1003</t>
  </si>
  <si>
    <t>BNK/B1/B1004</t>
  </si>
  <si>
    <t>BNK/B1/B1092</t>
  </si>
  <si>
    <t>BNK/B1/B2S05</t>
  </si>
  <si>
    <t>BNK/B1/B1005</t>
  </si>
  <si>
    <t>BNK/B1/B1006</t>
  </si>
  <si>
    <t>BNK/B1/B1007</t>
  </si>
  <si>
    <t>BNK/B1/B1001</t>
  </si>
  <si>
    <t>BNK/B1/B1002</t>
  </si>
  <si>
    <t>BNK/B2/B2041</t>
  </si>
  <si>
    <t>BNK/B2/B2014</t>
  </si>
  <si>
    <t>BNK/B2/B2015</t>
  </si>
  <si>
    <t>BNK/B2/B2016</t>
  </si>
  <si>
    <t>BNK/B2/B2017</t>
  </si>
  <si>
    <t>BNK/B2/B2018</t>
  </si>
  <si>
    <t>BNK/B2/B2013</t>
  </si>
  <si>
    <t>BNK/B2/B2040</t>
  </si>
  <si>
    <t>BNK/B2/B2019</t>
  </si>
  <si>
    <t>BNK/B2/B2020</t>
  </si>
  <si>
    <t>BNK/B2/B2021</t>
  </si>
  <si>
    <t>BNK/B2/B2022</t>
  </si>
  <si>
    <t>BNK/B2/B2023</t>
  </si>
  <si>
    <t>BNK/B2/B2024</t>
  </si>
  <si>
    <t>BNK/B2/B2025</t>
  </si>
  <si>
    <t>BNK/B2/B2026</t>
  </si>
  <si>
    <t>BNK/B2/B2047</t>
  </si>
  <si>
    <t>BNK/B2/B2010</t>
  </si>
  <si>
    <t>BNK/B2/B2011</t>
  </si>
  <si>
    <t>BNK/B2/B2012</t>
  </si>
  <si>
    <t>BNK/B2/B2S03</t>
  </si>
  <si>
    <t>BNK/B2/B2S04</t>
  </si>
  <si>
    <t>BNK/B2/B1039</t>
  </si>
  <si>
    <t>BNK/B2/B2S02</t>
  </si>
  <si>
    <t>BNK/B2/B2045</t>
  </si>
  <si>
    <t>BNK/B2/B2046</t>
  </si>
  <si>
    <t>BNK/B2/B2L01</t>
  </si>
  <si>
    <t>BNK/B2/B2043</t>
  </si>
  <si>
    <t>BNK/B2/B2044</t>
  </si>
  <si>
    <t>BNK/B2/B2E01</t>
  </si>
  <si>
    <t>BNK/B2/B2E03</t>
  </si>
  <si>
    <t>BNK/B2/B2027</t>
  </si>
  <si>
    <t>BNK/B2/B2S01</t>
  </si>
  <si>
    <t>BNK/B2/B2S06</t>
  </si>
  <si>
    <t>BNK/B2/B2S05</t>
  </si>
  <si>
    <t>BNK/B2/B2028</t>
  </si>
  <si>
    <t>BNK/B2/B2007</t>
  </si>
  <si>
    <t>BNK/B2/B2029</t>
  </si>
  <si>
    <t>BNK/B2/B2030</t>
  </si>
  <si>
    <t>BNK/B2/B2048</t>
  </si>
  <si>
    <t>BNK/B2/B2035</t>
  </si>
  <si>
    <t>BNK/B2/B2031</t>
  </si>
  <si>
    <t>BNK/B2/B2032</t>
  </si>
  <si>
    <t>BNK/B2/B2033</t>
  </si>
  <si>
    <t>BNK/B2/B2034</t>
  </si>
  <si>
    <t>BNK/B2/B2004</t>
  </si>
  <si>
    <t>BNK/B2/B2036</t>
  </si>
  <si>
    <t>BNK/B2/B2037</t>
  </si>
  <si>
    <t>BNK/B2/B2038</t>
  </si>
  <si>
    <t>BNK/B2/B2039</t>
  </si>
  <si>
    <t>BNK/B2/B2003</t>
  </si>
  <si>
    <t>BNK/B2/B2005</t>
  </si>
  <si>
    <t>BNK/B2/B2042</t>
  </si>
  <si>
    <t>BNK/B2/B2002</t>
  </si>
  <si>
    <t>BNK/B2/B2001</t>
  </si>
  <si>
    <t>FRP/B1/B1S06</t>
  </si>
  <si>
    <t>FRP/B1/B1E11</t>
  </si>
  <si>
    <t>FRP/B1/B1E12</t>
  </si>
  <si>
    <t>FRP/B1/B1E13</t>
  </si>
  <si>
    <t>FRP/B1/B1L02</t>
  </si>
  <si>
    <t>FRP/B1/B1E14</t>
  </si>
  <si>
    <t>FRP/B1/B1S07</t>
  </si>
  <si>
    <t>FRP/B1/B1S05</t>
  </si>
  <si>
    <t>FRP/B1/B1E09</t>
  </si>
  <si>
    <t>FRP/B1/B1E10</t>
  </si>
  <si>
    <t>FRP/B1/B1103</t>
  </si>
  <si>
    <t>FRP/B1/B1040</t>
  </si>
  <si>
    <t>FRP/B1/B1048</t>
  </si>
  <si>
    <t>FRP/B1/B1008</t>
  </si>
  <si>
    <t>FRP/B1/B1017</t>
  </si>
  <si>
    <t>FRP/B1/B1018</t>
  </si>
  <si>
    <t>FRP/B1/B1019</t>
  </si>
  <si>
    <t>FRP/B1/B1042</t>
  </si>
  <si>
    <t>FRP/B1/B1041</t>
  </si>
  <si>
    <t>FRP/B1/B1016</t>
  </si>
  <si>
    <t>FRP/B1/B1001</t>
  </si>
  <si>
    <t>FRP/B1/B1049</t>
  </si>
  <si>
    <t>FRP/B1/B1002</t>
  </si>
  <si>
    <t>FRP/B1/B1005</t>
  </si>
  <si>
    <t>FRP/B1/B1003</t>
  </si>
  <si>
    <t>FRP/B1/B1E15</t>
  </si>
  <si>
    <t>FRP/B1/B1E16</t>
  </si>
  <si>
    <t>FRP/B1/B1S08</t>
  </si>
  <si>
    <t>FRP/B1/B1020</t>
  </si>
  <si>
    <t>FRP/B1/B1014</t>
  </si>
  <si>
    <t>FRP/B1/B2S10</t>
  </si>
  <si>
    <t>FRP/B1/B1013</t>
  </si>
  <si>
    <t>FRP/B1/B1187</t>
  </si>
  <si>
    <t>FRP/B1/B1152</t>
  </si>
  <si>
    <t>FRP/B1/B1006</t>
  </si>
  <si>
    <t>FRP/B1/B1007</t>
  </si>
  <si>
    <t>FRP/B1/B1004</t>
  </si>
  <si>
    <t>FRP/B1/B1179</t>
  </si>
  <si>
    <t>FRP/B1/B1010</t>
  </si>
  <si>
    <t>FRP/B1/B1012</t>
  </si>
  <si>
    <t>FRP/B1/B2S06</t>
  </si>
  <si>
    <t>FRP/B1/B1011</t>
  </si>
  <si>
    <t>FRP/B1/B1009</t>
  </si>
  <si>
    <t>FRP/B1/B1039</t>
  </si>
  <si>
    <t>FRP/B1/B1178</t>
  </si>
  <si>
    <t>FRP/B1/B1153</t>
  </si>
  <si>
    <t>FRP/B1/B1037</t>
  </si>
  <si>
    <t>FRP/B1/B1030</t>
  </si>
  <si>
    <t>FRP/B1/B1029</t>
  </si>
  <si>
    <t>FRP/B1/B1028</t>
  </si>
  <si>
    <t>FRP/B1/B1031</t>
  </si>
  <si>
    <t>FRP/B1/B1032</t>
  </si>
  <si>
    <t>FRP/B1/B1033</t>
  </si>
  <si>
    <t>FRP/B1/B1034</t>
  </si>
  <si>
    <t>FRP/B1/B2S13</t>
  </si>
  <si>
    <t>FRP/B1/B1035</t>
  </si>
  <si>
    <t>FRP/B1/B1155</t>
  </si>
  <si>
    <t>FRP/B1/B1021</t>
  </si>
  <si>
    <t>FRP/B1/B1022</t>
  </si>
  <si>
    <t>FRP/B1/B1023</t>
  </si>
  <si>
    <t>FRP/B1/B1024</t>
  </si>
  <si>
    <t>FRP/B1/B1025</t>
  </si>
  <si>
    <t>FRP/B1/B1026</t>
  </si>
  <si>
    <t>FRP/B1/B2E04</t>
  </si>
  <si>
    <t>FRP/B1/B2EO3</t>
  </si>
  <si>
    <t>FRP/B1/B2S05</t>
  </si>
  <si>
    <t>FRP/B1/B1188</t>
  </si>
  <si>
    <t>FRP/B1/B1047</t>
  </si>
  <si>
    <t>FRP/B1/B2L01</t>
  </si>
  <si>
    <t>FRP/B1/B2E01</t>
  </si>
  <si>
    <t>FRP/B1/B2E02</t>
  </si>
  <si>
    <t>FRP/B1/B2S04</t>
  </si>
  <si>
    <t>FRP/B1/B1052</t>
  </si>
  <si>
    <t>FRP/B1/B1056</t>
  </si>
  <si>
    <t>FRP/B1/B1186</t>
  </si>
  <si>
    <t>FRP/B1/B1055</t>
  </si>
  <si>
    <t>FRP/B1/B1053</t>
  </si>
  <si>
    <t>FRP/B1/B1057</t>
  </si>
  <si>
    <t>FRP/B1/B1184</t>
  </si>
  <si>
    <t>FRP/B1/B1054</t>
  </si>
  <si>
    <t>FRP/B1/B1185</t>
  </si>
  <si>
    <t>FRP/B1/B1085</t>
  </si>
  <si>
    <t>FRP/B1/B1062</t>
  </si>
  <si>
    <t>FRP/B1/B1061</t>
  </si>
  <si>
    <t>FRP/B1/B1171</t>
  </si>
  <si>
    <t>FRP/B1/B1E03</t>
  </si>
  <si>
    <t>FRP/B1/B1E04</t>
  </si>
  <si>
    <t>FRP/B1/B1S02</t>
  </si>
  <si>
    <t>FRP/B1/B1L01</t>
  </si>
  <si>
    <t>FRP/B1/B1051</t>
  </si>
  <si>
    <t>FRP/B1/B1070</t>
  </si>
  <si>
    <t>FRP/B1/B1071</t>
  </si>
  <si>
    <t>FRP/B1/B1072</t>
  </si>
  <si>
    <t>FRP/B1/B1076</t>
  </si>
  <si>
    <t>FRP/B1/B1099</t>
  </si>
  <si>
    <t>FRP/B1/B1074</t>
  </si>
  <si>
    <t>FRP/B1/B1069</t>
  </si>
  <si>
    <t>FRP/B1/B1177</t>
  </si>
  <si>
    <t>FRP/B1/B1064</t>
  </si>
  <si>
    <t>FRP/B1/B1065</t>
  </si>
  <si>
    <t>FRP/B1/B1066</t>
  </si>
  <si>
    <t>FRP/B1/B1067</t>
  </si>
  <si>
    <t>FRP/B1/B1068</t>
  </si>
  <si>
    <t>FRP/B1/B2S14</t>
  </si>
  <si>
    <t>FRP/B1/B1063</t>
  </si>
  <si>
    <t>FRP/B1/B1036</t>
  </si>
  <si>
    <t>FRP/B1/B1098</t>
  </si>
  <si>
    <t>FRP/B1/B1060</t>
  </si>
  <si>
    <t>FRP/B1/B1058</t>
  </si>
  <si>
    <t>FRP/B1/B1059</t>
  </si>
  <si>
    <t>FRP/B1/B1027</t>
  </si>
  <si>
    <t>FRP/B1/B1E01</t>
  </si>
  <si>
    <t>FRP/B1/B1E02</t>
  </si>
  <si>
    <t>FRP/B1/B1S01</t>
  </si>
  <si>
    <t>FRP/B1/B1100</t>
  </si>
  <si>
    <t>FRP/B1/B1093</t>
  </si>
  <si>
    <t>FRP/B1/B1094</t>
  </si>
  <si>
    <t>FRP/B1/B1091</t>
  </si>
  <si>
    <t>FRP/B1/B1090</t>
  </si>
  <si>
    <t>FRP/B1/B1092</t>
  </si>
  <si>
    <t>FRP/B1/B1043</t>
  </si>
  <si>
    <t>FRP/B1/B1095</t>
  </si>
  <si>
    <t>FRP/B1/B1045</t>
  </si>
  <si>
    <t>FRP/B1/B1097</t>
  </si>
  <si>
    <t>FRP/B1/B1096</t>
  </si>
  <si>
    <t>FRP/B1/B1080</t>
  </si>
  <si>
    <t>FRP/B1/B1089</t>
  </si>
  <si>
    <t>FRP/B1/B1087</t>
  </si>
  <si>
    <t>FRP/B1/B1088</t>
  </si>
  <si>
    <t>FRP/B1/B1173</t>
  </si>
  <si>
    <t>FRP/B1/B1101</t>
  </si>
  <si>
    <t>FRP/B1/B2S01</t>
  </si>
  <si>
    <t>FRP/B1/B1174</t>
  </si>
  <si>
    <t>FRP/B1/B1189</t>
  </si>
  <si>
    <t>FRP/B1/B1083</t>
  </si>
  <si>
    <t>FRP/B1/B1084</t>
  </si>
  <si>
    <t>FRP/B1/B1050</t>
  </si>
  <si>
    <t>FRP/B1/B1082</t>
  </si>
  <si>
    <t>FRP/B1/B1175</t>
  </si>
  <si>
    <t>FRP/B1/B2S03</t>
  </si>
  <si>
    <t>FRP/B1/B1079</t>
  </si>
  <si>
    <t>FRP/B1/B2S02</t>
  </si>
  <si>
    <t>FRP/B1/B1078</t>
  </si>
  <si>
    <t>FRP/B1/B1081</t>
  </si>
  <si>
    <t>FRP/B1/B1046</t>
  </si>
  <si>
    <t>FRP/B1/B1102</t>
  </si>
  <si>
    <t>FRP/B1/B1183</t>
  </si>
  <si>
    <t>FRP/B1/B1075</t>
  </si>
  <si>
    <t>FRP/B1/B1181</t>
  </si>
  <si>
    <t>FRP/B1/B1176</t>
  </si>
  <si>
    <t>FRP/B1/B1104</t>
  </si>
  <si>
    <t>FRP/B1/B1E05</t>
  </si>
  <si>
    <t>FRP/B1/B1E06</t>
  </si>
  <si>
    <t>FRP/B1/B1S03</t>
  </si>
  <si>
    <t>FRP/B1/B1E07</t>
  </si>
  <si>
    <t>FRP/B1/B1E08</t>
  </si>
  <si>
    <t>FRP/B1/B1S04</t>
  </si>
  <si>
    <t>FRP/B2/B2019</t>
  </si>
  <si>
    <t>FRP/B2/B2040</t>
  </si>
  <si>
    <t>FRP/B2/B2041</t>
  </si>
  <si>
    <t>FRP/B2/B2042</t>
  </si>
  <si>
    <t>FRP/B2/B2043</t>
  </si>
  <si>
    <t>FRP/B2/B2020</t>
  </si>
  <si>
    <t>FRP/B2/B2021</t>
  </si>
  <si>
    <t>FRP/B2/B2001</t>
  </si>
  <si>
    <t>FRP/B2/B2008</t>
  </si>
  <si>
    <t>FRP/B2/B2002</t>
  </si>
  <si>
    <t>FRP/B2/B2003</t>
  </si>
  <si>
    <t>FRP/B2/B2004</t>
  </si>
  <si>
    <t>FRP/B2/B2005</t>
  </si>
  <si>
    <t>FRP/B2/B2006</t>
  </si>
  <si>
    <t>FRP/B2/B2007</t>
  </si>
  <si>
    <t>FRP/B2/B2009</t>
  </si>
  <si>
    <t>FRP/B2/B2010</t>
  </si>
  <si>
    <t>FRP/B2/B2016</t>
  </si>
  <si>
    <t>FRP/B2/B2027</t>
  </si>
  <si>
    <t>FRP/B2/B2026</t>
  </si>
  <si>
    <t>FRP/B2/B2028</t>
  </si>
  <si>
    <t>FRP/B2/B2029</t>
  </si>
  <si>
    <t>FRP/B2/B2030</t>
  </si>
  <si>
    <t>FRP/B2/B2031</t>
  </si>
  <si>
    <t>FRP/B2/B2048</t>
  </si>
  <si>
    <t>FRP/B2/B2049</t>
  </si>
  <si>
    <t>FRP/B2/B2S08</t>
  </si>
  <si>
    <t>FRP/B2/B2S09</t>
  </si>
  <si>
    <t>FRP/B2/B2022</t>
  </si>
  <si>
    <t>FRP/B2/B2033</t>
  </si>
  <si>
    <t>FRP/B2/B2S10</t>
  </si>
  <si>
    <t>FRP/B2/B2025</t>
  </si>
  <si>
    <t>FRP/B2/B2S11</t>
  </si>
  <si>
    <t>FRP/B2/B2024</t>
  </si>
  <si>
    <t>FRP/B2/B2023</t>
  </si>
  <si>
    <t>FRP/B2/B3S09</t>
  </si>
  <si>
    <t>FRP/B2/B2050</t>
  </si>
  <si>
    <t>FRP/B2/B2063</t>
  </si>
  <si>
    <t>FRP/B2/B2011</t>
  </si>
  <si>
    <t>FRP/B2/B2018</t>
  </si>
  <si>
    <t>FRP/B2/B2012</t>
  </si>
  <si>
    <t>FRP/B2/B2053</t>
  </si>
  <si>
    <t>FRP/B2/B2044</t>
  </si>
  <si>
    <t>FRP/B2/B3S06</t>
  </si>
  <si>
    <t>FRP/B2/B2S07</t>
  </si>
  <si>
    <t>FRP/B2/B2014</t>
  </si>
  <si>
    <t>FRP/B2/B2013</t>
  </si>
  <si>
    <t>FRP/B2/B2056</t>
  </si>
  <si>
    <t>FRP/B2/B2S06</t>
  </si>
  <si>
    <t>FRP/B2/B2017</t>
  </si>
  <si>
    <t>FRP/B2/B3S07</t>
  </si>
  <si>
    <t>FRP/B2/B3S08</t>
  </si>
  <si>
    <t>FRP/B2/B2015</t>
  </si>
  <si>
    <t>FRP/B2/B2045</t>
  </si>
  <si>
    <t>FRP/B2/B2032</t>
  </si>
  <si>
    <t>FRP/B2/B2047</t>
  </si>
  <si>
    <t>FRP/B2/B2036</t>
  </si>
  <si>
    <t>FRP/B2/B2S13</t>
  </si>
  <si>
    <t>FRP/B2/B2037</t>
  </si>
  <si>
    <t>FRP/B2/B2038</t>
  </si>
  <si>
    <t>FRP/B2/B2035</t>
  </si>
  <si>
    <t>FRP/B2/B2034</t>
  </si>
  <si>
    <t>FRP/B2/B2046</t>
  </si>
  <si>
    <t>FRP/B2/B2S12</t>
  </si>
  <si>
    <t>FRP/B2/B2E03</t>
  </si>
  <si>
    <t>FRP/B2/B2E04</t>
  </si>
  <si>
    <t>FRP/B2/B2EO3</t>
  </si>
  <si>
    <t>FRP/B2/B2S05</t>
  </si>
  <si>
    <t>FRP/B2/B2L01</t>
  </si>
  <si>
    <t>FRP/B2/B2E01</t>
  </si>
  <si>
    <t>FRP/B2/B2E02</t>
  </si>
  <si>
    <t>FRP/B2/B2S04</t>
  </si>
  <si>
    <t>FRP/B2/B2066</t>
  </si>
  <si>
    <t>FRP/B2/B2085</t>
  </si>
  <si>
    <t>FRP/B2/B2065</t>
  </si>
  <si>
    <t>FRP/B2/B2S14</t>
  </si>
  <si>
    <t>FRP/B2/B2069</t>
  </si>
  <si>
    <t>FRP/B2/B2070</t>
  </si>
  <si>
    <t>FRP/B2/B2071</t>
  </si>
  <si>
    <t>FRP/B2/B2072</t>
  </si>
  <si>
    <t>FRP/B2/B2073</t>
  </si>
  <si>
    <t>FRP/B2/B2S01</t>
  </si>
  <si>
    <t>FRP/B2/B3S01</t>
  </si>
  <si>
    <t>FRP/B2/B2087</t>
  </si>
  <si>
    <t>FRP/B2/B2084</t>
  </si>
  <si>
    <t>FRP/B2/B2S02</t>
  </si>
  <si>
    <t>FRP/B2/B2052</t>
  </si>
  <si>
    <t>FRP/B2/B2054</t>
  </si>
  <si>
    <t>FRP/B2/B2093</t>
  </si>
  <si>
    <t>FRP/B2/B3S03</t>
  </si>
  <si>
    <t>FRP/B2/B2S03</t>
  </si>
  <si>
    <t>FRP/B2/B2051</t>
  </si>
  <si>
    <t>FRP/B2/B2068</t>
  </si>
  <si>
    <t>FRP/B2/B2055</t>
  </si>
  <si>
    <t>FRP/B2/B2057</t>
  </si>
  <si>
    <t>FRP/B2/B2086</t>
  </si>
  <si>
    <t>FRP/B2/B3S04</t>
  </si>
  <si>
    <t>FRP/B2/B2088</t>
  </si>
  <si>
    <t>FRP/B2/B2095</t>
  </si>
  <si>
    <t>FRP/B2/B2081</t>
  </si>
  <si>
    <t>FRP/B2/B2082</t>
  </si>
  <si>
    <t>FRP/B2/B2083</t>
  </si>
  <si>
    <t>FRP/B2/B2080</t>
  </si>
  <si>
    <t>FRP/B2/B2067</t>
  </si>
  <si>
    <t>FRP/B2/B2079</t>
  </si>
  <si>
    <t>FRP/B2/B2077</t>
  </si>
  <si>
    <t>FRP/B2/B2078</t>
  </si>
  <si>
    <t>FRP/B2/B2074</t>
  </si>
  <si>
    <t>FRP/B2/B2075</t>
  </si>
  <si>
    <t>FRP/B2/B2076</t>
  </si>
  <si>
    <t>FRP/B2/B2061</t>
  </si>
  <si>
    <t>FRP/B2/B2094</t>
  </si>
  <si>
    <t>FRP/B2/B2058</t>
  </si>
  <si>
    <t>FRP/B2/B2089</t>
  </si>
  <si>
    <t>FRP/B2/B2060</t>
  </si>
  <si>
    <t>FRP/B2/B2059</t>
  </si>
  <si>
    <t>FRP/B2/B2090</t>
  </si>
  <si>
    <t>FRP/B2/B2062</t>
  </si>
  <si>
    <t>FRP/B2/B2064</t>
  </si>
  <si>
    <t>LTI/B1/B1001</t>
  </si>
  <si>
    <t>LTI/B1/B1E07</t>
  </si>
  <si>
    <t>LTI/B1/B1E06</t>
  </si>
  <si>
    <t>LTI/B1/B1E04</t>
  </si>
  <si>
    <t>LTI/B1/B1E05</t>
  </si>
  <si>
    <t>LTI/B1/B1065</t>
  </si>
  <si>
    <t>LTI/B1/B1009</t>
  </si>
  <si>
    <t>LTI/B1/B1064</t>
  </si>
  <si>
    <t>LTI/B1/B1E08</t>
  </si>
  <si>
    <t>LTI/B1/B1E09</t>
  </si>
  <si>
    <t>LTI/B1/B1008</t>
  </si>
  <si>
    <t>LTI/B1/B1006</t>
  </si>
  <si>
    <t>LTI/B1/B1005</t>
  </si>
  <si>
    <t>LTI/B1/B1004</t>
  </si>
  <si>
    <t>LTI/B1/B1L01</t>
  </si>
  <si>
    <t>LTI/B1/B1013</t>
  </si>
  <si>
    <t>LTI/B1/B1053</t>
  </si>
  <si>
    <t>LTI/B1/B1002</t>
  </si>
  <si>
    <t>LTI/B1/B1055</t>
  </si>
  <si>
    <t>LTI/B1/B1025</t>
  </si>
  <si>
    <t>LTI/B1/B1024</t>
  </si>
  <si>
    <t>LTI/B1/B1023</t>
  </si>
  <si>
    <t>LTI/B1/B1022</t>
  </si>
  <si>
    <t>LTI/B1/B1020</t>
  </si>
  <si>
    <t>LTI/B1/B1019</t>
  </si>
  <si>
    <t>LTI/B1/B1021</t>
  </si>
  <si>
    <t>LTI/B1/B1003</t>
  </si>
  <si>
    <t>LTI/B1/B1S016</t>
  </si>
  <si>
    <t>LTI/B1/B1014</t>
  </si>
  <si>
    <t>LTI/B1/B1052</t>
  </si>
  <si>
    <t>LTI/B1/B1012</t>
  </si>
  <si>
    <t>LTI/B1/B1007</t>
  </si>
  <si>
    <t>LTI/B1/B1044</t>
  </si>
  <si>
    <t>LTI/B1/B10101</t>
  </si>
  <si>
    <t>LTI/B1/B1060</t>
  </si>
  <si>
    <t>LTI/B1/B1E03</t>
  </si>
  <si>
    <t>LTI/B1/B1E02</t>
  </si>
  <si>
    <t>LTI/B1/B1026</t>
  </si>
  <si>
    <t>LTI/B1/B1030</t>
  </si>
  <si>
    <t>LTI/B1/B1029</t>
  </si>
  <si>
    <t>LTI/B1/B1031</t>
  </si>
  <si>
    <t>LTI/B1/B1032</t>
  </si>
  <si>
    <t>LTI/B1/B1033</t>
  </si>
  <si>
    <t>LTI/B1/B1034</t>
  </si>
  <si>
    <t>LTI/B1/B1027</t>
  </si>
  <si>
    <t>LTI/B1/B1063</t>
  </si>
  <si>
    <t>LTI/B1/B1056</t>
  </si>
  <si>
    <t>LTI/B1/B1054</t>
  </si>
  <si>
    <t>LTI/B1/B1038</t>
  </si>
  <si>
    <t>LTI/B1/B1039</t>
  </si>
  <si>
    <t>LTI/B1/B1062</t>
  </si>
  <si>
    <t>LTI/B1/B1043</t>
  </si>
  <si>
    <t>LTI/B1/B1042</t>
  </si>
  <si>
    <t>LTI/B1/B1041</t>
  </si>
  <si>
    <t>LTI/B1/B1028</t>
  </si>
  <si>
    <t>LTI/B1/B1045</t>
  </si>
  <si>
    <t>LTI/B1/B1018</t>
  </si>
  <si>
    <t>LTI/B1/B1S017</t>
  </si>
  <si>
    <t>LTI/B1/B1015</t>
  </si>
  <si>
    <t>LTI/B1/B1061</t>
  </si>
  <si>
    <t>LTI/B1/B1011</t>
  </si>
  <si>
    <t>LTI/B1/B1046</t>
  </si>
  <si>
    <t>LTI/B1/B1047</t>
  </si>
  <si>
    <t>LTI/B1/B1048</t>
  </si>
  <si>
    <t>LTI/B1/B1049</t>
  </si>
  <si>
    <t>LTI/B1/B1051</t>
  </si>
  <si>
    <t>LTI/B1/B1058</t>
  </si>
  <si>
    <t>LTI/B1/B1057</t>
  </si>
  <si>
    <t>LTI/B1/B1035</t>
  </si>
  <si>
    <t>LTI/B1/B1036</t>
  </si>
  <si>
    <t>LTI/B1/B1037</t>
  </si>
  <si>
    <t>LTI/B1/B1070</t>
  </si>
  <si>
    <t>LTI/B1/B1071</t>
  </si>
  <si>
    <t>LTI/B1/B1S072</t>
  </si>
  <si>
    <t>LTI/B1/B1073</t>
  </si>
  <si>
    <t>LTI/B1/B1074</t>
  </si>
  <si>
    <t>LTI/B1/B1075</t>
  </si>
  <si>
    <t>LTI/B1/B1076</t>
  </si>
  <si>
    <t>LTI/B1/B1078</t>
  </si>
  <si>
    <t>LTI/B1/B1111</t>
  </si>
  <si>
    <t>LTI/B1/B1121</t>
  </si>
  <si>
    <t>LTI/B1/B1079</t>
  </si>
  <si>
    <t>LTI/B1/B1080</t>
  </si>
  <si>
    <t>LTI/B1/B1112</t>
  </si>
  <si>
    <t>LTI/B1/B1082</t>
  </si>
  <si>
    <t>LTI/B1/B1083</t>
  </si>
  <si>
    <t>LTI/B1/B1107</t>
  </si>
  <si>
    <t>LTI/B1/B1106</t>
  </si>
  <si>
    <t>LTI/B1/B1105</t>
  </si>
  <si>
    <t>LTI/B1/B1109</t>
  </si>
  <si>
    <t>LTI/B1/B1108</t>
  </si>
  <si>
    <t>LTI/B1/B1110</t>
  </si>
  <si>
    <t>LTI/B1/B1090</t>
  </si>
  <si>
    <t>LTI/B1/B1091</t>
  </si>
  <si>
    <t>LTI/B1/B1119</t>
  </si>
  <si>
    <t>LTI/B1/B1089</t>
  </si>
  <si>
    <t>LTI/B1/B1117</t>
  </si>
  <si>
    <t>LTI/B1/B1118</t>
  </si>
  <si>
    <t>LTI/B1/B1088</t>
  </si>
  <si>
    <t>LTI/B1/B1087</t>
  </si>
  <si>
    <t>LTI/B1/B1085</t>
  </si>
  <si>
    <t>LTI/B1/B1086</t>
  </si>
  <si>
    <t>LTI/B1/B1084</t>
  </si>
  <si>
    <t>LTI/B1/B1S083</t>
  </si>
  <si>
    <t>LTI/B1/B1113</t>
  </si>
  <si>
    <t>LTI/B1/B1097</t>
  </si>
  <si>
    <t>LTI/B1/B1S099</t>
  </si>
  <si>
    <t>LTI/B1/B1S098</t>
  </si>
  <si>
    <t>LTI/B1/B1100</t>
  </si>
  <si>
    <t>LTI/B1/B1120</t>
  </si>
  <si>
    <t>LTI/B1/B1115</t>
  </si>
  <si>
    <t>LTI/B1/B1094</t>
  </si>
  <si>
    <t>LTI/B1/B1116</t>
  </si>
  <si>
    <t>LTI/B1/B1092</t>
  </si>
  <si>
    <t>LTI/B1/B1101</t>
  </si>
  <si>
    <t>LTI/B1/B1122</t>
  </si>
  <si>
    <t>LTI/B1/B1102</t>
  </si>
  <si>
    <t>LTI/B1/B1103</t>
  </si>
  <si>
    <t>LTI/B1/B1104</t>
  </si>
  <si>
    <t>LTI/B1/B1093</t>
  </si>
  <si>
    <t>LTI/B2/B2001</t>
  </si>
  <si>
    <t>LTI/B2/B2043</t>
  </si>
  <si>
    <t>LTI/B2/B2002</t>
  </si>
  <si>
    <t>LTI/B2/B2003</t>
  </si>
  <si>
    <t>LTI/B2/B2031</t>
  </si>
  <si>
    <t>LTI/B2/B2020</t>
  </si>
  <si>
    <t>LTI/B2/B2022</t>
  </si>
  <si>
    <t>LTI/B2/B2023</t>
  </si>
  <si>
    <t>LTI/B2/B2024</t>
  </si>
  <si>
    <t>LTI/B2/B2025</t>
  </si>
  <si>
    <t>LTI/B2/B2026</t>
  </si>
  <si>
    <t>LTI/B2/B2032</t>
  </si>
  <si>
    <t>LTI/B2/B2041</t>
  </si>
  <si>
    <t>LTI/B2/B2042</t>
  </si>
  <si>
    <t>LTI/B2/B2027</t>
  </si>
  <si>
    <t>LTI/B2/B2021A</t>
  </si>
  <si>
    <t>LTI/B2/B2016</t>
  </si>
  <si>
    <t>LTI/B2/B2036</t>
  </si>
  <si>
    <t>LTI/B2/B2037</t>
  </si>
  <si>
    <t>LTI/B2/B2035</t>
  </si>
  <si>
    <t>LTI/B2/B2007</t>
  </si>
  <si>
    <t>LTI/B2/B2006</t>
  </si>
  <si>
    <t>LTI/B2/B2008</t>
  </si>
  <si>
    <t>LTI/B2/B2005</t>
  </si>
  <si>
    <t>LTI/B2/B2017</t>
  </si>
  <si>
    <t>LTI/B2/B2S010</t>
  </si>
  <si>
    <t>LTI/B2/B2009</t>
  </si>
  <si>
    <t>LTI/B2/B2012</t>
  </si>
  <si>
    <t>LTI/B2/B2011</t>
  </si>
  <si>
    <t>LTI/B2/B2013</t>
  </si>
  <si>
    <t>LTI/B2/B2030</t>
  </si>
  <si>
    <t>LTI/B2/B2S029</t>
  </si>
  <si>
    <t>LTI/B2/B2S028</t>
  </si>
  <si>
    <t>LTI/B2/B2033</t>
  </si>
  <si>
    <t>LTI/B2/B2038</t>
  </si>
  <si>
    <t>LTI/B2/B2040</t>
  </si>
  <si>
    <t>LTI/B2/B2014</t>
  </si>
  <si>
    <t>LTI/B2/B2S015</t>
  </si>
  <si>
    <t>LTI/B2/B2044</t>
  </si>
  <si>
    <t>LTI/B2/B2018</t>
  </si>
  <si>
    <t>LTI/B2/B2019</t>
  </si>
  <si>
    <t>LTI/B2/B2E03</t>
  </si>
  <si>
    <t>LTI/B2/B2E04</t>
  </si>
  <si>
    <t>LTI/B2/B2070</t>
  </si>
  <si>
    <t>LTI/B2/B2072</t>
  </si>
  <si>
    <t>LTI/B2/B2094</t>
  </si>
  <si>
    <t>LTI/B2/B2071</t>
  </si>
  <si>
    <t>LTI/B2/B2S095</t>
  </si>
  <si>
    <t>LTI/B2/B2E01</t>
  </si>
  <si>
    <t>LTI/B2/B2E02</t>
  </si>
  <si>
    <t>LTI/B2/B2073</t>
  </si>
  <si>
    <t>LTI/B2/B2099</t>
  </si>
  <si>
    <t>LTI/B2/B2113</t>
  </si>
  <si>
    <t>LTI/B2/B2075</t>
  </si>
  <si>
    <t>LTI/B2/B2098</t>
  </si>
  <si>
    <t>LTI/B2/B2074</t>
  </si>
  <si>
    <t>LTI/B2/B2S097</t>
  </si>
  <si>
    <t>LTI/B2/B2100</t>
  </si>
  <si>
    <t>LTI/B2/B2S109</t>
  </si>
  <si>
    <t>LTI/B2/B2S081</t>
  </si>
  <si>
    <t>LTI/B2/B2S083</t>
  </si>
  <si>
    <t>LTI/B2/B2S082</t>
  </si>
  <si>
    <t>LTI/B2/B2084</t>
  </si>
  <si>
    <t>LTI/B2/B2108</t>
  </si>
  <si>
    <t>LTI/B2/B2101</t>
  </si>
  <si>
    <t>LTI/B2/B2080</t>
  </si>
  <si>
    <t>LTI/B2/B2077</t>
  </si>
  <si>
    <t>LTI/B2/B2076</t>
  </si>
  <si>
    <t>LTI/B2/B2107</t>
  </si>
  <si>
    <t>LTI/B2/B2078</t>
  </si>
  <si>
    <t>LTI/B2/B2079</t>
  </si>
  <si>
    <t>LTI/B2/B2102</t>
  </si>
  <si>
    <t>LTI/B2/B2111</t>
  </si>
  <si>
    <t>LTI/B2/B2104</t>
  </si>
  <si>
    <t>LTI/B2/B2091</t>
  </si>
  <si>
    <t>LTI/B2/B2093</t>
  </si>
  <si>
    <t>LTI/B2/B2090</t>
  </si>
  <si>
    <t>LTI/B2/B2105</t>
  </si>
  <si>
    <t>LTI/B2/B2112</t>
  </si>
  <si>
    <t>LTI/B2/B2089</t>
  </si>
  <si>
    <t>LTI/B2/B2088</t>
  </si>
  <si>
    <t>LTI/B2/B2086</t>
  </si>
  <si>
    <t>LTI/B2/B2987</t>
  </si>
  <si>
    <t>LTI/B2/B2103</t>
  </si>
  <si>
    <t>LTI/B2/B2085</t>
  </si>
  <si>
    <t>DBG/B4/B4049</t>
  </si>
  <si>
    <t>DBG/B4/B4062</t>
  </si>
  <si>
    <t>DBG/B4/B4047</t>
  </si>
  <si>
    <t>DBG/B4/B4015</t>
  </si>
  <si>
    <t>DBG/B4/B4S08</t>
  </si>
  <si>
    <t>DBG/B4/B5L01</t>
  </si>
  <si>
    <t>DBG/B4/B4044</t>
  </si>
  <si>
    <t>DBG/B4/B4S07</t>
  </si>
  <si>
    <t>DBG/B4/B4041</t>
  </si>
  <si>
    <t>DBG/B4/B4040</t>
  </si>
  <si>
    <t>DBG/B4/B4051</t>
  </si>
  <si>
    <t>DBG/B4/B4038</t>
  </si>
  <si>
    <t>DBG/B4/B4037</t>
  </si>
  <si>
    <t>DBG/B4/B4036</t>
  </si>
  <si>
    <t>DBG/B4/B4035</t>
  </si>
  <si>
    <t>DBG/B4/B4017</t>
  </si>
  <si>
    <t>DBG/B4/B4016</t>
  </si>
  <si>
    <t>DBG/B4/B5E05</t>
  </si>
  <si>
    <t>DBG/B4/B5S06</t>
  </si>
  <si>
    <t>DBG/B4/B4013</t>
  </si>
  <si>
    <t>DBG/B4/B5E04</t>
  </si>
  <si>
    <t>DBG/B4/B4032</t>
  </si>
  <si>
    <t>DBG/B4/B4034</t>
  </si>
  <si>
    <t>DBG/B4/B4033</t>
  </si>
  <si>
    <t>DBG/B4/B4031</t>
  </si>
  <si>
    <t>DBG/B4/B4030</t>
  </si>
  <si>
    <t>DBG/B4/B4029</t>
  </si>
  <si>
    <t>DBG/B4/B4052</t>
  </si>
  <si>
    <t>DBG/B4/B4026</t>
  </si>
  <si>
    <t>DBG/B4/B4025</t>
  </si>
  <si>
    <t>DBG/B4/B4027</t>
  </si>
  <si>
    <t>DBG/B4/B4028</t>
  </si>
  <si>
    <t>DBG/B4/B4024</t>
  </si>
  <si>
    <t>DBG/B4/B4042</t>
  </si>
  <si>
    <t>DBG/B4/B4023</t>
  </si>
  <si>
    <t>DBG/B4/B4022</t>
  </si>
  <si>
    <t>DBG/B4/B4021</t>
  </si>
  <si>
    <t>DBG/B4/B4020</t>
  </si>
  <si>
    <t>DBG/B4/B4043</t>
  </si>
  <si>
    <t>DBG/B4/B4019</t>
  </si>
  <si>
    <t>DBG/B4/B4L01</t>
  </si>
  <si>
    <t>DBG/B4/B4018</t>
  </si>
  <si>
    <t>DBG/B4/B4057</t>
  </si>
  <si>
    <t>DBG/B4/B4S20</t>
  </si>
  <si>
    <t>DBG/B4/B4053</t>
  </si>
  <si>
    <t>DBG/B4/B4054</t>
  </si>
  <si>
    <t>DBG/B4/B4011</t>
  </si>
  <si>
    <t>DBG/B4/B5E03</t>
  </si>
  <si>
    <t>DBG/B4/B5062</t>
  </si>
  <si>
    <t>DBG/B4/B5E01</t>
  </si>
  <si>
    <t>DBG/B4/B5S05</t>
  </si>
  <si>
    <t>DBG/B4/B5E02</t>
  </si>
  <si>
    <t>DBG/B4/B4010</t>
  </si>
  <si>
    <t>DBG/B4/B5S04</t>
  </si>
  <si>
    <t>DBG/B4/B4008</t>
  </si>
  <si>
    <t>DBG/B4/B4007</t>
  </si>
  <si>
    <t>DBG/B4/B4006</t>
  </si>
  <si>
    <t>DBG/B4/B5056</t>
  </si>
  <si>
    <t>DBG/B4/B4070</t>
  </si>
  <si>
    <t>DBG/B4/B4069</t>
  </si>
  <si>
    <t>DBG/B4/B4001</t>
  </si>
  <si>
    <t>DBG/B4/B4068</t>
  </si>
  <si>
    <t>DBG/B4/B4009</t>
  </si>
  <si>
    <t>DBG/B4/B4003</t>
  </si>
  <si>
    <t>DBG/B4/B4004</t>
  </si>
  <si>
    <t>DBG/B4/B5S01</t>
  </si>
  <si>
    <t>DBG/B4/B4005</t>
  </si>
  <si>
    <t>DBG/B4/B4002</t>
  </si>
  <si>
    <t>DBG/B4/B4067</t>
  </si>
  <si>
    <t>DBG/B2/B2027</t>
  </si>
  <si>
    <t>DBG/B2/B2E04</t>
  </si>
  <si>
    <t>DBG/B2/B2045</t>
  </si>
  <si>
    <t>DBG/B2/B2026</t>
  </si>
  <si>
    <t>DBG/B2/B2E05</t>
  </si>
  <si>
    <t>DBG/B2/B2E06</t>
  </si>
  <si>
    <t>DBG/B2/B2T01</t>
  </si>
  <si>
    <t>DBG/B2/B2T02</t>
  </si>
  <si>
    <t>DBG/B2/B2039</t>
  </si>
  <si>
    <t>DBG/B2/B2036</t>
  </si>
  <si>
    <t>DBG/B2/B2S45</t>
  </si>
  <si>
    <t>DBG/B2/B2E01</t>
  </si>
  <si>
    <t>DBG/B2/B2S04</t>
  </si>
  <si>
    <t>DBG/B2/B2E03</t>
  </si>
  <si>
    <t>DBG/B2/B3E02</t>
  </si>
  <si>
    <t>DBG/B2/B3E03</t>
  </si>
  <si>
    <t>DBG/B2/B5L01</t>
  </si>
  <si>
    <t>DBG/B2/B3S15</t>
  </si>
  <si>
    <t>DBG/B2/B2E02</t>
  </si>
  <si>
    <t>DBG/B2/B2001</t>
  </si>
  <si>
    <t>DBG/B2/B3E01</t>
  </si>
  <si>
    <t>DBG/B2/B3S14</t>
  </si>
  <si>
    <t>DBG/B2/B3L01</t>
  </si>
  <si>
    <t>DBG/B2/B3E04</t>
  </si>
  <si>
    <t>DBG/B2/B3E05</t>
  </si>
  <si>
    <t>DBG/B2/B3E06</t>
  </si>
  <si>
    <t>DBG/B2/B3S16</t>
  </si>
  <si>
    <t>DBG/B2/B3S17</t>
  </si>
  <si>
    <t>DBG/B2/B2037</t>
  </si>
  <si>
    <t>DBG/B2/B2023</t>
  </si>
  <si>
    <t>DBG/B2/B2083</t>
  </si>
  <si>
    <t>DBG/B2/B2022</t>
  </si>
  <si>
    <t>DBG/B2/B4S08</t>
  </si>
  <si>
    <t>DBG/B2/B2020</t>
  </si>
  <si>
    <t>DBG/B2/B2021</t>
  </si>
  <si>
    <t>DBG/B2/B2018</t>
  </si>
  <si>
    <t>DBG/B2/B4S07</t>
  </si>
  <si>
    <t>DBG/B2/B2017</t>
  </si>
  <si>
    <t>DBG/B2/B4L01</t>
  </si>
  <si>
    <t>DBG/B2/B2016</t>
  </si>
  <si>
    <t>DBG/B2/B2014</t>
  </si>
  <si>
    <t>DBG/B2/B2019</t>
  </si>
  <si>
    <t>DBG/B2/B2043</t>
  </si>
  <si>
    <t>DBG/B2/B2042</t>
  </si>
  <si>
    <t>DBG/B2/B2013</t>
  </si>
  <si>
    <t>DBG/B2/B2012</t>
  </si>
  <si>
    <t>DBG/B2/B2024</t>
  </si>
  <si>
    <t>DBG/B2/B2015</t>
  </si>
  <si>
    <t>DBG/B2/B2025</t>
  </si>
  <si>
    <t>DBG/B2/B2040</t>
  </si>
  <si>
    <t>DBG/B2/B2010</t>
  </si>
  <si>
    <t>DBG/B2/B2011</t>
  </si>
  <si>
    <t>DBG/B2/B2008</t>
  </si>
  <si>
    <t>DBG/B2/B2009</t>
  </si>
  <si>
    <t>DBG/B2/B2L01</t>
  </si>
  <si>
    <t>DBG/B2/B3E08</t>
  </si>
  <si>
    <t>DBG/B2/B2070</t>
  </si>
  <si>
    <t>DBG/B2/B20668</t>
  </si>
  <si>
    <t>DBG/B2/B2E07</t>
  </si>
  <si>
    <t>DBG/B2/B2E08</t>
  </si>
  <si>
    <t>DBG/B2/B2E09</t>
  </si>
  <si>
    <t>DBG/B2/B3E09</t>
  </si>
  <si>
    <t>DBG/B2/B3E07</t>
  </si>
  <si>
    <t>DBG/B2/B3S38</t>
  </si>
  <si>
    <t>DBG/B2/B2006</t>
  </si>
  <si>
    <t>DBG/B2/B2075</t>
  </si>
  <si>
    <t>DBG/B2/B2076</t>
  </si>
  <si>
    <t>DBG/B2/B2077</t>
  </si>
  <si>
    <t>DBG/B2/B2074</t>
  </si>
  <si>
    <t>DBG/B2/B2003</t>
  </si>
  <si>
    <t>DBG/B2/B2004</t>
  </si>
  <si>
    <t>DBG/B2/B2005</t>
  </si>
  <si>
    <t>DBG/B2/B3044</t>
  </si>
  <si>
    <t>DBG/B2/B2S18</t>
  </si>
  <si>
    <t>DBG/B2/B2029</t>
  </si>
  <si>
    <t>DBG/B2/B2S17</t>
  </si>
  <si>
    <t>DBG/B2/B2030</t>
  </si>
  <si>
    <t>DBG/B2/B2S19</t>
  </si>
  <si>
    <t>DBG/B2/B2031</t>
  </si>
  <si>
    <t>DBG/B2/B2S20</t>
  </si>
  <si>
    <t>DBG/B2/B2032</t>
  </si>
  <si>
    <t>DBG/B2/B2041</t>
  </si>
  <si>
    <t>DBG/B2/B2053</t>
  </si>
  <si>
    <t>DBG/B2/B2054</t>
  </si>
  <si>
    <t>DBG/B2/B2055</t>
  </si>
  <si>
    <t>DBG/B2/B2080</t>
  </si>
  <si>
    <t>DBG/B2/B2S24</t>
  </si>
  <si>
    <t>DBG/B2/B3098</t>
  </si>
  <si>
    <t>DBG/B2/B2079</t>
  </si>
  <si>
    <t>DBG/B2/B2028</t>
  </si>
  <si>
    <t>DBG/B2/B2050</t>
  </si>
  <si>
    <t>DBG/B2/B2002</t>
  </si>
  <si>
    <t>DBG/B2/B2056</t>
  </si>
  <si>
    <t>DBG/B2/B2073</t>
  </si>
  <si>
    <t>DBG/B2/B2072</t>
  </si>
  <si>
    <t>DBG/B2/B2069</t>
  </si>
  <si>
    <t>DBG/B2/B2078</t>
  </si>
  <si>
    <t>DBG/B2/B2L03</t>
  </si>
  <si>
    <t>DBG/B2/B2L04</t>
  </si>
  <si>
    <t>DBG/B2/B2059</t>
  </si>
  <si>
    <t>DBG/B2/B2060</t>
  </si>
  <si>
    <t>DBG/B2/B2067</t>
  </si>
  <si>
    <t>DBG/B2/B2058</t>
  </si>
  <si>
    <t>DBG/B2/B2061</t>
  </si>
  <si>
    <t>DBG/B2/B2L02</t>
  </si>
  <si>
    <t>DBG/B2/B2S25</t>
  </si>
  <si>
    <t>DBG/B2/B2062</t>
  </si>
  <si>
    <t>DBG/B2/B2063</t>
  </si>
  <si>
    <t>DBG/B2/B2064</t>
  </si>
  <si>
    <t>DBG/B2/B2065</t>
  </si>
  <si>
    <t>DBG/B2/B2S21</t>
  </si>
  <si>
    <t>DBG/B2/B2066</t>
  </si>
  <si>
    <t>DBG/B2/B3S02</t>
  </si>
  <si>
    <t>DBG/B2/B2034</t>
  </si>
  <si>
    <t>DBG/B2/B3S01</t>
  </si>
  <si>
    <t>DBG/B2/B2033</t>
  </si>
  <si>
    <t>DBG/B3/B30279</t>
  </si>
  <si>
    <t>DBG/B3/B3021</t>
  </si>
  <si>
    <t>DBG/B3/B3025</t>
  </si>
  <si>
    <t>DBG/B3/B3024</t>
  </si>
  <si>
    <t>DBG/B3/B3923</t>
  </si>
  <si>
    <t>DBG/B3/B3E02</t>
  </si>
  <si>
    <t>DBG/B3/B3E03</t>
  </si>
  <si>
    <t>DBG/B3/B5L01</t>
  </si>
  <si>
    <t>DBG/B3/B3S15</t>
  </si>
  <si>
    <t>DBG/B3/B3028</t>
  </si>
  <si>
    <t>DBG/B3/B3S06</t>
  </si>
  <si>
    <t>DBG/B3/B3E04</t>
  </si>
  <si>
    <t>DBG/B3/B3E05</t>
  </si>
  <si>
    <t>DBG/B3/B3022</t>
  </si>
  <si>
    <t>DBG/B3/B3L01</t>
  </si>
  <si>
    <t>DBG/B3/B3054</t>
  </si>
  <si>
    <t>DBG/B3/B3039</t>
  </si>
  <si>
    <t>DBG/B3/B3S17</t>
  </si>
  <si>
    <t>DBG/B3/B3S16</t>
  </si>
  <si>
    <t>DBG/B3/B3026</t>
  </si>
  <si>
    <t>DBG/B3/B3038</t>
  </si>
  <si>
    <t>DBG/B3/B3042</t>
  </si>
  <si>
    <t>DBG/B3/B4S08</t>
  </si>
  <si>
    <t>DBG/B3/B3047</t>
  </si>
  <si>
    <t>DBG/B3/B4S07</t>
  </si>
  <si>
    <t>DBG/B3/B3046</t>
  </si>
  <si>
    <t>DBG/B3/B5052</t>
  </si>
  <si>
    <t>DBG/B3/B3053</t>
  </si>
  <si>
    <t>DBG/B3/B3055</t>
  </si>
  <si>
    <t>DBG/B3/B4L01</t>
  </si>
  <si>
    <t>DBG/B3/B3048</t>
  </si>
  <si>
    <t>DBG/B3/B3050</t>
  </si>
  <si>
    <t>DBG/B3/B3041</t>
  </si>
  <si>
    <t>DBG/B3/B3040</t>
  </si>
  <si>
    <t>DBG/B3/B3051</t>
  </si>
  <si>
    <t>DBG/B3/B3035</t>
  </si>
  <si>
    <t>DBG/B3/B3E06</t>
  </si>
  <si>
    <t>DBG/B3/B3E07</t>
  </si>
  <si>
    <t>DBG/B3/B3E08</t>
  </si>
  <si>
    <t>DBG/B3/B3034</t>
  </si>
  <si>
    <t>DBG/B3/B3031</t>
  </si>
  <si>
    <t>DBG/B3/B3030</t>
  </si>
  <si>
    <t>DBG/B3/B3085'</t>
  </si>
  <si>
    <t>DBG/B3/B3086</t>
  </si>
  <si>
    <t>DBG/B3/B3036</t>
  </si>
  <si>
    <t>DBG/B3/B3037</t>
  </si>
  <si>
    <t>DBG/B3/B3S18</t>
  </si>
  <si>
    <t>DBG/B3/B3020</t>
  </si>
  <si>
    <t>DBG/B3/B3S19</t>
  </si>
  <si>
    <t>DBG/B3/B4S20</t>
  </si>
  <si>
    <t>DBG/B3/B3017</t>
  </si>
  <si>
    <t>DBG/B3/B3018</t>
  </si>
  <si>
    <t>DBG/B3/B398</t>
  </si>
  <si>
    <t>DBG/B3/B3E01</t>
  </si>
  <si>
    <t>DBG/B3/B5E01</t>
  </si>
  <si>
    <t>DBG/B3/B5S05</t>
  </si>
  <si>
    <t>DBG/B3/B5E02</t>
  </si>
  <si>
    <t>DBG/B3/B3016</t>
  </si>
  <si>
    <t>DBG/B3/B5E03</t>
  </si>
  <si>
    <t>DBG/B3/B3S14</t>
  </si>
  <si>
    <t>DBG/B3/B3084</t>
  </si>
  <si>
    <t>DBG/B3/B3061</t>
  </si>
  <si>
    <t>DBG/B3/B3099</t>
  </si>
  <si>
    <t>DBG/B3/B3015</t>
  </si>
  <si>
    <t>DBG/B3/B3S60</t>
  </si>
  <si>
    <t>DBG/B3/B3060</t>
  </si>
  <si>
    <t>DBG/B3/B5063</t>
  </si>
  <si>
    <t>DBG/B3/B3064</t>
  </si>
  <si>
    <t>DBG/B3/B3065</t>
  </si>
  <si>
    <t>DBG/B3/B3066</t>
  </si>
  <si>
    <t>DBG/B3/B3067</t>
  </si>
  <si>
    <t>DBG/B3/B3068</t>
  </si>
  <si>
    <t>DBG/B3/B3082</t>
  </si>
  <si>
    <t>DBG/B3/B3083</t>
  </si>
  <si>
    <t>DBG/B3/B3071</t>
  </si>
  <si>
    <t>DBG/B3/B3092</t>
  </si>
  <si>
    <t>DBG/B3/B3072</t>
  </si>
  <si>
    <t>DBG/B3/B3073</t>
  </si>
  <si>
    <t>DBG/B3/B3074</t>
  </si>
  <si>
    <t>DBG/B3/B3070</t>
  </si>
  <si>
    <t>DBG/B3/B3069</t>
  </si>
  <si>
    <t>DBG/B3/B3093</t>
  </si>
  <si>
    <t>DBG/B3/B3010</t>
  </si>
  <si>
    <t>DBG/B3/B3079</t>
  </si>
  <si>
    <t>DBG/B3/B3078</t>
  </si>
  <si>
    <t>DBG/B3/B3075</t>
  </si>
  <si>
    <t>DBG/B3/B3080</t>
  </si>
  <si>
    <t>DBG/B3/B3081</t>
  </si>
  <si>
    <t>DBG/B3/B3077</t>
  </si>
  <si>
    <t>DBG/B3/B3076</t>
  </si>
  <si>
    <t>DBG/B3/B3091</t>
  </si>
  <si>
    <t>DBG/B3/B3087</t>
  </si>
  <si>
    <t>DBG/B3/B3088</t>
  </si>
  <si>
    <t>DBG/B3/B3089</t>
  </si>
  <si>
    <t>DBG/B3/B3S21</t>
  </si>
  <si>
    <t>DBG/B3/B3090</t>
  </si>
  <si>
    <t>DBG/B3/B3009</t>
  </si>
  <si>
    <t>DBG/B3/B3011</t>
  </si>
  <si>
    <t>DBG/B3/B3012</t>
  </si>
  <si>
    <t>DBG/B3/B3008</t>
  </si>
  <si>
    <t>DBG/B3/B3007</t>
  </si>
  <si>
    <t>DBG/B3/B5S58</t>
  </si>
  <si>
    <t>DBG/B3/B5S04</t>
  </si>
  <si>
    <t>DBG/B3/B5S57</t>
  </si>
  <si>
    <t>DBG/B3/B3013</t>
  </si>
  <si>
    <t>DBG/B3/B3014</t>
  </si>
  <si>
    <t>DBG/B3/B3006</t>
  </si>
  <si>
    <t>DBG/B3/B3S02</t>
  </si>
  <si>
    <t>DBG/B3/B3005</t>
  </si>
  <si>
    <t>DBG/B3/B3001</t>
  </si>
  <si>
    <t>DBG/B3/B3002</t>
  </si>
  <si>
    <t>DBG/B3/B3S01</t>
  </si>
  <si>
    <t>DBG/B3/B3004</t>
  </si>
  <si>
    <t>DBG/B3/B3003</t>
  </si>
  <si>
    <t>DBG/B5/B5018</t>
  </si>
  <si>
    <t>DBG/B5/B5017</t>
  </si>
  <si>
    <t>DBG/B5/B5050</t>
  </si>
  <si>
    <t>DBG/B5/B5016</t>
  </si>
  <si>
    <t>DBG/B5/B5015</t>
  </si>
  <si>
    <t>DBG/B5/B5013</t>
  </si>
  <si>
    <t>DBG/B5/B5020</t>
  </si>
  <si>
    <t>DBG/B5/B5028</t>
  </si>
  <si>
    <t>DBG/B5/B5012</t>
  </si>
  <si>
    <t>DBG/B5/B5S08</t>
  </si>
  <si>
    <t>DBG/B5/B5021</t>
  </si>
  <si>
    <t>DBG/B5/B5051</t>
  </si>
  <si>
    <t>DBG/B5/B5011</t>
  </si>
  <si>
    <t>DBG/B5/B5S09</t>
  </si>
  <si>
    <t>DBG/B5/B5S07</t>
  </si>
  <si>
    <t>DBG/B5/B5022</t>
  </si>
  <si>
    <t>DBG/B5/B5023</t>
  </si>
  <si>
    <t>DBG/B5/B5024</t>
  </si>
  <si>
    <t>DBG/B5/B5025</t>
  </si>
  <si>
    <t>DBG/B5/B5010</t>
  </si>
  <si>
    <t>DBG/B5/B5009</t>
  </si>
  <si>
    <t>DBG/B5/B5L01</t>
  </si>
  <si>
    <t>DBG/B5/B5008</t>
  </si>
  <si>
    <t>DBG/B5/B5S06</t>
  </si>
  <si>
    <t>DBG/B5/B5E04</t>
  </si>
  <si>
    <t>DBG/B5/B5E05</t>
  </si>
  <si>
    <t>DBG/B5/B5030</t>
  </si>
  <si>
    <t>DBG/B5/B5E03</t>
  </si>
  <si>
    <t>DBG/B5/B5E01</t>
  </si>
  <si>
    <t>DBG/B5/B5E02</t>
  </si>
  <si>
    <t>DBG/B5/B5S05</t>
  </si>
  <si>
    <t>DBG/B5/B5S04</t>
  </si>
  <si>
    <t>DBG/B5/B5003</t>
  </si>
  <si>
    <t>DBG/B5/B5005</t>
  </si>
  <si>
    <t>DBG/B5/B5S02</t>
  </si>
  <si>
    <t>DBG/B5/B5004</t>
  </si>
  <si>
    <t>DBG/B5/B5007</t>
  </si>
  <si>
    <t>DBG/B5/B5001</t>
  </si>
  <si>
    <t>DBG/B5/B5S01</t>
  </si>
  <si>
    <t>DBG/B5/B5002</t>
  </si>
  <si>
    <t>DBG/B5/B5027</t>
  </si>
  <si>
    <t>DBG/B5/B5S12</t>
  </si>
  <si>
    <t>DBG/B5/B5026</t>
  </si>
  <si>
    <t>CQY/B2/B1125</t>
  </si>
  <si>
    <t>CQY/B2/B1E06</t>
  </si>
  <si>
    <t>CQY/B2/B1S07</t>
  </si>
  <si>
    <t>CQY/B2/B1E05</t>
  </si>
  <si>
    <t>CQY/B2/B1110</t>
  </si>
  <si>
    <t>CQY/B2/B1108</t>
  </si>
  <si>
    <t>CQY/B2/B1107</t>
  </si>
  <si>
    <t>CQY/B2/B1106</t>
  </si>
  <si>
    <t>CQY/B2/B1105</t>
  </si>
  <si>
    <t>CQY/B2/B1099</t>
  </si>
  <si>
    <t>CQY/B2/B1100</t>
  </si>
  <si>
    <t>CQY/B2/B1104</t>
  </si>
  <si>
    <t>CQY/B2/B1098</t>
  </si>
  <si>
    <t>CQY/B2/B1097</t>
  </si>
  <si>
    <t>CQY/B2/B1093</t>
  </si>
  <si>
    <t>CQY/B2/B1109</t>
  </si>
  <si>
    <t>CQY/B2/B1092</t>
  </si>
  <si>
    <t>CQY/B2/B1089</t>
  </si>
  <si>
    <t>CQY/B2/B1E04</t>
  </si>
  <si>
    <t>CQY/B2/B1S05</t>
  </si>
  <si>
    <t>CQY/B2/B1E03</t>
  </si>
  <si>
    <t>CQY/B2/B1103</t>
  </si>
  <si>
    <t>CQY/B2/B1101</t>
  </si>
  <si>
    <t>CQY/B2/B1102</t>
  </si>
  <si>
    <t>CQY/B2/B1S09</t>
  </si>
  <si>
    <t>CQY/B2/B1096</t>
  </si>
  <si>
    <t>CQY/B2/B1094</t>
  </si>
  <si>
    <t>CQY/B2/B1091</t>
  </si>
  <si>
    <t>CQY/B2/B1119</t>
  </si>
  <si>
    <t>CQY/B2/B2S14</t>
  </si>
  <si>
    <t>CQY/B2/B2S13</t>
  </si>
  <si>
    <t>CQY/B2/B1083</t>
  </si>
  <si>
    <t>CQY/B2/B1095</t>
  </si>
  <si>
    <t>CQY/B2/B1117</t>
  </si>
  <si>
    <t>CQY/B2/B1118</t>
  </si>
  <si>
    <t>CQY/B2/B1190</t>
  </si>
  <si>
    <t>CQY/B2/B1088</t>
  </si>
  <si>
    <t>CQY/B2/B1086</t>
  </si>
  <si>
    <t>CQY/B2/B1080</t>
  </si>
  <si>
    <t>CQY/B2/B1087</t>
  </si>
  <si>
    <t>CQY/B2/B1084</t>
  </si>
  <si>
    <t>CQY/B2/B2S15</t>
  </si>
  <si>
    <t>CQY/B2/B1075</t>
  </si>
  <si>
    <t>CQY/B2/B1074</t>
  </si>
  <si>
    <t>CQY/B2/B1073</t>
  </si>
  <si>
    <t>CQY/B2/B1072</t>
  </si>
  <si>
    <t>CQY/B2/B2E04</t>
  </si>
  <si>
    <t>CQY/B2/B2S12</t>
  </si>
  <si>
    <t>CQY/B2/B1082</t>
  </si>
  <si>
    <t>CQY/B2/B1081</t>
  </si>
  <si>
    <t>CQY/B2/B1077</t>
  </si>
  <si>
    <t>CQY/B2/B1079</t>
  </si>
  <si>
    <t>CQY/B2/B1071</t>
  </si>
  <si>
    <t>CQY/B2/B2E03</t>
  </si>
  <si>
    <t>CQY/B2/B2S11</t>
  </si>
  <si>
    <t>CQY/B2/B1056</t>
  </si>
  <si>
    <t>CQY/B2/B1070</t>
  </si>
  <si>
    <t>CQY/B2/B1068</t>
  </si>
  <si>
    <t>CQY/B2/B1069</t>
  </si>
  <si>
    <t>CQY/B2/B1067</t>
  </si>
  <si>
    <t>CQY/B2/B1066</t>
  </si>
  <si>
    <t>CQY/B2/B1076</t>
  </si>
  <si>
    <t>CQY/B2/B2L01</t>
  </si>
  <si>
    <t>CQY/B2/B1057</t>
  </si>
  <si>
    <t>CQY/B2/B1065</t>
  </si>
  <si>
    <t>CQY/B2/B1064</t>
  </si>
  <si>
    <t>CQY/B2/B1120</t>
  </si>
  <si>
    <t>CQY/B2/B1063</t>
  </si>
  <si>
    <t>CQY/B2/B1061</t>
  </si>
  <si>
    <t>CQY/B2/B1062</t>
  </si>
  <si>
    <t>CQY/B2/B2E01</t>
  </si>
  <si>
    <t>CQY/B2/B2S09</t>
  </si>
  <si>
    <t>CQY/B2/B2E02</t>
  </si>
  <si>
    <t>CQY/B2/B2S10</t>
  </si>
  <si>
    <t>CQY/B2/B1055</t>
  </si>
  <si>
    <t>CQY/B2/B1116</t>
  </si>
  <si>
    <t>CQY/B2/B1054</t>
  </si>
  <si>
    <t>CQY/B2/B1053</t>
  </si>
  <si>
    <t>CQY/B2/B1050</t>
  </si>
  <si>
    <t>CQY/B2/B1051</t>
  </si>
  <si>
    <t>CQY/B2/B1048</t>
  </si>
  <si>
    <t>CQY/B2/B1052</t>
  </si>
  <si>
    <t>CQY/B2/B1045</t>
  </si>
  <si>
    <t>CQY/B2/B1043</t>
  </si>
  <si>
    <t>CQY/B2/B1046</t>
  </si>
  <si>
    <t>CQY/B2/B1047</t>
  </si>
  <si>
    <t>CQY/B2/B1049</t>
  </si>
  <si>
    <t>CQY/B2/B1041</t>
  </si>
  <si>
    <t>CQY/B2/B2S08</t>
  </si>
  <si>
    <t>CQY/B2/B1042</t>
  </si>
  <si>
    <t>CQY/B2/B1S02</t>
  </si>
  <si>
    <t>CQY/B2/B1123</t>
  </si>
  <si>
    <t>CQY/B2/B1006</t>
  </si>
  <si>
    <t>CQY/B2/B1007</t>
  </si>
  <si>
    <t>CQY/B2/B1005</t>
  </si>
  <si>
    <t>CQY/B2/B1S03</t>
  </si>
  <si>
    <t>CQY/B2/B1122</t>
  </si>
  <si>
    <t>CQY/B2/B1008</t>
  </si>
  <si>
    <t>CQY/B2/B1004</t>
  </si>
  <si>
    <t>CQY/B2/B1060</t>
  </si>
  <si>
    <t>CQY/B2/B1059</t>
  </si>
  <si>
    <t>CQY/B2/B1009</t>
  </si>
  <si>
    <t>CQY/B2/B1024</t>
  </si>
  <si>
    <t>CQY/B2/B1016</t>
  </si>
  <si>
    <t>CQY/B2/B1009A</t>
  </si>
  <si>
    <t>CQY/B2/B1018</t>
  </si>
  <si>
    <t>CQY/B2/B2S07</t>
  </si>
  <si>
    <t>CQY/B2/B1010</t>
  </si>
  <si>
    <t>CQY/B2/B1011</t>
  </si>
  <si>
    <t>CQY/B2/B1021</t>
  </si>
  <si>
    <t>CQY/B2/B1017</t>
  </si>
  <si>
    <t>CQY/B2/B1019</t>
  </si>
  <si>
    <t>CQY/B2/B1002</t>
  </si>
  <si>
    <t>CQY/B2/B1001</t>
  </si>
  <si>
    <t>CQY/B2/B1012</t>
  </si>
  <si>
    <t>CQY/B2/B1013</t>
  </si>
  <si>
    <t>CQY/B2/B1014</t>
  </si>
  <si>
    <t>CQY/B2/B1015</t>
  </si>
  <si>
    <t>CQY/B2/B1020</t>
  </si>
  <si>
    <t>CQY/B2/B1023</t>
  </si>
  <si>
    <t>CQY/B2/B1115A</t>
  </si>
  <si>
    <t>CQY/B2/B1040</t>
  </si>
  <si>
    <t>CQY/B2/B1025</t>
  </si>
  <si>
    <t>CQY/B2/B1026</t>
  </si>
  <si>
    <t>CQY/B2/B1027</t>
  </si>
  <si>
    <t>CQY/B2/B1029</t>
  </si>
  <si>
    <t>CQY/B2/B1028</t>
  </si>
  <si>
    <t>CQY/B2/B1031</t>
  </si>
  <si>
    <t>CQY/B2/B1114</t>
  </si>
  <si>
    <t>CQY/B2/B1030</t>
  </si>
  <si>
    <t>CQY/B2/B1L01</t>
  </si>
  <si>
    <t>CQY/B2/B1038</t>
  </si>
  <si>
    <t>CQY/B2/B1E02</t>
  </si>
  <si>
    <t>CQY/B2/B1E01</t>
  </si>
  <si>
    <t>CQY/B2/B1S01</t>
  </si>
  <si>
    <t>CQY/B2/B1037</t>
  </si>
  <si>
    <t>CQY/B2/B1036</t>
  </si>
  <si>
    <t>CQY/B2/B1035</t>
  </si>
  <si>
    <t>CQY/B2/B1033</t>
  </si>
  <si>
    <t>CQY/B2/B1034</t>
  </si>
  <si>
    <t>CQY/B2/B1032</t>
  </si>
  <si>
    <t>CQY/B2/B1113</t>
  </si>
  <si>
    <t>CQY/B3/B2077</t>
  </si>
  <si>
    <t>CQY/B3/B2078</t>
  </si>
  <si>
    <t>CQY/B3/B2080</t>
  </si>
  <si>
    <t>CQY/B3/B2073</t>
  </si>
  <si>
    <t>CQY/B3/B2074</t>
  </si>
  <si>
    <t>CQY/B3/B2075</t>
  </si>
  <si>
    <t>CQY/B3/B2093</t>
  </si>
  <si>
    <t>CQY/B3/B2076</t>
  </si>
  <si>
    <t>CQY/B3/B2090</t>
  </si>
  <si>
    <t>CQY/B3/B2064</t>
  </si>
  <si>
    <t>CQY/B3/B2063</t>
  </si>
  <si>
    <t>CQY/B3/B2092</t>
  </si>
  <si>
    <t>CQY/B3/B2062</t>
  </si>
  <si>
    <t>CQY/B3/B2061</t>
  </si>
  <si>
    <t>CQY/B3/B2059</t>
  </si>
  <si>
    <t>CQY/B3/B2058</t>
  </si>
  <si>
    <t>CQY/B3/B2060</t>
  </si>
  <si>
    <t>CQY/B3/B2089</t>
  </si>
  <si>
    <t>CQY/B3/B2057</t>
  </si>
  <si>
    <t>CQY/B3/B2091</t>
  </si>
  <si>
    <t>CQY/B3/B2072</t>
  </si>
  <si>
    <t>CQY/B3/B2071</t>
  </si>
  <si>
    <t>CQY/B3/B2S15</t>
  </si>
  <si>
    <t>CQY/B3/B2069</t>
  </si>
  <si>
    <t>CQY/B3/B2067</t>
  </si>
  <si>
    <t>CQY/B3/B2065</t>
  </si>
  <si>
    <t>CQY/B3/B2068</t>
  </si>
  <si>
    <t>CQY/B3/B2070</t>
  </si>
  <si>
    <t>CQY/B3/B2066</t>
  </si>
  <si>
    <t>CQY/B3/B2055</t>
  </si>
  <si>
    <t>CQY/B3/B2056</t>
  </si>
  <si>
    <t>CQY/B3/B2054</t>
  </si>
  <si>
    <t>CQY/B3/B2S14</t>
  </si>
  <si>
    <t>CQY/B3/B2S13</t>
  </si>
  <si>
    <t>CQY/B3/B2053</t>
  </si>
  <si>
    <t>CQY/B3/B2052</t>
  </si>
  <si>
    <t>CQY/B3/B2088</t>
  </si>
  <si>
    <t>CQY/B3/B2E04</t>
  </si>
  <si>
    <t>CQY/B3/B2S12</t>
  </si>
  <si>
    <t>CQY/B3/B2051</t>
  </si>
  <si>
    <t>CQY/B3/B2E03</t>
  </si>
  <si>
    <t>CQY/B3/B2050</t>
  </si>
  <si>
    <t>CQY/B3/B2047</t>
  </si>
  <si>
    <t>CQY/B3/B2L01</t>
  </si>
  <si>
    <t>CQY/B3/B2S110</t>
  </si>
  <si>
    <t>CQY/B3/B2046</t>
  </si>
  <si>
    <t>CQY/B3/B2039</t>
  </si>
  <si>
    <t>CQY/B3/B2045</t>
  </si>
  <si>
    <t>CQY/B3/B2044</t>
  </si>
  <si>
    <t>CQY/B3/B2043</t>
  </si>
  <si>
    <t>CQY/B3/B2042</t>
  </si>
  <si>
    <t>CQY/B3/B2041</t>
  </si>
  <si>
    <t>CQY/B3/B2E02</t>
  </si>
  <si>
    <t>CQY/B3/B2S10</t>
  </si>
  <si>
    <t>CQY/B3/B2049</t>
  </si>
  <si>
    <t>CQY/B3/B2E01</t>
  </si>
  <si>
    <t>CQY/B3/B2048</t>
  </si>
  <si>
    <t>CQY/B3/B2S09</t>
  </si>
  <si>
    <t>CQY/B3/B2038</t>
  </si>
  <si>
    <t>CQY/B3/B2037</t>
  </si>
  <si>
    <t>CQY/B3/B2036</t>
  </si>
  <si>
    <t>CQY/B3/B2030</t>
  </si>
  <si>
    <t>CQY/B3/B2S06</t>
  </si>
  <si>
    <t>CQY/B3/B2040</t>
  </si>
  <si>
    <t>CQY/B3/B2028</t>
  </si>
  <si>
    <t>CQY/B3/B2014</t>
  </si>
  <si>
    <t>CQY/B3/B2013</t>
  </si>
  <si>
    <t>CQY/B3/B2087</t>
  </si>
  <si>
    <t>CQY/B3/B2S08</t>
  </si>
  <si>
    <t>CQY/B3/B2012</t>
  </si>
  <si>
    <t>CQY/B3/B2011</t>
  </si>
  <si>
    <t>CQY/B3/B2S07</t>
  </si>
  <si>
    <t>CQY/B3/B2086</t>
  </si>
  <si>
    <t>CQY/B3/B2083</t>
  </si>
  <si>
    <t>CQY/B3/B2007</t>
  </si>
  <si>
    <t>CQY/B3/B2082</t>
  </si>
  <si>
    <t>CQY/B3/B2004</t>
  </si>
  <si>
    <t>CQY/B3/B2006</t>
  </si>
  <si>
    <t>CQY/B3/B2095</t>
  </si>
  <si>
    <t>CQY/B3/B2008</t>
  </si>
  <si>
    <t>CQY/B3/B2010</t>
  </si>
  <si>
    <t>CQY/B3/B2009</t>
  </si>
  <si>
    <t>CQY/B3/B2085</t>
  </si>
  <si>
    <t>CQY/B3/B2005</t>
  </si>
  <si>
    <t>CQY/B3/B2084</t>
  </si>
  <si>
    <t>CQY/B3/B2001</t>
  </si>
  <si>
    <t>CQY/B3/B2003</t>
  </si>
  <si>
    <t>CQY/B3/B2081</t>
  </si>
  <si>
    <t>CQY/B3/B2031</t>
  </si>
  <si>
    <t>CQY/B3/B2033</t>
  </si>
  <si>
    <t>CQY/B3/B2S03</t>
  </si>
  <si>
    <t>CQY/B3/B2032</t>
  </si>
  <si>
    <t>CQY/B3/B2035</t>
  </si>
  <si>
    <t>CQY/B3/B2029</t>
  </si>
  <si>
    <t>CQY/B3/B2024</t>
  </si>
  <si>
    <t>CQY/B3/B2019</t>
  </si>
  <si>
    <t>CQY/B3/B2018</t>
  </si>
  <si>
    <t>CQY/B3/B2017</t>
  </si>
  <si>
    <t>CQY/B3/B2020</t>
  </si>
  <si>
    <t>CQY/B3/B2021</t>
  </si>
  <si>
    <t>CQY/B3/B2022</t>
  </si>
  <si>
    <t>CQY/B3/B2023</t>
  </si>
  <si>
    <t>CQY/B3/B2016</t>
  </si>
  <si>
    <t>CQY/B3/B2027</t>
  </si>
  <si>
    <t>CQY/B3/B2026</t>
  </si>
  <si>
    <t>CQY/B3/B2025</t>
  </si>
  <si>
    <t>CQY/B3/B2015</t>
  </si>
  <si>
    <t>CNT/B1/B1001</t>
  </si>
  <si>
    <t>CNT/B1/B1002</t>
  </si>
  <si>
    <t>CNT/B1/B1003</t>
  </si>
  <si>
    <t>CNT/B1/B1004</t>
  </si>
  <si>
    <t>CNT/B1/B1005</t>
  </si>
  <si>
    <t>CNT/B1/B1006</t>
  </si>
  <si>
    <t>CNT/B1/B1007</t>
  </si>
  <si>
    <t>CNT/B1/B1008</t>
  </si>
  <si>
    <t>CNT/B1/B1009</t>
  </si>
  <si>
    <t>CNT/B1/B1014</t>
  </si>
  <si>
    <t>CNT/B1/B1015</t>
  </si>
  <si>
    <t>CNT/B1/B1018</t>
  </si>
  <si>
    <t>CNT/B1/B1020</t>
  </si>
  <si>
    <t>CNT/B1/B1021</t>
  </si>
  <si>
    <t>CNT/B1/B1022</t>
  </si>
  <si>
    <t>CNT/B1/B1016</t>
  </si>
  <si>
    <t>CNT/B1/B1084</t>
  </si>
  <si>
    <t>CNT/B1/B1089</t>
  </si>
  <si>
    <t>CNT/B1/B1085</t>
  </si>
  <si>
    <t>CNT/B1/B1091</t>
  </si>
  <si>
    <t>CNT/B1/B1017</t>
  </si>
  <si>
    <t>CNT/B1/B1010</t>
  </si>
  <si>
    <t>CNT/B1/B1092</t>
  </si>
  <si>
    <t>CNT/B1/B1012</t>
  </si>
  <si>
    <t>CNT/B1/B1013</t>
  </si>
  <si>
    <t>CNT/B1/B1023</t>
  </si>
  <si>
    <t>CNT/B1/B1088</t>
  </si>
  <si>
    <t>CNT/B1/B2S13</t>
  </si>
  <si>
    <t>CNT/B1/B2S01</t>
  </si>
  <si>
    <t>CNT/B1/B1024</t>
  </si>
  <si>
    <t>CNT/B1/B1034</t>
  </si>
  <si>
    <t>CNT/B1/B1035</t>
  </si>
  <si>
    <t>CNT/B1/B1036</t>
  </si>
  <si>
    <t>CNT/B1/B1037</t>
  </si>
  <si>
    <t>CNT/B1/B1039</t>
  </si>
  <si>
    <t>CNT/B1/B1033</t>
  </si>
  <si>
    <t>CNT/B1/B1027</t>
  </si>
  <si>
    <t>CNT/B1/B1025</t>
  </si>
  <si>
    <t>CNT/B1/B2S03</t>
  </si>
  <si>
    <t>CNT/B1/B10A1</t>
  </si>
  <si>
    <t>CNT/B1/B2S04</t>
  </si>
  <si>
    <t>CNT/B1/B1026</t>
  </si>
  <si>
    <t>CNT/B1/B1109</t>
  </si>
  <si>
    <t>CNT/B1/B1100</t>
  </si>
  <si>
    <t>CNT/B1/B1E01</t>
  </si>
  <si>
    <t>CNT/B1/B1E02</t>
  </si>
  <si>
    <t>CNT/B1/B1086</t>
  </si>
  <si>
    <t>CNT/B1/B1087</t>
  </si>
  <si>
    <t>CNT/B1/B1028</t>
  </si>
  <si>
    <t>CNT/B1/B1029</t>
  </si>
  <si>
    <t>CNT/B1/B1030</t>
  </si>
  <si>
    <t>CNT/B1/B1031</t>
  </si>
  <si>
    <t>CNT/B1/B1032</t>
  </si>
  <si>
    <t>CNT/B1/B1040</t>
  </si>
  <si>
    <t>CNT/B1/B2S12</t>
  </si>
  <si>
    <t>CNT/B1/B1043</t>
  </si>
  <si>
    <t>CNT/B1/B1105</t>
  </si>
  <si>
    <t>CNT/B1/B1053</t>
  </si>
  <si>
    <t>CNT/B1/B1E09</t>
  </si>
  <si>
    <t>CNT/B1/B1E10</t>
  </si>
  <si>
    <t>CNT/B1/B1106</t>
  </si>
  <si>
    <t>CNT/B1/B1042</t>
  </si>
  <si>
    <t>CNT/B1/B1038</t>
  </si>
  <si>
    <t>CNT/B1/B2E03</t>
  </si>
  <si>
    <t>CNT/B1/B2S05</t>
  </si>
  <si>
    <t>CNT/B1/B1101</t>
  </si>
  <si>
    <t>CNT/B1/B1041</t>
  </si>
  <si>
    <t>CNT/B1/B1090</t>
  </si>
  <si>
    <t>CNT/B1/B1044</t>
  </si>
  <si>
    <t>CNT/B1/B1045</t>
  </si>
  <si>
    <t>CNT/B1/B1051</t>
  </si>
  <si>
    <t>CNT/B1/B1055</t>
  </si>
  <si>
    <t>CNT/B1/B1054</t>
  </si>
  <si>
    <t>CNT/B1/B1047</t>
  </si>
  <si>
    <t>CNT/B1/B1046</t>
  </si>
  <si>
    <t>CNT/B1/B1050</t>
  </si>
  <si>
    <t>CNT/B1/B1048</t>
  </si>
  <si>
    <t>CNT/B1/B1049</t>
  </si>
  <si>
    <t>CNT/B1/B1052</t>
  </si>
  <si>
    <t>CNT/B1/B1056</t>
  </si>
  <si>
    <t>CNT/B1/B1057</t>
  </si>
  <si>
    <t>CNT/B1/B1058</t>
  </si>
  <si>
    <t>CNT/B1/B1107</t>
  </si>
  <si>
    <t>CNT/B1/B1S03</t>
  </si>
  <si>
    <t>CNT/B1/B1E03</t>
  </si>
  <si>
    <t>CNT/B1/B1061</t>
  </si>
  <si>
    <t>CNT/B1/B1079</t>
  </si>
  <si>
    <t>CNT/B1/B1080</t>
  </si>
  <si>
    <t>CNT/B1/B2L01</t>
  </si>
  <si>
    <t>CNT/B1/B1102</t>
  </si>
  <si>
    <t>CNT/B1/B1110</t>
  </si>
  <si>
    <t>CNT/B1/B1E04</t>
  </si>
  <si>
    <t>CNT/B1/B1E05</t>
  </si>
  <si>
    <t>CNT/B1/B1S08</t>
  </si>
  <si>
    <t>CNT/B1/B1111</t>
  </si>
  <si>
    <t>CNT/B1/B1063</t>
  </si>
  <si>
    <t>CNT/B1/B1108</t>
  </si>
  <si>
    <t>CNT/B1/B1059</t>
  </si>
  <si>
    <t>CNT/B1/B1060</t>
  </si>
  <si>
    <t>CNT/B1/B1062</t>
  </si>
  <si>
    <t>CNT/B1/B1E06</t>
  </si>
  <si>
    <t>CNT/B1/B2040</t>
  </si>
  <si>
    <t>CNT/B1/B1099</t>
  </si>
  <si>
    <t>CNT/B1/B1103</t>
  </si>
  <si>
    <t>CNT/B1/B2S06</t>
  </si>
  <si>
    <t>CNT/B1/B1104</t>
  </si>
  <si>
    <t>CNT/B1/B1096</t>
  </si>
  <si>
    <t>CNT/B1/B1094</t>
  </si>
  <si>
    <t>CNT/B1/B1065</t>
  </si>
  <si>
    <t>CNT/B1/B1064</t>
  </si>
  <si>
    <t>CNT/B1/B2L02</t>
  </si>
  <si>
    <t>CNT/B1/B1070</t>
  </si>
  <si>
    <t>CNT/B1/B1066</t>
  </si>
  <si>
    <t>CNT/B1/B2S11</t>
  </si>
  <si>
    <t>CNT/B1/B1071</t>
  </si>
  <si>
    <t>CNT/B1/B1076</t>
  </si>
  <si>
    <t>CNT/B1/B1077</t>
  </si>
  <si>
    <t>CNT/B1/B1074</t>
  </si>
  <si>
    <t>CNT/B1/B1075</t>
  </si>
  <si>
    <t>CNT/B1/B1073</t>
  </si>
  <si>
    <t>CNT/B1/B1097</t>
  </si>
  <si>
    <t>CNT/B1/B1098</t>
  </si>
  <si>
    <t>CNT/B1/B1072</t>
  </si>
  <si>
    <t>CNT/B1/B1093</t>
  </si>
  <si>
    <t>CNT/B1/B1078</t>
  </si>
  <si>
    <t>CNT/B1/B1083</t>
  </si>
  <si>
    <t>CNT/B1/B1069</t>
  </si>
  <si>
    <t>CNT/B1/B1081</t>
  </si>
  <si>
    <t>CNT/B1/B1082</t>
  </si>
  <si>
    <t>CNT/B1/B1067</t>
  </si>
  <si>
    <t>CNT/B1/B1068</t>
  </si>
  <si>
    <t>CNT/B1/B1095</t>
  </si>
  <si>
    <t>CNT/B2/B2S01</t>
  </si>
  <si>
    <t>CNT/B2/B2001</t>
  </si>
  <si>
    <t>CNT/B2/B2002</t>
  </si>
  <si>
    <t>CNT/B2/B2003</t>
  </si>
  <si>
    <t>CNT/B2/B2004</t>
  </si>
  <si>
    <t>CNT/B2/B2050</t>
  </si>
  <si>
    <t>CNT/B2/B2049</t>
  </si>
  <si>
    <t>CNT/B2/B2005</t>
  </si>
  <si>
    <t>CNT/B2/B2048</t>
  </si>
  <si>
    <t>CNT/B2/B2006</t>
  </si>
  <si>
    <t>CNT/B2/B2007</t>
  </si>
  <si>
    <t>CNT/B2/B2008</t>
  </si>
  <si>
    <t>CNT/B2/B2009</t>
  </si>
  <si>
    <t>CNT/B2/B2010</t>
  </si>
  <si>
    <t>CNT/B2/B2011</t>
  </si>
  <si>
    <t>CNT/B2/B2012</t>
  </si>
  <si>
    <t>CNT/B2/B2013</t>
  </si>
  <si>
    <t>CNT/B2/B2014</t>
  </si>
  <si>
    <t>CNT/B2/B2015</t>
  </si>
  <si>
    <t>CNT/B2/B2016</t>
  </si>
  <si>
    <t>CNT/B2/B2017</t>
  </si>
  <si>
    <t>CNT/B2/B2018</t>
  </si>
  <si>
    <t>CNT/B2/B2054</t>
  </si>
  <si>
    <t>CNT/B2/B2S14</t>
  </si>
  <si>
    <t>CNT/B2/B3S02</t>
  </si>
  <si>
    <t>CNT/B2/B3041</t>
  </si>
  <si>
    <t>CNT/B2/B3042</t>
  </si>
  <si>
    <t>CNT/B2/B2040</t>
  </si>
  <si>
    <t>CNT/B2/B2045</t>
  </si>
  <si>
    <t>CNT/B2/B2051</t>
  </si>
  <si>
    <t>CNT/B2/B2046</t>
  </si>
  <si>
    <t>CNT/B2/B2047</t>
  </si>
  <si>
    <t>CNT/B2/B2053</t>
  </si>
  <si>
    <t>CNT/B2/B2S13</t>
  </si>
  <si>
    <t>CNT/B2/B2055</t>
  </si>
  <si>
    <t>CNT/B2/B2056</t>
  </si>
  <si>
    <t>CNT/B2/B2S12</t>
  </si>
  <si>
    <t>CNT/B2/B2020</t>
  </si>
  <si>
    <t>CNT/B2/B2S03</t>
  </si>
  <si>
    <t>CNT/B2/B2S04</t>
  </si>
  <si>
    <t>CNT/B2/B2069</t>
  </si>
  <si>
    <t>CNT/B2/B2060</t>
  </si>
  <si>
    <t>CNT/B2/B2E01</t>
  </si>
  <si>
    <t>CNT/B2/B2E02</t>
  </si>
  <si>
    <t>CNT/B2/B2E03</t>
  </si>
  <si>
    <t>CNT/B2/B2058</t>
  </si>
  <si>
    <t>CNT/B2/B2057</t>
  </si>
  <si>
    <t>CNT/B2/B2043</t>
  </si>
  <si>
    <t>CNT/B2/B2064</t>
  </si>
  <si>
    <t>CNT/B2/B2065</t>
  </si>
  <si>
    <t>CNT/B2/B2S05</t>
  </si>
  <si>
    <t>CNT/B2/B2070</t>
  </si>
  <si>
    <t>CNT/B2/B2L01</t>
  </si>
  <si>
    <t>CNT/B2/B2042</t>
  </si>
  <si>
    <t>CNT/B2/B2E04</t>
  </si>
  <si>
    <t>CNT/B2/B2019</t>
  </si>
  <si>
    <t>CNT/B2/B2E06</t>
  </si>
  <si>
    <t>CNT/B2/B2E05</t>
  </si>
  <si>
    <t>CNT/B2/B2S06</t>
  </si>
  <si>
    <t>CNT/B2/B2E07</t>
  </si>
  <si>
    <t>CNT/B2/B2S07</t>
  </si>
  <si>
    <t>CNT/B2/B2071</t>
  </si>
  <si>
    <t>CNT/B2/B2021</t>
  </si>
  <si>
    <t>CNT/B2/B2S08</t>
  </si>
  <si>
    <t>CNT/B2/B2039</t>
  </si>
  <si>
    <t>CNT/B2/B2041</t>
  </si>
  <si>
    <t>CNT/B2/B2S11</t>
  </si>
  <si>
    <t>CNT/B2/B2022</t>
  </si>
  <si>
    <t>CNT/B2/B2023</t>
  </si>
  <si>
    <t>CNT/B2/B2024</t>
  </si>
  <si>
    <t>CNT/B2/B2025</t>
  </si>
  <si>
    <t>CNT/B2/B2026</t>
  </si>
  <si>
    <t>CNT/B2/B2027</t>
  </si>
  <si>
    <t>CNT/B2/B2028</t>
  </si>
  <si>
    <t>CNT/B2/B2029</t>
  </si>
  <si>
    <t>CNT/B2/B2L02</t>
  </si>
  <si>
    <t>CNT/B2/B2032</t>
  </si>
  <si>
    <t>CNT/B2/B2033</t>
  </si>
  <si>
    <t>CNT/B2/B2034</t>
  </si>
  <si>
    <t>CNT/B2/B2035</t>
  </si>
  <si>
    <t>CNT/B2/B2036</t>
  </si>
  <si>
    <t>CNT/B2/B2037</t>
  </si>
  <si>
    <t>CNT/B2/B2038</t>
  </si>
  <si>
    <t>CNT/B2/B2059</t>
  </si>
  <si>
    <t>CNT/B2/B2062</t>
  </si>
  <si>
    <t>CNT/B2/B2063</t>
  </si>
  <si>
    <t>CNT/B2/B2067</t>
  </si>
  <si>
    <t>CNT/B2/B2S09</t>
  </si>
  <si>
    <t>CNT/B2/B2030</t>
  </si>
  <si>
    <t>CNT/B2/B2031</t>
  </si>
  <si>
    <t>CNT/B2/B2S10</t>
  </si>
  <si>
    <t>CNT/B2/B2061</t>
  </si>
  <si>
    <t>CNT/B2/B2068</t>
  </si>
  <si>
    <t>OTP/B3/B3027</t>
  </si>
  <si>
    <t>OTP/B3/B3030</t>
  </si>
  <si>
    <t>OTP/B3/B3028</t>
  </si>
  <si>
    <t>OTP/B3/B3026</t>
  </si>
  <si>
    <t>OTP/B3/B3029</t>
  </si>
  <si>
    <t>OTP/B3/B3S04</t>
  </si>
  <si>
    <t>OTP/B3/B3025</t>
  </si>
  <si>
    <t>OTP/B3/B3S03</t>
  </si>
  <si>
    <t>OTP/B3/B3022</t>
  </si>
  <si>
    <t>OTP/B3/B3034</t>
  </si>
  <si>
    <t>OTP/B3/B3033</t>
  </si>
  <si>
    <t>OTP/B3/B3031</t>
  </si>
  <si>
    <t>OTP/B3/B3032</t>
  </si>
  <si>
    <t>OTP/B3/B3024</t>
  </si>
  <si>
    <t>OTP/B3/B3023</t>
  </si>
  <si>
    <t>OTP/B3/B3039</t>
  </si>
  <si>
    <t>OTP/B3/B3L02</t>
  </si>
  <si>
    <t>OTP/B3/B3037</t>
  </si>
  <si>
    <t>OTP/B3/B3036</t>
  </si>
  <si>
    <t>OTP/B3/B3042</t>
  </si>
  <si>
    <t>OTP/B3/B3041</t>
  </si>
  <si>
    <t>OTP/B3/B3040</t>
  </si>
  <si>
    <t>OTP/B3/B3043</t>
  </si>
  <si>
    <t>OTP/B3/B3038</t>
  </si>
  <si>
    <t>OTP/B3/B3045</t>
  </si>
  <si>
    <t>OTP/B3/B3020</t>
  </si>
  <si>
    <t>OTP/B3/B3021</t>
  </si>
  <si>
    <t>OTP/B3/B3044</t>
  </si>
  <si>
    <t>OTP/B3/B3018</t>
  </si>
  <si>
    <t>OTP/B3/B3073</t>
  </si>
  <si>
    <t>OTP/B3/B3072</t>
  </si>
  <si>
    <t>OTP/B3/B3046</t>
  </si>
  <si>
    <t>OTP/B3/B3047</t>
  </si>
  <si>
    <t>OTP/B3/B3048</t>
  </si>
  <si>
    <t>OTP/B3/B3008</t>
  </si>
  <si>
    <t>OTP/B3/B3E07</t>
  </si>
  <si>
    <t>OTP/B3/B3E06</t>
  </si>
  <si>
    <t>OTP/B3/B3017</t>
  </si>
  <si>
    <t>OTP/B3/B3016</t>
  </si>
  <si>
    <t>OTP/B3/B3049</t>
  </si>
  <si>
    <t>OTP/B3/B3050</t>
  </si>
  <si>
    <t>OTP/B3/B4L01</t>
  </si>
  <si>
    <t>OTP/B3/B4E01</t>
  </si>
  <si>
    <t>OTP/B3/B4E02</t>
  </si>
  <si>
    <t>OTP/B3/B3011</t>
  </si>
  <si>
    <t>OTP/B3/B3012</t>
  </si>
  <si>
    <t>OTP/B3/B3013</t>
  </si>
  <si>
    <t>OTP/B3/B3010</t>
  </si>
  <si>
    <t>OTP/B3/B3014</t>
  </si>
  <si>
    <t>OTP/B3/B3009</t>
  </si>
  <si>
    <t>OTP/B3/B3056</t>
  </si>
  <si>
    <t>OTP/B3/B3054</t>
  </si>
  <si>
    <t>OTP/B3/B3055</t>
  </si>
  <si>
    <t>OTP/B3/B3051</t>
  </si>
  <si>
    <t>OTP/B3/B3053</t>
  </si>
  <si>
    <t>OTP/B3/B3S02</t>
  </si>
  <si>
    <t>OTP/B3/B3S01</t>
  </si>
  <si>
    <t>OTP/B3/B3L01</t>
  </si>
  <si>
    <t>OTP/B3/B3005</t>
  </si>
  <si>
    <t>OTP/B3/B3057</t>
  </si>
  <si>
    <t>OTP/B3/B3058</t>
  </si>
  <si>
    <t>OTP/B3/B3004</t>
  </si>
  <si>
    <t>OTP/B3/B3006</t>
  </si>
  <si>
    <t>OTP/B3/B3052</t>
  </si>
  <si>
    <t>OTP/B3/B3E04</t>
  </si>
  <si>
    <t>OTP/B3/B3E05</t>
  </si>
  <si>
    <t>OTP/B3/B3007</t>
  </si>
  <si>
    <t>OTP/B3/B3060</t>
  </si>
  <si>
    <t>OTP/B3/B3001</t>
  </si>
  <si>
    <t>OTP/B3/B3059</t>
  </si>
  <si>
    <t>OTP/B3/B3003</t>
  </si>
  <si>
    <t>OTP/B4/B4041</t>
  </si>
  <si>
    <t>OTP/B4/B4049</t>
  </si>
  <si>
    <t>OTP/B4/B4032</t>
  </si>
  <si>
    <t>OTP/B4/B4030</t>
  </si>
  <si>
    <t>OTP/B4/B4029</t>
  </si>
  <si>
    <t>OTP/B4/B4028</t>
  </si>
  <si>
    <t>OTP/B4/B4027</t>
  </si>
  <si>
    <t>OTP/B4/B4026</t>
  </si>
  <si>
    <t>OTP/B4/B4025</t>
  </si>
  <si>
    <t>OTP/B4/B4024</t>
  </si>
  <si>
    <t>OTP/B4/B4048</t>
  </si>
  <si>
    <t>OTP/B4/B4022</t>
  </si>
  <si>
    <t>OTP/B4/B4023</t>
  </si>
  <si>
    <t>OTP/B4/B4040</t>
  </si>
  <si>
    <t>OTP/B4/B4031</t>
  </si>
  <si>
    <t>OTP/B4/B4021</t>
  </si>
  <si>
    <t>OTP/B4/B4020</t>
  </si>
  <si>
    <t>OTP/B4/B4050</t>
  </si>
  <si>
    <t>OTP/B4/B4S04</t>
  </si>
  <si>
    <t>OTP/B4/B4019</t>
  </si>
  <si>
    <t>OTP/B4/B4S03</t>
  </si>
  <si>
    <t>OTP/B4/B4018</t>
  </si>
  <si>
    <t>OTP/B4/B4033</t>
  </si>
  <si>
    <t>OTP/B4/B4051</t>
  </si>
  <si>
    <t>OTP/B4/B4016</t>
  </si>
  <si>
    <t>OTP/B4/B4012</t>
  </si>
  <si>
    <t>OTP/B4/B4015</t>
  </si>
  <si>
    <t>OTP/B4/B4014</t>
  </si>
  <si>
    <t>OTP/B4/B4017</t>
  </si>
  <si>
    <t>OTP/B4/B4039</t>
  </si>
  <si>
    <t>OTP/B4/B4013</t>
  </si>
  <si>
    <t>OTP/B4/B4042</t>
  </si>
  <si>
    <t>OTP/B4/B4011</t>
  </si>
  <si>
    <t>OTP/B4/B4E04</t>
  </si>
  <si>
    <t>OTP/B4/B4E05</t>
  </si>
  <si>
    <t>OTP/B4/B4E03</t>
  </si>
  <si>
    <t>OTP/B4/B4LO1</t>
  </si>
  <si>
    <t>OTP/B4/B4E01</t>
  </si>
  <si>
    <t>OTP/B4/B4E02</t>
  </si>
  <si>
    <t>OTP/B4/B4010</t>
  </si>
  <si>
    <t>OTP/B4/B4008</t>
  </si>
  <si>
    <t>OTP/B4/B4009</t>
  </si>
  <si>
    <t>OTP/B4/B4007</t>
  </si>
  <si>
    <t>OTP/B4/B4006</t>
  </si>
  <si>
    <t>OTP/B4/B4046</t>
  </si>
  <si>
    <t>OTP/B4/B40S01</t>
  </si>
  <si>
    <t>OTP/B4/B4005</t>
  </si>
  <si>
    <t>OTP/B4/B4004</t>
  </si>
  <si>
    <t>OTP/B4/B4S02</t>
  </si>
  <si>
    <t>OTP/B4/B4034</t>
  </si>
  <si>
    <t>OTP/B4/B4043</t>
  </si>
  <si>
    <t>OTP/B4/B4035</t>
  </si>
  <si>
    <t>OTP/B4/B4036</t>
  </si>
  <si>
    <t>OTP/B4/B4002</t>
  </si>
  <si>
    <t>OTP/B4/B4001</t>
  </si>
  <si>
    <t>OTP/B4/B4003</t>
  </si>
  <si>
    <t>OTP/B4/B4045</t>
  </si>
  <si>
    <t>OTP/B4/B4038</t>
  </si>
  <si>
    <t>HBF/B1/B1033A</t>
  </si>
  <si>
    <t>HBF/B1/B1033</t>
  </si>
  <si>
    <t>HBF/B1/B1032</t>
  </si>
  <si>
    <t>HBF/B1/B1031</t>
  </si>
  <si>
    <t>HBF/B1/B1035A</t>
  </si>
  <si>
    <t>HBF/B1/B1030</t>
  </si>
  <si>
    <t>HBF/B1/B1L02</t>
  </si>
  <si>
    <t>HBF/B1/B1EO4</t>
  </si>
  <si>
    <t>HBF/B1/B1E03</t>
  </si>
  <si>
    <t>HBF/B1/B1LO2</t>
  </si>
  <si>
    <t>HBF/B1/B1022B</t>
  </si>
  <si>
    <t>HBF/B1/B1024</t>
  </si>
  <si>
    <t>HBF/B1/B1026</t>
  </si>
  <si>
    <t>HBF/B1/B1027</t>
  </si>
  <si>
    <t>HBF/B1/B1028</t>
  </si>
  <si>
    <t>HBF/B1/B1029</t>
  </si>
  <si>
    <t>HBF/B1/B1025</t>
  </si>
  <si>
    <t>HBF/B1/B1035</t>
  </si>
  <si>
    <t>HBF/B1/B1034</t>
  </si>
  <si>
    <t>HBF/B1/B1029A</t>
  </si>
  <si>
    <t>HBF/B1/B1029B</t>
  </si>
  <si>
    <t>HBF/B1/B1038</t>
  </si>
  <si>
    <t>HBF/B1/B1039</t>
  </si>
  <si>
    <t>HBF/B1/B1031A</t>
  </si>
  <si>
    <t>HBF/B1/B1036</t>
  </si>
  <si>
    <t>HBF/B1/B1037</t>
  </si>
  <si>
    <t>HBF/B1/B1040</t>
  </si>
  <si>
    <t>HBF/B1/B1041</t>
  </si>
  <si>
    <t>HBF/B1/B1042</t>
  </si>
  <si>
    <t>HBF/B1/B1043</t>
  </si>
  <si>
    <t>HBF/B1/B1047</t>
  </si>
  <si>
    <t>HBF/B1/B1044</t>
  </si>
  <si>
    <t>HBF/B1/B1045</t>
  </si>
  <si>
    <t>HBF/B1/B1048</t>
  </si>
  <si>
    <t>HBF/B1/B1049</t>
  </si>
  <si>
    <t>HBF/B1/B1047A</t>
  </si>
  <si>
    <t>HBF/B1/B1046A</t>
  </si>
  <si>
    <t>HBF/B1/B2S04</t>
  </si>
  <si>
    <t>HBF/B1/B2S03</t>
  </si>
  <si>
    <t>HBF/B1/B1046</t>
  </si>
  <si>
    <t>HBF/B1/B1050</t>
  </si>
  <si>
    <t>HBF/B1/B1054</t>
  </si>
  <si>
    <t>HBF/B1/B1054B</t>
  </si>
  <si>
    <t>HBF/B1/B1054A</t>
  </si>
  <si>
    <t>HBF/B1/B2E04</t>
  </si>
  <si>
    <t>HBF/B1/B2E03</t>
  </si>
  <si>
    <t>HBF/B1/B1023</t>
  </si>
  <si>
    <t>HBF/B1/B1020</t>
  </si>
  <si>
    <t>HBF/B1/B1021A</t>
  </si>
  <si>
    <t>HBF/B1/B1019A</t>
  </si>
  <si>
    <t>HBF/B1/B1022</t>
  </si>
  <si>
    <t>HBF/B1/B1021</t>
  </si>
  <si>
    <t>HBF/B1/B1008A</t>
  </si>
  <si>
    <t>HBF/B1/B1008B</t>
  </si>
  <si>
    <t>HBF/B1/B1055</t>
  </si>
  <si>
    <t>HBF/B1/B1017A</t>
  </si>
  <si>
    <t>HBF/B1/B1018</t>
  </si>
  <si>
    <t>HBF/B1/B2LO1</t>
  </si>
  <si>
    <t>HBF/B1/B2EO1</t>
  </si>
  <si>
    <t>HBF/B1/B2E02</t>
  </si>
  <si>
    <t>HBF/B1/B1056</t>
  </si>
  <si>
    <t>HBF/B1/B1057</t>
  </si>
  <si>
    <t>HBF/B1/B1057A</t>
  </si>
  <si>
    <t>HBF/B1/B1059</t>
  </si>
  <si>
    <t>HBF/B1/B1011</t>
  </si>
  <si>
    <t>HBF/B1/B1058</t>
  </si>
  <si>
    <t>HBF/B1/B1010A</t>
  </si>
  <si>
    <t>HBF/B1/B1012A</t>
  </si>
  <si>
    <t>HBF/B1/B1012</t>
  </si>
  <si>
    <t>HBF/B1/B1010</t>
  </si>
  <si>
    <t>HBF/B1/B1013</t>
  </si>
  <si>
    <t>HBF/B1/B1013A</t>
  </si>
  <si>
    <t>HBF/B1/B1015</t>
  </si>
  <si>
    <t>HBF/B1/B1014</t>
  </si>
  <si>
    <t>HBF/B1/B1015A</t>
  </si>
  <si>
    <t>HBF/B1/B1016</t>
  </si>
  <si>
    <t>HBF/B1/B1014A</t>
  </si>
  <si>
    <t>HBF/B1/B1009</t>
  </si>
  <si>
    <t>HBF/B1/B1S06</t>
  </si>
  <si>
    <t>HBF/B1/B1S05</t>
  </si>
  <si>
    <t>HBF/B1/B1060A</t>
  </si>
  <si>
    <t>HBF/B1/B1060B</t>
  </si>
  <si>
    <t>HBF/B1/B1053</t>
  </si>
  <si>
    <t>HBF/B1/B1062</t>
  </si>
  <si>
    <t>HBF/B1/B1063</t>
  </si>
  <si>
    <t>HBF/B1/B1005</t>
  </si>
  <si>
    <t>HBF/B1/B1061</t>
  </si>
  <si>
    <t>HBF/B1/B1060</t>
  </si>
  <si>
    <t>HBF/B1/B2S02</t>
  </si>
  <si>
    <t>HBF/B1/B1078B</t>
  </si>
  <si>
    <t>HBF/B1/B2S01</t>
  </si>
  <si>
    <t>HBF/B1/B1086</t>
  </si>
  <si>
    <t>HBF/B1/B1078A</t>
  </si>
  <si>
    <t>HBF/B1/B1078</t>
  </si>
  <si>
    <t>HBF/B1/B1085</t>
  </si>
  <si>
    <t>HBF/B1/B1081</t>
  </si>
  <si>
    <t>HBF/B1/B1082</t>
  </si>
  <si>
    <t>HBF/B1/B1081A</t>
  </si>
  <si>
    <t>HBF/B1/B1088</t>
  </si>
  <si>
    <t>HBF/B1/B1084</t>
  </si>
  <si>
    <t>HBF/B1/B1080</t>
  </si>
  <si>
    <t>HBF/B1/B1079</t>
  </si>
  <si>
    <t>HBF/B1/B1087</t>
  </si>
  <si>
    <t>HBF/B1/B1007</t>
  </si>
  <si>
    <t>HBF/B1/B1LO1</t>
  </si>
  <si>
    <t>HBF/B1/B1008</t>
  </si>
  <si>
    <t>HBF/B1/B1083</t>
  </si>
  <si>
    <t>HBF/B1/B1007A</t>
  </si>
  <si>
    <t>HBF/B1/B1006A</t>
  </si>
  <si>
    <t>HBF/B1/B1065</t>
  </si>
  <si>
    <t>HBF/B1/B1E01</t>
  </si>
  <si>
    <t>HBF/B1/B1S01</t>
  </si>
  <si>
    <t>HBF/B1/B1E02</t>
  </si>
  <si>
    <t>HBF/B1/B1064</t>
  </si>
  <si>
    <t>HBF/B1/B1077</t>
  </si>
  <si>
    <t>HBF/B1/B1001A</t>
  </si>
  <si>
    <t>HBF/B1/B1066</t>
  </si>
  <si>
    <t>HBF/B1/B1067</t>
  </si>
  <si>
    <t>HBF/B1/B1067A</t>
  </si>
  <si>
    <t>HBF/B1/B1068</t>
  </si>
  <si>
    <t>HBF/B1/B1069A</t>
  </si>
  <si>
    <t>HBF/B1/B1070</t>
  </si>
  <si>
    <t>HBF/B1/B1066A</t>
  </si>
  <si>
    <t>HBF/B1/B1070A</t>
  </si>
  <si>
    <t>HBF/B1/B1001</t>
  </si>
  <si>
    <t>HBF/B1/B1069</t>
  </si>
  <si>
    <t>HBF/B1/B1072A</t>
  </si>
  <si>
    <t>HBF/B1/B107IB</t>
  </si>
  <si>
    <t>HBF/B1/B107IA</t>
  </si>
  <si>
    <t>HBF/B1/B1072</t>
  </si>
  <si>
    <t>HBF/B1/B1075</t>
  </si>
  <si>
    <t>HBF/B1/B1076</t>
  </si>
  <si>
    <t>HBF/B1/B1074</t>
  </si>
  <si>
    <t>HBF/B1/B1073</t>
  </si>
  <si>
    <t>HBF/B1/B1071</t>
  </si>
  <si>
    <t>HBF/B1/B1002</t>
  </si>
  <si>
    <t>HBF/B1/B1006</t>
  </si>
  <si>
    <t>HBF/B1/B1003</t>
  </si>
  <si>
    <t>HBF/B1/B1004</t>
  </si>
  <si>
    <t>HBF/B1/B1001B</t>
  </si>
  <si>
    <t>HBF/B1/B1LO3 (B1052A)</t>
  </si>
  <si>
    <t>HBF/B1/B1E06</t>
  </si>
  <si>
    <t>HBF/B1/B1S03</t>
  </si>
  <si>
    <t>HBF/B1/B1E05</t>
  </si>
  <si>
    <t>HBF/B1/B1LO3</t>
  </si>
  <si>
    <t>HBF/B1/B1051B</t>
  </si>
  <si>
    <t>HBF/B1/B1E07</t>
  </si>
  <si>
    <t>HBF/B1/B1S04</t>
  </si>
  <si>
    <t>HBF/B2/B2038</t>
  </si>
  <si>
    <t>HBF/B2/B2036</t>
  </si>
  <si>
    <t>HBF/B2/B20358</t>
  </si>
  <si>
    <t>HBF/B2/B2034</t>
  </si>
  <si>
    <t>HBF/B2/B2033</t>
  </si>
  <si>
    <t>HBF/B2/B2037</t>
  </si>
  <si>
    <t>HBF/B2/B2033A</t>
  </si>
  <si>
    <t>HBF/B2/B2031A</t>
  </si>
  <si>
    <t>HBF/B2/B2031</t>
  </si>
  <si>
    <t>HBF/B2/B2028</t>
  </si>
  <si>
    <t>HBF/B2/B2027</t>
  </si>
  <si>
    <t>HBF/B2/B2027A</t>
  </si>
  <si>
    <t>HBF/B2/B2029</t>
  </si>
  <si>
    <t>HBF/B2/B2029A</t>
  </si>
  <si>
    <t>HBF/B2/B2030</t>
  </si>
  <si>
    <t>HBF/B2/B2026</t>
  </si>
  <si>
    <t>HBF/B2/B2025</t>
  </si>
  <si>
    <t>HBF/B2/B2025A</t>
  </si>
  <si>
    <t>HBF/B2/B2024</t>
  </si>
  <si>
    <t>HBF/B2/B2023</t>
  </si>
  <si>
    <t>HBF/B2/B2022</t>
  </si>
  <si>
    <t>HBF/B2/B2S04</t>
  </si>
  <si>
    <t>HBF/B2/B2019A</t>
  </si>
  <si>
    <t>HBF/B2/B2S03</t>
  </si>
  <si>
    <t>HBF/B2/B2E04</t>
  </si>
  <si>
    <t>HBF/B2/B2E03</t>
  </si>
  <si>
    <t>HBF/B2/B2039</t>
  </si>
  <si>
    <t>HBF/B2/B2LO1</t>
  </si>
  <si>
    <t>HBF/B2/B2E02</t>
  </si>
  <si>
    <t>HBF/B2/B2E01</t>
  </si>
  <si>
    <t>HBF/B2/B2040</t>
  </si>
  <si>
    <t>HBF/B2/B2019C</t>
  </si>
  <si>
    <t>HBF/B2/B2S01</t>
  </si>
  <si>
    <t>HBF/B2/B2S02</t>
  </si>
  <si>
    <t>HBF/B2/B2019B</t>
  </si>
  <si>
    <t>HBF/B2/B2018</t>
  </si>
  <si>
    <t>HBF/B2/B2015A</t>
  </si>
  <si>
    <t>HBF/B2/B2006A</t>
  </si>
  <si>
    <t>HBF/B2/B2006</t>
  </si>
  <si>
    <t>HBF/B2/B2005</t>
  </si>
  <si>
    <t>HBF/B2/B2005A</t>
  </si>
  <si>
    <t>HBF/B2/B2010A</t>
  </si>
  <si>
    <t>HBF/B2/B2010</t>
  </si>
  <si>
    <t>HBF/B2/B2003A</t>
  </si>
  <si>
    <t>HBF/B2/B2003</t>
  </si>
  <si>
    <t>HBF/B2/B2012</t>
  </si>
  <si>
    <t>HBF/B2/B2011</t>
  </si>
  <si>
    <t>HBF/B2/B2004</t>
  </si>
  <si>
    <t>HBF/B2/B2002</t>
  </si>
  <si>
    <t>HBF/B2/B2001</t>
  </si>
  <si>
    <t>HBF/B3</t>
  </si>
  <si>
    <t>SE1/01</t>
  </si>
  <si>
    <t>SE1/02</t>
  </si>
  <si>
    <t>SE1/03</t>
  </si>
  <si>
    <t>SE1/04</t>
  </si>
  <si>
    <t>SE2/01</t>
  </si>
  <si>
    <t>SE2/02</t>
  </si>
  <si>
    <t>SE2/03</t>
  </si>
  <si>
    <t>SE2/04</t>
  </si>
  <si>
    <t>SE3/01</t>
  </si>
  <si>
    <t>SE3/02</t>
  </si>
  <si>
    <t>SE3/03</t>
  </si>
  <si>
    <t>SE3/04</t>
  </si>
  <si>
    <t>SE4/01</t>
  </si>
  <si>
    <t>SE4/02</t>
  </si>
  <si>
    <t>SE4/03</t>
  </si>
  <si>
    <t>SE4/04</t>
  </si>
  <si>
    <t>SE5/01</t>
  </si>
  <si>
    <t>SE5/02</t>
  </si>
  <si>
    <t>SE5/03</t>
  </si>
  <si>
    <t>SE5/04</t>
  </si>
  <si>
    <t>SW1/01</t>
  </si>
  <si>
    <t>SW1/02</t>
  </si>
  <si>
    <t>SW1/03</t>
  </si>
  <si>
    <t>SW1/04</t>
  </si>
  <si>
    <t>SW2/01</t>
  </si>
  <si>
    <t>SW2/02</t>
  </si>
  <si>
    <t>SW2/03</t>
  </si>
  <si>
    <t>SW2/04</t>
  </si>
  <si>
    <t>SW3/01</t>
  </si>
  <si>
    <t>SW3/02</t>
  </si>
  <si>
    <t>SW3/03</t>
  </si>
  <si>
    <t>SW3/04</t>
  </si>
  <si>
    <t>SW4/01</t>
  </si>
  <si>
    <t>SW4/02</t>
  </si>
  <si>
    <t>SW4/03</t>
  </si>
  <si>
    <t>SW4/04</t>
  </si>
  <si>
    <t>SW5/01</t>
  </si>
  <si>
    <t>SW5/02</t>
  </si>
  <si>
    <t>SW5/03</t>
  </si>
  <si>
    <t>SW5/04</t>
  </si>
  <si>
    <t>SW6/01</t>
  </si>
  <si>
    <t>SW6/02</t>
  </si>
  <si>
    <t>SW6/03</t>
  </si>
  <si>
    <t>SW6/04</t>
  </si>
  <si>
    <t>SW7/01</t>
  </si>
  <si>
    <t>SW7/02</t>
  </si>
  <si>
    <t>SW7/03</t>
  </si>
  <si>
    <t>SW7/04</t>
  </si>
  <si>
    <t>SW8/01</t>
  </si>
  <si>
    <t>SW8/02</t>
  </si>
  <si>
    <t>SW8/03</t>
  </si>
  <si>
    <t>SW8/04</t>
  </si>
  <si>
    <t>PE1/01</t>
  </si>
  <si>
    <t>PE1/02</t>
  </si>
  <si>
    <t>PE1/03</t>
  </si>
  <si>
    <t>PE1/04</t>
  </si>
  <si>
    <t>PE2/01</t>
  </si>
  <si>
    <t>PE2/02</t>
  </si>
  <si>
    <t>PE2/03</t>
  </si>
  <si>
    <t>PE2/04</t>
  </si>
  <si>
    <t>PE3/01</t>
  </si>
  <si>
    <t>PE3/02</t>
  </si>
  <si>
    <t>PE3/03</t>
  </si>
  <si>
    <t>PE3/04</t>
  </si>
  <si>
    <t>PE4/01</t>
  </si>
  <si>
    <t>PE4/02</t>
  </si>
  <si>
    <t>PE4/03</t>
  </si>
  <si>
    <t>PE4/04</t>
  </si>
  <si>
    <t>PE5/01</t>
  </si>
  <si>
    <t>PE5/02</t>
  </si>
  <si>
    <t>PE5/03</t>
  </si>
  <si>
    <t>PE5/04</t>
  </si>
  <si>
    <t>PE6/01</t>
  </si>
  <si>
    <t>PE6/02</t>
  </si>
  <si>
    <t>PE6/03</t>
  </si>
  <si>
    <t>PE6/04</t>
  </si>
  <si>
    <t>PE7/01</t>
  </si>
  <si>
    <t>PE7/02</t>
  </si>
  <si>
    <t>PE7/03</t>
  </si>
  <si>
    <t>PE7/04</t>
  </si>
  <si>
    <t>PW1/01</t>
  </si>
  <si>
    <t>PW1/02</t>
  </si>
  <si>
    <t>PW1/03</t>
  </si>
  <si>
    <t>PW1/04</t>
  </si>
  <si>
    <t>PW2/01</t>
  </si>
  <si>
    <t>PW2/02</t>
  </si>
  <si>
    <t>PW2/03</t>
  </si>
  <si>
    <t>PW2/04</t>
  </si>
  <si>
    <t>PW3/01</t>
  </si>
  <si>
    <t>PW3/02</t>
  </si>
  <si>
    <t>PW3/03</t>
  </si>
  <si>
    <t>PW3/04</t>
  </si>
  <si>
    <t>PW4/01</t>
  </si>
  <si>
    <t>PW4/02</t>
  </si>
  <si>
    <t>PW4/03</t>
  </si>
  <si>
    <t>PW4/04</t>
  </si>
  <si>
    <t>PW5/01</t>
  </si>
  <si>
    <t>PW5/02</t>
  </si>
  <si>
    <t>PW5/03</t>
  </si>
  <si>
    <t>PW5/04</t>
  </si>
  <si>
    <t>PW6/01</t>
  </si>
  <si>
    <t>PW6/02</t>
  </si>
  <si>
    <t>PW6/03</t>
  </si>
  <si>
    <t>PW6/04</t>
  </si>
  <si>
    <t>PW7/01</t>
  </si>
  <si>
    <t>PW7/02</t>
  </si>
  <si>
    <t>PW7/03</t>
  </si>
  <si>
    <t>PW7/04</t>
  </si>
  <si>
    <t>Location Code</t>
  </si>
  <si>
    <t>PGL-PGC</t>
  </si>
  <si>
    <t>PGL-SKG</t>
  </si>
  <si>
    <t>SKG-BGK</t>
  </si>
  <si>
    <t>BGK-HGN</t>
  </si>
  <si>
    <t>HGN-KVN</t>
  </si>
  <si>
    <t>KVN-SER</t>
  </si>
  <si>
    <t>SER-WLH</t>
  </si>
  <si>
    <t>WLH-PTP</t>
  </si>
  <si>
    <t>PTP-BNK</t>
  </si>
  <si>
    <t>BNK-FRP</t>
  </si>
  <si>
    <t>FRP-LTI</t>
  </si>
  <si>
    <t>LTI-DBG</t>
  </si>
  <si>
    <t>DBG-CQY</t>
  </si>
  <si>
    <t>CQY-CNT</t>
  </si>
  <si>
    <t>CNT-OTP</t>
  </si>
  <si>
    <t>OTP-HBF</t>
  </si>
  <si>
    <t>SKG/B1</t>
  </si>
  <si>
    <t>SKG/B2</t>
  </si>
  <si>
    <t>DBG/M</t>
  </si>
  <si>
    <t>CNT/B3</t>
  </si>
  <si>
    <t>OTP/B2</t>
  </si>
  <si>
    <t>OTP/01</t>
  </si>
  <si>
    <t>OTP/B1</t>
  </si>
  <si>
    <t>OTP/B3</t>
  </si>
  <si>
    <t>OTP/B4</t>
  </si>
  <si>
    <t>OTP/B5</t>
  </si>
  <si>
    <t>HBF/01</t>
  </si>
  <si>
    <t>PGL/B2</t>
  </si>
  <si>
    <t>PGL/B3</t>
  </si>
  <si>
    <t>SKG/02</t>
  </si>
  <si>
    <t>SKG/01</t>
  </si>
  <si>
    <t>BGK/01</t>
  </si>
  <si>
    <t>BGK/B1</t>
  </si>
  <si>
    <t>BGK/B2</t>
  </si>
  <si>
    <t>BGK/B3</t>
  </si>
  <si>
    <t>HGN/01</t>
  </si>
  <si>
    <t>HGN/B1</t>
  </si>
  <si>
    <t>HGN/B2</t>
  </si>
  <si>
    <t>HGN/B3</t>
  </si>
  <si>
    <t>HBF/B1</t>
  </si>
  <si>
    <t>HBF/B2</t>
  </si>
  <si>
    <t>CNT/B2</t>
  </si>
  <si>
    <t>CNT/B1</t>
  </si>
  <si>
    <t>CNT/01</t>
  </si>
  <si>
    <t>CQY/B4</t>
  </si>
  <si>
    <t>CQY/B3</t>
  </si>
  <si>
    <t>CQY/B2</t>
  </si>
  <si>
    <t>CQY/B1</t>
  </si>
  <si>
    <t>CQY/01</t>
  </si>
  <si>
    <t>DBG/B6</t>
  </si>
  <si>
    <t>DBG/B5</t>
  </si>
  <si>
    <t>DBG/B3</t>
  </si>
  <si>
    <t>DBG/B2</t>
  </si>
  <si>
    <t>DBG/B1</t>
  </si>
  <si>
    <t>DBG/01</t>
  </si>
  <si>
    <t>DBG/B4</t>
  </si>
  <si>
    <t>LTI/B3</t>
  </si>
  <si>
    <t>LTI/B2</t>
  </si>
  <si>
    <t>LTI/B1</t>
  </si>
  <si>
    <t>LTI/01</t>
  </si>
  <si>
    <t>FRP/B3</t>
  </si>
  <si>
    <t>FRP/B2</t>
  </si>
  <si>
    <t>FRP/B1</t>
  </si>
  <si>
    <t>FRP/01</t>
  </si>
  <si>
    <t>BNK/B3</t>
  </si>
  <si>
    <t>BNK/B2</t>
  </si>
  <si>
    <t>BNK/B1</t>
  </si>
  <si>
    <t>BNK/01</t>
  </si>
  <si>
    <t>PTP/B3</t>
  </si>
  <si>
    <t>PTP/B2</t>
  </si>
  <si>
    <t>PTP/B1</t>
  </si>
  <si>
    <t>PTP/01</t>
  </si>
  <si>
    <t>WLH/B3</t>
  </si>
  <si>
    <t>WLH/B2</t>
  </si>
  <si>
    <t>WLH/B1</t>
  </si>
  <si>
    <t>WLH/01</t>
  </si>
  <si>
    <t>SER/B3</t>
  </si>
  <si>
    <t>SER/B2</t>
  </si>
  <si>
    <t>SER/B1</t>
  </si>
  <si>
    <t>SER/01</t>
  </si>
  <si>
    <t>KVN/B3</t>
  </si>
  <si>
    <t>KVN/B2</t>
  </si>
  <si>
    <t>KVN/B1</t>
  </si>
  <si>
    <t>KVN/01</t>
  </si>
  <si>
    <t>PGL-PGC/NB</t>
  </si>
  <si>
    <t>Punggol Overrun</t>
  </si>
  <si>
    <t>IL</t>
  </si>
  <si>
    <t>OL</t>
  </si>
  <si>
    <t>Inner Loop</t>
  </si>
  <si>
    <t>Outer Loop</t>
  </si>
  <si>
    <t>SE1-SE2</t>
  </si>
  <si>
    <t>Viaduat</t>
  </si>
  <si>
    <t>SE1-SE2 Guideway inner loop (SE1 roof trackside gate to SE2 platfrom trackside gate)</t>
  </si>
  <si>
    <t>SE1-SE2 Guideway outer loop (SE1 roof trackside gate to SE2 platfrom trackside gate)</t>
  </si>
  <si>
    <t>SE1-T</t>
  </si>
  <si>
    <t>STC-SE1</t>
  </si>
  <si>
    <t>SE2-T</t>
  </si>
  <si>
    <t>SE4-T</t>
  </si>
  <si>
    <t>SE5-T</t>
  </si>
  <si>
    <t>SW1-T</t>
  </si>
  <si>
    <t>SW2-T</t>
  </si>
  <si>
    <t>SE2-SE3</t>
  </si>
  <si>
    <t>SE2-SE3 Guideway inner loop (SE2 roof trackside gate to SE3 platfrom trackside gate)</t>
  </si>
  <si>
    <t>SE2-SE3 Guideway outer loop (SE2 roof trackside gate to SE3 platfrom trackside gate)</t>
  </si>
  <si>
    <t>SE3-T</t>
  </si>
  <si>
    <t>GS</t>
  </si>
  <si>
    <t>SE3-SE4</t>
  </si>
  <si>
    <t>SE3-SE4 Guideway sliding</t>
  </si>
  <si>
    <t>SE3-SE4 Guideway inner loop (SE3 roof trackside gate to SE4 platfrom trackside gate)</t>
  </si>
  <si>
    <t>SE3-SE4 Guideway outer loop (SE3 roof trackside gate to SE4 platfrom trackside gate)</t>
  </si>
  <si>
    <t>SE4-SE5</t>
  </si>
  <si>
    <t>SE4-SE5 Guideway inner loop (SE4 roof trackside gate to SE5 platfrom trackside gate)</t>
  </si>
  <si>
    <t>SE4-SE5 Guideway outer loop (SE4 roof trackside gate to SE5 platfrom trackside gate)</t>
  </si>
  <si>
    <t>SE5-STC</t>
  </si>
  <si>
    <t>STC-SW1</t>
  </si>
  <si>
    <t>SW1-SW2</t>
  </si>
  <si>
    <t>SW1-SW2 Guideway inner loop (SW1 platform trackside gate to SW2 roof trackside gate)</t>
  </si>
  <si>
    <t>SW1-SW2 Guideway outer loop (SW1 platform trackside gate to SW2 roof trackside gate)</t>
  </si>
  <si>
    <t>SW2-SW3 Guideway inner loop (SW2 platform trackside gate to SW3 roof trackside gate)</t>
  </si>
  <si>
    <t>SW2-SW3 Guideway outer loop (SW2 platform trackside gate to SW3 roof trackside gate)</t>
  </si>
  <si>
    <t>SW2-SW3</t>
  </si>
  <si>
    <t>SW3-SW4/IL</t>
  </si>
  <si>
    <t>SW3-SW4/OL</t>
  </si>
  <si>
    <t>SW3-T/IL</t>
  </si>
  <si>
    <t>SW3-T/OL</t>
  </si>
  <si>
    <t>SW3-SW4 Guideway inner loop (SW3 platform trackside gate to SW4 roof trackside gate)</t>
  </si>
  <si>
    <t>SW3-SW4 Guideway outer loop (SW3 platform trackside gate to SW4 roof trackside gate)</t>
  </si>
  <si>
    <t>SW4-SW5/IL</t>
  </si>
  <si>
    <t>SW4-SW5 Guideway inner loop (SW4 roof trackside gate to SW5 station bldg edge)</t>
  </si>
  <si>
    <t>SW4-SW5/OL</t>
  </si>
  <si>
    <t>SW4-SW5 Guideway outer loop (SW4 roof trackside gate to SW5 station bldg edge)</t>
  </si>
  <si>
    <t>SW4-T/IL</t>
  </si>
  <si>
    <t>SW4-T/OL</t>
  </si>
  <si>
    <t>SW5-SW6/IL</t>
  </si>
  <si>
    <t>SW5-SW6 Guideway inner loop (SW5 station bldg edge to SW6 platform trackside gate)</t>
  </si>
  <si>
    <t>SW5-SW6/OL</t>
  </si>
  <si>
    <t>SW5-SW6 Guideway outer loop (SW5 station bldg edge to SW6 platform trackside gate)</t>
  </si>
  <si>
    <t>SW5-T/IL</t>
  </si>
  <si>
    <t>SW5-T/OL</t>
  </si>
  <si>
    <t>SW6-SW7/IL</t>
  </si>
  <si>
    <t>SW6-SW7 Guideway inner loop (SW6 roof trackside gate to SW7 platform trackside gate)</t>
  </si>
  <si>
    <t>SW6-SW7/OL</t>
  </si>
  <si>
    <t>SW6-SW7 Guideway outer loop (SW6 roof trackside gate to SW7 platform trackside gate)</t>
  </si>
  <si>
    <t>SW6-T/IL</t>
  </si>
  <si>
    <t>SW6-T/OL</t>
  </si>
  <si>
    <t>SW7-SW8/IL</t>
  </si>
  <si>
    <t>SW7-SW8 Guideway inner loop (SW7 roof trackside gate to SW8 platform trackside gate)</t>
  </si>
  <si>
    <t>SW7-SW8/OL</t>
  </si>
  <si>
    <t>SW7-SW8 Guideway outer loop (SW7 roof trackside gate to SW8 platform trackside gate)</t>
  </si>
  <si>
    <t>SW7-SW8/GS</t>
  </si>
  <si>
    <t>SW7-SW8 Guideway sliding</t>
  </si>
  <si>
    <t>SW7-T/IL</t>
  </si>
  <si>
    <t>SW7-T/OL</t>
  </si>
  <si>
    <t>SW8-STC/IL</t>
  </si>
  <si>
    <t>SW8-STC/OL</t>
  </si>
  <si>
    <t>SW8-T/IL</t>
  </si>
  <si>
    <t>SW8-T/OL</t>
  </si>
  <si>
    <t>PE1-PE2/IL</t>
  </si>
  <si>
    <t>PE1-PE2 Guideway inner loop (PE1 roof trackside gate to PE2 platfrom trackside gate)</t>
  </si>
  <si>
    <t>PE1-PE2/OL</t>
  </si>
  <si>
    <t>PE1-PE2 Guideway outer loop (PE1 roof trackside gate to PE2 platfrom trackside gate)</t>
  </si>
  <si>
    <t>PE1-T/IL</t>
  </si>
  <si>
    <t>PE1-T/OL</t>
  </si>
  <si>
    <t>PTC-PE1/IL</t>
  </si>
  <si>
    <t>PTC-PE1/OL</t>
  </si>
  <si>
    <t>PE2-PE3/IL</t>
  </si>
  <si>
    <t>PE2-PE3 Guideway inner loop (PE2 roof trackside gate to PE3 roof trackside gate)</t>
  </si>
  <si>
    <t>PE2-PE3/OL</t>
  </si>
  <si>
    <t>PE2-PE3 Guideway outer loop (PE2 roof trackside gate to PE3 roof trackside gate)</t>
  </si>
  <si>
    <t>PE2-PE3 Guideway sliding</t>
  </si>
  <si>
    <t>PE2-T/IL</t>
  </si>
  <si>
    <t>PE2-T/OL</t>
  </si>
  <si>
    <t>PE2-PE3/GS</t>
  </si>
  <si>
    <t>PE3-PE4/IL</t>
  </si>
  <si>
    <t>PE3-PE4 Guideway inner loop (PE3 platform trackside gate to PE4 platfrom trackside gate)</t>
  </si>
  <si>
    <t>PE3-PE4/OL</t>
  </si>
  <si>
    <t>PE3-PE4 Guideway outer loop (PE3 platform trackside gate to PE4 platfrom trackside gate)</t>
  </si>
  <si>
    <t>PE3-T/IL</t>
  </si>
  <si>
    <t>PE3-T/OL</t>
  </si>
  <si>
    <t>PE4-PE5/IL</t>
  </si>
  <si>
    <t>PE4-PE5 Guideway inner loop (PE4 roof trackside gate to PE5 platfrom trackside gate)</t>
  </si>
  <si>
    <t>PE4-PE5/OL</t>
  </si>
  <si>
    <t>PE4-PE5 Guideway outer loop (PE4 roof trackside gate to PE5 platfrom trackside gate)</t>
  </si>
  <si>
    <t>PE4-T/IL</t>
  </si>
  <si>
    <t>PE4-T/OL</t>
  </si>
  <si>
    <t>PE5-PE6/IL</t>
  </si>
  <si>
    <t>PE5-PE6 Guideway inner loop (PE5 roof trackside gate to PE6 platfrom trackside gate)</t>
  </si>
  <si>
    <t>PE5-PE6/OL</t>
  </si>
  <si>
    <t>PE5-PE6 Guideway outer loop (PE5 roof trackside gate to PE6 platfrom trackside gate)</t>
  </si>
  <si>
    <t>PE5-T/IL</t>
  </si>
  <si>
    <t>PE5-T/OL</t>
  </si>
  <si>
    <t>PE6-PE7/IL</t>
  </si>
  <si>
    <t>PE6-PE7 Guideway inner loop (PE6 roof trackside gate to PE7 platfrom trackside gate)</t>
  </si>
  <si>
    <t>PE6-PE7/OL</t>
  </si>
  <si>
    <t>PE6-PE7 Guideway outer loop (PE6 roof trackside gate to PE7 platfrom trackside gate)</t>
  </si>
  <si>
    <t>PE6-T/IL</t>
  </si>
  <si>
    <t>PE6-T/OL</t>
  </si>
  <si>
    <t>PE7-PTC/IL</t>
  </si>
  <si>
    <t>PE7-PTC/OL</t>
  </si>
  <si>
    <t>PE7-T/IL</t>
  </si>
  <si>
    <t>PE7-T/OL</t>
  </si>
  <si>
    <t>PTC-PW1/IL</t>
  </si>
  <si>
    <t>PTC-PW1/OL</t>
  </si>
  <si>
    <t>PW1-PW2/IL</t>
  </si>
  <si>
    <t>PW1-PW2 Guideway inner loop (PW1platform trackside gate to PW2 platfrom trackside gate)</t>
  </si>
  <si>
    <t>PW1-PW2/OL</t>
  </si>
  <si>
    <t>PW1-PW2 Guideway outer loop (PW1platform trackside gate to PW2 platfrom trackside gate)</t>
  </si>
  <si>
    <t>PW1-T/IL</t>
  </si>
  <si>
    <t>PW1-T/OL</t>
  </si>
  <si>
    <t>PW2-PW3/IL</t>
  </si>
  <si>
    <t>PW2-PW3 Guideway inner loop (PW2 roof trackside gate to PW3 platform trackside gate)</t>
  </si>
  <si>
    <t>PW2-PW3/OL</t>
  </si>
  <si>
    <t>PW2-PW3 Guideway outer loop (PW2 roof trackside gate to PW3 platform trackside gate)</t>
  </si>
  <si>
    <t>PW2-T/IL</t>
  </si>
  <si>
    <t>PW2-T/OL</t>
  </si>
  <si>
    <t>PW3-PW4/IL</t>
  </si>
  <si>
    <t>PW3-PW4 Guideway inner loop (PW3 roof trackside gate to PW4 platfrom trackside gate)</t>
  </si>
  <si>
    <t>PW3-PW4/OL</t>
  </si>
  <si>
    <t>PW3-PW4 Guideway outer loop (PW3 roof trackside gate to PW4 platfrom trackside gate)</t>
  </si>
  <si>
    <t>PW3-T/IL</t>
  </si>
  <si>
    <t>PW3-T/OL</t>
  </si>
  <si>
    <t>PW4-PW5/IL</t>
  </si>
  <si>
    <t>PW4-PW5 Guideway inner loop (PW4 roof trackside gate to PW5 platfrom trackside gate)</t>
  </si>
  <si>
    <t>PW4-PW5/OL</t>
  </si>
  <si>
    <t>PW4-PW5 Guideway outer loop (PW4 roof trackside gate to PW5 platfrom trackside gate)</t>
  </si>
  <si>
    <t>PW4-T/IL</t>
  </si>
  <si>
    <t>PW4-T/OL</t>
  </si>
  <si>
    <t>PW5-PW6/IL</t>
  </si>
  <si>
    <t>PW5-PW6 Guideway inner loop (PW5 roof trackside gate to PW6 platfrom trackside gate)</t>
  </si>
  <si>
    <t>PW5-PW6/OL</t>
  </si>
  <si>
    <t>PW5-PW6 Guideway outer loop (PW5 roof trackside gate to PW6 platfrom trackside gate)</t>
  </si>
  <si>
    <t>PW5-T/IL</t>
  </si>
  <si>
    <t>PW5-T/OL</t>
  </si>
  <si>
    <t>PW6-PW7/IL</t>
  </si>
  <si>
    <t>PW6-PW7 Guideway inner loop (PW6 roof trackside gate to PW7 platfrom trackside gate)</t>
  </si>
  <si>
    <t>PW6-PW7/OL</t>
  </si>
  <si>
    <t>PW6-PW7 Guideway outer loop (PW6 roof trackside gate to PW7 platfrom trackside gate)</t>
  </si>
  <si>
    <t>PW6-T/IL</t>
  </si>
  <si>
    <t>PW6-T/OL</t>
  </si>
  <si>
    <t>PW7-PTC/IL</t>
  </si>
  <si>
    <t>PW7-PTC/OL</t>
  </si>
  <si>
    <t>PW7-PTC/GS</t>
  </si>
  <si>
    <t>PW7-PTC Guideway sliding</t>
  </si>
  <si>
    <t>PW7-T/IL</t>
  </si>
  <si>
    <t>PW7-T/OL</t>
  </si>
  <si>
    <t>Middle Track</t>
  </si>
  <si>
    <t>SW3-SW4</t>
  </si>
  <si>
    <t>SE1-SE2/IL</t>
  </si>
  <si>
    <t>SE1-SE2/OL</t>
  </si>
  <si>
    <t>SE1-T/IL</t>
  </si>
  <si>
    <t>SE1-T/OL</t>
  </si>
  <si>
    <t>STC-SE1/IL</t>
  </si>
  <si>
    <t>STC-SE1/OL</t>
  </si>
  <si>
    <t>SE2-SE3/IL</t>
  </si>
  <si>
    <t>SE2-SE3/OL</t>
  </si>
  <si>
    <t>SE2-T/IL</t>
  </si>
  <si>
    <t>SE2-T/OL</t>
  </si>
  <si>
    <t>SE3-SE4/IL</t>
  </si>
  <si>
    <t>SE3-SE4/OL</t>
  </si>
  <si>
    <t>SE3-SE4/GS</t>
  </si>
  <si>
    <t>SE3-T/IL</t>
  </si>
  <si>
    <t>SE3-T/OL</t>
  </si>
  <si>
    <t>SE4-SE5/IL</t>
  </si>
  <si>
    <t>SE4-SE5/OL</t>
  </si>
  <si>
    <t>SE4-T/IL</t>
  </si>
  <si>
    <t>SE4-T/OL</t>
  </si>
  <si>
    <t>SE5-STC/IL</t>
  </si>
  <si>
    <t>SE5-STC/OL</t>
  </si>
  <si>
    <t>SE5-T/IL</t>
  </si>
  <si>
    <t>SE5-T/OL</t>
  </si>
  <si>
    <t>STC-SW1/IL</t>
  </si>
  <si>
    <t>STC-SW1/OL</t>
  </si>
  <si>
    <t>SW1-SW2/IL</t>
  </si>
  <si>
    <t>SW1-SW2/OL</t>
  </si>
  <si>
    <t>SW1-T/IL</t>
  </si>
  <si>
    <t>SW1-T/OL</t>
  </si>
  <si>
    <t>SW2-SW3/IL</t>
  </si>
  <si>
    <t>SW2-SW3/OL</t>
  </si>
  <si>
    <t>SW2-T/IL</t>
  </si>
  <si>
    <t>SW2-T/OL</t>
  </si>
  <si>
    <t>SKG-PGL</t>
  </si>
  <si>
    <t>BGK-SKG</t>
  </si>
  <si>
    <t>HGN-BGK</t>
  </si>
  <si>
    <t>KVN-HGN</t>
  </si>
  <si>
    <t>SER-KVN</t>
  </si>
  <si>
    <t>WLH-SER</t>
  </si>
  <si>
    <t>PTP-WLH</t>
  </si>
  <si>
    <t>BNK-PTP</t>
  </si>
  <si>
    <t>FRP-BNK</t>
  </si>
  <si>
    <t>LTI-FRP</t>
  </si>
  <si>
    <t>DBG-LTI</t>
  </si>
  <si>
    <t>CQY-DBG</t>
  </si>
  <si>
    <t>CNT-CQY</t>
  </si>
  <si>
    <t>OTP-CNT</t>
  </si>
  <si>
    <t>HBF-OTP</t>
  </si>
  <si>
    <t>LTI-FRP/MT</t>
  </si>
  <si>
    <t>LTI Middle Track (End of track) to FRP Middle Track (End of track)</t>
  </si>
  <si>
    <t>PW1-PW2</t>
  </si>
  <si>
    <t>PW2-PW3</t>
  </si>
  <si>
    <t>PW3-PW4</t>
  </si>
  <si>
    <t>PW4-PW5</t>
  </si>
  <si>
    <t>PW5-PW6</t>
  </si>
  <si>
    <t>PW6-PW7</t>
  </si>
  <si>
    <t>PW7-PTC</t>
  </si>
  <si>
    <t>PTC-PW1</t>
  </si>
  <si>
    <t>SW4-SW5</t>
  </si>
  <si>
    <t>SW5-SW6</t>
  </si>
  <si>
    <t>SW6-SW7</t>
  </si>
  <si>
    <t>SW7-SW8</t>
  </si>
  <si>
    <t>SW8-STC</t>
  </si>
  <si>
    <t>PTP/MT</t>
  </si>
  <si>
    <t>WLH/MT</t>
  </si>
  <si>
    <t>PTP-WLH/MT</t>
  </si>
  <si>
    <t>PTP Middle Track (End of track) to WLH Middle Track (End of track)</t>
  </si>
  <si>
    <t>PTP Middle Track (South End)</t>
  </si>
  <si>
    <t>WLH Middle Track (North End)</t>
  </si>
  <si>
    <t>From Punggol to HbF Is south bound</t>
  </si>
  <si>
    <t>Guideway Sliding</t>
  </si>
  <si>
    <t>Intertown link from SKG to PGL North End</t>
  </si>
  <si>
    <t>Intertown link from PGL to SKG South End</t>
  </si>
  <si>
    <t>North East Line Depot Track</t>
  </si>
  <si>
    <t>LRT Depot Track</t>
  </si>
  <si>
    <t>LRT Depot Workshop Track 1</t>
  </si>
  <si>
    <t>LRT Depot Departure Test Track 1</t>
  </si>
  <si>
    <t>LRT Depot Departure Test Track 2</t>
  </si>
  <si>
    <t>LRT Depot Intersection/Maintenance Track 01</t>
  </si>
  <si>
    <t>LRT Depot Stabling Track 1</t>
  </si>
  <si>
    <t>LRT Depot Stabling Track 2</t>
  </si>
  <si>
    <t>LRT Depot Stabling Track 3</t>
  </si>
  <si>
    <t>LRT Depot Stabling Track 4</t>
  </si>
  <si>
    <t>LRT Depot Stabling Track 5</t>
  </si>
  <si>
    <t>LRT Depot Test Track</t>
  </si>
  <si>
    <t>LRT Depot Vehicle Wash Plant</t>
  </si>
  <si>
    <t>LRT Depot Workshop Track 2</t>
  </si>
  <si>
    <t>LRT Depot Workshop Track 3</t>
  </si>
  <si>
    <t>LRT Depot Workshop Track 4</t>
  </si>
  <si>
    <t>LRT Depot Workshop Track 5</t>
  </si>
  <si>
    <t>LRT Depot Workshop Track 6</t>
  </si>
  <si>
    <t>LRT Depot Workshop Track 7</t>
  </si>
  <si>
    <t>D-DDT2</t>
  </si>
  <si>
    <t>D-DTT-1</t>
  </si>
  <si>
    <t>D-DTT-2</t>
  </si>
  <si>
    <t>D-IT-01</t>
  </si>
  <si>
    <t>D-ST-1</t>
  </si>
  <si>
    <t>D-ST-2</t>
  </si>
  <si>
    <t>D-ST-3</t>
  </si>
  <si>
    <t>D-ST-4</t>
  </si>
  <si>
    <t>D-ST-5</t>
  </si>
  <si>
    <t>D-TT</t>
  </si>
  <si>
    <t>D-VWP</t>
  </si>
  <si>
    <t>D-W2</t>
  </si>
  <si>
    <t>D-W3</t>
  </si>
  <si>
    <t>D-W4</t>
  </si>
  <si>
    <t>D-W5</t>
  </si>
  <si>
    <t>D-W6</t>
  </si>
  <si>
    <t>D-W7</t>
  </si>
  <si>
    <t>LRT Depot Departure Track 2</t>
  </si>
  <si>
    <t>D-W1</t>
  </si>
  <si>
    <t xml:space="preserve">LRT Depot Departure Track 2 </t>
  </si>
  <si>
    <t xml:space="preserve">LRT Depot Departure Test Track 1 </t>
  </si>
  <si>
    <t xml:space="preserve">LRT Depot Departure Test Track 2 </t>
  </si>
  <si>
    <t xml:space="preserve">LRT Depot Intersection/Maintenance Track 01 </t>
  </si>
  <si>
    <t xml:space="preserve">LRT Depot Stabling Track 1 </t>
  </si>
  <si>
    <t xml:space="preserve">LRT Depot Stabling Track 2 </t>
  </si>
  <si>
    <t xml:space="preserve">LRT Depot Stabling Track 3 </t>
  </si>
  <si>
    <t xml:space="preserve">LRT Depot Stabling Track 4 </t>
  </si>
  <si>
    <t xml:space="preserve">LRT Depot Stabling Track 5 </t>
  </si>
  <si>
    <t xml:space="preserve">LRT Depot Test Track </t>
  </si>
  <si>
    <t xml:space="preserve">LRT Depot Vehicle Wash Plant </t>
  </si>
  <si>
    <t xml:space="preserve">LRT Depot Workshop Track 2 </t>
  </si>
  <si>
    <t xml:space="preserve">LRT Depot Workshop Track 3 </t>
  </si>
  <si>
    <t xml:space="preserve">LRT Depot Workshop Track 4 </t>
  </si>
  <si>
    <t xml:space="preserve">LRT Depot Workshop Track 5 </t>
  </si>
  <si>
    <t xml:space="preserve">LRT Depot Workshop Track 6 </t>
  </si>
  <si>
    <t xml:space="preserve">LRT Depot Workshop Track 7 </t>
  </si>
  <si>
    <t xml:space="preserve">LRT Depot Workshop Track 1 </t>
  </si>
  <si>
    <t>Punggol South Bound Headwall to Sengkang South Bound Tailwall</t>
  </si>
  <si>
    <t>North East Line Tunnel Track</t>
  </si>
  <si>
    <t>TUNTRK</t>
  </si>
  <si>
    <t>SPL-NE</t>
  </si>
  <si>
    <t>SPL-SE</t>
  </si>
  <si>
    <t>SW3-T</t>
  </si>
  <si>
    <t>SW4-T</t>
  </si>
  <si>
    <t>SW5-T</t>
  </si>
  <si>
    <t>SW6-T</t>
  </si>
  <si>
    <t>SW7-T</t>
  </si>
  <si>
    <t>SW8-T</t>
  </si>
  <si>
    <t>PE1-PE2</t>
  </si>
  <si>
    <t>PE1-T</t>
  </si>
  <si>
    <t>PTC-PE1</t>
  </si>
  <si>
    <t>PE2-PE3</t>
  </si>
  <si>
    <t>PE2-T</t>
  </si>
  <si>
    <t>PE3-PE4</t>
  </si>
  <si>
    <t>PE3-T</t>
  </si>
  <si>
    <t>PE4-PE5</t>
  </si>
  <si>
    <t>PE4-T</t>
  </si>
  <si>
    <t>PE5-PE6</t>
  </si>
  <si>
    <t>PE5-T</t>
  </si>
  <si>
    <t>PE6-PE7</t>
  </si>
  <si>
    <t>PE6-T</t>
  </si>
  <si>
    <t>PE7-PTC</t>
  </si>
  <si>
    <t>PE7-T</t>
  </si>
  <si>
    <t>PW1-T</t>
  </si>
  <si>
    <t>PW2-T</t>
  </si>
  <si>
    <t>PW3-T</t>
  </si>
  <si>
    <t>PW4-T</t>
  </si>
  <si>
    <t>PW5-T</t>
  </si>
  <si>
    <t>PW6-T</t>
  </si>
  <si>
    <t>PW7-T</t>
  </si>
  <si>
    <t>PGC-PGL</t>
  </si>
  <si>
    <t>Sengkang South Bound Headwall to Buangkok South Bound Tailwall</t>
  </si>
  <si>
    <t>Buangkok South Bound Headwall to Hougang South Bound Tailwall</t>
  </si>
  <si>
    <t>Hougang South Bound Headwall to Kovan South Bound Tailwall</t>
  </si>
  <si>
    <t>Kovan South Bound Headwall to Serangoon South Bound Tailwall</t>
  </si>
  <si>
    <t>Serangoon South Bound Headwall to Woodleigh South Bound Tailwall</t>
  </si>
  <si>
    <t>Woodleigh South Bound Headwall to Potong Pasir South Bound Tailwall</t>
  </si>
  <si>
    <t>Potong Pasir South Bound Headwall to Boon Keng South Bound Tailwall</t>
  </si>
  <si>
    <t>Boon Keng South Bound Headwall to Farrer Park South Bound Tailwall</t>
  </si>
  <si>
    <t>Farrer Park South Bound Headwall to Little India South Bound Tailwall</t>
  </si>
  <si>
    <t>Little India South Bound Headwall to Dhoby Ghaut South Bound Tailwall</t>
  </si>
  <si>
    <t>Dhoby Ghaut South Bound Headwall to Clarke Quay South Bound Tailwall</t>
  </si>
  <si>
    <t>Clarke Quay South Bound Headwall to Chinatown South Bound Tailwall</t>
  </si>
  <si>
    <t>Chinatown South Bound Headwall to Outram Park South Bound Tailwall</t>
  </si>
  <si>
    <t>Outram Park South Bound Headwall to HarbourFront South Bound Tailwall</t>
  </si>
  <si>
    <t>Sengkang North Bound Headwall to Punggol North Bound Tailwall</t>
  </si>
  <si>
    <t>Buangkok North Bound Headwall to Sengkang North Bound Tailwall</t>
  </si>
  <si>
    <t>Hougang North Bound Headwall to Buangkok North Bound Tailwall</t>
  </si>
  <si>
    <t>Kovan North Bound Headwall to Hougang North Bound Tailwall</t>
  </si>
  <si>
    <t>Serangoon North Bound Headwall to Kovan North Bound Tailwall</t>
  </si>
  <si>
    <t>Woodleigh North Bound Headwall to Serangoon North Bound Tailwall</t>
  </si>
  <si>
    <t>Potong Pasir North Bound Headwall to Woodleigh North Bound Tailwall</t>
  </si>
  <si>
    <t>Boon Keng North Bound Headwall to Potong Pasir North Bound Tailwall</t>
  </si>
  <si>
    <t>Farrer Park North Bound Headwall to Boon Keng North Bound Tailwall</t>
  </si>
  <si>
    <t>Little India North Bound Headwall to Farrer Park North Bound Tailwall</t>
  </si>
  <si>
    <t>Dhoby Ghaut North Bound Headwall to Little India North Bound Tailwall</t>
  </si>
  <si>
    <t>Clarke Quay North Bound Headwall to Dhoby Ghaut North Bound Tailwall</t>
  </si>
  <si>
    <t>Chinatown North Bound Headwall  to Clarke Quay North Bound Tailwall</t>
  </si>
  <si>
    <t>Outram Park North Bound Headwall to Chinatown North Bound Tailwall</t>
  </si>
  <si>
    <t>HarbourFront North Bound Headwall to Outram Park North Bound Tailwall</t>
  </si>
  <si>
    <t>Punggol to Punggol Coast</t>
  </si>
  <si>
    <t>Sengkang to Punggol</t>
  </si>
  <si>
    <t>Buangkok to Sengkang</t>
  </si>
  <si>
    <t>Hougang to Buangkok</t>
  </si>
  <si>
    <t>Serangoon to Kovan</t>
  </si>
  <si>
    <t>Potong Pasir to Woodleigh</t>
  </si>
  <si>
    <t>Boon Keng to Potong Pasir</t>
  </si>
  <si>
    <t>Farrer Park to Boon Keng</t>
  </si>
  <si>
    <t>Little India to Farrer Park</t>
  </si>
  <si>
    <t>Dhoby Ghaut to Little India</t>
  </si>
  <si>
    <t>Clarke Quay to Dhoby Ghaut</t>
  </si>
  <si>
    <t>Chinatown to Clarke Quay</t>
  </si>
  <si>
    <t>Outram Park to Chinatown</t>
  </si>
  <si>
    <t>HarbourFront to Outram Park</t>
  </si>
  <si>
    <t>Punggol to Punggol Coast Cross over</t>
  </si>
  <si>
    <t>Sengkang to Punggol Cross over</t>
  </si>
  <si>
    <t>Buangkok to Sengkang Cross over</t>
  </si>
  <si>
    <t>Hougang to Buangkok Cross over</t>
  </si>
  <si>
    <t>Kovan to Hougang</t>
  </si>
  <si>
    <t>Woodleigh to Serangoon</t>
  </si>
  <si>
    <t>Little India to Farrer Park Center Siding</t>
  </si>
  <si>
    <t>Little India to Farrer Park Cross over</t>
  </si>
  <si>
    <t>HarbourFront to Outram Park Cross over</t>
  </si>
  <si>
    <t>For Location that do not have track information</t>
  </si>
  <si>
    <t>LTI/MT</t>
  </si>
  <si>
    <t>LTI Middle Track (South End)</t>
  </si>
  <si>
    <t>STC-SW1 Guideway inner loop (x-section betw SKW inner &amp; SKE outer @ SW1 to SW1 roof trackside gate)</t>
  </si>
  <si>
    <t>PTC-PE1 Guideway inner loop (x-section betw PGE inner &amp; PGW outer @ PE1 to PE1 platform trackside gate)</t>
  </si>
  <si>
    <t>PE7-PTC Guideway inner loop (PE7 roof track side gate to x-section betw PGE inner &amp; PGW outer @ PE7)</t>
  </si>
  <si>
    <t>PTC-PW1 Guideway inner loop (x-section betw PGE outer &amp; PGW inner @ PW1 to PW1 roof trackside gate)</t>
  </si>
  <si>
    <t>PW7-PTC Guideway inner loop (PW7 roof track side gate to x-section betw PGE outer &amp; PGW inner @ PW7)</t>
  </si>
  <si>
    <t>STC-SE1 Guideway inner loop (x-section betw SKW O/L &amp; SKE I/L @ SE1 to SE1 platform trackside gate)</t>
  </si>
  <si>
    <t>SE5-STC Guideway inner loop (SE5 roof trackside gate to x-section betw SKW O/L &amp; SKE I/L @ SE5)</t>
  </si>
  <si>
    <t>SE5-STC Guideway outer loop (SE5 platform track side gate to x-section betw SKW inner &amp; SKE outer @ SE5)</t>
  </si>
  <si>
    <t>STC-SE1 Guideway outer loop (intersection betw SKW inner &amp; SKE outer near SE1 to SE1 platform track gate)</t>
  </si>
  <si>
    <t>STC-SW1 Guideway outer loop (x-section betw SKW outer &amp; SKE inner @ SW1 to SW1 roof trackside gate)</t>
  </si>
  <si>
    <t>SW8-STC Guideway inner loop (SW8 roof track side gate to x-section betw SKW inner &amp; SKE outer @ SW8)</t>
  </si>
  <si>
    <t>SW8-STC Guideway outer loop (SW8 roof track side gate to x-section betw SKW outer &amp; SKE inner near SW8)</t>
  </si>
  <si>
    <t>PE7-PTC Guideway outer loop (PE7 roof track side gate to x-section betw PGE outer &amp; PGW inner @ PE7)</t>
  </si>
  <si>
    <t>PTC-PW1 Guideway outer loop (x-section betw PGE inner &amp; PGW outer @ PW1 to PW1 roof trackside gate)</t>
  </si>
  <si>
    <t>PW7-PTC Guideway outer loop ( PW7 roof track side gate to x-section betw PGE inner &amp; PGW outer @ PW7)</t>
  </si>
  <si>
    <t>SE5 Trackside inner loop (platform trackside gate to roof trackside gate)</t>
  </si>
  <si>
    <t>SE1 Trackside inner loop (platform trackside gate to roof trackside gate)</t>
  </si>
  <si>
    <t>SE2 Trackside inner loop (platform trackside gate to roof trackside gate)</t>
  </si>
  <si>
    <t>SE3 Trackside inner loop (platform trackside gate to roof trackside gate)</t>
  </si>
  <si>
    <t>SE4 Trackside inner loop (platform trackside gate to roof trackside gate)</t>
  </si>
  <si>
    <t>SW1 Trackside inner loop (roof trackside gate to platform trackside gate)</t>
  </si>
  <si>
    <t>SW2 Trackside inner loop (roof trackside gate to platform trackside gate)</t>
  </si>
  <si>
    <t>SW3 Trackside inner loop (roof trackside gate to platform trackside gate)</t>
  </si>
  <si>
    <t>SW4 Trackside inner loop (platform trackside gate to roof trackside gate)</t>
  </si>
  <si>
    <t>SW5 Trackside inner loop (station bldg end to end)</t>
  </si>
  <si>
    <t>SW6 Trackside inner loop (platform trackside gate to roof trackside gate)</t>
  </si>
  <si>
    <t>SW7 Trackside inner loop (platform trackside gate to roof trackside gate)</t>
  </si>
  <si>
    <t>SW8 Trackside inner loop (platform trackside gate to roof trackside gate)</t>
  </si>
  <si>
    <t>PE1 Trackside inner loop (platform trackside gate to roof trackside gate)</t>
  </si>
  <si>
    <t>PE2 Trackside inner loop (platform trackside gate to roof trackside gate)</t>
  </si>
  <si>
    <t>PE3 Trackside inner loop (roof trackside gate to platform trackside gate)</t>
  </si>
  <si>
    <t>PE4 Trackside inner loop (platform trackside gate to roof trackside gate)</t>
  </si>
  <si>
    <t>PE5 Trackside inner loop (platform trackside gate to roof trackside gate)</t>
  </si>
  <si>
    <t>PE6 Trackside inner loop (platform trackside gate to roof trackside gate)</t>
  </si>
  <si>
    <t>PE7 Trackside inner loop (platform trackside gate to roof trackside gate)</t>
  </si>
  <si>
    <t>PW1 Trackside inner loop (roof trackside gate to platform trackside gate)</t>
  </si>
  <si>
    <t>PW2 Trackside inner loop (platform trackside gate to roof trackside gate)</t>
  </si>
  <si>
    <t>PW3 Trackside inner loop (platform trackside gate to roof trackside gate)</t>
  </si>
  <si>
    <t>PW4 Trackside inner loop (platform trackside gate to roof trackside gate)</t>
  </si>
  <si>
    <t>PW5 Trackside inner loop (platform trackside gate to roof trackside gate)</t>
  </si>
  <si>
    <t>PW6 Trackside inner loop (platform trackside gate to roof trackside gate)</t>
  </si>
  <si>
    <t>PW7 Trackside inner loop (platform trackside gate to roof trackside gate)</t>
  </si>
  <si>
    <t>SE1 Trackside outer loop (platform trackside gate to roof trackside gate)</t>
  </si>
  <si>
    <t>SE2 Trackside outer loop (platform trackside gate to roof trackside gate)</t>
  </si>
  <si>
    <t>SE3 Trackside outer loop (platform trackside gate to roof trackside gate)</t>
  </si>
  <si>
    <t>SE4 Trackside outer loop (platform trackside gate to roof trackside gate)</t>
  </si>
  <si>
    <t>SE5 Trackside outer loop (platform trackside gate to roof trackside gate)</t>
  </si>
  <si>
    <t>SW1 Trackside outer loop (platform trackside gate to roof trackside gate)</t>
  </si>
  <si>
    <t>SW2 Trackside outer loop (platform trackside gate to roof trackside gate)</t>
  </si>
  <si>
    <t>SW3 Trackside outer loop (platform trackside gate to roof trackside gate)</t>
  </si>
  <si>
    <t>SW4 Trackside outer loop (platform trackside gate to roof trackside gate)</t>
  </si>
  <si>
    <t>SW5 Trackside outer loop (platform trackside gate to roof trackside gate)</t>
  </si>
  <si>
    <t>SW6 Trackside outer loop (platform trackside gate to roof trackside gate)</t>
  </si>
  <si>
    <t>SW7 Trackside outer loop (platform trackside gate to roof trackside gate)</t>
  </si>
  <si>
    <t>SW8 Trackside outer loop (platform trackside gate to roof trackside gate)</t>
  </si>
  <si>
    <t>PE1 Trackside outer loop (platform trackside gate to roof trackside gate)</t>
  </si>
  <si>
    <t>PE2 Trackside outer loop (platform trackside gate to roof trackside gate)</t>
  </si>
  <si>
    <t>PE3 Trackside outer loop (platform trackside gate to roof trackside gate)</t>
  </si>
  <si>
    <t>PE4 Trackside outer loop (platform trackside gate to roof trackside gate)</t>
  </si>
  <si>
    <t>PE5 Trackside outer loop (platform trackside gate to roof trackside gate)</t>
  </si>
  <si>
    <t>PE6 Trackside outer loop (platform trackside gate to roof trackside gate)</t>
  </si>
  <si>
    <t>PE7 Trackside outer loop (platform trackside gate to roof trackside gate)</t>
  </si>
  <si>
    <t>PW1 Trackside outer loop (platform trackside gate to roof trackside gate)</t>
  </si>
  <si>
    <t>PW2 Trackside outer loop (platform trackside gate to roof trackside gate)</t>
  </si>
  <si>
    <t>PW3 Trackside outer loop (platform trackside gate to roof trackside gate)</t>
  </si>
  <si>
    <t>PW4 Trackside outer loop (platform trackside gate to roof trackside gate)</t>
  </si>
  <si>
    <t>PW5 Trackside outer loop (platform trackside gate to roof trackside gat)</t>
  </si>
  <si>
    <t>PW6 Trackside outer loop (platform trackside gate to roof trackside gate)</t>
  </si>
  <si>
    <t>PW7 Trackside outer loop (platform trackside gate to roof trackside gate)</t>
  </si>
  <si>
    <t>PTC-PE1 Guideway outer loop (x-section of PGE outer &amp; PGW inner @ PE1 to PE1 platform trackside gate)</t>
  </si>
  <si>
    <t>STC-T1</t>
  </si>
  <si>
    <t>STC-T2</t>
  </si>
  <si>
    <t>PTC-T1</t>
  </si>
  <si>
    <t>PTC-T2</t>
  </si>
  <si>
    <t>PTC Trackside (x-section betw PGW O/L &amp; PGE I/L @ PE1 to x-section betw PGW O/L &amp; PGE I/L @ PE7)</t>
  </si>
  <si>
    <t>PTC Trackside (x-section of PGW I/L &amp; PGE O/L @ PE1 to x-section of PGW I/L &amp; PGE O/L @ PE7)</t>
  </si>
  <si>
    <t>STC Trackside (x-section betw SKW O/L &amp; SKE I/L @ SE1 to x-section of SKW O/L &amp; SKE I/L @ SE5)</t>
  </si>
  <si>
    <t>STC Trackside (x-section betw SKW I/L &amp; SKE O/L @ SE1 to x-section betw SKW I/L &amp; SKE O/L @ SE5)</t>
  </si>
  <si>
    <t>SKG/M</t>
  </si>
  <si>
    <t>XPFB/B2</t>
  </si>
  <si>
    <t>Expo Facility Building Level B2</t>
  </si>
  <si>
    <t>Expo Facility Building Level B1</t>
  </si>
  <si>
    <t>XPFB/B1</t>
  </si>
  <si>
    <t>Expo Facility Building Level B3</t>
  </si>
  <si>
    <t>XPFB/B3</t>
  </si>
  <si>
    <t>RTV01</t>
  </si>
  <si>
    <t>RTV02</t>
  </si>
  <si>
    <t>RTV03</t>
  </si>
  <si>
    <t>RTV04</t>
  </si>
  <si>
    <t>RTV05</t>
  </si>
  <si>
    <t>RTV06</t>
  </si>
  <si>
    <t>RTV07</t>
  </si>
  <si>
    <t>RTV08</t>
  </si>
  <si>
    <t>RTV09</t>
  </si>
  <si>
    <t>RTV10</t>
  </si>
  <si>
    <t>RTV11</t>
  </si>
  <si>
    <t>RTV12</t>
  </si>
  <si>
    <t>RTV13</t>
  </si>
  <si>
    <t>RTV14</t>
  </si>
  <si>
    <t>RTV15</t>
  </si>
  <si>
    <t>RTV16</t>
  </si>
  <si>
    <t>RTV17</t>
  </si>
  <si>
    <t>RTV18</t>
  </si>
  <si>
    <t>RTV19</t>
  </si>
  <si>
    <t>RTV20</t>
  </si>
  <si>
    <t>RTV21</t>
  </si>
  <si>
    <t>RTV22</t>
  </si>
  <si>
    <t>RTV23</t>
  </si>
  <si>
    <t>RTV24</t>
  </si>
  <si>
    <t>RTV25</t>
  </si>
  <si>
    <t>RTV26</t>
  </si>
  <si>
    <t>RTV27</t>
  </si>
  <si>
    <t>RTV28</t>
  </si>
  <si>
    <t>RTV29</t>
  </si>
  <si>
    <t>RTV30</t>
  </si>
  <si>
    <t>RTV31</t>
  </si>
  <si>
    <t>RTV32</t>
  </si>
  <si>
    <t>RTV33</t>
  </si>
  <si>
    <t>RTV34</t>
  </si>
  <si>
    <t>RTV35</t>
  </si>
  <si>
    <t>RTV36</t>
  </si>
  <si>
    <t>RTV37</t>
  </si>
  <si>
    <t>RTV38</t>
  </si>
  <si>
    <t>RTV39</t>
  </si>
  <si>
    <t>RTV40</t>
  </si>
  <si>
    <t>RTV41</t>
  </si>
  <si>
    <t>RTV42</t>
  </si>
  <si>
    <t>RTV43</t>
  </si>
  <si>
    <t>RTV44</t>
  </si>
  <si>
    <t>RTV45</t>
  </si>
  <si>
    <t>RTV46</t>
  </si>
  <si>
    <t>RTV47</t>
  </si>
  <si>
    <t>RTV48</t>
  </si>
  <si>
    <t>RTV49</t>
  </si>
  <si>
    <t>RTV50</t>
  </si>
  <si>
    <t>RTV51</t>
  </si>
  <si>
    <t>RTV52</t>
  </si>
  <si>
    <t>RTV53</t>
  </si>
  <si>
    <t>RTV54</t>
  </si>
  <si>
    <t>RTV55</t>
  </si>
  <si>
    <t>RTV56</t>
  </si>
  <si>
    <t>RTV57</t>
  </si>
  <si>
    <t>Underframe</t>
  </si>
  <si>
    <t>Line Type 7, Passenger Train 001, Car DT (71001)</t>
  </si>
  <si>
    <t>Line Type 7, Passenger Train 002, Car DT (71003)</t>
  </si>
  <si>
    <t>Line Type 7, Passenger Train 003, Car DT (71005)</t>
  </si>
  <si>
    <t>Line Type 7, Passenger Train 004, Car DT (71007)</t>
  </si>
  <si>
    <t>Line Type 7, Passenger Train 005, Car DT (71009)</t>
  </si>
  <si>
    <t>Line Type 7, Passenger Train 006, Car DT (71011)</t>
  </si>
  <si>
    <t>Line Type 7, Passenger Train 007, Car DT (71013)</t>
  </si>
  <si>
    <t>Line Type 7, Passenger Train 008, Car DT (71015)</t>
  </si>
  <si>
    <t>Line Type 7, Passenger Train 009, Car DT (71017)</t>
  </si>
  <si>
    <t>Line Type 7, Passenger Train 010, Car DT (71019)</t>
  </si>
  <si>
    <t>Line Type 7, Passenger Train 011, Car DT (71021)</t>
  </si>
  <si>
    <t>Line Type 7, Passenger Train 012, Car DT (71023)</t>
  </si>
  <si>
    <t>Line Type 7, Passenger Train 013, Car DT (71025)</t>
  </si>
  <si>
    <t>Line Type 7, Passenger Train 014, Car DT (71027)</t>
  </si>
  <si>
    <t>Line Type 7, Passenger Train 015, Car DT (71029)</t>
  </si>
  <si>
    <t>Line Type 7, Passenger Train 016, Car DT (71031)</t>
  </si>
  <si>
    <t>Line Type 7, Passenger Train 017, Car DT (71033)</t>
  </si>
  <si>
    <t>Line Type 7, Passenger Train 018, Car DT (71035)</t>
  </si>
  <si>
    <t>Line Type 7, Passenger Train 019, Car DT (71037)</t>
  </si>
  <si>
    <t>Line Type 7, Passenger Train 020, Car DT (71039)</t>
  </si>
  <si>
    <t>Line Type 7, Passenger Train 021, Car DT (71041)</t>
  </si>
  <si>
    <t>Line Type 7, Passenger Train 022, Car DT (71043)</t>
  </si>
  <si>
    <t>Line Type 7, Passenger Train 023, Car DT (71045)</t>
  </si>
  <si>
    <t>Line Type 7, Passenger Train 024, Car DT (71047)</t>
  </si>
  <si>
    <t>Line Type 7, Passenger Train 025, Car DT (71049)</t>
  </si>
  <si>
    <t>Line Type 7, Passenger Train 026, Car DT (71051)</t>
  </si>
  <si>
    <t>Line Type 7, Passenger Train 027, Car DT (71053)</t>
  </si>
  <si>
    <t>Line Type 7, Passenger Train 028, Car DT (71055)</t>
  </si>
  <si>
    <t>Line Type 7, Passenger Train 029, Car DT (71057)</t>
  </si>
  <si>
    <t>Line Type 7, Passenger Train 030, Car DT (71059)</t>
  </si>
  <si>
    <t>Line Type 7, Passenger Train 031, Car DT (71061)</t>
  </si>
  <si>
    <t>Line Type 7, Passenger Train 032, Car DT (71063)</t>
  </si>
  <si>
    <t>Line Type 7, Passenger Train 033, Car DT (71065)</t>
  </si>
  <si>
    <t>Line Type 7, Passenger Train 034, Car DT (71067)</t>
  </si>
  <si>
    <t>Line Type 7, Passenger Train 035, Car DT (71069)</t>
  </si>
  <si>
    <t>Line Type 7, Passenger Train 036, Car DT (71071)</t>
  </si>
  <si>
    <t>Line Type 7, Passenger Train 037, Car DT (71073)</t>
  </si>
  <si>
    <t>Line Type 7, Passenger Train 038, Car DT (71075)</t>
  </si>
  <si>
    <t>Line Type 7, Passenger Train 039, Car DT (71077)</t>
  </si>
  <si>
    <t>Line Type 7, Passenger Train 040, Car DT (71079)</t>
  </si>
  <si>
    <t>Line Type 7, Passenger Train 041, Car DT (71081)</t>
  </si>
  <si>
    <t>Line Type 7, Passenger Train 042, Car DT (71083)</t>
  </si>
  <si>
    <t>Line Type 7, Passenger Train 043, Car DT (71085)</t>
  </si>
  <si>
    <t>Line Type 7, Passenger Train 044, Car DT (71087)</t>
  </si>
  <si>
    <t>Line Type 7, Passenger Train 045, Car DT (71089)</t>
  </si>
  <si>
    <t>Line Type 7, Passenger Train 046, Car DT (71091)</t>
  </si>
  <si>
    <t>Line Type 7, Passenger Train 047, Car DT (71093)</t>
  </si>
  <si>
    <t>Line Type 7, Passenger Train 048, Car DT (71095)</t>
  </si>
  <si>
    <t>Line Type 7, Passenger Train 049, Car DT (71097)</t>
  </si>
  <si>
    <t>Line Type 7, Passenger Train 001, Car DT (71002)</t>
  </si>
  <si>
    <t>Line Type 7, Passenger Train 002, Car DT (71004)</t>
  </si>
  <si>
    <t>Line Type 7, Passenger Train 003, Car DT (71006)</t>
  </si>
  <si>
    <t>Line Type 7, Passenger Train 004, Car DT (71008)</t>
  </si>
  <si>
    <t>Line Type 7, Passenger Train 005, Car DT (71010)</t>
  </si>
  <si>
    <t>Line Type 7, Passenger Train 006, Car DT (71012)</t>
  </si>
  <si>
    <t>Line Type 7, Passenger Train 007, Car DT (71014)</t>
  </si>
  <si>
    <t>Line Type 7, Passenger Train 008, Car DT (71016)</t>
  </si>
  <si>
    <t>Line Type 7, Passenger Train 009, Car DT (71018)</t>
  </si>
  <si>
    <t>Line Type 7, Passenger Train 010, Car DT (71020)</t>
  </si>
  <si>
    <t>Line Type 7, Passenger Train 011, Car DT (71022)</t>
  </si>
  <si>
    <t>Line Type 7, Passenger Train 012, Car DT (71024)</t>
  </si>
  <si>
    <t>Line Type 7, Passenger Train 013, Car DT (71026)</t>
  </si>
  <si>
    <t>Line Type 7, Passenger Train 014, Car DT (71028)</t>
  </si>
  <si>
    <t>Line Type 7, Passenger Train 015, Car DT (71030)</t>
  </si>
  <si>
    <t>Line Type 7, Passenger Train 016, Car DT (71032)</t>
  </si>
  <si>
    <t>Line Type 7, Passenger Train 017, Car DT (71034)</t>
  </si>
  <si>
    <t>Line Type 7, Passenger Train 018, Car DT (71036)</t>
  </si>
  <si>
    <t>Line Type 7, Passenger Train 019, Car DT (71038)</t>
  </si>
  <si>
    <t>Line Type 7, Passenger Train 020, Car DT (71040)</t>
  </si>
  <si>
    <t>Line Type 7, Passenger Train 021, Car DT (71042)</t>
  </si>
  <si>
    <t>Line Type 7, Passenger Train 022, Car DT (71044)</t>
  </si>
  <si>
    <t>Line Type 7, Passenger Train 023, Car DT (71046)</t>
  </si>
  <si>
    <t>Line Type 7, Passenger Train 024, Car DT (71048)</t>
  </si>
  <si>
    <t>Line Type 7, Passenger Train 025, Car DT (71050)</t>
  </si>
  <si>
    <t>Line Type 7, Passenger Train 026, Car DT (71052)</t>
  </si>
  <si>
    <t>Line Type 7, Passenger Train 027, Car DT (71054)</t>
  </si>
  <si>
    <t>Line Type 7, Passenger Train 028, Car DT (71056)</t>
  </si>
  <si>
    <t>Line Type 7, Passenger Train 029, Car DT (71058)</t>
  </si>
  <si>
    <t>Line Type 7, Passenger Train 030, Car DT (71060)</t>
  </si>
  <si>
    <t>Line Type 7, Passenger Train 031, Car DT (71062)</t>
  </si>
  <si>
    <t>Line Type 7, Passenger Train 032, Car DT (71064)</t>
  </si>
  <si>
    <t>Line Type 7, Passenger Train 033, Car DT (71066)</t>
  </si>
  <si>
    <t>Line Type 7, Passenger Train 034, Car DT (71068)</t>
  </si>
  <si>
    <t>Line Type 7, Passenger Train 035, Car DT (71070)</t>
  </si>
  <si>
    <t>Line Type 7, Passenger Train 036, Car DT (71072)</t>
  </si>
  <si>
    <t>Line Type 7, Passenger Train 037, Car DT (71074)</t>
  </si>
  <si>
    <t>Line Type 7, Passenger Train 038, Car DT (71076)</t>
  </si>
  <si>
    <t>Line Type 7, Passenger Train 039, Car DT (71078)</t>
  </si>
  <si>
    <t>Line Type 7, Passenger Train 040, Car DT (71080)</t>
  </si>
  <si>
    <t>Line Type 7, Passenger Train 041, Car DT (71082)</t>
  </si>
  <si>
    <t>Line Type 7, Passenger Train 042, Car DT (71084)</t>
  </si>
  <si>
    <t>Line Type 7, Passenger Train 043, Car DT (71086)</t>
  </si>
  <si>
    <t>Line Type 7, Passenger Train 044, Car DT (71088)</t>
  </si>
  <si>
    <t>Line Type 7, Passenger Train 045, Car DT (71090)</t>
  </si>
  <si>
    <t>Line Type 7, Passenger Train 046, Car DT (71092)</t>
  </si>
  <si>
    <t>Line Type 7, Passenger Train 047, Car DT (71094)</t>
  </si>
  <si>
    <t>Line Type 7, Passenger Train 048, Car DT (71096)</t>
  </si>
  <si>
    <t>Line Type 7, Passenger Train 049, Car DT (71098)</t>
  </si>
  <si>
    <t>Line Type 7, Passenger Train 001, Car MP (72001)</t>
  </si>
  <si>
    <t>Line Type 7, Passenger Train 002, Car MP (72003)</t>
  </si>
  <si>
    <t>Line Type 7, Passenger Train 003, Car MP (72005)</t>
  </si>
  <si>
    <t>Line Type 7, Passenger Train 004, Car MP (72007)</t>
  </si>
  <si>
    <t>Line Type 7, Passenger Train 005, Car MP (72009)</t>
  </si>
  <si>
    <t>Line Type 7, Passenger Train 006, Car MP (72011)</t>
  </si>
  <si>
    <t>Line Type 7, Passenger Train 007, Car MP (72013)</t>
  </si>
  <si>
    <t>Line Type 7, Passenger Train 008, Car MP (72015)</t>
  </si>
  <si>
    <t>Line Type 7, Passenger Train 009, Car MP (72017)</t>
  </si>
  <si>
    <t>Line Type 7, Passenger Train 010, Car MP (72019)</t>
  </si>
  <si>
    <t>Line Type 7, Passenger Train 011, Car MP (72021)</t>
  </si>
  <si>
    <t>Line Type 7, Passenger Train 012, Car MP (72023)</t>
  </si>
  <si>
    <t>Line Type 7, Passenger Train 013, Car MP (72025)</t>
  </si>
  <si>
    <t>Line Type 7, Passenger Train 014, Car MP (72027)</t>
  </si>
  <si>
    <t>Line Type 7, Passenger Train 015, Car MP (72029)</t>
  </si>
  <si>
    <t>Line Type 7, Passenger Train 016, Car MP (72031)</t>
  </si>
  <si>
    <t>Line Type 7, Passenger Train 017, Car MP (72033)</t>
  </si>
  <si>
    <t>Line Type 7, Passenger Train 018, Car MP (72035)</t>
  </si>
  <si>
    <t>Line Type 7, Passenger Train 019, Car MP (72037)</t>
  </si>
  <si>
    <t>Line Type 7, Passenger Train 020, Car MP (72039)</t>
  </si>
  <si>
    <t>Line Type 7, Passenger Train 021, Car MP (72041)</t>
  </si>
  <si>
    <t>Line Type 7, Passenger Train 022, Car MP (72043)</t>
  </si>
  <si>
    <t>Line Type 7, Passenger Train 023, Car MP (72045)</t>
  </si>
  <si>
    <t>Line Type 7, Passenger Train 024, Car MP (72047)</t>
  </si>
  <si>
    <t>Line Type 7, Passenger Train 025, Car MP (72049)</t>
  </si>
  <si>
    <t>Line Type 7, Passenger Train 026, Car MP (72051)</t>
  </si>
  <si>
    <t>Line Type 7, Passenger Train 027, Car MP (72053)</t>
  </si>
  <si>
    <t>Line Type 7, Passenger Train 028, Car MP (72055)</t>
  </si>
  <si>
    <t>Line Type 7, Passenger Train 029, Car MP (72057)</t>
  </si>
  <si>
    <t>Line Type 7, Passenger Train 030, Car MP (72059)</t>
  </si>
  <si>
    <t>Line Type 7, Passenger Train 031, Car MP (72061)</t>
  </si>
  <si>
    <t>Line Type 7, Passenger Train 032, Car MP (72063)</t>
  </si>
  <si>
    <t>Line Type 7, Passenger Train 033, Car MP (72065)</t>
  </si>
  <si>
    <t>Line Type 7, Passenger Train 034, Car MP (72067)</t>
  </si>
  <si>
    <t>Line Type 7, Passenger Train 035, Car MP (72069)</t>
  </si>
  <si>
    <t>Line Type 7, Passenger Train 036, Car MP (72071)</t>
  </si>
  <si>
    <t>Line Type 7, Passenger Train 037, Car MP (72073)</t>
  </si>
  <si>
    <t>Line Type 7, Passenger Train 038, Car MP (72075)</t>
  </si>
  <si>
    <t>Line Type 7, Passenger Train 039, Car MP (72077)</t>
  </si>
  <si>
    <t>Line Type 7, Passenger Train 040, Car MP (72079)</t>
  </si>
  <si>
    <t>Line Type 7, Passenger Train 041, Car MP (72081)</t>
  </si>
  <si>
    <t>Line Type 7, Passenger Train 042, Car MP (72083)</t>
  </si>
  <si>
    <t>Line Type 7, Passenger Train 043, Car MP (72085)</t>
  </si>
  <si>
    <t>Line Type 7, Passenger Train 044, Car MP (72087)</t>
  </si>
  <si>
    <t>Line Type 7, Passenger Train 045, Car MP (72089)</t>
  </si>
  <si>
    <t>Line Type 7, Passenger Train 046, Car MP (72091)</t>
  </si>
  <si>
    <t>Line Type 7, Passenger Train 047, Car MP (72093)</t>
  </si>
  <si>
    <t>Line Type 7, Passenger Train 048, Car MP (72095)</t>
  </si>
  <si>
    <t>Line Type 7, Passenger Train 049, Car MP (72097)</t>
  </si>
  <si>
    <t>Line Type 7, Passenger Train 001, Car MP (72002)</t>
  </si>
  <si>
    <t>Line Type 7, Passenger Train 002, Car MP (72004)</t>
  </si>
  <si>
    <t>Line Type 7, Passenger Train 003, Car MP (72006)</t>
  </si>
  <si>
    <t>Line Type 7, Passenger Train 004, Car MP (72008)</t>
  </si>
  <si>
    <t>Line Type 7, Passenger Train 005, Car MP (72010)</t>
  </si>
  <si>
    <t>Line Type 7, Passenger Train 006, Car MP (72012)</t>
  </si>
  <si>
    <t>Line Type 7, Passenger Train 007, Car MP (72014)</t>
  </si>
  <si>
    <t>Line Type 7, Passenger Train 008, Car MP (72016)</t>
  </si>
  <si>
    <t>Line Type 7, Passenger Train 009, Car MP (72018)</t>
  </si>
  <si>
    <t>Line Type 7, Passenger Train 010, Car MP (72020)</t>
  </si>
  <si>
    <t>Line Type 7, Passenger Train 011, Car MP (72022)</t>
  </si>
  <si>
    <t>Line Type 7, Passenger Train 012, Car MP (72024)</t>
  </si>
  <si>
    <t>Line Type 7, Passenger Train 013, Car MP (72026)</t>
  </si>
  <si>
    <t>Line Type 7, Passenger Train 014, Car MP (72028)</t>
  </si>
  <si>
    <t>Line Type 7, Passenger Train 015, Car MP (72030)</t>
  </si>
  <si>
    <t>Line Type 7, Passenger Train 016, Car MP (72032)</t>
  </si>
  <si>
    <t>Line Type 7, Passenger Train 017, Car MP (72034)</t>
  </si>
  <si>
    <t>Line Type 7, Passenger Train 018, Car MP (72036)</t>
  </si>
  <si>
    <t>Line Type 7, Passenger Train 019, Car MP (72038)</t>
  </si>
  <si>
    <t>Line Type 7, Passenger Train 020, Car MP (72040)</t>
  </si>
  <si>
    <t>Line Type 7, Passenger Train 021, Car MP (72042)</t>
  </si>
  <si>
    <t>Line Type 7, Passenger Train 022, Car MP (72044)</t>
  </si>
  <si>
    <t>Line Type 7, Passenger Train 023, Car MP (72046)</t>
  </si>
  <si>
    <t>Line Type 7, Passenger Train 024, Car MP (72048)</t>
  </si>
  <si>
    <t>Line Type 7, Passenger Train 025, Car MP (72050)</t>
  </si>
  <si>
    <t>Line Type 7, Passenger Train 026, Car MP (72052)</t>
  </si>
  <si>
    <t>Line Type 7, Passenger Train 027, Car MP (72054)</t>
  </si>
  <si>
    <t>Line Type 7, Passenger Train 028, Car MP (72056)</t>
  </si>
  <si>
    <t>Line Type 7, Passenger Train 029, Car MP (72058)</t>
  </si>
  <si>
    <t>Line Type 7, Passenger Train 030, Car MP (72060)</t>
  </si>
  <si>
    <t>Line Type 7, Passenger Train 031, Car MP (72062)</t>
  </si>
  <si>
    <t>Line Type 7, Passenger Train 032, Car MP (72064)</t>
  </si>
  <si>
    <t>Line Type 7, Passenger Train 033, Car MP (72066)</t>
  </si>
  <si>
    <t>Line Type 7, Passenger Train 034, Car MP (72068)</t>
  </si>
  <si>
    <t>Line Type 7, Passenger Train 035, Car MP (72070)</t>
  </si>
  <si>
    <t>Line Type 7, Passenger Train 036, Car MP (72072)</t>
  </si>
  <si>
    <t>Line Type 7, Passenger Train 037, Car MP (72074)</t>
  </si>
  <si>
    <t>Line Type 7, Passenger Train 038, Car MP (72076)</t>
  </si>
  <si>
    <t>Line Type 7, Passenger Train 039, Car MP (72078)</t>
  </si>
  <si>
    <t>Line Type 7, Passenger Train 040, Car MP (72080)</t>
  </si>
  <si>
    <t>Line Type 7, Passenger Train 041, Car MP (72082)</t>
  </si>
  <si>
    <t>Line Type 7, Passenger Train 042, Car MP (72084)</t>
  </si>
  <si>
    <t>Line Type 7, Passenger Train 043, Car MP (72086)</t>
  </si>
  <si>
    <t>Line Type 7, Passenger Train 044, Car MP (72088)</t>
  </si>
  <si>
    <t>Line Type 7, Passenger Train 045, Car MP (72090)</t>
  </si>
  <si>
    <t>Line Type 7, Passenger Train 046, Car MP (72092)</t>
  </si>
  <si>
    <t>Line Type 7, Passenger Train 047, Car MP (72094)</t>
  </si>
  <si>
    <t>Line Type 7, Passenger Train 048, Car MP (72096)</t>
  </si>
  <si>
    <t>Line Type 7, Passenger Train 049, Car MP (72098)</t>
  </si>
  <si>
    <t>Line Type 7, Passenger Train 001, Car MI (73001)</t>
  </si>
  <si>
    <t>Line Type 7, Passenger Train 002, Car MI (73003)</t>
  </si>
  <si>
    <t>Line Type 7, Passenger Train 003, Car MI (73005)</t>
  </si>
  <si>
    <t>Line Type 7, Passenger Train 004, Car MI (73007)</t>
  </si>
  <si>
    <t>Line Type 7, Passenger Train 005, Car MI (73009)</t>
  </si>
  <si>
    <t>Line Type 7, Passenger Train 006, Car MI (73011)</t>
  </si>
  <si>
    <t>Line Type 7, Passenger Train 007, Car MI (73013)</t>
  </si>
  <si>
    <t>Line Type 7, Passenger Train 008, Car MI (73015)</t>
  </si>
  <si>
    <t>Line Type 7, Passenger Train 009, Car MI (73017)</t>
  </si>
  <si>
    <t>Line Type 7, Passenger Train 010, Car MI (73019)</t>
  </si>
  <si>
    <t>Line Type 7, Passenger Train 011, Car MI (73021)</t>
  </si>
  <si>
    <t>Line Type 7, Passenger Train 012, Car MI (73023)</t>
  </si>
  <si>
    <t>Line Type 7, Passenger Train 013, Car MI (73025)</t>
  </si>
  <si>
    <t>Line Type 7, Passenger Train 014, Car MI (73027)</t>
  </si>
  <si>
    <t>Line Type 7, Passenger Train 015, Car MI (73029)</t>
  </si>
  <si>
    <t>Line Type 7, Passenger Train 016, Car MI (73031)</t>
  </si>
  <si>
    <t>Line Type 7, Passenger Train 017, Car MI (73033)</t>
  </si>
  <si>
    <t>Line Type 7, Passenger Train 018, Car MI (73035)</t>
  </si>
  <si>
    <t>Line Type 7, Passenger Train 019, Car MI (73037)</t>
  </si>
  <si>
    <t>Line Type 7, Passenger Train 020, Car MI (73039)</t>
  </si>
  <si>
    <t>Line Type 7, Passenger Train 021, Car MI (73041)</t>
  </si>
  <si>
    <t>Line Type 7, Passenger Train 022, Car MI (73043)</t>
  </si>
  <si>
    <t>Line Type 7, Passenger Train 023, Car MI (73045)</t>
  </si>
  <si>
    <t>Line Type 7, Passenger Train 024, Car MI (73047)</t>
  </si>
  <si>
    <t>Line Type 7, Passenger Train 025, Car MI (73049)</t>
  </si>
  <si>
    <t>Line Type 7, Passenger Train 026, Car MI (73051)</t>
  </si>
  <si>
    <t>Line Type 7, Passenger Train 027, Car MI (73053)</t>
  </si>
  <si>
    <t>Line Type 7, Passenger Train 028, Car MI (73055)</t>
  </si>
  <si>
    <t>Line Type 7, Passenger Train 029, Car MI (73057)</t>
  </si>
  <si>
    <t>Line Type 7, Passenger Train 030, Car MI (73059)</t>
  </si>
  <si>
    <t>Line Type 7, Passenger Train 031, Car MI (73061)</t>
  </si>
  <si>
    <t>Line Type 7, Passenger Train 032, Car MI (73063)</t>
  </si>
  <si>
    <t>Line Type 7, Passenger Train 033, Car MI (73065)</t>
  </si>
  <si>
    <t>Line Type 7, Passenger Train 034, Car MI (73067)</t>
  </si>
  <si>
    <t>Line Type 7, Passenger Train 035, Car MI (73069)</t>
  </si>
  <si>
    <t>Line Type 7, Passenger Train 036, Car MI (73071)</t>
  </si>
  <si>
    <t>Line Type 7, Passenger Train 037, Car MI (73073)</t>
  </si>
  <si>
    <t>Line Type 7, Passenger Train 038, Car MI (73075)</t>
  </si>
  <si>
    <t>Line Type 7, Passenger Train 039, Car MI (73077)</t>
  </si>
  <si>
    <t>Line Type 7, Passenger Train 040, Car MI (73079)</t>
  </si>
  <si>
    <t>Line Type 7, Passenger Train 041, Car MI (73081)</t>
  </si>
  <si>
    <t>Line Type 7, Passenger Train 042, Car MI (73083)</t>
  </si>
  <si>
    <t>Line Type 7, Passenger Train 043, Car MI (73085)</t>
  </si>
  <si>
    <t>Line Type 7, Passenger Train 044, Car MI (73087)</t>
  </si>
  <si>
    <t>Line Type 7, Passenger Train 045, Car MI (73089)</t>
  </si>
  <si>
    <t>Line Type 7, Passenger Train 046, Car MI (73091)</t>
  </si>
  <si>
    <t>Line Type 7, Passenger Train 047, Car MI (73093)</t>
  </si>
  <si>
    <t>Line Type 7, Passenger Train 048, Car MI (73095)</t>
  </si>
  <si>
    <t>Line Type 7, Passenger Train 049, Car MI (73097)</t>
  </si>
  <si>
    <t>Line Type 7, Passenger Train 001, Car MI (73002)</t>
  </si>
  <si>
    <t>Line Type 7, Passenger Train 002, Car MI (73004)</t>
  </si>
  <si>
    <t>Line Type 7, Passenger Train 003, Car MI (73006)</t>
  </si>
  <si>
    <t>Line Type 7, Passenger Train 004, Car MI (73008)</t>
  </si>
  <si>
    <t>Line Type 7, Passenger Train 005, Car MI (73010)</t>
  </si>
  <si>
    <t>Line Type 7, Passenger Train 006, Car MI (73012)</t>
  </si>
  <si>
    <t>Line Type 7, Passenger Train 007, Car MI (73014)</t>
  </si>
  <si>
    <t>Line Type 7, Passenger Train 008, Car MI (73016)</t>
  </si>
  <si>
    <t>Line Type 7, Passenger Train 009, Car MI (73018)</t>
  </si>
  <si>
    <t>Line Type 7, Passenger Train 010, Car MI (73020)</t>
  </si>
  <si>
    <t>Line Type 7, Passenger Train 011, Car MI (73022)</t>
  </si>
  <si>
    <t>Line Type 7, Passenger Train 012, Car MI (73024)</t>
  </si>
  <si>
    <t>Line Type 7, Passenger Train 013, Car MI (73026)</t>
  </si>
  <si>
    <t>Line Type 7, Passenger Train 014, Car MI (73028)</t>
  </si>
  <si>
    <t>Line Type 7, Passenger Train 015, Car MI (73030)</t>
  </si>
  <si>
    <t>Line Type 7, Passenger Train 016, Car MI (73032)</t>
  </si>
  <si>
    <t>Line Type 7, Passenger Train 017, Car MI (73034)</t>
  </si>
  <si>
    <t>Line Type 7, Passenger Train 018, Car MI (73036)</t>
  </si>
  <si>
    <t>Line Type 7, Passenger Train 019, Car MI (73038)</t>
  </si>
  <si>
    <t>Line Type 7, Passenger Train 020, Car MI (73040)</t>
  </si>
  <si>
    <t>Line Type 7, Passenger Train 021, Car MI (73042)</t>
  </si>
  <si>
    <t>Line Type 7, Passenger Train 022, Car MI (73044)</t>
  </si>
  <si>
    <t>Line Type 7, Passenger Train 023, Car MI (73046)</t>
  </si>
  <si>
    <t>Line Type 7, Passenger Train 024, Car MI (73048)</t>
  </si>
  <si>
    <t>Line Type 7, Passenger Train 025, Car MI (73050)</t>
  </si>
  <si>
    <t>Line Type 7, Passenger Train 026, Car MI (73052)</t>
  </si>
  <si>
    <t>Line Type 7, Passenger Train 027, Car MI (73054)</t>
  </si>
  <si>
    <t>Line Type 7, Passenger Train 028, Car MI (73056)</t>
  </si>
  <si>
    <t>Line Type 7, Passenger Train 029, Car MI (73058)</t>
  </si>
  <si>
    <t>Line Type 7, Passenger Train 030, Car MI (73060)</t>
  </si>
  <si>
    <t>Line Type 7, Passenger Train 031, Car MI (73062)</t>
  </si>
  <si>
    <t>Line Type 7, Passenger Train 032, Car MI (73064)</t>
  </si>
  <si>
    <t>Line Type 7, Passenger Train 033, Car MI (73066)</t>
  </si>
  <si>
    <t>Line Type 7, Passenger Train 034, Car MI (73068)</t>
  </si>
  <si>
    <t>Line Type 7, Passenger Train 035, Car MI (73070)</t>
  </si>
  <si>
    <t>Line Type 7, Passenger Train 036, Car MI (73072)</t>
  </si>
  <si>
    <t>Line Type 7, Passenger Train 037, Car MI (73074)</t>
  </si>
  <si>
    <t>Line Type 7, Passenger Train 038, Car MI (73076)</t>
  </si>
  <si>
    <t>Line Type 7, Passenger Train 039, Car MI (73078)</t>
  </si>
  <si>
    <t>Line Type 7, Passenger Train 040, Car MI (73080)</t>
  </si>
  <si>
    <t>Line Type 7, Passenger Train 041, Car MI (73082)</t>
  </si>
  <si>
    <t>Line Type 7, Passenger Train 042, Car MI (73084)</t>
  </si>
  <si>
    <t>Line Type 7, Passenger Train 043, Car MI (73086)</t>
  </si>
  <si>
    <t>Line Type 7, Passenger Train 044, Car MI (73088)</t>
  </si>
  <si>
    <t>Line Type 7, Passenger Train 045, Car MI (73090)</t>
  </si>
  <si>
    <t>Line Type 7, Passenger Train 046, Car MI (73092)</t>
  </si>
  <si>
    <t>Line Type 7, Passenger Train 047, Car MI (73094)</t>
  </si>
  <si>
    <t>Line Type 7, Passenger Train 048, Car MI (73096)</t>
  </si>
  <si>
    <t>Line Type 7, Passenger Train 049, Car MI (73098)</t>
  </si>
  <si>
    <t>SKG/01/01061-65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</si>
</sst>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1" fillId="5" borderId="1" xfId="0" applyFont="1" applyFill="1" applyBorder="1"/>
    <xf numFmtId="0" fontId="1" fillId="5" borderId="2" xfId="0" applyFont="1" applyFill="1" applyBorder="1"/>
    <xf numFmtId="0" fontId="3" fillId="5" borderId="2" xfId="0" applyFont="1" applyFill="1" applyBorder="1"/>
    <xf numFmtId="0" fontId="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0" xfId="0" quotePrefix="1" applyAlignment="1">
      <alignment horizontal="center"/>
    </xf>
    <xf numFmtId="0" fontId="6" fillId="0" borderId="1" xfId="0" applyFont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0" fontId="6" fillId="0" borderId="1" xfId="0" applyFont="1" applyBorder="1"/>
    <xf numFmtId="0" fontId="0" fillId="7" borderId="0" xfId="0" applyFill="1"/>
    <xf numFmtId="0" fontId="0" fillId="0" borderId="3" xfId="0" applyBorder="1" applyAlignment="1">
      <alignment horizontal="left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0" xfId="0" applyFill="1"/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"/>
    </sheetView>
  </sheetViews>
  <sheetFormatPr defaultRowHeight="14.4" x14ac:dyDescent="0.3"/>
  <cols>
    <col min="1" max="1" width="3.44140625" bestFit="1" customWidth="1"/>
    <col min="2" max="2" width="11" bestFit="1" customWidth="1"/>
    <col min="3" max="3" width="20.44140625" bestFit="1" customWidth="1"/>
  </cols>
  <sheetData>
    <row r="1" spans="1:3" x14ac:dyDescent="0.3">
      <c r="A1" s="1" t="s">
        <v>1530</v>
      </c>
      <c r="B1" s="1" t="s">
        <v>1553</v>
      </c>
      <c r="C1" s="1" t="s">
        <v>1532</v>
      </c>
    </row>
    <row r="2" spans="1:3" x14ac:dyDescent="0.3">
      <c r="A2" s="3">
        <v>1</v>
      </c>
      <c r="B2" s="3" t="s">
        <v>1546</v>
      </c>
      <c r="C2" s="3" t="s">
        <v>1547</v>
      </c>
    </row>
    <row r="3" spans="1:3" x14ac:dyDescent="0.3">
      <c r="A3" s="3">
        <v>2</v>
      </c>
      <c r="B3" s="3" t="s">
        <v>1548</v>
      </c>
      <c r="C3" s="3" t="s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G24" sqref="G24"/>
    </sheetView>
  </sheetViews>
  <sheetFormatPr defaultRowHeight="14.4" x14ac:dyDescent="0.3"/>
  <cols>
    <col min="1" max="1" width="3.44140625" bestFit="1" customWidth="1"/>
    <col min="2" max="2" width="11" bestFit="1" customWidth="1"/>
    <col min="3" max="3" width="36.77734375" bestFit="1" customWidth="1"/>
  </cols>
  <sheetData>
    <row r="1" spans="1:3" x14ac:dyDescent="0.3">
      <c r="A1" s="1" t="s">
        <v>1530</v>
      </c>
      <c r="B1" s="1" t="s">
        <v>1531</v>
      </c>
      <c r="C1" s="1" t="s">
        <v>1532</v>
      </c>
    </row>
    <row r="2" spans="1:3" x14ac:dyDescent="0.3">
      <c r="A2" s="3">
        <v>1</v>
      </c>
      <c r="B2" s="3" t="s">
        <v>1533</v>
      </c>
      <c r="C2" s="3"/>
    </row>
    <row r="3" spans="1:3" x14ac:dyDescent="0.3">
      <c r="A3" s="3">
        <v>2</v>
      </c>
      <c r="B3" s="3" t="s">
        <v>1534</v>
      </c>
      <c r="C3" s="3" t="s">
        <v>1535</v>
      </c>
    </row>
    <row r="4" spans="1:3" x14ac:dyDescent="0.3">
      <c r="A4" s="3">
        <v>3</v>
      </c>
      <c r="B4" s="3" t="s">
        <v>1536</v>
      </c>
      <c r="C4" s="3" t="s">
        <v>1537</v>
      </c>
    </row>
    <row r="5" spans="1:3" x14ac:dyDescent="0.3">
      <c r="A5" s="3">
        <v>4</v>
      </c>
      <c r="B5" s="3" t="s">
        <v>1538</v>
      </c>
      <c r="C5" s="3" t="s">
        <v>1539</v>
      </c>
    </row>
    <row r="6" spans="1:3" x14ac:dyDescent="0.3">
      <c r="A6" s="3">
        <v>5</v>
      </c>
      <c r="B6" s="3" t="s">
        <v>1540</v>
      </c>
      <c r="C6" s="3" t="s">
        <v>1541</v>
      </c>
    </row>
    <row r="7" spans="1:3" x14ac:dyDescent="0.3">
      <c r="A7" s="3">
        <v>6</v>
      </c>
      <c r="B7" s="3" t="s">
        <v>1542</v>
      </c>
      <c r="C7" s="3" t="s">
        <v>1543</v>
      </c>
    </row>
    <row r="8" spans="1:3" x14ac:dyDescent="0.3">
      <c r="A8" s="3">
        <v>7</v>
      </c>
      <c r="B8" s="3" t="s">
        <v>1544</v>
      </c>
      <c r="C8" s="3" t="s">
        <v>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theme="9" tint="0.39997558519241921"/>
  </sheetPr>
  <dimension ref="A1:H751"/>
  <sheetViews>
    <sheetView topLeftCell="E1" zoomScale="85" zoomScaleNormal="85" workbookViewId="0">
      <selection activeCell="E728" sqref="A1:H751"/>
    </sheetView>
  </sheetViews>
  <sheetFormatPr defaultRowHeight="14.4" x14ac:dyDescent="0.3"/>
  <cols>
    <col min="1" max="1" width="8.21875" bestFit="1" customWidth="1"/>
    <col min="2" max="2" width="56.21875" bestFit="1" customWidth="1"/>
    <col min="3" max="3" width="25.21875" bestFit="1" customWidth="1"/>
    <col min="4" max="4" width="30.77734375" bestFit="1" customWidth="1"/>
    <col min="5" max="5" width="86.77734375" bestFit="1" customWidth="1"/>
    <col min="6" max="6" width="30.21875" customWidth="1"/>
    <col min="7" max="7" width="99.77734375" bestFit="1" customWidth="1"/>
    <col min="8" max="8" width="79.44140625" customWidth="1"/>
  </cols>
  <sheetData>
    <row r="1" spans="1:8" x14ac:dyDescent="0.3">
      <c r="A1" s="15" t="s">
        <v>1530</v>
      </c>
      <c r="B1" s="15" t="s">
        <v>4055</v>
      </c>
      <c r="C1" s="15" t="s">
        <v>4056</v>
      </c>
      <c r="D1" s="15" t="s">
        <v>4057</v>
      </c>
      <c r="E1" s="15" t="s">
        <v>4058</v>
      </c>
      <c r="F1" s="16" t="s">
        <v>4059</v>
      </c>
      <c r="G1" s="16" t="s">
        <v>4060</v>
      </c>
      <c r="H1" s="17" t="s">
        <v>4061</v>
      </c>
    </row>
    <row r="2" spans="1:8" hidden="1" x14ac:dyDescent="0.3">
      <c r="A2" s="3">
        <v>1</v>
      </c>
      <c r="B2" s="3" t="s">
        <v>4062</v>
      </c>
      <c r="C2" s="3" t="s">
        <v>4063</v>
      </c>
      <c r="D2" s="3" t="s">
        <v>4064</v>
      </c>
      <c r="E2" s="3" t="s">
        <v>4065</v>
      </c>
      <c r="F2" s="3" t="s">
        <v>4066</v>
      </c>
      <c r="G2" s="3" t="s">
        <v>4067</v>
      </c>
      <c r="H2" s="3" t="s">
        <v>4068</v>
      </c>
    </row>
    <row r="3" spans="1:8" hidden="1" x14ac:dyDescent="0.3">
      <c r="A3" s="3">
        <v>2</v>
      </c>
      <c r="B3" s="3" t="s">
        <v>4062</v>
      </c>
      <c r="C3" s="3" t="s">
        <v>4063</v>
      </c>
      <c r="D3" s="3" t="s">
        <v>4064</v>
      </c>
      <c r="E3" s="3" t="s">
        <v>4065</v>
      </c>
      <c r="F3" s="3" t="s">
        <v>4066</v>
      </c>
      <c r="G3" s="3" t="s">
        <v>4067</v>
      </c>
      <c r="H3" s="3" t="s">
        <v>4069</v>
      </c>
    </row>
    <row r="4" spans="1:8" hidden="1" x14ac:dyDescent="0.3">
      <c r="A4" s="3">
        <v>3</v>
      </c>
      <c r="B4" s="3" t="s">
        <v>4062</v>
      </c>
      <c r="C4" s="3" t="s">
        <v>4063</v>
      </c>
      <c r="D4" s="3" t="s">
        <v>4064</v>
      </c>
      <c r="E4" s="3" t="s">
        <v>4065</v>
      </c>
      <c r="F4" s="3" t="s">
        <v>4066</v>
      </c>
      <c r="G4" s="3" t="s">
        <v>4067</v>
      </c>
      <c r="H4" s="3" t="s">
        <v>4070</v>
      </c>
    </row>
    <row r="5" spans="1:8" hidden="1" x14ac:dyDescent="0.3">
      <c r="A5" s="3">
        <v>4</v>
      </c>
      <c r="B5" s="3" t="s">
        <v>4062</v>
      </c>
      <c r="C5" s="3" t="s">
        <v>4063</v>
      </c>
      <c r="D5" s="3" t="s">
        <v>4064</v>
      </c>
      <c r="E5" s="3" t="s">
        <v>4065</v>
      </c>
      <c r="F5" s="3" t="s">
        <v>4066</v>
      </c>
      <c r="G5" s="3" t="s">
        <v>4067</v>
      </c>
      <c r="H5" s="3" t="s">
        <v>4071</v>
      </c>
    </row>
    <row r="6" spans="1:8" hidden="1" x14ac:dyDescent="0.3">
      <c r="A6" s="3">
        <v>5</v>
      </c>
      <c r="B6" s="3" t="s">
        <v>4062</v>
      </c>
      <c r="C6" s="3" t="s">
        <v>4063</v>
      </c>
      <c r="D6" s="3" t="s">
        <v>4064</v>
      </c>
      <c r="E6" s="3" t="s">
        <v>4065</v>
      </c>
      <c r="F6" s="3" t="s">
        <v>4066</v>
      </c>
      <c r="G6" s="3" t="s">
        <v>4067</v>
      </c>
      <c r="H6" s="3" t="s">
        <v>4072</v>
      </c>
    </row>
    <row r="7" spans="1:8" hidden="1" x14ac:dyDescent="0.3">
      <c r="A7" s="3">
        <v>6</v>
      </c>
      <c r="B7" s="3" t="s">
        <v>4062</v>
      </c>
      <c r="C7" s="3" t="s">
        <v>4063</v>
      </c>
      <c r="D7" s="3" t="s">
        <v>4064</v>
      </c>
      <c r="E7" s="3" t="s">
        <v>4073</v>
      </c>
      <c r="F7" s="3" t="s">
        <v>4074</v>
      </c>
      <c r="G7" s="3" t="s">
        <v>4075</v>
      </c>
      <c r="H7" s="3" t="s">
        <v>4076</v>
      </c>
    </row>
    <row r="8" spans="1:8" hidden="1" x14ac:dyDescent="0.3">
      <c r="A8" s="3">
        <v>7</v>
      </c>
      <c r="B8" s="3" t="s">
        <v>4062</v>
      </c>
      <c r="C8" s="3" t="s">
        <v>4063</v>
      </c>
      <c r="D8" s="3" t="s">
        <v>4064</v>
      </c>
      <c r="E8" s="3" t="s">
        <v>4073</v>
      </c>
      <c r="F8" s="3" t="s">
        <v>4074</v>
      </c>
      <c r="G8" s="3" t="s">
        <v>4075</v>
      </c>
      <c r="H8" s="3" t="s">
        <v>4077</v>
      </c>
    </row>
    <row r="9" spans="1:8" hidden="1" x14ac:dyDescent="0.3">
      <c r="A9" s="3">
        <v>8</v>
      </c>
      <c r="B9" s="3" t="s">
        <v>4062</v>
      </c>
      <c r="C9" s="3" t="s">
        <v>4063</v>
      </c>
      <c r="D9" s="3" t="s">
        <v>4064</v>
      </c>
      <c r="E9" s="3" t="s">
        <v>4073</v>
      </c>
      <c r="F9" s="3" t="s">
        <v>4074</v>
      </c>
      <c r="G9" s="3" t="s">
        <v>4075</v>
      </c>
      <c r="H9" s="3" t="s">
        <v>4078</v>
      </c>
    </row>
    <row r="10" spans="1:8" hidden="1" x14ac:dyDescent="0.3">
      <c r="A10" s="3">
        <v>9</v>
      </c>
      <c r="B10" s="3" t="s">
        <v>4062</v>
      </c>
      <c r="C10" s="3" t="s">
        <v>4063</v>
      </c>
      <c r="D10" s="3" t="s">
        <v>4064</v>
      </c>
      <c r="E10" s="3" t="s">
        <v>4079</v>
      </c>
      <c r="F10" s="3" t="s">
        <v>4080</v>
      </c>
      <c r="G10" s="3" t="s">
        <v>4081</v>
      </c>
      <c r="H10" s="3" t="s">
        <v>4082</v>
      </c>
    </row>
    <row r="11" spans="1:8" hidden="1" x14ac:dyDescent="0.3">
      <c r="A11" s="3">
        <v>10</v>
      </c>
      <c r="B11" s="3" t="s">
        <v>4062</v>
      </c>
      <c r="C11" s="3" t="s">
        <v>4063</v>
      </c>
      <c r="D11" s="3" t="s">
        <v>4064</v>
      </c>
      <c r="E11" s="3" t="s">
        <v>4079</v>
      </c>
      <c r="F11" s="3" t="s">
        <v>4080</v>
      </c>
      <c r="G11" s="3" t="s">
        <v>4081</v>
      </c>
      <c r="H11" s="3" t="s">
        <v>4083</v>
      </c>
    </row>
    <row r="12" spans="1:8" hidden="1" x14ac:dyDescent="0.3">
      <c r="A12" s="3">
        <v>11</v>
      </c>
      <c r="B12" s="3" t="s">
        <v>4062</v>
      </c>
      <c r="C12" s="3" t="s">
        <v>4063</v>
      </c>
      <c r="D12" s="3" t="s">
        <v>4064</v>
      </c>
      <c r="E12" s="3" t="s">
        <v>4079</v>
      </c>
      <c r="F12" s="3" t="s">
        <v>4080</v>
      </c>
      <c r="G12" s="3" t="s">
        <v>4081</v>
      </c>
      <c r="H12" s="3" t="s">
        <v>4084</v>
      </c>
    </row>
    <row r="13" spans="1:8" hidden="1" x14ac:dyDescent="0.3">
      <c r="A13" s="3">
        <v>12</v>
      </c>
      <c r="B13" s="3" t="s">
        <v>4062</v>
      </c>
      <c r="C13" s="3" t="s">
        <v>4063</v>
      </c>
      <c r="D13" s="3" t="s">
        <v>4064</v>
      </c>
      <c r="E13" s="3" t="s">
        <v>4079</v>
      </c>
      <c r="F13" s="3" t="s">
        <v>4080</v>
      </c>
      <c r="G13" s="3" t="s">
        <v>4081</v>
      </c>
      <c r="H13" s="3" t="s">
        <v>4085</v>
      </c>
    </row>
    <row r="14" spans="1:8" hidden="1" x14ac:dyDescent="0.3">
      <c r="A14" s="3">
        <v>13</v>
      </c>
      <c r="B14" s="3" t="s">
        <v>4062</v>
      </c>
      <c r="C14" s="3" t="s">
        <v>4063</v>
      </c>
      <c r="D14" s="3" t="s">
        <v>4064</v>
      </c>
      <c r="E14" s="3" t="s">
        <v>4086</v>
      </c>
      <c r="F14" s="3" t="s">
        <v>4087</v>
      </c>
      <c r="G14" s="3" t="s">
        <v>4088</v>
      </c>
      <c r="H14" s="3" t="s">
        <v>4089</v>
      </c>
    </row>
    <row r="15" spans="1:8" hidden="1" x14ac:dyDescent="0.3">
      <c r="A15" s="3">
        <v>14</v>
      </c>
      <c r="B15" s="3" t="s">
        <v>4062</v>
      </c>
      <c r="C15" s="3" t="s">
        <v>4063</v>
      </c>
      <c r="D15" s="3" t="s">
        <v>4064</v>
      </c>
      <c r="E15" s="3" t="s">
        <v>4086</v>
      </c>
      <c r="F15" s="3" t="s">
        <v>4087</v>
      </c>
      <c r="G15" s="3" t="s">
        <v>4088</v>
      </c>
      <c r="H15" s="3" t="s">
        <v>4090</v>
      </c>
    </row>
    <row r="16" spans="1:8" hidden="1" x14ac:dyDescent="0.3">
      <c r="A16" s="3">
        <v>15</v>
      </c>
      <c r="B16" s="3" t="s">
        <v>4062</v>
      </c>
      <c r="C16" s="3" t="s">
        <v>4063</v>
      </c>
      <c r="D16" s="3" t="s">
        <v>4064</v>
      </c>
      <c r="E16" s="3" t="s">
        <v>4091</v>
      </c>
      <c r="F16" s="3" t="s">
        <v>4092</v>
      </c>
      <c r="G16" s="3" t="s">
        <v>4093</v>
      </c>
      <c r="H16" s="3" t="s">
        <v>4094</v>
      </c>
    </row>
    <row r="17" spans="1:8" hidden="1" x14ac:dyDescent="0.3">
      <c r="A17" s="3">
        <v>16</v>
      </c>
      <c r="B17" s="3" t="s">
        <v>4062</v>
      </c>
      <c r="C17" s="3" t="s">
        <v>4063</v>
      </c>
      <c r="D17" s="3" t="s">
        <v>4064</v>
      </c>
      <c r="E17" s="3" t="s">
        <v>4091</v>
      </c>
      <c r="F17" s="3" t="s">
        <v>4092</v>
      </c>
      <c r="G17" s="3" t="s">
        <v>4093</v>
      </c>
      <c r="H17" s="3" t="s">
        <v>4095</v>
      </c>
    </row>
    <row r="18" spans="1:8" hidden="1" x14ac:dyDescent="0.3">
      <c r="A18" s="3">
        <v>17</v>
      </c>
      <c r="B18" s="3" t="s">
        <v>4062</v>
      </c>
      <c r="C18" s="3" t="s">
        <v>4063</v>
      </c>
      <c r="D18" s="3" t="s">
        <v>4064</v>
      </c>
      <c r="E18" s="3" t="s">
        <v>4091</v>
      </c>
      <c r="F18" s="3" t="s">
        <v>4092</v>
      </c>
      <c r="G18" s="3" t="s">
        <v>4093</v>
      </c>
      <c r="H18" s="3" t="s">
        <v>4096</v>
      </c>
    </row>
    <row r="19" spans="1:8" hidden="1" x14ac:dyDescent="0.3">
      <c r="A19" s="3">
        <v>18</v>
      </c>
      <c r="B19" s="3" t="s">
        <v>4062</v>
      </c>
      <c r="C19" s="3" t="s">
        <v>4063</v>
      </c>
      <c r="D19" s="3" t="s">
        <v>4064</v>
      </c>
      <c r="E19" s="3" t="s">
        <v>4091</v>
      </c>
      <c r="F19" s="3" t="s">
        <v>4092</v>
      </c>
      <c r="G19" s="3" t="s">
        <v>4093</v>
      </c>
      <c r="H19" s="3" t="s">
        <v>4097</v>
      </c>
    </row>
    <row r="20" spans="1:8" hidden="1" x14ac:dyDescent="0.3">
      <c r="A20" s="3">
        <v>19</v>
      </c>
      <c r="B20" s="3" t="s">
        <v>4062</v>
      </c>
      <c r="C20" s="3" t="s">
        <v>4063</v>
      </c>
      <c r="D20" s="3" t="s">
        <v>4064</v>
      </c>
      <c r="E20" s="3" t="s">
        <v>4091</v>
      </c>
      <c r="F20" s="3" t="s">
        <v>4092</v>
      </c>
      <c r="G20" s="3" t="s">
        <v>4093</v>
      </c>
      <c r="H20" s="3" t="s">
        <v>4098</v>
      </c>
    </row>
    <row r="21" spans="1:8" hidden="1" x14ac:dyDescent="0.3">
      <c r="A21" s="3">
        <v>20</v>
      </c>
      <c r="B21" s="3" t="s">
        <v>4062</v>
      </c>
      <c r="C21" s="3" t="s">
        <v>4063</v>
      </c>
      <c r="D21" s="3" t="s">
        <v>4064</v>
      </c>
      <c r="E21" s="3" t="s">
        <v>4099</v>
      </c>
      <c r="F21" s="3" t="s">
        <v>4100</v>
      </c>
      <c r="G21" s="3" t="s">
        <v>4101</v>
      </c>
      <c r="H21" s="3" t="s">
        <v>4102</v>
      </c>
    </row>
    <row r="22" spans="1:8" hidden="1" x14ac:dyDescent="0.3">
      <c r="A22" s="3">
        <v>21</v>
      </c>
      <c r="B22" s="3" t="s">
        <v>4062</v>
      </c>
      <c r="C22" s="3" t="s">
        <v>4063</v>
      </c>
      <c r="D22" s="3" t="s">
        <v>4064</v>
      </c>
      <c r="E22" s="3" t="s">
        <v>4099</v>
      </c>
      <c r="F22" s="3" t="s">
        <v>4100</v>
      </c>
      <c r="G22" s="3" t="s">
        <v>4101</v>
      </c>
      <c r="H22" s="3" t="s">
        <v>4103</v>
      </c>
    </row>
    <row r="23" spans="1:8" hidden="1" x14ac:dyDescent="0.3">
      <c r="A23" s="3">
        <v>22</v>
      </c>
      <c r="B23" s="3" t="s">
        <v>4062</v>
      </c>
      <c r="C23" s="3" t="s">
        <v>4063</v>
      </c>
      <c r="D23" s="3" t="s">
        <v>4064</v>
      </c>
      <c r="E23" s="3" t="s">
        <v>4099</v>
      </c>
      <c r="F23" s="3" t="s">
        <v>4100</v>
      </c>
      <c r="G23" s="3" t="s">
        <v>4101</v>
      </c>
      <c r="H23" s="3" t="s">
        <v>4104</v>
      </c>
    </row>
    <row r="24" spans="1:8" hidden="1" x14ac:dyDescent="0.3">
      <c r="A24" s="3">
        <v>23</v>
      </c>
      <c r="B24" s="3" t="s">
        <v>4062</v>
      </c>
      <c r="C24" s="3" t="s">
        <v>4063</v>
      </c>
      <c r="D24" s="3" t="s">
        <v>4064</v>
      </c>
      <c r="E24" s="3" t="s">
        <v>4099</v>
      </c>
      <c r="F24" s="3" t="s">
        <v>4100</v>
      </c>
      <c r="G24" s="3" t="s">
        <v>4101</v>
      </c>
      <c r="H24" s="3" t="s">
        <v>4105</v>
      </c>
    </row>
    <row r="25" spans="1:8" hidden="1" x14ac:dyDescent="0.3">
      <c r="A25" s="3">
        <v>24</v>
      </c>
      <c r="B25" s="3" t="s">
        <v>4062</v>
      </c>
      <c r="C25" s="3" t="s">
        <v>4063</v>
      </c>
      <c r="D25" s="3" t="s">
        <v>4064</v>
      </c>
      <c r="E25" s="3" t="s">
        <v>4106</v>
      </c>
      <c r="F25" s="3" t="s">
        <v>4107</v>
      </c>
      <c r="G25" s="3" t="s">
        <v>4108</v>
      </c>
      <c r="H25" s="3" t="s">
        <v>4109</v>
      </c>
    </row>
    <row r="26" spans="1:8" hidden="1" x14ac:dyDescent="0.3">
      <c r="A26" s="3">
        <v>25</v>
      </c>
      <c r="B26" s="3" t="s">
        <v>4062</v>
      </c>
      <c r="C26" s="3" t="s">
        <v>4063</v>
      </c>
      <c r="D26" s="3" t="s">
        <v>4064</v>
      </c>
      <c r="E26" s="3" t="s">
        <v>4110</v>
      </c>
      <c r="F26" s="3" t="s">
        <v>4111</v>
      </c>
      <c r="G26" s="3" t="s">
        <v>4112</v>
      </c>
      <c r="H26" s="3" t="s">
        <v>4113</v>
      </c>
    </row>
    <row r="27" spans="1:8" hidden="1" x14ac:dyDescent="0.3">
      <c r="A27" s="3">
        <v>26</v>
      </c>
      <c r="B27" s="3" t="s">
        <v>4062</v>
      </c>
      <c r="C27" s="3" t="s">
        <v>4063</v>
      </c>
      <c r="D27" s="3" t="s">
        <v>4064</v>
      </c>
      <c r="E27" s="3" t="s">
        <v>4110</v>
      </c>
      <c r="F27" s="3" t="s">
        <v>4111</v>
      </c>
      <c r="G27" s="3" t="s">
        <v>4112</v>
      </c>
      <c r="H27" s="3" t="s">
        <v>4114</v>
      </c>
    </row>
    <row r="28" spans="1:8" hidden="1" x14ac:dyDescent="0.3">
      <c r="A28" s="3">
        <v>27</v>
      </c>
      <c r="B28" s="3" t="s">
        <v>4062</v>
      </c>
      <c r="C28" s="3" t="s">
        <v>4063</v>
      </c>
      <c r="D28" s="3" t="s">
        <v>4064</v>
      </c>
      <c r="E28" s="3" t="s">
        <v>4110</v>
      </c>
      <c r="F28" s="3" t="s">
        <v>4111</v>
      </c>
      <c r="G28" s="3" t="s">
        <v>4112</v>
      </c>
      <c r="H28" s="3" t="s">
        <v>4115</v>
      </c>
    </row>
    <row r="29" spans="1:8" hidden="1" x14ac:dyDescent="0.3">
      <c r="A29" s="3">
        <v>28</v>
      </c>
      <c r="B29" s="3" t="s">
        <v>4062</v>
      </c>
      <c r="C29" s="3" t="s">
        <v>4063</v>
      </c>
      <c r="D29" s="3" t="s">
        <v>4064</v>
      </c>
      <c r="E29" s="3" t="s">
        <v>4110</v>
      </c>
      <c r="F29" s="3" t="s">
        <v>4111</v>
      </c>
      <c r="G29" s="3" t="s">
        <v>4112</v>
      </c>
      <c r="H29" s="3" t="s">
        <v>4116</v>
      </c>
    </row>
    <row r="30" spans="1:8" hidden="1" x14ac:dyDescent="0.3">
      <c r="A30" s="3">
        <v>29</v>
      </c>
      <c r="B30" s="3" t="s">
        <v>4062</v>
      </c>
      <c r="C30" s="3" t="s">
        <v>4063</v>
      </c>
      <c r="D30" s="3" t="s">
        <v>4064</v>
      </c>
      <c r="E30" s="3" t="s">
        <v>4110</v>
      </c>
      <c r="F30" s="3" t="s">
        <v>4111</v>
      </c>
      <c r="G30" s="3" t="s">
        <v>4112</v>
      </c>
      <c r="H30" s="3" t="s">
        <v>4117</v>
      </c>
    </row>
    <row r="31" spans="1:8" hidden="1" x14ac:dyDescent="0.3">
      <c r="A31" s="3">
        <v>30</v>
      </c>
      <c r="B31" s="3" t="s">
        <v>4062</v>
      </c>
      <c r="C31" s="3" t="s">
        <v>4063</v>
      </c>
      <c r="D31" s="3" t="s">
        <v>4064</v>
      </c>
      <c r="E31" s="3" t="s">
        <v>4110</v>
      </c>
      <c r="F31" s="3" t="s">
        <v>4111</v>
      </c>
      <c r="G31" s="3" t="s">
        <v>4112</v>
      </c>
      <c r="H31" s="3" t="s">
        <v>4118</v>
      </c>
    </row>
    <row r="32" spans="1:8" hidden="1" x14ac:dyDescent="0.3">
      <c r="A32" s="3">
        <v>31</v>
      </c>
      <c r="B32" s="3" t="s">
        <v>4062</v>
      </c>
      <c r="C32" s="3" t="s">
        <v>4063</v>
      </c>
      <c r="D32" s="3" t="s">
        <v>4064</v>
      </c>
      <c r="E32" s="3" t="s">
        <v>4110</v>
      </c>
      <c r="F32" s="3" t="s">
        <v>4111</v>
      </c>
      <c r="G32" s="3" t="s">
        <v>4112</v>
      </c>
      <c r="H32" s="3" t="s">
        <v>4119</v>
      </c>
    </row>
    <row r="33" spans="1:8" hidden="1" x14ac:dyDescent="0.3">
      <c r="A33" s="3">
        <v>32</v>
      </c>
      <c r="B33" s="3" t="s">
        <v>4062</v>
      </c>
      <c r="C33" s="3" t="s">
        <v>4063</v>
      </c>
      <c r="D33" s="3" t="s">
        <v>4064</v>
      </c>
      <c r="E33" s="3" t="s">
        <v>4120</v>
      </c>
      <c r="F33" s="3" t="s">
        <v>4121</v>
      </c>
      <c r="G33" s="3" t="s">
        <v>4122</v>
      </c>
      <c r="H33" s="3" t="s">
        <v>4123</v>
      </c>
    </row>
    <row r="34" spans="1:8" hidden="1" x14ac:dyDescent="0.3">
      <c r="A34" s="3">
        <v>33</v>
      </c>
      <c r="B34" s="3" t="s">
        <v>4062</v>
      </c>
      <c r="C34" s="3" t="s">
        <v>4063</v>
      </c>
      <c r="D34" s="3" t="s">
        <v>4064</v>
      </c>
      <c r="E34" s="3" t="s">
        <v>4120</v>
      </c>
      <c r="F34" s="3" t="s">
        <v>4121</v>
      </c>
      <c r="G34" s="3" t="s">
        <v>4122</v>
      </c>
      <c r="H34" s="3" t="s">
        <v>4124</v>
      </c>
    </row>
    <row r="35" spans="1:8" hidden="1" x14ac:dyDescent="0.3">
      <c r="A35" s="3">
        <v>34</v>
      </c>
      <c r="B35" s="3" t="s">
        <v>4062</v>
      </c>
      <c r="C35" s="3" t="s">
        <v>4063</v>
      </c>
      <c r="D35" s="3" t="s">
        <v>4064</v>
      </c>
      <c r="E35" s="3" t="s">
        <v>4120</v>
      </c>
      <c r="F35" s="3" t="s">
        <v>4121</v>
      </c>
      <c r="G35" s="3" t="s">
        <v>4122</v>
      </c>
      <c r="H35" s="3" t="s">
        <v>4125</v>
      </c>
    </row>
    <row r="36" spans="1:8" hidden="1" x14ac:dyDescent="0.3">
      <c r="A36" s="3">
        <v>35</v>
      </c>
      <c r="B36" s="3" t="s">
        <v>4062</v>
      </c>
      <c r="C36" s="3" t="s">
        <v>4063</v>
      </c>
      <c r="D36" s="3" t="s">
        <v>4064</v>
      </c>
      <c r="E36" s="3" t="s">
        <v>4120</v>
      </c>
      <c r="F36" s="3" t="s">
        <v>4121</v>
      </c>
      <c r="G36" s="3" t="s">
        <v>4122</v>
      </c>
      <c r="H36" s="3" t="s">
        <v>4126</v>
      </c>
    </row>
    <row r="37" spans="1:8" hidden="1" x14ac:dyDescent="0.3">
      <c r="A37" s="3">
        <v>36</v>
      </c>
      <c r="B37" s="3" t="s">
        <v>4062</v>
      </c>
      <c r="C37" s="3" t="s">
        <v>4063</v>
      </c>
      <c r="D37" s="3" t="s">
        <v>4064</v>
      </c>
      <c r="E37" s="3" t="s">
        <v>4120</v>
      </c>
      <c r="F37" s="3" t="s">
        <v>4121</v>
      </c>
      <c r="G37" s="3" t="s">
        <v>4122</v>
      </c>
      <c r="H37" s="3" t="s">
        <v>4127</v>
      </c>
    </row>
    <row r="38" spans="1:8" hidden="1" x14ac:dyDescent="0.3">
      <c r="A38" s="3">
        <v>37</v>
      </c>
      <c r="B38" s="3" t="s">
        <v>4062</v>
      </c>
      <c r="C38" s="3" t="s">
        <v>4063</v>
      </c>
      <c r="D38" s="3" t="s">
        <v>4064</v>
      </c>
      <c r="E38" s="3" t="s">
        <v>4128</v>
      </c>
      <c r="F38" s="3" t="s">
        <v>4129</v>
      </c>
      <c r="G38" s="3" t="s">
        <v>4130</v>
      </c>
      <c r="H38" s="3"/>
    </row>
    <row r="39" spans="1:8" hidden="1" x14ac:dyDescent="0.3">
      <c r="A39" s="3">
        <v>38</v>
      </c>
      <c r="B39" s="3" t="s">
        <v>4062</v>
      </c>
      <c r="C39" s="3" t="s">
        <v>4063</v>
      </c>
      <c r="D39" s="3" t="s">
        <v>4064</v>
      </c>
      <c r="E39" s="3" t="s">
        <v>4131</v>
      </c>
      <c r="F39" s="3" t="s">
        <v>4132</v>
      </c>
      <c r="G39" s="3" t="s">
        <v>4133</v>
      </c>
      <c r="H39" s="3" t="s">
        <v>4134</v>
      </c>
    </row>
    <row r="40" spans="1:8" hidden="1" x14ac:dyDescent="0.3">
      <c r="A40" s="3">
        <v>39</v>
      </c>
      <c r="B40" s="3" t="s">
        <v>4062</v>
      </c>
      <c r="C40" s="3" t="s">
        <v>4063</v>
      </c>
      <c r="D40" s="3" t="s">
        <v>4064</v>
      </c>
      <c r="E40" s="3" t="s">
        <v>4131</v>
      </c>
      <c r="F40" s="3" t="s">
        <v>4132</v>
      </c>
      <c r="G40" s="3" t="s">
        <v>4133</v>
      </c>
      <c r="H40" s="3" t="s">
        <v>4135</v>
      </c>
    </row>
    <row r="41" spans="1:8" hidden="1" x14ac:dyDescent="0.3">
      <c r="A41" s="3">
        <v>40</v>
      </c>
      <c r="B41" s="3" t="s">
        <v>4062</v>
      </c>
      <c r="C41" s="3" t="s">
        <v>4063</v>
      </c>
      <c r="D41" s="3" t="s">
        <v>4064</v>
      </c>
      <c r="E41" s="3" t="s">
        <v>4131</v>
      </c>
      <c r="F41" s="3" t="s">
        <v>4132</v>
      </c>
      <c r="G41" s="3" t="s">
        <v>4133</v>
      </c>
      <c r="H41" s="3" t="s">
        <v>4136</v>
      </c>
    </row>
    <row r="42" spans="1:8" hidden="1" x14ac:dyDescent="0.3">
      <c r="A42" s="3">
        <v>41</v>
      </c>
      <c r="B42" s="3" t="s">
        <v>4062</v>
      </c>
      <c r="C42" s="3" t="s">
        <v>4063</v>
      </c>
      <c r="D42" s="3" t="s">
        <v>4064</v>
      </c>
      <c r="E42" s="3" t="s">
        <v>4131</v>
      </c>
      <c r="F42" s="3" t="s">
        <v>4132</v>
      </c>
      <c r="G42" s="3" t="s">
        <v>4133</v>
      </c>
      <c r="H42" s="3" t="s">
        <v>4137</v>
      </c>
    </row>
    <row r="43" spans="1:8" hidden="1" x14ac:dyDescent="0.3">
      <c r="A43" s="3">
        <v>42</v>
      </c>
      <c r="B43" s="3" t="s">
        <v>4062</v>
      </c>
      <c r="C43" s="3" t="s">
        <v>4063</v>
      </c>
      <c r="D43" s="3" t="s">
        <v>4064</v>
      </c>
      <c r="E43" s="3" t="s">
        <v>4138</v>
      </c>
      <c r="F43" s="3" t="s">
        <v>731</v>
      </c>
      <c r="G43" s="3" t="s">
        <v>4139</v>
      </c>
      <c r="H43" s="3" t="s">
        <v>4140</v>
      </c>
    </row>
    <row r="44" spans="1:8" hidden="1" x14ac:dyDescent="0.3">
      <c r="A44" s="3">
        <v>43</v>
      </c>
      <c r="B44" s="3" t="s">
        <v>4062</v>
      </c>
      <c r="C44" s="3" t="s">
        <v>4063</v>
      </c>
      <c r="D44" s="3" t="s">
        <v>4064</v>
      </c>
      <c r="E44" s="3" t="s">
        <v>4138</v>
      </c>
      <c r="F44" s="3" t="s">
        <v>731</v>
      </c>
      <c r="G44" s="3" t="s">
        <v>4139</v>
      </c>
      <c r="H44" s="3" t="s">
        <v>4141</v>
      </c>
    </row>
    <row r="45" spans="1:8" hidden="1" x14ac:dyDescent="0.3">
      <c r="A45" s="3">
        <v>44</v>
      </c>
      <c r="B45" s="3" t="s">
        <v>4062</v>
      </c>
      <c r="C45" s="3" t="s">
        <v>4063</v>
      </c>
      <c r="D45" s="3" t="s">
        <v>4064</v>
      </c>
      <c r="E45" s="3" t="s">
        <v>4138</v>
      </c>
      <c r="F45" s="3" t="s">
        <v>731</v>
      </c>
      <c r="G45" s="3" t="s">
        <v>4139</v>
      </c>
      <c r="H45" s="3" t="s">
        <v>4142</v>
      </c>
    </row>
    <row r="46" spans="1:8" hidden="1" x14ac:dyDescent="0.3">
      <c r="A46" s="3">
        <v>45</v>
      </c>
      <c r="B46" s="3" t="s">
        <v>4062</v>
      </c>
      <c r="C46" s="3" t="s">
        <v>4063</v>
      </c>
      <c r="D46" s="3" t="s">
        <v>4064</v>
      </c>
      <c r="E46" s="3" t="s">
        <v>4138</v>
      </c>
      <c r="F46" s="3" t="s">
        <v>731</v>
      </c>
      <c r="G46" s="3" t="s">
        <v>4139</v>
      </c>
      <c r="H46" s="3" t="s">
        <v>4143</v>
      </c>
    </row>
    <row r="47" spans="1:8" hidden="1" x14ac:dyDescent="0.3">
      <c r="A47" s="3">
        <v>46</v>
      </c>
      <c r="B47" s="3" t="s">
        <v>4062</v>
      </c>
      <c r="C47" s="3" t="s">
        <v>4063</v>
      </c>
      <c r="D47" s="3" t="s">
        <v>4064</v>
      </c>
      <c r="E47" s="3" t="s">
        <v>4138</v>
      </c>
      <c r="F47" s="3" t="s">
        <v>731</v>
      </c>
      <c r="G47" s="3" t="s">
        <v>4139</v>
      </c>
      <c r="H47" s="3" t="s">
        <v>4144</v>
      </c>
    </row>
    <row r="48" spans="1:8" hidden="1" x14ac:dyDescent="0.3">
      <c r="A48" s="3">
        <v>47</v>
      </c>
      <c r="B48" s="3" t="s">
        <v>4062</v>
      </c>
      <c r="C48" s="3" t="s">
        <v>4063</v>
      </c>
      <c r="D48" s="3" t="s">
        <v>4064</v>
      </c>
      <c r="E48" s="3" t="s">
        <v>4145</v>
      </c>
      <c r="F48" s="3" t="s">
        <v>4146</v>
      </c>
      <c r="G48" s="3" t="s">
        <v>4147</v>
      </c>
      <c r="H48" s="3" t="s">
        <v>4148</v>
      </c>
    </row>
    <row r="49" spans="1:8" hidden="1" x14ac:dyDescent="0.3">
      <c r="A49" s="3">
        <v>48</v>
      </c>
      <c r="B49" s="3" t="s">
        <v>4062</v>
      </c>
      <c r="C49" s="3" t="s">
        <v>4063</v>
      </c>
      <c r="D49" s="3" t="s">
        <v>4064</v>
      </c>
      <c r="E49" s="3" t="s">
        <v>4149</v>
      </c>
      <c r="F49" s="3" t="s">
        <v>4150</v>
      </c>
      <c r="G49" s="3" t="s">
        <v>4151</v>
      </c>
      <c r="H49" s="3" t="s">
        <v>4152</v>
      </c>
    </row>
    <row r="50" spans="1:8" hidden="1" x14ac:dyDescent="0.3">
      <c r="A50" s="3">
        <v>49</v>
      </c>
      <c r="B50" s="3" t="s">
        <v>4062</v>
      </c>
      <c r="C50" s="3" t="s">
        <v>4063</v>
      </c>
      <c r="D50" s="3" t="s">
        <v>4064</v>
      </c>
      <c r="E50" s="3" t="s">
        <v>4153</v>
      </c>
      <c r="F50" s="3" t="s">
        <v>4154</v>
      </c>
      <c r="G50" s="3" t="s">
        <v>4155</v>
      </c>
      <c r="H50" s="3" t="s">
        <v>4156</v>
      </c>
    </row>
    <row r="51" spans="1:8" hidden="1" x14ac:dyDescent="0.3">
      <c r="A51" s="3">
        <v>50</v>
      </c>
      <c r="B51" s="3" t="s">
        <v>4062</v>
      </c>
      <c r="C51" s="3" t="s">
        <v>4063</v>
      </c>
      <c r="D51" s="3" t="s">
        <v>4064</v>
      </c>
      <c r="E51" s="3" t="s">
        <v>4153</v>
      </c>
      <c r="F51" s="3" t="s">
        <v>4154</v>
      </c>
      <c r="G51" s="3" t="s">
        <v>4155</v>
      </c>
      <c r="H51" s="3" t="s">
        <v>4157</v>
      </c>
    </row>
    <row r="52" spans="1:8" hidden="1" x14ac:dyDescent="0.3">
      <c r="A52" s="3">
        <v>51</v>
      </c>
      <c r="B52" s="3" t="s">
        <v>4062</v>
      </c>
      <c r="C52" s="3" t="s">
        <v>4063</v>
      </c>
      <c r="D52" s="3" t="s">
        <v>4064</v>
      </c>
      <c r="E52" s="3" t="s">
        <v>4158</v>
      </c>
      <c r="F52" s="3" t="s">
        <v>4159</v>
      </c>
      <c r="G52" s="3" t="s">
        <v>4160</v>
      </c>
      <c r="H52" s="3" t="s">
        <v>4158</v>
      </c>
    </row>
    <row r="53" spans="1:8" hidden="1" x14ac:dyDescent="0.3">
      <c r="A53" s="3">
        <v>52</v>
      </c>
      <c r="B53" s="3" t="s">
        <v>4062</v>
      </c>
      <c r="C53" s="3" t="s">
        <v>4063</v>
      </c>
      <c r="D53" s="3" t="s">
        <v>4064</v>
      </c>
      <c r="E53" s="3" t="s">
        <v>4161</v>
      </c>
      <c r="F53" s="3" t="s">
        <v>4162</v>
      </c>
      <c r="G53" s="3" t="s">
        <v>4163</v>
      </c>
      <c r="H53" s="3" t="s">
        <v>4164</v>
      </c>
    </row>
    <row r="54" spans="1:8" hidden="1" x14ac:dyDescent="0.3">
      <c r="A54" s="3">
        <v>53</v>
      </c>
      <c r="B54" s="3" t="s">
        <v>4165</v>
      </c>
      <c r="C54" s="3" t="s">
        <v>4166</v>
      </c>
      <c r="D54" s="3" t="s">
        <v>4167</v>
      </c>
      <c r="E54" s="3" t="s">
        <v>4168</v>
      </c>
      <c r="F54" s="3" t="s">
        <v>4169</v>
      </c>
      <c r="G54" s="3" t="s">
        <v>4170</v>
      </c>
      <c r="H54" s="3" t="s">
        <v>4168</v>
      </c>
    </row>
    <row r="55" spans="1:8" hidden="1" x14ac:dyDescent="0.3">
      <c r="A55" s="3">
        <v>54</v>
      </c>
      <c r="B55" s="3" t="s">
        <v>4165</v>
      </c>
      <c r="C55" s="3" t="s">
        <v>4166</v>
      </c>
      <c r="D55" s="3" t="s">
        <v>4167</v>
      </c>
      <c r="E55" s="3" t="s">
        <v>4171</v>
      </c>
      <c r="F55" s="3" t="s">
        <v>4172</v>
      </c>
      <c r="G55" s="3" t="s">
        <v>4173</v>
      </c>
      <c r="H55" s="3" t="s">
        <v>4174</v>
      </c>
    </row>
    <row r="56" spans="1:8" hidden="1" x14ac:dyDescent="0.3">
      <c r="A56" s="3">
        <v>55</v>
      </c>
      <c r="B56" s="3" t="s">
        <v>4165</v>
      </c>
      <c r="C56" s="3" t="s">
        <v>4166</v>
      </c>
      <c r="D56" s="3" t="s">
        <v>4167</v>
      </c>
      <c r="E56" s="3" t="s">
        <v>4175</v>
      </c>
      <c r="F56" s="3" t="s">
        <v>4176</v>
      </c>
      <c r="G56" s="3" t="s">
        <v>4177</v>
      </c>
      <c r="H56" s="3" t="s">
        <v>4175</v>
      </c>
    </row>
    <row r="57" spans="1:8" hidden="1" x14ac:dyDescent="0.3">
      <c r="A57" s="3">
        <v>56</v>
      </c>
      <c r="B57" s="3" t="s">
        <v>4165</v>
      </c>
      <c r="C57" s="3" t="s">
        <v>4166</v>
      </c>
      <c r="D57" s="3" t="s">
        <v>4167</v>
      </c>
      <c r="E57" s="3" t="s">
        <v>4178</v>
      </c>
      <c r="F57" s="3" t="s">
        <v>4179</v>
      </c>
      <c r="G57" s="3" t="s">
        <v>4180</v>
      </c>
      <c r="H57" s="3" t="s">
        <v>4181</v>
      </c>
    </row>
    <row r="58" spans="1:8" hidden="1" x14ac:dyDescent="0.3">
      <c r="A58" s="3">
        <v>57</v>
      </c>
      <c r="B58" s="3" t="s">
        <v>4165</v>
      </c>
      <c r="C58" s="3" t="s">
        <v>4166</v>
      </c>
      <c r="D58" s="3" t="s">
        <v>4167</v>
      </c>
      <c r="E58" s="3" t="s">
        <v>4178</v>
      </c>
      <c r="F58" s="3" t="s">
        <v>4179</v>
      </c>
      <c r="G58" s="3" t="s">
        <v>4180</v>
      </c>
      <c r="H58" s="3" t="s">
        <v>4182</v>
      </c>
    </row>
    <row r="59" spans="1:8" hidden="1" x14ac:dyDescent="0.3">
      <c r="A59" s="3">
        <v>58</v>
      </c>
      <c r="B59" s="3" t="s">
        <v>4165</v>
      </c>
      <c r="C59" s="3" t="s">
        <v>4166</v>
      </c>
      <c r="D59" s="3" t="s">
        <v>4167</v>
      </c>
      <c r="E59" s="3" t="s">
        <v>4183</v>
      </c>
      <c r="F59" s="3" t="s">
        <v>4184</v>
      </c>
      <c r="G59" s="3" t="s">
        <v>4185</v>
      </c>
      <c r="H59" s="3" t="s">
        <v>4183</v>
      </c>
    </row>
    <row r="60" spans="1:8" hidden="1" x14ac:dyDescent="0.3">
      <c r="A60" s="3">
        <v>59</v>
      </c>
      <c r="B60" s="3" t="s">
        <v>4165</v>
      </c>
      <c r="C60" s="3" t="s">
        <v>4166</v>
      </c>
      <c r="D60" s="3" t="s">
        <v>4167</v>
      </c>
      <c r="E60" s="3" t="s">
        <v>4186</v>
      </c>
      <c r="F60" s="3" t="s">
        <v>4187</v>
      </c>
      <c r="G60" s="3" t="s">
        <v>4188</v>
      </c>
      <c r="H60" s="3" t="s">
        <v>4186</v>
      </c>
    </row>
    <row r="61" spans="1:8" hidden="1" x14ac:dyDescent="0.3">
      <c r="A61" s="3">
        <v>60</v>
      </c>
      <c r="B61" s="3" t="s">
        <v>4165</v>
      </c>
      <c r="C61" s="3" t="s">
        <v>4166</v>
      </c>
      <c r="D61" s="3" t="s">
        <v>4167</v>
      </c>
      <c r="E61" s="3" t="s">
        <v>4189</v>
      </c>
      <c r="F61" s="3" t="s">
        <v>4190</v>
      </c>
      <c r="G61" s="3" t="s">
        <v>4191</v>
      </c>
      <c r="H61" s="3" t="s">
        <v>4190</v>
      </c>
    </row>
    <row r="62" spans="1:8" hidden="1" x14ac:dyDescent="0.3">
      <c r="A62" s="3">
        <v>61</v>
      </c>
      <c r="B62" s="3" t="s">
        <v>4165</v>
      </c>
      <c r="C62" s="3" t="s">
        <v>4166</v>
      </c>
      <c r="D62" s="3" t="s">
        <v>4167</v>
      </c>
      <c r="E62" s="3" t="s">
        <v>4192</v>
      </c>
      <c r="F62" s="3" t="s">
        <v>731</v>
      </c>
      <c r="G62" s="3" t="s">
        <v>4193</v>
      </c>
      <c r="H62" s="3" t="s">
        <v>4194</v>
      </c>
    </row>
    <row r="63" spans="1:8" hidden="1" x14ac:dyDescent="0.3">
      <c r="A63" s="3">
        <v>62</v>
      </c>
      <c r="B63" s="3" t="s">
        <v>4165</v>
      </c>
      <c r="C63" s="3" t="s">
        <v>4166</v>
      </c>
      <c r="D63" s="3" t="s">
        <v>4167</v>
      </c>
      <c r="E63" s="3" t="s">
        <v>4192</v>
      </c>
      <c r="F63" s="3" t="s">
        <v>731</v>
      </c>
      <c r="G63" s="3" t="s">
        <v>4193</v>
      </c>
      <c r="H63" s="3" t="s">
        <v>4195</v>
      </c>
    </row>
    <row r="64" spans="1:8" hidden="1" x14ac:dyDescent="0.3">
      <c r="A64" s="3">
        <v>63</v>
      </c>
      <c r="B64" s="3" t="s">
        <v>4165</v>
      </c>
      <c r="C64" s="3" t="s">
        <v>4166</v>
      </c>
      <c r="D64" s="3" t="s">
        <v>4167</v>
      </c>
      <c r="E64" s="3" t="s">
        <v>4196</v>
      </c>
      <c r="F64" s="3" t="s">
        <v>4197</v>
      </c>
      <c r="G64" s="3" t="s">
        <v>4198</v>
      </c>
      <c r="H64" s="3" t="s">
        <v>4196</v>
      </c>
    </row>
    <row r="65" spans="1:8" hidden="1" x14ac:dyDescent="0.3">
      <c r="A65" s="3">
        <v>64</v>
      </c>
      <c r="B65" s="3" t="s">
        <v>4165</v>
      </c>
      <c r="C65" s="3" t="s">
        <v>4166</v>
      </c>
      <c r="D65" s="3" t="s">
        <v>4167</v>
      </c>
      <c r="E65" s="3" t="s">
        <v>4199</v>
      </c>
      <c r="F65" s="3" t="s">
        <v>759</v>
      </c>
      <c r="G65" s="3" t="s">
        <v>4200</v>
      </c>
      <c r="H65" s="3" t="s">
        <v>4199</v>
      </c>
    </row>
    <row r="66" spans="1:8" hidden="1" x14ac:dyDescent="0.3">
      <c r="A66" s="3">
        <v>65</v>
      </c>
      <c r="B66" s="3" t="s">
        <v>4165</v>
      </c>
      <c r="C66" s="3" t="s">
        <v>4166</v>
      </c>
      <c r="D66" s="3" t="s">
        <v>4167</v>
      </c>
      <c r="E66" s="3" t="s">
        <v>4201</v>
      </c>
      <c r="F66" s="3" t="s">
        <v>4202</v>
      </c>
      <c r="G66" s="3" t="s">
        <v>4203</v>
      </c>
      <c r="H66" s="3" t="s">
        <v>4201</v>
      </c>
    </row>
    <row r="67" spans="1:8" hidden="1" x14ac:dyDescent="0.3">
      <c r="A67" s="3">
        <v>66</v>
      </c>
      <c r="B67" s="3" t="s">
        <v>4165</v>
      </c>
      <c r="C67" s="3" t="s">
        <v>4166</v>
      </c>
      <c r="D67" s="3" t="s">
        <v>4167</v>
      </c>
      <c r="E67" s="3" t="s">
        <v>4204</v>
      </c>
      <c r="F67" s="3" t="s">
        <v>4205</v>
      </c>
      <c r="G67" s="3" t="s">
        <v>4206</v>
      </c>
      <c r="H67" s="3" t="s">
        <v>4207</v>
      </c>
    </row>
    <row r="68" spans="1:8" hidden="1" x14ac:dyDescent="0.3">
      <c r="A68" s="3">
        <v>67</v>
      </c>
      <c r="B68" s="3" t="s">
        <v>4165</v>
      </c>
      <c r="C68" s="3" t="s">
        <v>4166</v>
      </c>
      <c r="D68" s="3" t="s">
        <v>4167</v>
      </c>
      <c r="E68" s="3" t="s">
        <v>4204</v>
      </c>
      <c r="F68" s="3" t="s">
        <v>4205</v>
      </c>
      <c r="G68" s="3" t="s">
        <v>4206</v>
      </c>
      <c r="H68" s="3" t="s">
        <v>4208</v>
      </c>
    </row>
    <row r="69" spans="1:8" hidden="1" x14ac:dyDescent="0.3">
      <c r="A69" s="3">
        <v>68</v>
      </c>
      <c r="B69" s="3" t="s">
        <v>4165</v>
      </c>
      <c r="C69" s="3" t="s">
        <v>4166</v>
      </c>
      <c r="D69" s="3" t="s">
        <v>4167</v>
      </c>
      <c r="E69" s="3" t="s">
        <v>4204</v>
      </c>
      <c r="F69" s="3" t="s">
        <v>4205</v>
      </c>
      <c r="G69" s="3" t="s">
        <v>4206</v>
      </c>
      <c r="H69" s="3" t="s">
        <v>4209</v>
      </c>
    </row>
    <row r="70" spans="1:8" hidden="1" x14ac:dyDescent="0.3">
      <c r="A70" s="3">
        <v>69</v>
      </c>
      <c r="B70" s="3" t="s">
        <v>4165</v>
      </c>
      <c r="C70" s="3" t="s">
        <v>4166</v>
      </c>
      <c r="D70" s="3" t="s">
        <v>4167</v>
      </c>
      <c r="E70" s="3" t="s">
        <v>4204</v>
      </c>
      <c r="F70" s="3" t="s">
        <v>4205</v>
      </c>
      <c r="G70" s="3" t="s">
        <v>4206</v>
      </c>
      <c r="H70" s="3" t="s">
        <v>4210</v>
      </c>
    </row>
    <row r="71" spans="1:8" hidden="1" x14ac:dyDescent="0.3">
      <c r="A71" s="3">
        <v>70</v>
      </c>
      <c r="B71" s="3" t="s">
        <v>4165</v>
      </c>
      <c r="C71" s="3" t="s">
        <v>4166</v>
      </c>
      <c r="D71" s="3" t="s">
        <v>4167</v>
      </c>
      <c r="E71" s="3" t="s">
        <v>4204</v>
      </c>
      <c r="F71" s="3" t="s">
        <v>4205</v>
      </c>
      <c r="G71" s="3" t="s">
        <v>4206</v>
      </c>
      <c r="H71" s="3" t="s">
        <v>4211</v>
      </c>
    </row>
    <row r="72" spans="1:8" hidden="1" x14ac:dyDescent="0.3">
      <c r="A72" s="3">
        <v>71</v>
      </c>
      <c r="B72" s="3" t="s">
        <v>4165</v>
      </c>
      <c r="C72" s="3" t="s">
        <v>4166</v>
      </c>
      <c r="D72" s="3" t="s">
        <v>4167</v>
      </c>
      <c r="E72" s="3" t="s">
        <v>4212</v>
      </c>
      <c r="F72" s="3" t="s">
        <v>4213</v>
      </c>
      <c r="G72" s="3" t="s">
        <v>4214</v>
      </c>
      <c r="H72" s="3" t="s">
        <v>4215</v>
      </c>
    </row>
    <row r="73" spans="1:8" hidden="1" x14ac:dyDescent="0.3">
      <c r="A73" s="3">
        <v>72</v>
      </c>
      <c r="B73" s="3" t="s">
        <v>4165</v>
      </c>
      <c r="C73" s="3" t="s">
        <v>4166</v>
      </c>
      <c r="D73" s="3" t="s">
        <v>4167</v>
      </c>
      <c r="E73" s="3" t="s">
        <v>4212</v>
      </c>
      <c r="F73" s="3" t="s">
        <v>4213</v>
      </c>
      <c r="G73" s="3" t="s">
        <v>4214</v>
      </c>
      <c r="H73" s="3" t="s">
        <v>4216</v>
      </c>
    </row>
    <row r="74" spans="1:8" hidden="1" x14ac:dyDescent="0.3">
      <c r="A74" s="3">
        <v>73</v>
      </c>
      <c r="B74" s="3" t="s">
        <v>4165</v>
      </c>
      <c r="C74" s="3" t="s">
        <v>4166</v>
      </c>
      <c r="D74" s="3" t="s">
        <v>4167</v>
      </c>
      <c r="E74" s="3" t="s">
        <v>4217</v>
      </c>
      <c r="F74" s="3" t="s">
        <v>4218</v>
      </c>
      <c r="G74" s="3" t="s">
        <v>4219</v>
      </c>
      <c r="H74" s="3" t="s">
        <v>4194</v>
      </c>
    </row>
    <row r="75" spans="1:8" hidden="1" x14ac:dyDescent="0.3">
      <c r="A75" s="3">
        <v>74</v>
      </c>
      <c r="B75" s="3" t="s">
        <v>4165</v>
      </c>
      <c r="C75" s="3" t="s">
        <v>4166</v>
      </c>
      <c r="D75" s="3" t="s">
        <v>4167</v>
      </c>
      <c r="E75" s="3" t="s">
        <v>4217</v>
      </c>
      <c r="F75" s="3" t="s">
        <v>4218</v>
      </c>
      <c r="G75" s="3" t="s">
        <v>4219</v>
      </c>
      <c r="H75" s="3" t="s">
        <v>4220</v>
      </c>
    </row>
    <row r="76" spans="1:8" hidden="1" x14ac:dyDescent="0.3">
      <c r="A76" s="3">
        <v>75</v>
      </c>
      <c r="B76" s="3" t="s">
        <v>4165</v>
      </c>
      <c r="C76" s="3" t="s">
        <v>4166</v>
      </c>
      <c r="D76" s="3" t="s">
        <v>4167</v>
      </c>
      <c r="E76" s="3" t="s">
        <v>4217</v>
      </c>
      <c r="F76" s="3" t="s">
        <v>4218</v>
      </c>
      <c r="G76" s="3" t="s">
        <v>4219</v>
      </c>
      <c r="H76" s="3" t="s">
        <v>4195</v>
      </c>
    </row>
    <row r="77" spans="1:8" hidden="1" x14ac:dyDescent="0.3">
      <c r="A77" s="3">
        <v>76</v>
      </c>
      <c r="B77" s="3" t="s">
        <v>4165</v>
      </c>
      <c r="C77" s="3" t="s">
        <v>4166</v>
      </c>
      <c r="D77" s="3" t="s">
        <v>4167</v>
      </c>
      <c r="E77" s="3" t="s">
        <v>4221</v>
      </c>
      <c r="F77" s="3" t="s">
        <v>801</v>
      </c>
      <c r="G77" s="3" t="s">
        <v>4222</v>
      </c>
      <c r="H77" s="3" t="s">
        <v>4223</v>
      </c>
    </row>
    <row r="78" spans="1:8" hidden="1" x14ac:dyDescent="0.3">
      <c r="A78" s="3">
        <v>77</v>
      </c>
      <c r="B78" s="3" t="s">
        <v>4165</v>
      </c>
      <c r="C78" s="3" t="s">
        <v>4166</v>
      </c>
      <c r="D78" s="3" t="s">
        <v>4167</v>
      </c>
      <c r="E78" s="3" t="s">
        <v>4221</v>
      </c>
      <c r="F78" s="3" t="s">
        <v>801</v>
      </c>
      <c r="G78" s="3" t="s">
        <v>4222</v>
      </c>
      <c r="H78" s="3" t="s">
        <v>4224</v>
      </c>
    </row>
    <row r="79" spans="1:8" hidden="1" x14ac:dyDescent="0.3">
      <c r="A79" s="3">
        <v>78</v>
      </c>
      <c r="B79" s="3" t="s">
        <v>4165</v>
      </c>
      <c r="C79" s="3" t="s">
        <v>4166</v>
      </c>
      <c r="D79" s="3" t="s">
        <v>4167</v>
      </c>
      <c r="E79" s="3" t="s">
        <v>4225</v>
      </c>
      <c r="F79" s="3" t="s">
        <v>4226</v>
      </c>
      <c r="G79" s="3" t="s">
        <v>4227</v>
      </c>
      <c r="H79" s="3" t="s">
        <v>4228</v>
      </c>
    </row>
    <row r="80" spans="1:8" hidden="1" x14ac:dyDescent="0.3">
      <c r="A80" s="3">
        <v>79</v>
      </c>
      <c r="B80" s="3" t="s">
        <v>4165</v>
      </c>
      <c r="C80" s="3" t="s">
        <v>4166</v>
      </c>
      <c r="D80" s="3" t="s">
        <v>4167</v>
      </c>
      <c r="E80" s="3" t="s">
        <v>4229</v>
      </c>
      <c r="F80" s="3" t="s">
        <v>4230</v>
      </c>
      <c r="G80" s="3" t="s">
        <v>4231</v>
      </c>
      <c r="H80" s="3" t="s">
        <v>4232</v>
      </c>
    </row>
    <row r="81" spans="1:8" hidden="1" x14ac:dyDescent="0.3">
      <c r="A81" s="3">
        <v>80</v>
      </c>
      <c r="B81" s="3" t="s">
        <v>4165</v>
      </c>
      <c r="C81" s="3" t="s">
        <v>4166</v>
      </c>
      <c r="D81" s="3" t="s">
        <v>4167</v>
      </c>
      <c r="E81" s="3" t="s">
        <v>4233</v>
      </c>
      <c r="F81" s="3" t="s">
        <v>4234</v>
      </c>
      <c r="G81" s="3" t="s">
        <v>4235</v>
      </c>
      <c r="H81" s="3" t="s">
        <v>4236</v>
      </c>
    </row>
    <row r="82" spans="1:8" hidden="1" x14ac:dyDescent="0.3">
      <c r="A82" s="3">
        <v>81</v>
      </c>
      <c r="B82" s="3" t="s">
        <v>4165</v>
      </c>
      <c r="C82" s="3" t="s">
        <v>4166</v>
      </c>
      <c r="D82" s="3" t="s">
        <v>4167</v>
      </c>
      <c r="E82" s="3" t="s">
        <v>4233</v>
      </c>
      <c r="F82" s="3" t="s">
        <v>4234</v>
      </c>
      <c r="G82" s="3" t="s">
        <v>4235</v>
      </c>
      <c r="H82" s="3" t="s">
        <v>4237</v>
      </c>
    </row>
    <row r="83" spans="1:8" hidden="1" x14ac:dyDescent="0.3">
      <c r="A83" s="3">
        <v>82</v>
      </c>
      <c r="B83" s="3" t="s">
        <v>4165</v>
      </c>
      <c r="C83" s="3" t="s">
        <v>4166</v>
      </c>
      <c r="D83" s="3" t="s">
        <v>4167</v>
      </c>
      <c r="E83" s="3" t="s">
        <v>4238</v>
      </c>
      <c r="F83" s="3" t="s">
        <v>4239</v>
      </c>
      <c r="G83" s="3" t="s">
        <v>4240</v>
      </c>
      <c r="H83" s="3" t="s">
        <v>4241</v>
      </c>
    </row>
    <row r="84" spans="1:8" hidden="1" x14ac:dyDescent="0.3">
      <c r="A84" s="3">
        <v>83</v>
      </c>
      <c r="B84" s="3" t="s">
        <v>4165</v>
      </c>
      <c r="C84" s="3" t="s">
        <v>4166</v>
      </c>
      <c r="D84" s="3" t="s">
        <v>4167</v>
      </c>
      <c r="E84" s="3" t="s">
        <v>4242</v>
      </c>
      <c r="F84" s="3" t="s">
        <v>4243</v>
      </c>
      <c r="G84" s="3" t="s">
        <v>4244</v>
      </c>
      <c r="H84" s="3" t="s">
        <v>4242</v>
      </c>
    </row>
    <row r="85" spans="1:8" hidden="1" x14ac:dyDescent="0.3">
      <c r="A85" s="3">
        <v>84</v>
      </c>
      <c r="B85" s="3" t="s">
        <v>4165</v>
      </c>
      <c r="C85" s="3" t="s">
        <v>4166</v>
      </c>
      <c r="D85" s="3" t="s">
        <v>4167</v>
      </c>
      <c r="E85" s="3" t="s">
        <v>4245</v>
      </c>
      <c r="F85" s="3" t="s">
        <v>4246</v>
      </c>
      <c r="G85" s="3" t="s">
        <v>4247</v>
      </c>
      <c r="H85" s="3" t="s">
        <v>4245</v>
      </c>
    </row>
    <row r="86" spans="1:8" hidden="1" x14ac:dyDescent="0.3">
      <c r="A86" s="3">
        <v>85</v>
      </c>
      <c r="B86" s="3" t="s">
        <v>4165</v>
      </c>
      <c r="C86" s="3" t="s">
        <v>4166</v>
      </c>
      <c r="D86" s="3" t="s">
        <v>4167</v>
      </c>
      <c r="E86" s="3" t="s">
        <v>4248</v>
      </c>
      <c r="F86" s="3" t="s">
        <v>4154</v>
      </c>
      <c r="G86" s="3" t="s">
        <v>4249</v>
      </c>
      <c r="H86" s="3" t="s">
        <v>4248</v>
      </c>
    </row>
    <row r="87" spans="1:8" hidden="1" x14ac:dyDescent="0.3">
      <c r="A87" s="3">
        <v>86</v>
      </c>
      <c r="B87" s="3" t="s">
        <v>4250</v>
      </c>
      <c r="C87" s="3" t="s">
        <v>4251</v>
      </c>
      <c r="D87" s="3" t="s">
        <v>4252</v>
      </c>
      <c r="E87" s="3" t="s">
        <v>4253</v>
      </c>
      <c r="F87" s="3" t="s">
        <v>4254</v>
      </c>
      <c r="G87" s="3" t="s">
        <v>4255</v>
      </c>
      <c r="H87" s="3" t="s">
        <v>4256</v>
      </c>
    </row>
    <row r="88" spans="1:8" hidden="1" x14ac:dyDescent="0.3">
      <c r="A88" s="3">
        <v>87</v>
      </c>
      <c r="B88" s="3" t="s">
        <v>4250</v>
      </c>
      <c r="C88" s="3" t="s">
        <v>4251</v>
      </c>
      <c r="D88" s="3" t="s">
        <v>4252</v>
      </c>
      <c r="E88" s="3" t="s">
        <v>4253</v>
      </c>
      <c r="F88" s="3" t="s">
        <v>4254</v>
      </c>
      <c r="G88" s="3" t="s">
        <v>4255</v>
      </c>
      <c r="H88" s="3" t="s">
        <v>4257</v>
      </c>
    </row>
    <row r="89" spans="1:8" hidden="1" x14ac:dyDescent="0.3">
      <c r="A89" s="3">
        <v>88</v>
      </c>
      <c r="B89" s="3" t="s">
        <v>4250</v>
      </c>
      <c r="C89" s="3" t="s">
        <v>4251</v>
      </c>
      <c r="D89" s="3" t="s">
        <v>4252</v>
      </c>
      <c r="E89" s="3" t="s">
        <v>4253</v>
      </c>
      <c r="F89" s="3" t="s">
        <v>4254</v>
      </c>
      <c r="G89" s="3" t="s">
        <v>4255</v>
      </c>
      <c r="H89" s="3" t="s">
        <v>4113</v>
      </c>
    </row>
    <row r="90" spans="1:8" hidden="1" x14ac:dyDescent="0.3">
      <c r="A90" s="3">
        <v>89</v>
      </c>
      <c r="B90" s="3" t="s">
        <v>4250</v>
      </c>
      <c r="C90" s="3" t="s">
        <v>4251</v>
      </c>
      <c r="D90" s="3" t="s">
        <v>4252</v>
      </c>
      <c r="E90" s="3" t="s">
        <v>4253</v>
      </c>
      <c r="F90" s="3" t="s">
        <v>4254</v>
      </c>
      <c r="G90" s="3" t="s">
        <v>4255</v>
      </c>
      <c r="H90" s="3" t="s">
        <v>4114</v>
      </c>
    </row>
    <row r="91" spans="1:8" hidden="1" x14ac:dyDescent="0.3">
      <c r="A91" s="3">
        <v>90</v>
      </c>
      <c r="B91" s="3" t="s">
        <v>4250</v>
      </c>
      <c r="C91" s="3" t="s">
        <v>4251</v>
      </c>
      <c r="D91" s="3" t="s">
        <v>4252</v>
      </c>
      <c r="E91" s="3" t="s">
        <v>4253</v>
      </c>
      <c r="F91" s="3" t="s">
        <v>4254</v>
      </c>
      <c r="G91" s="3" t="s">
        <v>4255</v>
      </c>
      <c r="H91" s="3" t="s">
        <v>4258</v>
      </c>
    </row>
    <row r="92" spans="1:8" hidden="1" x14ac:dyDescent="0.3">
      <c r="A92" s="3">
        <v>91</v>
      </c>
      <c r="B92" s="3" t="s">
        <v>4250</v>
      </c>
      <c r="C92" s="3" t="s">
        <v>4251</v>
      </c>
      <c r="D92" s="3" t="s">
        <v>4252</v>
      </c>
      <c r="E92" s="3" t="s">
        <v>4253</v>
      </c>
      <c r="F92" s="3" t="s">
        <v>4254</v>
      </c>
      <c r="G92" s="3" t="s">
        <v>4255</v>
      </c>
      <c r="H92" s="3" t="s">
        <v>4259</v>
      </c>
    </row>
    <row r="93" spans="1:8" hidden="1" x14ac:dyDescent="0.3">
      <c r="A93" s="3">
        <v>92</v>
      </c>
      <c r="B93" s="3" t="s">
        <v>4250</v>
      </c>
      <c r="C93" s="3" t="s">
        <v>4251</v>
      </c>
      <c r="D93" s="3" t="s">
        <v>4252</v>
      </c>
      <c r="E93" s="3" t="s">
        <v>4253</v>
      </c>
      <c r="F93" s="3" t="s">
        <v>4254</v>
      </c>
      <c r="G93" s="3" t="s">
        <v>4255</v>
      </c>
      <c r="H93" s="3" t="s">
        <v>4260</v>
      </c>
    </row>
    <row r="94" spans="1:8" hidden="1" x14ac:dyDescent="0.3">
      <c r="A94" s="3">
        <v>93</v>
      </c>
      <c r="B94" s="3" t="s">
        <v>4250</v>
      </c>
      <c r="C94" s="3" t="s">
        <v>4251</v>
      </c>
      <c r="D94" s="3" t="s">
        <v>4252</v>
      </c>
      <c r="E94" s="3" t="s">
        <v>4253</v>
      </c>
      <c r="F94" s="3" t="s">
        <v>4254</v>
      </c>
      <c r="G94" s="3" t="s">
        <v>4255</v>
      </c>
      <c r="H94" s="3" t="s">
        <v>4261</v>
      </c>
    </row>
    <row r="95" spans="1:8" hidden="1" x14ac:dyDescent="0.3">
      <c r="A95" s="3">
        <v>94</v>
      </c>
      <c r="B95" s="3" t="s">
        <v>4250</v>
      </c>
      <c r="C95" s="3" t="s">
        <v>4251</v>
      </c>
      <c r="D95" s="3" t="s">
        <v>4252</v>
      </c>
      <c r="E95" s="3" t="s">
        <v>4253</v>
      </c>
      <c r="F95" s="3" t="s">
        <v>4254</v>
      </c>
      <c r="G95" s="3" t="s">
        <v>4255</v>
      </c>
      <c r="H95" s="3" t="s">
        <v>4262</v>
      </c>
    </row>
    <row r="96" spans="1:8" hidden="1" x14ac:dyDescent="0.3">
      <c r="A96" s="3">
        <v>95</v>
      </c>
      <c r="B96" s="3" t="s">
        <v>4250</v>
      </c>
      <c r="C96" s="3" t="s">
        <v>4251</v>
      </c>
      <c r="D96" s="3" t="s">
        <v>4252</v>
      </c>
      <c r="E96" s="3" t="s">
        <v>4263</v>
      </c>
      <c r="F96" s="3" t="s">
        <v>4264</v>
      </c>
      <c r="G96" s="3" t="s">
        <v>4265</v>
      </c>
      <c r="H96" s="3" t="s">
        <v>4266</v>
      </c>
    </row>
    <row r="97" spans="1:8" hidden="1" x14ac:dyDescent="0.3">
      <c r="A97" s="3">
        <v>96</v>
      </c>
      <c r="B97" s="3" t="s">
        <v>4250</v>
      </c>
      <c r="C97" s="3" t="s">
        <v>4251</v>
      </c>
      <c r="D97" s="3" t="s">
        <v>4252</v>
      </c>
      <c r="E97" s="3" t="s">
        <v>4263</v>
      </c>
      <c r="F97" s="3" t="s">
        <v>4264</v>
      </c>
      <c r="G97" s="3" t="s">
        <v>4265</v>
      </c>
      <c r="H97" s="3" t="s">
        <v>4257</v>
      </c>
    </row>
    <row r="98" spans="1:8" hidden="1" x14ac:dyDescent="0.3">
      <c r="A98" s="3">
        <v>97</v>
      </c>
      <c r="B98" s="3" t="s">
        <v>4250</v>
      </c>
      <c r="C98" s="3" t="s">
        <v>4251</v>
      </c>
      <c r="D98" s="3" t="s">
        <v>4252</v>
      </c>
      <c r="E98" s="3" t="s">
        <v>4263</v>
      </c>
      <c r="F98" s="3" t="s">
        <v>4264</v>
      </c>
      <c r="G98" s="3" t="s">
        <v>4265</v>
      </c>
      <c r="H98" s="3" t="s">
        <v>4267</v>
      </c>
    </row>
    <row r="99" spans="1:8" hidden="1" x14ac:dyDescent="0.3">
      <c r="A99" s="3">
        <v>98</v>
      </c>
      <c r="B99" s="3" t="s">
        <v>4250</v>
      </c>
      <c r="C99" s="3" t="s">
        <v>4251</v>
      </c>
      <c r="D99" s="3" t="s">
        <v>4252</v>
      </c>
      <c r="E99" s="3" t="s">
        <v>4263</v>
      </c>
      <c r="F99" s="3" t="s">
        <v>4264</v>
      </c>
      <c r="G99" s="3" t="s">
        <v>4265</v>
      </c>
      <c r="H99" s="3" t="s">
        <v>4268</v>
      </c>
    </row>
    <row r="100" spans="1:8" hidden="1" x14ac:dyDescent="0.3">
      <c r="A100" s="3">
        <v>99</v>
      </c>
      <c r="B100" s="3" t="s">
        <v>4250</v>
      </c>
      <c r="C100" s="3" t="s">
        <v>4251</v>
      </c>
      <c r="D100" s="3" t="s">
        <v>4252</v>
      </c>
      <c r="E100" s="3" t="s">
        <v>4263</v>
      </c>
      <c r="F100" s="3" t="s">
        <v>4264</v>
      </c>
      <c r="G100" s="3" t="s">
        <v>4265</v>
      </c>
      <c r="H100" s="3" t="s">
        <v>4269</v>
      </c>
    </row>
    <row r="101" spans="1:8" hidden="1" x14ac:dyDescent="0.3">
      <c r="A101" s="3">
        <v>100</v>
      </c>
      <c r="B101" s="3" t="s">
        <v>4250</v>
      </c>
      <c r="C101" s="3" t="s">
        <v>4251</v>
      </c>
      <c r="D101" s="3" t="s">
        <v>4252</v>
      </c>
      <c r="E101" s="3" t="s">
        <v>4263</v>
      </c>
      <c r="F101" s="3" t="s">
        <v>4264</v>
      </c>
      <c r="G101" s="3" t="s">
        <v>4265</v>
      </c>
      <c r="H101" s="3" t="s">
        <v>4270</v>
      </c>
    </row>
    <row r="102" spans="1:8" hidden="1" x14ac:dyDescent="0.3">
      <c r="A102" s="3">
        <v>101</v>
      </c>
      <c r="B102" s="3" t="s">
        <v>4250</v>
      </c>
      <c r="C102" s="3" t="s">
        <v>4251</v>
      </c>
      <c r="D102" s="3" t="s">
        <v>4252</v>
      </c>
      <c r="E102" s="3" t="s">
        <v>4271</v>
      </c>
      <c r="F102" s="3" t="s">
        <v>4272</v>
      </c>
      <c r="G102" s="3" t="s">
        <v>4273</v>
      </c>
      <c r="H102" s="3" t="s">
        <v>4274</v>
      </c>
    </row>
    <row r="103" spans="1:8" hidden="1" x14ac:dyDescent="0.3">
      <c r="A103" s="3">
        <v>102</v>
      </c>
      <c r="B103" s="3" t="s">
        <v>4250</v>
      </c>
      <c r="C103" s="3" t="s">
        <v>4251</v>
      </c>
      <c r="D103" s="3" t="s">
        <v>4252</v>
      </c>
      <c r="E103" s="3" t="s">
        <v>4271</v>
      </c>
      <c r="F103" s="3" t="s">
        <v>4272</v>
      </c>
      <c r="G103" s="3" t="s">
        <v>4273</v>
      </c>
      <c r="H103" s="3" t="s">
        <v>4257</v>
      </c>
    </row>
    <row r="104" spans="1:8" hidden="1" x14ac:dyDescent="0.3">
      <c r="A104" s="3">
        <v>103</v>
      </c>
      <c r="B104" s="3" t="s">
        <v>4250</v>
      </c>
      <c r="C104" s="3" t="s">
        <v>4251</v>
      </c>
      <c r="D104" s="3" t="s">
        <v>4252</v>
      </c>
      <c r="E104" s="3" t="s">
        <v>4275</v>
      </c>
      <c r="F104" s="3" t="s">
        <v>4276</v>
      </c>
      <c r="G104" s="3" t="s">
        <v>4277</v>
      </c>
      <c r="H104" s="3" t="s">
        <v>4278</v>
      </c>
    </row>
    <row r="105" spans="1:8" hidden="1" x14ac:dyDescent="0.3">
      <c r="A105" s="3">
        <v>104</v>
      </c>
      <c r="B105" s="3" t="s">
        <v>4250</v>
      </c>
      <c r="C105" s="3" t="s">
        <v>4251</v>
      </c>
      <c r="D105" s="3" t="s">
        <v>4252</v>
      </c>
      <c r="E105" s="3" t="s">
        <v>4279</v>
      </c>
      <c r="F105" s="3" t="s">
        <v>4280</v>
      </c>
      <c r="G105" s="3" t="s">
        <v>4281</v>
      </c>
      <c r="H105" s="3" t="s">
        <v>4282</v>
      </c>
    </row>
    <row r="106" spans="1:8" hidden="1" x14ac:dyDescent="0.3">
      <c r="A106" s="3">
        <v>105</v>
      </c>
      <c r="B106" s="3" t="s">
        <v>4250</v>
      </c>
      <c r="C106" s="3" t="s">
        <v>4251</v>
      </c>
      <c r="D106" s="3" t="s">
        <v>4252</v>
      </c>
      <c r="E106" s="3" t="s">
        <v>4279</v>
      </c>
      <c r="F106" s="3" t="s">
        <v>4280</v>
      </c>
      <c r="G106" s="3" t="s">
        <v>4281</v>
      </c>
      <c r="H106" s="3" t="s">
        <v>4283</v>
      </c>
    </row>
    <row r="107" spans="1:8" hidden="1" x14ac:dyDescent="0.3">
      <c r="A107" s="3">
        <v>106</v>
      </c>
      <c r="B107" s="3" t="s">
        <v>4250</v>
      </c>
      <c r="C107" s="3" t="s">
        <v>4251</v>
      </c>
      <c r="D107" s="3" t="s">
        <v>4252</v>
      </c>
      <c r="E107" s="3" t="s">
        <v>4279</v>
      </c>
      <c r="F107" s="3" t="s">
        <v>4280</v>
      </c>
      <c r="G107" s="3" t="s">
        <v>4281</v>
      </c>
      <c r="H107" s="3" t="s">
        <v>4284</v>
      </c>
    </row>
    <row r="108" spans="1:8" hidden="1" x14ac:dyDescent="0.3">
      <c r="A108" s="3">
        <v>107</v>
      </c>
      <c r="B108" s="3" t="s">
        <v>4250</v>
      </c>
      <c r="C108" s="3" t="s">
        <v>4251</v>
      </c>
      <c r="D108" s="3" t="s">
        <v>4252</v>
      </c>
      <c r="E108" s="3" t="s">
        <v>4285</v>
      </c>
      <c r="F108" s="3" t="s">
        <v>4286</v>
      </c>
      <c r="G108" s="3" t="s">
        <v>4287</v>
      </c>
      <c r="H108" s="3" t="s">
        <v>4274</v>
      </c>
    </row>
    <row r="109" spans="1:8" hidden="1" x14ac:dyDescent="0.3">
      <c r="A109" s="3">
        <v>108</v>
      </c>
      <c r="B109" s="3" t="s">
        <v>4250</v>
      </c>
      <c r="C109" s="3" t="s">
        <v>4251</v>
      </c>
      <c r="D109" s="3" t="s">
        <v>4252</v>
      </c>
      <c r="E109" s="3" t="s">
        <v>4285</v>
      </c>
      <c r="F109" s="3" t="s">
        <v>4286</v>
      </c>
      <c r="G109" s="3" t="s">
        <v>4287</v>
      </c>
      <c r="H109" s="3" t="s">
        <v>4257</v>
      </c>
    </row>
    <row r="110" spans="1:8" hidden="1" x14ac:dyDescent="0.3">
      <c r="A110" s="3">
        <v>109</v>
      </c>
      <c r="B110" s="3" t="s">
        <v>4250</v>
      </c>
      <c r="C110" s="3" t="s">
        <v>4251</v>
      </c>
      <c r="D110" s="3" t="s">
        <v>4252</v>
      </c>
      <c r="E110" s="3" t="s">
        <v>4288</v>
      </c>
      <c r="F110" s="3" t="s">
        <v>4289</v>
      </c>
      <c r="G110" s="3" t="s">
        <v>4290</v>
      </c>
      <c r="H110" s="3" t="s">
        <v>4291</v>
      </c>
    </row>
    <row r="111" spans="1:8" hidden="1" x14ac:dyDescent="0.3">
      <c r="A111" s="3">
        <v>110</v>
      </c>
      <c r="B111" s="3" t="s">
        <v>4250</v>
      </c>
      <c r="C111" s="3" t="s">
        <v>4251</v>
      </c>
      <c r="D111" s="3" t="s">
        <v>4252</v>
      </c>
      <c r="E111" s="3" t="s">
        <v>4292</v>
      </c>
      <c r="F111" s="3" t="s">
        <v>4293</v>
      </c>
      <c r="G111" s="3" t="s">
        <v>4294</v>
      </c>
      <c r="H111" s="3" t="s">
        <v>4282</v>
      </c>
    </row>
    <row r="112" spans="1:8" hidden="1" x14ac:dyDescent="0.3">
      <c r="A112" s="3">
        <v>111</v>
      </c>
      <c r="B112" s="3" t="s">
        <v>4250</v>
      </c>
      <c r="C112" s="3" t="s">
        <v>4251</v>
      </c>
      <c r="D112" s="3" t="s">
        <v>4252</v>
      </c>
      <c r="E112" s="3" t="s">
        <v>4292</v>
      </c>
      <c r="F112" s="3" t="s">
        <v>4293</v>
      </c>
      <c r="G112" s="3" t="s">
        <v>4294</v>
      </c>
      <c r="H112" s="3" t="s">
        <v>4283</v>
      </c>
    </row>
    <row r="113" spans="1:8" hidden="1" x14ac:dyDescent="0.3">
      <c r="A113" s="3">
        <v>112</v>
      </c>
      <c r="B113" s="3" t="s">
        <v>4250</v>
      </c>
      <c r="C113" s="3" t="s">
        <v>4251</v>
      </c>
      <c r="D113" s="3" t="s">
        <v>4252</v>
      </c>
      <c r="E113" s="3" t="s">
        <v>4292</v>
      </c>
      <c r="F113" s="3" t="s">
        <v>4293</v>
      </c>
      <c r="G113" s="3" t="s">
        <v>4294</v>
      </c>
      <c r="H113" s="3" t="s">
        <v>4284</v>
      </c>
    </row>
    <row r="114" spans="1:8" hidden="1" x14ac:dyDescent="0.3">
      <c r="A114" s="3">
        <v>113</v>
      </c>
      <c r="B114" s="3" t="s">
        <v>4250</v>
      </c>
      <c r="C114" s="3" t="s">
        <v>4251</v>
      </c>
      <c r="D114" s="3" t="s">
        <v>4252</v>
      </c>
      <c r="E114" s="3" t="s">
        <v>4295</v>
      </c>
      <c r="F114" s="3" t="s">
        <v>4296</v>
      </c>
      <c r="G114" s="3" t="s">
        <v>4297</v>
      </c>
      <c r="H114" s="3" t="s">
        <v>4266</v>
      </c>
    </row>
    <row r="115" spans="1:8" hidden="1" x14ac:dyDescent="0.3">
      <c r="A115" s="3">
        <v>114</v>
      </c>
      <c r="B115" s="3" t="s">
        <v>4250</v>
      </c>
      <c r="C115" s="3" t="s">
        <v>4251</v>
      </c>
      <c r="D115" s="3" t="s">
        <v>4252</v>
      </c>
      <c r="E115" s="3" t="s">
        <v>4295</v>
      </c>
      <c r="F115" s="3" t="s">
        <v>4296</v>
      </c>
      <c r="G115" s="3" t="s">
        <v>4297</v>
      </c>
      <c r="H115" s="3" t="s">
        <v>4257</v>
      </c>
    </row>
    <row r="116" spans="1:8" hidden="1" x14ac:dyDescent="0.3">
      <c r="A116" s="3">
        <v>115</v>
      </c>
      <c r="B116" s="3" t="s">
        <v>4250</v>
      </c>
      <c r="C116" s="3" t="s">
        <v>4251</v>
      </c>
      <c r="D116" s="3" t="s">
        <v>4252</v>
      </c>
      <c r="E116" s="3" t="s">
        <v>4295</v>
      </c>
      <c r="F116" s="3" t="s">
        <v>4296</v>
      </c>
      <c r="G116" s="3" t="s">
        <v>4297</v>
      </c>
      <c r="H116" s="3" t="s">
        <v>4298</v>
      </c>
    </row>
    <row r="117" spans="1:8" hidden="1" x14ac:dyDescent="0.3">
      <c r="A117" s="3">
        <v>116</v>
      </c>
      <c r="B117" s="3" t="s">
        <v>4250</v>
      </c>
      <c r="C117" s="3" t="s">
        <v>4251</v>
      </c>
      <c r="D117" s="3" t="s">
        <v>4252</v>
      </c>
      <c r="E117" s="3" t="s">
        <v>4299</v>
      </c>
      <c r="F117" s="3" t="s">
        <v>4300</v>
      </c>
      <c r="G117" s="3" t="s">
        <v>4301</v>
      </c>
      <c r="H117" s="3" t="s">
        <v>4302</v>
      </c>
    </row>
    <row r="118" spans="1:8" hidden="1" x14ac:dyDescent="0.3">
      <c r="A118" s="3">
        <v>117</v>
      </c>
      <c r="B118" s="3" t="s">
        <v>4250</v>
      </c>
      <c r="C118" s="3" t="s">
        <v>4251</v>
      </c>
      <c r="D118" s="3" t="s">
        <v>4252</v>
      </c>
      <c r="E118" s="3" t="s">
        <v>4299</v>
      </c>
      <c r="F118" s="3" t="s">
        <v>4300</v>
      </c>
      <c r="G118" s="3" t="s">
        <v>4301</v>
      </c>
      <c r="H118" s="3" t="s">
        <v>4303</v>
      </c>
    </row>
    <row r="119" spans="1:8" hidden="1" x14ac:dyDescent="0.3">
      <c r="A119" s="3">
        <v>118</v>
      </c>
      <c r="B119" s="3" t="s">
        <v>4250</v>
      </c>
      <c r="C119" s="3" t="s">
        <v>4251</v>
      </c>
      <c r="D119" s="3" t="s">
        <v>4252</v>
      </c>
      <c r="E119" s="3" t="s">
        <v>4299</v>
      </c>
      <c r="F119" s="3" t="s">
        <v>4300</v>
      </c>
      <c r="G119" s="3" t="s">
        <v>4301</v>
      </c>
      <c r="H119" s="3" t="s">
        <v>4304</v>
      </c>
    </row>
    <row r="120" spans="1:8" hidden="1" x14ac:dyDescent="0.3">
      <c r="A120" s="3">
        <v>119</v>
      </c>
      <c r="B120" s="3" t="s">
        <v>4250</v>
      </c>
      <c r="C120" s="3" t="s">
        <v>4251</v>
      </c>
      <c r="D120" s="3" t="s">
        <v>4252</v>
      </c>
      <c r="E120" s="3" t="s">
        <v>4299</v>
      </c>
      <c r="F120" s="3" t="s">
        <v>4300</v>
      </c>
      <c r="G120" s="3" t="s">
        <v>4301</v>
      </c>
      <c r="H120" s="3" t="s">
        <v>4305</v>
      </c>
    </row>
    <row r="121" spans="1:8" hidden="1" x14ac:dyDescent="0.3">
      <c r="A121" s="3">
        <v>120</v>
      </c>
      <c r="B121" s="3" t="s">
        <v>4250</v>
      </c>
      <c r="C121" s="3" t="s">
        <v>4251</v>
      </c>
      <c r="D121" s="3" t="s">
        <v>4252</v>
      </c>
      <c r="E121" s="3" t="s">
        <v>4306</v>
      </c>
      <c r="F121" s="3" t="s">
        <v>4307</v>
      </c>
      <c r="G121" s="3" t="s">
        <v>4308</v>
      </c>
      <c r="H121" s="3" t="s">
        <v>4309</v>
      </c>
    </row>
    <row r="122" spans="1:8" hidden="1" x14ac:dyDescent="0.3">
      <c r="A122" s="3">
        <v>121</v>
      </c>
      <c r="B122" s="3" t="s">
        <v>4250</v>
      </c>
      <c r="C122" s="3" t="s">
        <v>4251</v>
      </c>
      <c r="D122" s="3" t="s">
        <v>4252</v>
      </c>
      <c r="E122" s="3" t="s">
        <v>4306</v>
      </c>
      <c r="F122" s="3" t="s">
        <v>4307</v>
      </c>
      <c r="G122" s="3" t="s">
        <v>4308</v>
      </c>
      <c r="H122" s="3" t="s">
        <v>4257</v>
      </c>
    </row>
    <row r="123" spans="1:8" hidden="1" x14ac:dyDescent="0.3">
      <c r="A123" s="3">
        <v>122</v>
      </c>
      <c r="B123" s="3" t="s">
        <v>4250</v>
      </c>
      <c r="C123" s="3" t="s">
        <v>4251</v>
      </c>
      <c r="D123" s="3" t="s">
        <v>4252</v>
      </c>
      <c r="E123" s="3" t="s">
        <v>4310</v>
      </c>
      <c r="F123" s="3" t="s">
        <v>4311</v>
      </c>
      <c r="G123" s="3" t="s">
        <v>4312</v>
      </c>
      <c r="H123" s="3" t="s">
        <v>4309</v>
      </c>
    </row>
    <row r="124" spans="1:8" hidden="1" x14ac:dyDescent="0.3">
      <c r="A124" s="3">
        <v>123</v>
      </c>
      <c r="B124" s="3" t="s">
        <v>4250</v>
      </c>
      <c r="C124" s="3" t="s">
        <v>4251</v>
      </c>
      <c r="D124" s="3" t="s">
        <v>4252</v>
      </c>
      <c r="E124" s="3" t="s">
        <v>4310</v>
      </c>
      <c r="F124" s="3" t="s">
        <v>4311</v>
      </c>
      <c r="G124" s="3" t="s">
        <v>4312</v>
      </c>
      <c r="H124" s="3" t="s">
        <v>4313</v>
      </c>
    </row>
    <row r="125" spans="1:8" hidden="1" x14ac:dyDescent="0.3">
      <c r="A125" s="3">
        <v>124</v>
      </c>
      <c r="B125" s="3" t="s">
        <v>4250</v>
      </c>
      <c r="C125" s="3" t="s">
        <v>4251</v>
      </c>
      <c r="D125" s="3" t="s">
        <v>4252</v>
      </c>
      <c r="E125" s="3" t="s">
        <v>4310</v>
      </c>
      <c r="F125" s="3" t="s">
        <v>4311</v>
      </c>
      <c r="G125" s="3" t="s">
        <v>4312</v>
      </c>
      <c r="H125" s="3" t="s">
        <v>4257</v>
      </c>
    </row>
    <row r="126" spans="1:8" hidden="1" x14ac:dyDescent="0.3">
      <c r="A126" s="3">
        <v>125</v>
      </c>
      <c r="B126" s="3" t="s">
        <v>4250</v>
      </c>
      <c r="C126" s="3" t="s">
        <v>4251</v>
      </c>
      <c r="D126" s="3" t="s">
        <v>4252</v>
      </c>
      <c r="E126" s="3" t="s">
        <v>4314</v>
      </c>
      <c r="F126" s="3" t="s">
        <v>4315</v>
      </c>
      <c r="G126" s="3" t="s">
        <v>4316</v>
      </c>
      <c r="H126" s="3" t="s">
        <v>4317</v>
      </c>
    </row>
    <row r="127" spans="1:8" hidden="1" x14ac:dyDescent="0.3">
      <c r="A127" s="3">
        <v>126</v>
      </c>
      <c r="B127" s="3" t="s">
        <v>4250</v>
      </c>
      <c r="C127" s="3" t="s">
        <v>4251</v>
      </c>
      <c r="D127" s="3" t="s">
        <v>4252</v>
      </c>
      <c r="E127" s="3" t="s">
        <v>4314</v>
      </c>
      <c r="F127" s="3" t="s">
        <v>4315</v>
      </c>
      <c r="G127" s="3" t="s">
        <v>4316</v>
      </c>
      <c r="H127" s="3" t="s">
        <v>4318</v>
      </c>
    </row>
    <row r="128" spans="1:8" hidden="1" x14ac:dyDescent="0.3">
      <c r="A128" s="3">
        <v>127</v>
      </c>
      <c r="B128" s="3" t="s">
        <v>4250</v>
      </c>
      <c r="C128" s="3" t="s">
        <v>4251</v>
      </c>
      <c r="D128" s="3" t="s">
        <v>4252</v>
      </c>
      <c r="E128" s="3" t="s">
        <v>4314</v>
      </c>
      <c r="F128" s="3" t="s">
        <v>4315</v>
      </c>
      <c r="G128" s="3" t="s">
        <v>4316</v>
      </c>
      <c r="H128" s="3" t="s">
        <v>4319</v>
      </c>
    </row>
    <row r="129" spans="1:8" hidden="1" x14ac:dyDescent="0.3">
      <c r="A129" s="3">
        <v>128</v>
      </c>
      <c r="B129" s="3" t="s">
        <v>4250</v>
      </c>
      <c r="C129" s="3" t="s">
        <v>4251</v>
      </c>
      <c r="D129" s="3" t="s">
        <v>4252</v>
      </c>
      <c r="E129" s="3" t="s">
        <v>4314</v>
      </c>
      <c r="F129" s="3" t="s">
        <v>4315</v>
      </c>
      <c r="G129" s="3" t="s">
        <v>4316</v>
      </c>
      <c r="H129" s="3" t="s">
        <v>4257</v>
      </c>
    </row>
    <row r="130" spans="1:8" hidden="1" x14ac:dyDescent="0.3">
      <c r="A130" s="3">
        <v>129</v>
      </c>
      <c r="B130" s="3" t="s">
        <v>4250</v>
      </c>
      <c r="C130" s="3" t="s">
        <v>4251</v>
      </c>
      <c r="D130" s="3" t="s">
        <v>4252</v>
      </c>
      <c r="E130" s="3" t="s">
        <v>4320</v>
      </c>
      <c r="F130" s="3" t="s">
        <v>4321</v>
      </c>
      <c r="G130" s="3" t="s">
        <v>4322</v>
      </c>
      <c r="H130" s="3" t="s">
        <v>4323</v>
      </c>
    </row>
    <row r="131" spans="1:8" hidden="1" x14ac:dyDescent="0.3">
      <c r="A131" s="3">
        <v>130</v>
      </c>
      <c r="B131" s="3" t="s">
        <v>4250</v>
      </c>
      <c r="C131" s="3" t="s">
        <v>4251</v>
      </c>
      <c r="D131" s="3" t="s">
        <v>4252</v>
      </c>
      <c r="E131" s="3" t="s">
        <v>4320</v>
      </c>
      <c r="F131" s="3" t="s">
        <v>4321</v>
      </c>
      <c r="G131" s="3" t="s">
        <v>4322</v>
      </c>
      <c r="H131" s="3" t="s">
        <v>4324</v>
      </c>
    </row>
    <row r="132" spans="1:8" hidden="1" x14ac:dyDescent="0.3">
      <c r="A132" s="3">
        <v>131</v>
      </c>
      <c r="B132" s="3" t="s">
        <v>4250</v>
      </c>
      <c r="C132" s="3" t="s">
        <v>4251</v>
      </c>
      <c r="D132" s="3" t="s">
        <v>4252</v>
      </c>
      <c r="E132" s="3" t="s">
        <v>4320</v>
      </c>
      <c r="F132" s="3" t="s">
        <v>4321</v>
      </c>
      <c r="G132" s="3" t="s">
        <v>4322</v>
      </c>
      <c r="H132" s="3" t="s">
        <v>4325</v>
      </c>
    </row>
    <row r="133" spans="1:8" hidden="1" x14ac:dyDescent="0.3">
      <c r="A133" s="3">
        <v>132</v>
      </c>
      <c r="B133" s="3" t="s">
        <v>4250</v>
      </c>
      <c r="C133" s="3" t="s">
        <v>4251</v>
      </c>
      <c r="D133" s="3" t="s">
        <v>4252</v>
      </c>
      <c r="E133" s="3" t="s">
        <v>4320</v>
      </c>
      <c r="F133" s="3" t="s">
        <v>4321</v>
      </c>
      <c r="G133" s="3" t="s">
        <v>4322</v>
      </c>
      <c r="H133" s="3" t="s">
        <v>4326</v>
      </c>
    </row>
    <row r="134" spans="1:8" hidden="1" x14ac:dyDescent="0.3">
      <c r="A134" s="3">
        <v>133</v>
      </c>
      <c r="B134" s="3" t="s">
        <v>4250</v>
      </c>
      <c r="C134" s="3" t="s">
        <v>4251</v>
      </c>
      <c r="D134" s="3" t="s">
        <v>4252</v>
      </c>
      <c r="E134" s="3" t="s">
        <v>4320</v>
      </c>
      <c r="F134" s="3" t="s">
        <v>4321</v>
      </c>
      <c r="G134" s="3" t="s">
        <v>4322</v>
      </c>
      <c r="H134" s="3" t="s">
        <v>4327</v>
      </c>
    </row>
    <row r="135" spans="1:8" hidden="1" x14ac:dyDescent="0.3">
      <c r="A135" s="3">
        <v>134</v>
      </c>
      <c r="B135" s="3" t="s">
        <v>4250</v>
      </c>
      <c r="C135" s="3" t="s">
        <v>4251</v>
      </c>
      <c r="D135" s="3" t="s">
        <v>4252</v>
      </c>
      <c r="E135" s="3" t="s">
        <v>4320</v>
      </c>
      <c r="F135" s="3" t="s">
        <v>4321</v>
      </c>
      <c r="G135" s="3" t="s">
        <v>4322</v>
      </c>
      <c r="H135" s="3" t="s">
        <v>4328</v>
      </c>
    </row>
    <row r="136" spans="1:8" hidden="1" x14ac:dyDescent="0.3">
      <c r="A136" s="3">
        <v>135</v>
      </c>
      <c r="B136" s="3" t="s">
        <v>4250</v>
      </c>
      <c r="C136" s="3" t="s">
        <v>4251</v>
      </c>
      <c r="D136" s="3" t="s">
        <v>4252</v>
      </c>
      <c r="E136" s="3" t="s">
        <v>4320</v>
      </c>
      <c r="F136" s="3" t="s">
        <v>4321</v>
      </c>
      <c r="G136" s="3" t="s">
        <v>4322</v>
      </c>
      <c r="H136" s="3" t="s">
        <v>4329</v>
      </c>
    </row>
    <row r="137" spans="1:8" hidden="1" x14ac:dyDescent="0.3">
      <c r="A137" s="3">
        <v>136</v>
      </c>
      <c r="B137" s="3" t="s">
        <v>4250</v>
      </c>
      <c r="C137" s="3" t="s">
        <v>4251</v>
      </c>
      <c r="D137" s="3" t="s">
        <v>4252</v>
      </c>
      <c r="E137" s="3" t="s">
        <v>4320</v>
      </c>
      <c r="F137" s="3" t="s">
        <v>4321</v>
      </c>
      <c r="G137" s="3" t="s">
        <v>4322</v>
      </c>
      <c r="H137" s="3" t="s">
        <v>4330</v>
      </c>
    </row>
    <row r="138" spans="1:8" hidden="1" x14ac:dyDescent="0.3">
      <c r="A138" s="3">
        <v>137</v>
      </c>
      <c r="B138" s="3" t="s">
        <v>4250</v>
      </c>
      <c r="C138" s="3" t="s">
        <v>4251</v>
      </c>
      <c r="D138" s="3" t="s">
        <v>4252</v>
      </c>
      <c r="E138" s="3" t="s">
        <v>4331</v>
      </c>
      <c r="F138" s="3" t="s">
        <v>4332</v>
      </c>
      <c r="G138" s="3" t="s">
        <v>4333</v>
      </c>
      <c r="H138" s="3" t="s">
        <v>4334</v>
      </c>
    </row>
    <row r="139" spans="1:8" hidden="1" x14ac:dyDescent="0.3">
      <c r="A139" s="3">
        <v>138</v>
      </c>
      <c r="B139" s="3" t="s">
        <v>4250</v>
      </c>
      <c r="C139" s="3" t="s">
        <v>4251</v>
      </c>
      <c r="D139" s="3" t="s">
        <v>4252</v>
      </c>
      <c r="E139" s="3" t="s">
        <v>4331</v>
      </c>
      <c r="F139" s="3" t="s">
        <v>4332</v>
      </c>
      <c r="G139" s="3" t="s">
        <v>4333</v>
      </c>
      <c r="H139" s="3" t="s">
        <v>4335</v>
      </c>
    </row>
    <row r="140" spans="1:8" hidden="1" x14ac:dyDescent="0.3">
      <c r="A140" s="3">
        <v>139</v>
      </c>
      <c r="B140" s="3" t="s">
        <v>4250</v>
      </c>
      <c r="C140" s="3" t="s">
        <v>4251</v>
      </c>
      <c r="D140" s="3" t="s">
        <v>4252</v>
      </c>
      <c r="E140" s="3" t="s">
        <v>4331</v>
      </c>
      <c r="F140" s="3" t="s">
        <v>4332</v>
      </c>
      <c r="G140" s="3" t="s">
        <v>4333</v>
      </c>
      <c r="H140" s="3" t="s">
        <v>4336</v>
      </c>
    </row>
    <row r="141" spans="1:8" hidden="1" x14ac:dyDescent="0.3">
      <c r="A141" s="3">
        <v>140</v>
      </c>
      <c r="B141" s="3" t="s">
        <v>4250</v>
      </c>
      <c r="C141" s="3" t="s">
        <v>4251</v>
      </c>
      <c r="D141" s="3" t="s">
        <v>4252</v>
      </c>
      <c r="E141" s="3" t="s">
        <v>4331</v>
      </c>
      <c r="F141" s="3" t="s">
        <v>4332</v>
      </c>
      <c r="G141" s="3" t="s">
        <v>4333</v>
      </c>
      <c r="H141" s="3" t="s">
        <v>4337</v>
      </c>
    </row>
    <row r="142" spans="1:8" hidden="1" x14ac:dyDescent="0.3">
      <c r="A142" s="3">
        <v>141</v>
      </c>
      <c r="B142" s="3" t="s">
        <v>4250</v>
      </c>
      <c r="C142" s="3" t="s">
        <v>4251</v>
      </c>
      <c r="D142" s="3" t="s">
        <v>4252</v>
      </c>
      <c r="E142" s="3" t="s">
        <v>4331</v>
      </c>
      <c r="F142" s="3" t="s">
        <v>4332</v>
      </c>
      <c r="G142" s="3" t="s">
        <v>4333</v>
      </c>
      <c r="H142" s="3" t="s">
        <v>4338</v>
      </c>
    </row>
    <row r="143" spans="1:8" hidden="1" x14ac:dyDescent="0.3">
      <c r="A143" s="3">
        <v>142</v>
      </c>
      <c r="B143" s="3" t="s">
        <v>4250</v>
      </c>
      <c r="C143" s="3" t="s">
        <v>4251</v>
      </c>
      <c r="D143" s="3" t="s">
        <v>4252</v>
      </c>
      <c r="E143" s="3" t="s">
        <v>4331</v>
      </c>
      <c r="F143" s="3" t="s">
        <v>4332</v>
      </c>
      <c r="G143" s="3" t="s">
        <v>4333</v>
      </c>
      <c r="H143" s="3" t="s">
        <v>4339</v>
      </c>
    </row>
    <row r="144" spans="1:8" hidden="1" x14ac:dyDescent="0.3">
      <c r="A144" s="3">
        <v>143</v>
      </c>
      <c r="B144" s="3" t="s">
        <v>4250</v>
      </c>
      <c r="C144" s="3" t="s">
        <v>4251</v>
      </c>
      <c r="D144" s="3" t="s">
        <v>4252</v>
      </c>
      <c r="E144" s="3" t="s">
        <v>4331</v>
      </c>
      <c r="F144" s="3" t="s">
        <v>4332</v>
      </c>
      <c r="G144" s="3" t="s">
        <v>4333</v>
      </c>
      <c r="H144" s="3" t="s">
        <v>4340</v>
      </c>
    </row>
    <row r="145" spans="1:8" hidden="1" x14ac:dyDescent="0.3">
      <c r="A145" s="3">
        <v>144</v>
      </c>
      <c r="B145" s="3" t="s">
        <v>4250</v>
      </c>
      <c r="C145" s="3" t="s">
        <v>4251</v>
      </c>
      <c r="D145" s="3" t="s">
        <v>4252</v>
      </c>
      <c r="E145" s="3" t="s">
        <v>4341</v>
      </c>
      <c r="F145" s="3" t="s">
        <v>4342</v>
      </c>
      <c r="G145" s="3" t="s">
        <v>4343</v>
      </c>
      <c r="H145" s="3" t="s">
        <v>4257</v>
      </c>
    </row>
    <row r="146" spans="1:8" hidden="1" x14ac:dyDescent="0.3">
      <c r="A146" s="3">
        <v>145</v>
      </c>
      <c r="B146" s="3" t="s">
        <v>4250</v>
      </c>
      <c r="C146" s="3" t="s">
        <v>4251</v>
      </c>
      <c r="D146" s="3" t="s">
        <v>4252</v>
      </c>
      <c r="E146" s="3" t="s">
        <v>4341</v>
      </c>
      <c r="F146" s="3" t="s">
        <v>4342</v>
      </c>
      <c r="G146" s="3" t="s">
        <v>4343</v>
      </c>
      <c r="H146" s="3" t="s">
        <v>4344</v>
      </c>
    </row>
    <row r="147" spans="1:8" hidden="1" x14ac:dyDescent="0.3">
      <c r="A147" s="3">
        <v>146</v>
      </c>
      <c r="B147" s="3" t="s">
        <v>4250</v>
      </c>
      <c r="C147" s="3" t="s">
        <v>4251</v>
      </c>
      <c r="D147" s="3" t="s">
        <v>4252</v>
      </c>
      <c r="E147" s="3" t="s">
        <v>4341</v>
      </c>
      <c r="F147" s="3" t="s">
        <v>4342</v>
      </c>
      <c r="G147" s="3" t="s">
        <v>4343</v>
      </c>
      <c r="H147" s="3" t="s">
        <v>4345</v>
      </c>
    </row>
    <row r="148" spans="1:8" hidden="1" x14ac:dyDescent="0.3">
      <c r="A148" s="3">
        <v>147</v>
      </c>
      <c r="B148" s="3" t="s">
        <v>4250</v>
      </c>
      <c r="C148" s="3" t="s">
        <v>4251</v>
      </c>
      <c r="D148" s="3" t="s">
        <v>4252</v>
      </c>
      <c r="E148" s="3" t="s">
        <v>4341</v>
      </c>
      <c r="F148" s="3" t="s">
        <v>4342</v>
      </c>
      <c r="G148" s="3" t="s">
        <v>4343</v>
      </c>
      <c r="H148" s="3" t="s">
        <v>4346</v>
      </c>
    </row>
    <row r="149" spans="1:8" hidden="1" x14ac:dyDescent="0.3">
      <c r="A149" s="3">
        <v>148</v>
      </c>
      <c r="B149" s="3" t="s">
        <v>4250</v>
      </c>
      <c r="C149" s="3" t="s">
        <v>4251</v>
      </c>
      <c r="D149" s="3" t="s">
        <v>4252</v>
      </c>
      <c r="E149" s="3" t="s">
        <v>4341</v>
      </c>
      <c r="F149" s="3" t="s">
        <v>4342</v>
      </c>
      <c r="G149" s="3" t="s">
        <v>4343</v>
      </c>
      <c r="H149" s="3" t="s">
        <v>4347</v>
      </c>
    </row>
    <row r="150" spans="1:8" hidden="1" x14ac:dyDescent="0.3">
      <c r="A150" s="3">
        <v>149</v>
      </c>
      <c r="B150" s="3" t="s">
        <v>4250</v>
      </c>
      <c r="C150" s="3" t="s">
        <v>4251</v>
      </c>
      <c r="D150" s="3" t="s">
        <v>4252</v>
      </c>
      <c r="E150" s="3" t="s">
        <v>4348</v>
      </c>
      <c r="F150" s="3" t="s">
        <v>4349</v>
      </c>
      <c r="G150" s="3" t="s">
        <v>4350</v>
      </c>
      <c r="H150" s="3" t="s">
        <v>4351</v>
      </c>
    </row>
    <row r="151" spans="1:8" hidden="1" x14ac:dyDescent="0.3">
      <c r="A151" s="3">
        <v>150</v>
      </c>
      <c r="B151" s="3" t="s">
        <v>4250</v>
      </c>
      <c r="C151" s="3" t="s">
        <v>4251</v>
      </c>
      <c r="D151" s="3" t="s">
        <v>4252</v>
      </c>
      <c r="E151" s="3" t="s">
        <v>4348</v>
      </c>
      <c r="F151" s="3" t="s">
        <v>4349</v>
      </c>
      <c r="G151" s="3" t="s">
        <v>4350</v>
      </c>
      <c r="H151" s="3" t="s">
        <v>4352</v>
      </c>
    </row>
    <row r="152" spans="1:8" hidden="1" x14ac:dyDescent="0.3">
      <c r="A152" s="3">
        <v>151</v>
      </c>
      <c r="B152" s="3" t="s">
        <v>4250</v>
      </c>
      <c r="C152" s="3" t="s">
        <v>4251</v>
      </c>
      <c r="D152" s="3" t="s">
        <v>4252</v>
      </c>
      <c r="E152" s="3" t="s">
        <v>4348</v>
      </c>
      <c r="F152" s="3" t="s">
        <v>4349</v>
      </c>
      <c r="G152" s="3" t="s">
        <v>4350</v>
      </c>
      <c r="H152" s="3" t="s">
        <v>4257</v>
      </c>
    </row>
    <row r="153" spans="1:8" hidden="1" x14ac:dyDescent="0.3">
      <c r="A153" s="3">
        <v>152</v>
      </c>
      <c r="B153" s="3" t="s">
        <v>4250</v>
      </c>
      <c r="C153" s="3" t="s">
        <v>4251</v>
      </c>
      <c r="D153" s="3" t="s">
        <v>4252</v>
      </c>
      <c r="E153" s="3" t="s">
        <v>4348</v>
      </c>
      <c r="F153" s="3" t="s">
        <v>4349</v>
      </c>
      <c r="G153" s="3" t="s">
        <v>4350</v>
      </c>
      <c r="H153" s="3" t="s">
        <v>4353</v>
      </c>
    </row>
    <row r="154" spans="1:8" hidden="1" x14ac:dyDescent="0.3">
      <c r="A154" s="3">
        <v>153</v>
      </c>
      <c r="B154" s="3" t="s">
        <v>4250</v>
      </c>
      <c r="C154" s="3" t="s">
        <v>4251</v>
      </c>
      <c r="D154" s="3" t="s">
        <v>4252</v>
      </c>
      <c r="E154" s="3" t="s">
        <v>4348</v>
      </c>
      <c r="F154" s="3" t="s">
        <v>4349</v>
      </c>
      <c r="G154" s="3" t="s">
        <v>4350</v>
      </c>
      <c r="H154" s="3" t="s">
        <v>4354</v>
      </c>
    </row>
    <row r="155" spans="1:8" hidden="1" x14ac:dyDescent="0.3">
      <c r="A155" s="3">
        <v>154</v>
      </c>
      <c r="B155" s="3" t="s">
        <v>4250</v>
      </c>
      <c r="C155" s="3" t="s">
        <v>4251</v>
      </c>
      <c r="D155" s="3" t="s">
        <v>4252</v>
      </c>
      <c r="E155" s="3" t="s">
        <v>4355</v>
      </c>
      <c r="F155" s="3" t="s">
        <v>4356</v>
      </c>
      <c r="G155" s="3" t="s">
        <v>4357</v>
      </c>
      <c r="H155" s="3" t="s">
        <v>4358</v>
      </c>
    </row>
    <row r="156" spans="1:8" hidden="1" x14ac:dyDescent="0.3">
      <c r="A156" s="3">
        <v>155</v>
      </c>
      <c r="B156" s="3" t="s">
        <v>4250</v>
      </c>
      <c r="C156" s="3" t="s">
        <v>4251</v>
      </c>
      <c r="D156" s="3" t="s">
        <v>4252</v>
      </c>
      <c r="E156" s="3" t="s">
        <v>4359</v>
      </c>
      <c r="F156" s="3" t="s">
        <v>4360</v>
      </c>
      <c r="G156" s="3" t="s">
        <v>4361</v>
      </c>
      <c r="H156" s="3" t="s">
        <v>4362</v>
      </c>
    </row>
    <row r="157" spans="1:8" hidden="1" x14ac:dyDescent="0.3">
      <c r="A157" s="3">
        <v>156</v>
      </c>
      <c r="B157" s="3" t="s">
        <v>4250</v>
      </c>
      <c r="C157" s="3" t="s">
        <v>4251</v>
      </c>
      <c r="D157" s="3" t="s">
        <v>4252</v>
      </c>
      <c r="E157" s="3" t="s">
        <v>4359</v>
      </c>
      <c r="F157" s="3" t="s">
        <v>4360</v>
      </c>
      <c r="G157" s="3" t="s">
        <v>4361</v>
      </c>
      <c r="H157" s="3" t="s">
        <v>4257</v>
      </c>
    </row>
    <row r="158" spans="1:8" hidden="1" x14ac:dyDescent="0.3">
      <c r="A158" s="3">
        <v>157</v>
      </c>
      <c r="B158" s="3" t="s">
        <v>4250</v>
      </c>
      <c r="C158" s="3" t="s">
        <v>4251</v>
      </c>
      <c r="D158" s="3" t="s">
        <v>4252</v>
      </c>
      <c r="E158" s="3" t="s">
        <v>4363</v>
      </c>
      <c r="F158" s="3" t="s">
        <v>4364</v>
      </c>
      <c r="G158" s="3" t="s">
        <v>4365</v>
      </c>
      <c r="H158" s="3" t="s">
        <v>4366</v>
      </c>
    </row>
    <row r="159" spans="1:8" hidden="1" x14ac:dyDescent="0.3">
      <c r="A159" s="3">
        <v>158</v>
      </c>
      <c r="B159" s="3" t="s">
        <v>4250</v>
      </c>
      <c r="C159" s="3" t="s">
        <v>4251</v>
      </c>
      <c r="D159" s="3" t="s">
        <v>4252</v>
      </c>
      <c r="E159" s="3" t="s">
        <v>4363</v>
      </c>
      <c r="F159" s="3" t="s">
        <v>4364</v>
      </c>
      <c r="G159" s="3" t="s">
        <v>4365</v>
      </c>
      <c r="H159" s="3" t="s">
        <v>4367</v>
      </c>
    </row>
    <row r="160" spans="1:8" hidden="1" x14ac:dyDescent="0.3">
      <c r="A160" s="3">
        <v>159</v>
      </c>
      <c r="B160" s="3" t="s">
        <v>4250</v>
      </c>
      <c r="C160" s="3" t="s">
        <v>4251</v>
      </c>
      <c r="D160" s="3" t="s">
        <v>4252</v>
      </c>
      <c r="E160" s="3" t="s">
        <v>4363</v>
      </c>
      <c r="F160" s="3" t="s">
        <v>4364</v>
      </c>
      <c r="G160" s="3" t="s">
        <v>4365</v>
      </c>
      <c r="H160" s="3" t="s">
        <v>4368</v>
      </c>
    </row>
    <row r="161" spans="1:8" hidden="1" x14ac:dyDescent="0.3">
      <c r="A161" s="3">
        <v>160</v>
      </c>
      <c r="B161" s="3" t="s">
        <v>4250</v>
      </c>
      <c r="C161" s="3" t="s">
        <v>4251</v>
      </c>
      <c r="D161" s="3" t="s">
        <v>4252</v>
      </c>
      <c r="E161" s="3" t="s">
        <v>4363</v>
      </c>
      <c r="F161" s="3" t="s">
        <v>4364</v>
      </c>
      <c r="G161" s="3" t="s">
        <v>4365</v>
      </c>
      <c r="H161" s="3" t="s">
        <v>4369</v>
      </c>
    </row>
    <row r="162" spans="1:8" hidden="1" x14ac:dyDescent="0.3">
      <c r="A162" s="3">
        <v>161</v>
      </c>
      <c r="B162" s="3" t="s">
        <v>4250</v>
      </c>
      <c r="C162" s="3" t="s">
        <v>4251</v>
      </c>
      <c r="D162" s="3" t="s">
        <v>4252</v>
      </c>
      <c r="E162" s="3" t="s">
        <v>4370</v>
      </c>
      <c r="F162" s="3" t="s">
        <v>4371</v>
      </c>
      <c r="G162" s="3" t="s">
        <v>4372</v>
      </c>
      <c r="H162" s="3" t="s">
        <v>4373</v>
      </c>
    </row>
    <row r="163" spans="1:8" hidden="1" x14ac:dyDescent="0.3">
      <c r="A163" s="3">
        <v>162</v>
      </c>
      <c r="B163" s="3" t="s">
        <v>4250</v>
      </c>
      <c r="C163" s="3" t="s">
        <v>4251</v>
      </c>
      <c r="D163" s="3" t="s">
        <v>4252</v>
      </c>
      <c r="E163" s="3" t="s">
        <v>4370</v>
      </c>
      <c r="F163" s="3" t="s">
        <v>4371</v>
      </c>
      <c r="G163" s="3" t="s">
        <v>4372</v>
      </c>
      <c r="H163" s="3" t="s">
        <v>4374</v>
      </c>
    </row>
    <row r="164" spans="1:8" hidden="1" x14ac:dyDescent="0.3">
      <c r="A164" s="3">
        <v>163</v>
      </c>
      <c r="B164" s="3" t="s">
        <v>4250</v>
      </c>
      <c r="C164" s="3" t="s">
        <v>4251</v>
      </c>
      <c r="D164" s="3" t="s">
        <v>4252</v>
      </c>
      <c r="E164" s="3" t="s">
        <v>4370</v>
      </c>
      <c r="F164" s="3" t="s">
        <v>4371</v>
      </c>
      <c r="G164" s="3" t="s">
        <v>4372</v>
      </c>
      <c r="H164" s="3" t="s">
        <v>4375</v>
      </c>
    </row>
    <row r="165" spans="1:8" hidden="1" x14ac:dyDescent="0.3">
      <c r="A165" s="3">
        <v>164</v>
      </c>
      <c r="B165" s="3" t="s">
        <v>4250</v>
      </c>
      <c r="C165" s="3" t="s">
        <v>4251</v>
      </c>
      <c r="D165" s="3" t="s">
        <v>4252</v>
      </c>
      <c r="E165" s="3" t="s">
        <v>4370</v>
      </c>
      <c r="F165" s="3" t="s">
        <v>4371</v>
      </c>
      <c r="G165" s="3" t="s">
        <v>4372</v>
      </c>
      <c r="H165" s="3" t="s">
        <v>4376</v>
      </c>
    </row>
    <row r="166" spans="1:8" hidden="1" x14ac:dyDescent="0.3">
      <c r="A166" s="3">
        <v>165</v>
      </c>
      <c r="B166" s="3" t="s">
        <v>4250</v>
      </c>
      <c r="C166" s="3" t="s">
        <v>4251</v>
      </c>
      <c r="D166" s="3" t="s">
        <v>4252</v>
      </c>
      <c r="E166" s="3" t="s">
        <v>4370</v>
      </c>
      <c r="F166" s="3" t="s">
        <v>4371</v>
      </c>
      <c r="G166" s="3" t="s">
        <v>4372</v>
      </c>
      <c r="H166" s="3" t="s">
        <v>4377</v>
      </c>
    </row>
    <row r="167" spans="1:8" hidden="1" x14ac:dyDescent="0.3">
      <c r="A167" s="3">
        <v>166</v>
      </c>
      <c r="B167" s="3" t="s">
        <v>4250</v>
      </c>
      <c r="C167" s="3" t="s">
        <v>4251</v>
      </c>
      <c r="D167" s="3" t="s">
        <v>4252</v>
      </c>
      <c r="E167" s="3" t="s">
        <v>4370</v>
      </c>
      <c r="F167" s="3" t="s">
        <v>4371</v>
      </c>
      <c r="G167" s="3" t="s">
        <v>4372</v>
      </c>
      <c r="H167" s="3" t="s">
        <v>4378</v>
      </c>
    </row>
    <row r="168" spans="1:8" hidden="1" x14ac:dyDescent="0.3">
      <c r="A168" s="3">
        <v>167</v>
      </c>
      <c r="B168" s="3" t="s">
        <v>4250</v>
      </c>
      <c r="C168" s="3" t="s">
        <v>4251</v>
      </c>
      <c r="D168" s="3" t="s">
        <v>4252</v>
      </c>
      <c r="E168" s="3" t="s">
        <v>4379</v>
      </c>
      <c r="F168" s="3" t="s">
        <v>4380</v>
      </c>
      <c r="G168" s="3" t="s">
        <v>4381</v>
      </c>
      <c r="H168" s="3" t="s">
        <v>4382</v>
      </c>
    </row>
    <row r="169" spans="1:8" hidden="1" x14ac:dyDescent="0.3">
      <c r="A169" s="3">
        <v>168</v>
      </c>
      <c r="B169" s="3" t="s">
        <v>4250</v>
      </c>
      <c r="C169" s="3" t="s">
        <v>4251</v>
      </c>
      <c r="D169" s="3" t="s">
        <v>4252</v>
      </c>
      <c r="E169" s="3" t="s">
        <v>4379</v>
      </c>
      <c r="F169" s="3" t="s">
        <v>4380</v>
      </c>
      <c r="G169" s="3" t="s">
        <v>4381</v>
      </c>
      <c r="H169" s="3" t="s">
        <v>4383</v>
      </c>
    </row>
    <row r="170" spans="1:8" hidden="1" x14ac:dyDescent="0.3">
      <c r="A170" s="3">
        <v>169</v>
      </c>
      <c r="B170" s="3" t="s">
        <v>4250</v>
      </c>
      <c r="C170" s="3" t="s">
        <v>4251</v>
      </c>
      <c r="D170" s="3" t="s">
        <v>4252</v>
      </c>
      <c r="E170" s="3" t="s">
        <v>4379</v>
      </c>
      <c r="F170" s="3" t="s">
        <v>4380</v>
      </c>
      <c r="G170" s="3" t="s">
        <v>4381</v>
      </c>
      <c r="H170" s="3" t="s">
        <v>4384</v>
      </c>
    </row>
    <row r="171" spans="1:8" hidden="1" x14ac:dyDescent="0.3">
      <c r="A171" s="3">
        <v>170</v>
      </c>
      <c r="B171" s="3" t="s">
        <v>4250</v>
      </c>
      <c r="C171" s="3" t="s">
        <v>4251</v>
      </c>
      <c r="D171" s="3" t="s">
        <v>4252</v>
      </c>
      <c r="E171" s="3" t="s">
        <v>4379</v>
      </c>
      <c r="F171" s="3" t="s">
        <v>4380</v>
      </c>
      <c r="G171" s="3" t="s">
        <v>4381</v>
      </c>
      <c r="H171" s="3" t="s">
        <v>4385</v>
      </c>
    </row>
    <row r="172" spans="1:8" hidden="1" x14ac:dyDescent="0.3">
      <c r="A172" s="3">
        <v>171</v>
      </c>
      <c r="B172" s="3" t="s">
        <v>4250</v>
      </c>
      <c r="C172" s="3" t="s">
        <v>4251</v>
      </c>
      <c r="D172" s="3" t="s">
        <v>4252</v>
      </c>
      <c r="E172" s="3" t="s">
        <v>4379</v>
      </c>
      <c r="F172" s="3" t="s">
        <v>4380</v>
      </c>
      <c r="G172" s="3" t="s">
        <v>4381</v>
      </c>
      <c r="H172" s="3" t="s">
        <v>4386</v>
      </c>
    </row>
    <row r="173" spans="1:8" hidden="1" x14ac:dyDescent="0.3">
      <c r="A173" s="3">
        <v>172</v>
      </c>
      <c r="B173" s="3" t="s">
        <v>4250</v>
      </c>
      <c r="C173" s="3" t="s">
        <v>4251</v>
      </c>
      <c r="D173" s="3" t="s">
        <v>4252</v>
      </c>
      <c r="E173" s="3" t="s">
        <v>4379</v>
      </c>
      <c r="F173" s="3" t="s">
        <v>4380</v>
      </c>
      <c r="G173" s="3" t="s">
        <v>4381</v>
      </c>
      <c r="H173" s="3" t="s">
        <v>4387</v>
      </c>
    </row>
    <row r="174" spans="1:8" hidden="1" x14ac:dyDescent="0.3">
      <c r="A174" s="3">
        <v>173</v>
      </c>
      <c r="B174" s="3" t="s">
        <v>4250</v>
      </c>
      <c r="C174" s="3" t="s">
        <v>4251</v>
      </c>
      <c r="D174" s="3" t="s">
        <v>4252</v>
      </c>
      <c r="E174" s="3" t="s">
        <v>4379</v>
      </c>
      <c r="F174" s="3" t="s">
        <v>4380</v>
      </c>
      <c r="G174" s="3" t="s">
        <v>4381</v>
      </c>
      <c r="H174" s="3" t="s">
        <v>4388</v>
      </c>
    </row>
    <row r="175" spans="1:8" hidden="1" x14ac:dyDescent="0.3">
      <c r="A175" s="3">
        <v>174</v>
      </c>
      <c r="B175" s="3" t="s">
        <v>4250</v>
      </c>
      <c r="C175" s="3" t="s">
        <v>4251</v>
      </c>
      <c r="D175" s="3" t="s">
        <v>4252</v>
      </c>
      <c r="E175" s="3" t="s">
        <v>4379</v>
      </c>
      <c r="F175" s="3" t="s">
        <v>4380</v>
      </c>
      <c r="G175" s="3" t="s">
        <v>4381</v>
      </c>
      <c r="H175" s="3" t="s">
        <v>4389</v>
      </c>
    </row>
    <row r="176" spans="1:8" hidden="1" x14ac:dyDescent="0.3">
      <c r="A176" s="3">
        <v>175</v>
      </c>
      <c r="B176" s="3" t="s">
        <v>4250</v>
      </c>
      <c r="C176" s="3" t="s">
        <v>4251</v>
      </c>
      <c r="D176" s="3" t="s">
        <v>4252</v>
      </c>
      <c r="E176" s="3" t="s">
        <v>4379</v>
      </c>
      <c r="F176" s="3" t="s">
        <v>4380</v>
      </c>
      <c r="G176" s="3" t="s">
        <v>4381</v>
      </c>
      <c r="H176" s="3" t="s">
        <v>4390</v>
      </c>
    </row>
    <row r="177" spans="1:8" hidden="1" x14ac:dyDescent="0.3">
      <c r="A177" s="3">
        <v>176</v>
      </c>
      <c r="B177" s="3" t="s">
        <v>4250</v>
      </c>
      <c r="C177" s="3" t="s">
        <v>4251</v>
      </c>
      <c r="D177" s="3" t="s">
        <v>4252</v>
      </c>
      <c r="E177" s="3" t="s">
        <v>4391</v>
      </c>
      <c r="F177" s="3" t="s">
        <v>4392</v>
      </c>
      <c r="G177" s="3" t="s">
        <v>4393</v>
      </c>
      <c r="H177" s="3" t="s">
        <v>4394</v>
      </c>
    </row>
    <row r="178" spans="1:8" hidden="1" x14ac:dyDescent="0.3">
      <c r="A178" s="3">
        <v>177</v>
      </c>
      <c r="B178" s="3" t="s">
        <v>4250</v>
      </c>
      <c r="C178" s="3" t="s">
        <v>4251</v>
      </c>
      <c r="D178" s="3" t="s">
        <v>4252</v>
      </c>
      <c r="E178" s="3" t="s">
        <v>4391</v>
      </c>
      <c r="F178" s="3" t="s">
        <v>4392</v>
      </c>
      <c r="G178" s="3" t="s">
        <v>4393</v>
      </c>
      <c r="H178" s="3" t="s">
        <v>4395</v>
      </c>
    </row>
    <row r="179" spans="1:8" hidden="1" x14ac:dyDescent="0.3">
      <c r="A179" s="3">
        <v>178</v>
      </c>
      <c r="B179" s="3" t="s">
        <v>4250</v>
      </c>
      <c r="C179" s="3" t="s">
        <v>4251</v>
      </c>
      <c r="D179" s="3" t="s">
        <v>4252</v>
      </c>
      <c r="E179" s="3" t="s">
        <v>4391</v>
      </c>
      <c r="F179" s="3" t="s">
        <v>4392</v>
      </c>
      <c r="G179" s="3" t="s">
        <v>4393</v>
      </c>
      <c r="H179" s="3" t="s">
        <v>4396</v>
      </c>
    </row>
    <row r="180" spans="1:8" hidden="1" x14ac:dyDescent="0.3">
      <c r="A180" s="3">
        <v>179</v>
      </c>
      <c r="B180" s="3" t="s">
        <v>4250</v>
      </c>
      <c r="C180" s="3" t="s">
        <v>4251</v>
      </c>
      <c r="D180" s="3" t="s">
        <v>4252</v>
      </c>
      <c r="E180" s="3" t="s">
        <v>4391</v>
      </c>
      <c r="F180" s="3" t="s">
        <v>4392</v>
      </c>
      <c r="G180" s="3" t="s">
        <v>4393</v>
      </c>
      <c r="H180" s="3" t="s">
        <v>4114</v>
      </c>
    </row>
    <row r="181" spans="1:8" hidden="1" x14ac:dyDescent="0.3">
      <c r="A181" s="3">
        <v>180</v>
      </c>
      <c r="B181" s="3" t="s">
        <v>4250</v>
      </c>
      <c r="C181" s="3" t="s">
        <v>4251</v>
      </c>
      <c r="D181" s="3" t="s">
        <v>4252</v>
      </c>
      <c r="E181" s="3" t="s">
        <v>4391</v>
      </c>
      <c r="F181" s="3" t="s">
        <v>4392</v>
      </c>
      <c r="G181" s="3" t="s">
        <v>4393</v>
      </c>
      <c r="H181" s="3" t="s">
        <v>4397</v>
      </c>
    </row>
    <row r="182" spans="1:8" hidden="1" x14ac:dyDescent="0.3">
      <c r="A182" s="3">
        <v>181</v>
      </c>
      <c r="B182" s="3" t="s">
        <v>4250</v>
      </c>
      <c r="C182" s="3" t="s">
        <v>4251</v>
      </c>
      <c r="D182" s="3" t="s">
        <v>4252</v>
      </c>
      <c r="E182" s="3" t="s">
        <v>4391</v>
      </c>
      <c r="F182" s="3" t="s">
        <v>4392</v>
      </c>
      <c r="G182" s="3" t="s">
        <v>4393</v>
      </c>
      <c r="H182" s="3" t="s">
        <v>4257</v>
      </c>
    </row>
    <row r="183" spans="1:8" hidden="1" x14ac:dyDescent="0.3">
      <c r="A183" s="3">
        <v>182</v>
      </c>
      <c r="B183" s="3" t="s">
        <v>4250</v>
      </c>
      <c r="C183" s="3" t="s">
        <v>4251</v>
      </c>
      <c r="D183" s="3" t="s">
        <v>4252</v>
      </c>
      <c r="E183" s="3" t="s">
        <v>4398</v>
      </c>
      <c r="F183" s="3" t="s">
        <v>4399</v>
      </c>
      <c r="G183" s="3" t="s">
        <v>4400</v>
      </c>
      <c r="H183" s="3" t="s">
        <v>4401</v>
      </c>
    </row>
    <row r="184" spans="1:8" hidden="1" x14ac:dyDescent="0.3">
      <c r="A184" s="3">
        <v>183</v>
      </c>
      <c r="B184" s="3" t="s">
        <v>4250</v>
      </c>
      <c r="C184" s="3" t="s">
        <v>4251</v>
      </c>
      <c r="D184" s="3" t="s">
        <v>4252</v>
      </c>
      <c r="E184" s="3" t="s">
        <v>4320</v>
      </c>
      <c r="F184" s="3" t="s">
        <v>4321</v>
      </c>
      <c r="G184" s="3" t="s">
        <v>4322</v>
      </c>
      <c r="H184" s="3" t="s">
        <v>4402</v>
      </c>
    </row>
    <row r="185" spans="1:8" hidden="1" x14ac:dyDescent="0.3">
      <c r="A185" s="3">
        <v>184</v>
      </c>
      <c r="B185" s="3" t="s">
        <v>4250</v>
      </c>
      <c r="C185" s="3" t="s">
        <v>4251</v>
      </c>
      <c r="D185" s="3" t="s">
        <v>4252</v>
      </c>
      <c r="E185" s="3" t="s">
        <v>4403</v>
      </c>
      <c r="F185" s="3" t="s">
        <v>4404</v>
      </c>
      <c r="G185" s="3" t="s">
        <v>4405</v>
      </c>
      <c r="H185" s="3" t="s">
        <v>4406</v>
      </c>
    </row>
    <row r="186" spans="1:8" hidden="1" x14ac:dyDescent="0.3">
      <c r="A186" s="3">
        <v>185</v>
      </c>
      <c r="B186" s="3" t="s">
        <v>4250</v>
      </c>
      <c r="C186" s="3" t="s">
        <v>4251</v>
      </c>
      <c r="D186" s="3" t="s">
        <v>4252</v>
      </c>
      <c r="E186" s="3" t="s">
        <v>4403</v>
      </c>
      <c r="F186" s="3" t="s">
        <v>4404</v>
      </c>
      <c r="G186" s="3" t="s">
        <v>4405</v>
      </c>
      <c r="H186" s="3" t="s">
        <v>4407</v>
      </c>
    </row>
    <row r="187" spans="1:8" hidden="1" x14ac:dyDescent="0.3">
      <c r="A187" s="3">
        <v>186</v>
      </c>
      <c r="B187" s="3" t="s">
        <v>4250</v>
      </c>
      <c r="C187" s="3" t="s">
        <v>4251</v>
      </c>
      <c r="D187" s="3" t="s">
        <v>4252</v>
      </c>
      <c r="E187" s="3" t="s">
        <v>4403</v>
      </c>
      <c r="F187" s="3" t="s">
        <v>4404</v>
      </c>
      <c r="G187" s="3" t="s">
        <v>4405</v>
      </c>
      <c r="H187" s="3" t="s">
        <v>4408</v>
      </c>
    </row>
    <row r="188" spans="1:8" hidden="1" x14ac:dyDescent="0.3">
      <c r="A188" s="3">
        <v>187</v>
      </c>
      <c r="B188" s="3" t="s">
        <v>4250</v>
      </c>
      <c r="C188" s="3" t="s">
        <v>4251</v>
      </c>
      <c r="D188" s="3" t="s">
        <v>4252</v>
      </c>
      <c r="E188" s="3" t="s">
        <v>4403</v>
      </c>
      <c r="F188" s="3" t="s">
        <v>4404</v>
      </c>
      <c r="G188" s="3" t="s">
        <v>4405</v>
      </c>
      <c r="H188" s="3" t="s">
        <v>4409</v>
      </c>
    </row>
    <row r="189" spans="1:8" hidden="1" x14ac:dyDescent="0.3">
      <c r="A189" s="3">
        <v>188</v>
      </c>
      <c r="B189" s="3" t="s">
        <v>4250</v>
      </c>
      <c r="C189" s="3" t="s">
        <v>4251</v>
      </c>
      <c r="D189" s="3" t="s">
        <v>4252</v>
      </c>
      <c r="E189" s="3" t="s">
        <v>4403</v>
      </c>
      <c r="F189" s="3" t="s">
        <v>4404</v>
      </c>
      <c r="G189" s="3" t="s">
        <v>4405</v>
      </c>
      <c r="H189" s="3" t="s">
        <v>4410</v>
      </c>
    </row>
    <row r="190" spans="1:8" hidden="1" x14ac:dyDescent="0.3">
      <c r="A190" s="3">
        <v>189</v>
      </c>
      <c r="B190" s="3" t="s">
        <v>4250</v>
      </c>
      <c r="C190" s="3" t="s">
        <v>4251</v>
      </c>
      <c r="D190" s="3" t="s">
        <v>4252</v>
      </c>
      <c r="E190" s="3" t="s">
        <v>4403</v>
      </c>
      <c r="F190" s="3" t="s">
        <v>4404</v>
      </c>
      <c r="G190" s="3" t="s">
        <v>4405</v>
      </c>
      <c r="H190" s="3" t="s">
        <v>4411</v>
      </c>
    </row>
    <row r="191" spans="1:8" hidden="1" x14ac:dyDescent="0.3">
      <c r="A191" s="3">
        <v>190</v>
      </c>
      <c r="B191" s="3" t="s">
        <v>4250</v>
      </c>
      <c r="C191" s="3" t="s">
        <v>4251</v>
      </c>
      <c r="D191" s="3" t="s">
        <v>4252</v>
      </c>
      <c r="E191" s="3" t="s">
        <v>4403</v>
      </c>
      <c r="F191" s="3" t="s">
        <v>4404</v>
      </c>
      <c r="G191" s="3" t="s">
        <v>4405</v>
      </c>
      <c r="H191" s="3" t="s">
        <v>4412</v>
      </c>
    </row>
    <row r="192" spans="1:8" hidden="1" x14ac:dyDescent="0.3">
      <c r="A192" s="3">
        <v>191</v>
      </c>
      <c r="B192" s="3" t="s">
        <v>4250</v>
      </c>
      <c r="C192" s="3" t="s">
        <v>4251</v>
      </c>
      <c r="D192" s="3" t="s">
        <v>4252</v>
      </c>
      <c r="E192" s="3" t="s">
        <v>4403</v>
      </c>
      <c r="F192" s="3" t="s">
        <v>4404</v>
      </c>
      <c r="G192" s="3" t="s">
        <v>4405</v>
      </c>
      <c r="H192" s="3" t="s">
        <v>4413</v>
      </c>
    </row>
    <row r="193" spans="1:8" hidden="1" x14ac:dyDescent="0.3">
      <c r="A193" s="3">
        <v>192</v>
      </c>
      <c r="B193" s="3" t="s">
        <v>4250</v>
      </c>
      <c r="C193" s="3" t="s">
        <v>4251</v>
      </c>
      <c r="D193" s="3" t="s">
        <v>4252</v>
      </c>
      <c r="E193" s="3" t="s">
        <v>4403</v>
      </c>
      <c r="F193" s="3" t="s">
        <v>4404</v>
      </c>
      <c r="G193" s="3" t="s">
        <v>4405</v>
      </c>
      <c r="H193" s="3" t="s">
        <v>4414</v>
      </c>
    </row>
    <row r="194" spans="1:8" hidden="1" x14ac:dyDescent="0.3">
      <c r="A194" s="3">
        <v>193</v>
      </c>
      <c r="B194" s="3" t="s">
        <v>4415</v>
      </c>
      <c r="C194" s="3" t="s">
        <v>801</v>
      </c>
      <c r="D194" s="3" t="s">
        <v>4416</v>
      </c>
      <c r="E194" s="3" t="s">
        <v>4417</v>
      </c>
      <c r="F194" s="3" t="s">
        <v>4418</v>
      </c>
      <c r="G194" s="3" t="s">
        <v>4419</v>
      </c>
      <c r="H194" s="3" t="s">
        <v>4420</v>
      </c>
    </row>
    <row r="195" spans="1:8" hidden="1" x14ac:dyDescent="0.3">
      <c r="A195" s="3">
        <v>194</v>
      </c>
      <c r="B195" s="3" t="s">
        <v>4415</v>
      </c>
      <c r="C195" s="3" t="s">
        <v>801</v>
      </c>
      <c r="D195" s="3" t="s">
        <v>4416</v>
      </c>
      <c r="E195" s="3" t="s">
        <v>4417</v>
      </c>
      <c r="F195" s="3" t="s">
        <v>4418</v>
      </c>
      <c r="G195" s="3" t="s">
        <v>4419</v>
      </c>
      <c r="H195" s="3" t="s">
        <v>4421</v>
      </c>
    </row>
    <row r="196" spans="1:8" hidden="1" x14ac:dyDescent="0.3">
      <c r="A196" s="3">
        <v>195</v>
      </c>
      <c r="B196" s="3" t="s">
        <v>4415</v>
      </c>
      <c r="C196" s="3" t="s">
        <v>801</v>
      </c>
      <c r="D196" s="3" t="s">
        <v>4416</v>
      </c>
      <c r="E196" s="3" t="s">
        <v>4417</v>
      </c>
      <c r="F196" s="3" t="s">
        <v>4418</v>
      </c>
      <c r="G196" s="3" t="s">
        <v>4419</v>
      </c>
      <c r="H196" s="3" t="s">
        <v>4422</v>
      </c>
    </row>
    <row r="197" spans="1:8" hidden="1" x14ac:dyDescent="0.3">
      <c r="A197" s="3">
        <v>196</v>
      </c>
      <c r="B197" s="3" t="s">
        <v>4415</v>
      </c>
      <c r="C197" s="3" t="s">
        <v>801</v>
      </c>
      <c r="D197" s="3" t="s">
        <v>4416</v>
      </c>
      <c r="E197" s="3" t="s">
        <v>4417</v>
      </c>
      <c r="F197" s="3" t="s">
        <v>4418</v>
      </c>
      <c r="G197" s="3" t="s">
        <v>4419</v>
      </c>
      <c r="H197" s="3" t="s">
        <v>4423</v>
      </c>
    </row>
    <row r="198" spans="1:8" hidden="1" x14ac:dyDescent="0.3">
      <c r="A198" s="3">
        <v>197</v>
      </c>
      <c r="B198" s="3" t="s">
        <v>4415</v>
      </c>
      <c r="C198" s="3" t="s">
        <v>801</v>
      </c>
      <c r="D198" s="3" t="s">
        <v>4416</v>
      </c>
      <c r="E198" s="3" t="s">
        <v>4417</v>
      </c>
      <c r="F198" s="3" t="s">
        <v>4418</v>
      </c>
      <c r="G198" s="3" t="s">
        <v>4419</v>
      </c>
      <c r="H198" s="3" t="s">
        <v>4424</v>
      </c>
    </row>
    <row r="199" spans="1:8" hidden="1" x14ac:dyDescent="0.3">
      <c r="A199" s="3">
        <v>198</v>
      </c>
      <c r="B199" s="3" t="s">
        <v>4415</v>
      </c>
      <c r="C199" s="3" t="s">
        <v>801</v>
      </c>
      <c r="D199" s="3" t="s">
        <v>4416</v>
      </c>
      <c r="E199" s="3" t="s">
        <v>4417</v>
      </c>
      <c r="F199" s="3" t="s">
        <v>4418</v>
      </c>
      <c r="G199" s="3" t="s">
        <v>4419</v>
      </c>
      <c r="H199" s="3" t="s">
        <v>4425</v>
      </c>
    </row>
    <row r="200" spans="1:8" hidden="1" x14ac:dyDescent="0.3">
      <c r="A200" s="3">
        <v>199</v>
      </c>
      <c r="B200" s="3" t="s">
        <v>4415</v>
      </c>
      <c r="C200" s="3" t="s">
        <v>801</v>
      </c>
      <c r="D200" s="3" t="s">
        <v>4416</v>
      </c>
      <c r="E200" s="3" t="s">
        <v>4417</v>
      </c>
      <c r="F200" s="3" t="s">
        <v>4418</v>
      </c>
      <c r="G200" s="3" t="s">
        <v>4419</v>
      </c>
      <c r="H200" s="3" t="s">
        <v>4426</v>
      </c>
    </row>
    <row r="201" spans="1:8" hidden="1" x14ac:dyDescent="0.3">
      <c r="A201" s="3">
        <v>200</v>
      </c>
      <c r="B201" s="3" t="s">
        <v>4415</v>
      </c>
      <c r="C201" s="3" t="s">
        <v>801</v>
      </c>
      <c r="D201" s="3" t="s">
        <v>4416</v>
      </c>
      <c r="E201" s="3" t="s">
        <v>4417</v>
      </c>
      <c r="F201" s="3" t="s">
        <v>4418</v>
      </c>
      <c r="G201" s="3" t="s">
        <v>4419</v>
      </c>
      <c r="H201" s="3" t="s">
        <v>4427</v>
      </c>
    </row>
    <row r="202" spans="1:8" hidden="1" x14ac:dyDescent="0.3">
      <c r="A202" s="3">
        <v>201</v>
      </c>
      <c r="B202" s="3" t="s">
        <v>4415</v>
      </c>
      <c r="C202" s="3" t="s">
        <v>801</v>
      </c>
      <c r="D202" s="3" t="s">
        <v>4416</v>
      </c>
      <c r="E202" s="3" t="s">
        <v>4417</v>
      </c>
      <c r="F202" s="3" t="s">
        <v>4418</v>
      </c>
      <c r="G202" s="3" t="s">
        <v>4419</v>
      </c>
      <c r="H202" s="3" t="s">
        <v>4428</v>
      </c>
    </row>
    <row r="203" spans="1:8" hidden="1" x14ac:dyDescent="0.3">
      <c r="A203" s="3">
        <v>202</v>
      </c>
      <c r="B203" s="3" t="s">
        <v>4415</v>
      </c>
      <c r="C203" s="3" t="s">
        <v>801</v>
      </c>
      <c r="D203" s="3" t="s">
        <v>4416</v>
      </c>
      <c r="E203" s="3" t="s">
        <v>4417</v>
      </c>
      <c r="F203" s="3" t="s">
        <v>4418</v>
      </c>
      <c r="G203" s="3" t="s">
        <v>4419</v>
      </c>
      <c r="H203" s="3" t="s">
        <v>4429</v>
      </c>
    </row>
    <row r="204" spans="1:8" hidden="1" x14ac:dyDescent="0.3">
      <c r="A204" s="3">
        <v>203</v>
      </c>
      <c r="B204" s="3" t="s">
        <v>4415</v>
      </c>
      <c r="C204" s="3" t="s">
        <v>801</v>
      </c>
      <c r="D204" s="3" t="s">
        <v>4416</v>
      </c>
      <c r="E204" s="3" t="s">
        <v>4417</v>
      </c>
      <c r="F204" s="3" t="s">
        <v>4418</v>
      </c>
      <c r="G204" s="3" t="s">
        <v>4419</v>
      </c>
      <c r="H204" s="3" t="s">
        <v>4430</v>
      </c>
    </row>
    <row r="205" spans="1:8" hidden="1" x14ac:dyDescent="0.3">
      <c r="A205" s="3">
        <v>204</v>
      </c>
      <c r="B205" s="3" t="s">
        <v>4415</v>
      </c>
      <c r="C205" s="3" t="s">
        <v>801</v>
      </c>
      <c r="D205" s="3" t="s">
        <v>4416</v>
      </c>
      <c r="E205" s="3" t="s">
        <v>4431</v>
      </c>
      <c r="F205" s="3" t="s">
        <v>4132</v>
      </c>
      <c r="G205" s="3" t="s">
        <v>4432</v>
      </c>
      <c r="H205" s="3"/>
    </row>
    <row r="206" spans="1:8" hidden="1" x14ac:dyDescent="0.3">
      <c r="A206" s="3">
        <v>205</v>
      </c>
      <c r="B206" s="3" t="s">
        <v>4415</v>
      </c>
      <c r="C206" s="3" t="s">
        <v>801</v>
      </c>
      <c r="D206" s="3" t="s">
        <v>4416</v>
      </c>
      <c r="E206" s="3" t="s">
        <v>4433</v>
      </c>
      <c r="F206" s="3" t="s">
        <v>4434</v>
      </c>
      <c r="G206" s="3" t="s">
        <v>4435</v>
      </c>
      <c r="H206" s="3" t="s">
        <v>4436</v>
      </c>
    </row>
    <row r="207" spans="1:8" hidden="1" x14ac:dyDescent="0.3">
      <c r="A207" s="3">
        <v>206</v>
      </c>
      <c r="B207" s="3" t="s">
        <v>4415</v>
      </c>
      <c r="C207" s="3" t="s">
        <v>801</v>
      </c>
      <c r="D207" s="3" t="s">
        <v>4416</v>
      </c>
      <c r="E207" s="3" t="s">
        <v>4433</v>
      </c>
      <c r="F207" s="3" t="s">
        <v>4434</v>
      </c>
      <c r="G207" s="3" t="s">
        <v>4435</v>
      </c>
      <c r="H207" s="3" t="s">
        <v>4437</v>
      </c>
    </row>
    <row r="208" spans="1:8" hidden="1" x14ac:dyDescent="0.3">
      <c r="A208" s="3">
        <v>207</v>
      </c>
      <c r="B208" s="3" t="s">
        <v>4415</v>
      </c>
      <c r="C208" s="3" t="s">
        <v>801</v>
      </c>
      <c r="D208" s="3" t="s">
        <v>4416</v>
      </c>
      <c r="E208" s="3" t="s">
        <v>4433</v>
      </c>
      <c r="F208" s="3" t="s">
        <v>4434</v>
      </c>
      <c r="G208" s="3" t="s">
        <v>4435</v>
      </c>
      <c r="H208" s="3" t="s">
        <v>4438</v>
      </c>
    </row>
    <row r="209" spans="1:8" hidden="1" x14ac:dyDescent="0.3">
      <c r="A209" s="3">
        <v>208</v>
      </c>
      <c r="B209" s="3" t="s">
        <v>4415</v>
      </c>
      <c r="C209" s="3" t="s">
        <v>801</v>
      </c>
      <c r="D209" s="3" t="s">
        <v>4416</v>
      </c>
      <c r="E209" s="3" t="s">
        <v>4433</v>
      </c>
      <c r="F209" s="3" t="s">
        <v>4434</v>
      </c>
      <c r="G209" s="3" t="s">
        <v>4435</v>
      </c>
      <c r="H209" s="3" t="s">
        <v>4439</v>
      </c>
    </row>
    <row r="210" spans="1:8" hidden="1" x14ac:dyDescent="0.3">
      <c r="A210" s="3">
        <v>209</v>
      </c>
      <c r="B210" s="3" t="s">
        <v>4415</v>
      </c>
      <c r="C210" s="3" t="s">
        <v>801</v>
      </c>
      <c r="D210" s="3" t="s">
        <v>4416</v>
      </c>
      <c r="E210" s="3" t="s">
        <v>4433</v>
      </c>
      <c r="F210" s="3" t="s">
        <v>4434</v>
      </c>
      <c r="G210" s="3" t="s">
        <v>4435</v>
      </c>
      <c r="H210" s="3" t="s">
        <v>4440</v>
      </c>
    </row>
    <row r="211" spans="1:8" hidden="1" x14ac:dyDescent="0.3">
      <c r="A211" s="3">
        <v>210</v>
      </c>
      <c r="B211" s="3" t="s">
        <v>4415</v>
      </c>
      <c r="C211" s="3" t="s">
        <v>801</v>
      </c>
      <c r="D211" s="3" t="s">
        <v>4416</v>
      </c>
      <c r="E211" s="3" t="s">
        <v>4433</v>
      </c>
      <c r="F211" s="3" t="s">
        <v>4434</v>
      </c>
      <c r="G211" s="3" t="s">
        <v>4435</v>
      </c>
      <c r="H211" s="3" t="s">
        <v>4441</v>
      </c>
    </row>
    <row r="212" spans="1:8" hidden="1" x14ac:dyDescent="0.3">
      <c r="A212" s="3">
        <v>211</v>
      </c>
      <c r="B212" s="3" t="s">
        <v>4415</v>
      </c>
      <c r="C212" s="3" t="s">
        <v>801</v>
      </c>
      <c r="D212" s="3" t="s">
        <v>4416</v>
      </c>
      <c r="E212" s="3" t="s">
        <v>4433</v>
      </c>
      <c r="F212" s="3" t="s">
        <v>4434</v>
      </c>
      <c r="G212" s="3" t="s">
        <v>4435</v>
      </c>
      <c r="H212" s="3" t="s">
        <v>4442</v>
      </c>
    </row>
    <row r="213" spans="1:8" hidden="1" x14ac:dyDescent="0.3">
      <c r="A213" s="3">
        <v>212</v>
      </c>
      <c r="B213" s="3" t="s">
        <v>4415</v>
      </c>
      <c r="C213" s="3" t="s">
        <v>801</v>
      </c>
      <c r="D213" s="3" t="s">
        <v>4416</v>
      </c>
      <c r="E213" s="3" t="s">
        <v>4433</v>
      </c>
      <c r="F213" s="3" t="s">
        <v>4434</v>
      </c>
      <c r="G213" s="3" t="s">
        <v>4435</v>
      </c>
      <c r="H213" s="3" t="s">
        <v>4443</v>
      </c>
    </row>
    <row r="214" spans="1:8" hidden="1" x14ac:dyDescent="0.3">
      <c r="A214" s="3">
        <v>213</v>
      </c>
      <c r="B214" s="3" t="s">
        <v>4415</v>
      </c>
      <c r="C214" s="3" t="s">
        <v>801</v>
      </c>
      <c r="D214" s="3" t="s">
        <v>4416</v>
      </c>
      <c r="E214" s="3" t="s">
        <v>4433</v>
      </c>
      <c r="F214" s="3" t="s">
        <v>4434</v>
      </c>
      <c r="G214" s="3" t="s">
        <v>4435</v>
      </c>
      <c r="H214" s="3" t="s">
        <v>4444</v>
      </c>
    </row>
    <row r="215" spans="1:8" hidden="1" x14ac:dyDescent="0.3">
      <c r="A215" s="3">
        <v>214</v>
      </c>
      <c r="B215" s="3" t="s">
        <v>4415</v>
      </c>
      <c r="C215" s="3" t="s">
        <v>801</v>
      </c>
      <c r="D215" s="3" t="s">
        <v>4416</v>
      </c>
      <c r="E215" s="3" t="s">
        <v>4433</v>
      </c>
      <c r="F215" s="3" t="s">
        <v>4434</v>
      </c>
      <c r="G215" s="3" t="s">
        <v>4435</v>
      </c>
      <c r="H215" s="3" t="s">
        <v>4445</v>
      </c>
    </row>
    <row r="216" spans="1:8" hidden="1" x14ac:dyDescent="0.3">
      <c r="A216" s="3">
        <v>215</v>
      </c>
      <c r="B216" s="3" t="s">
        <v>4415</v>
      </c>
      <c r="C216" s="3" t="s">
        <v>801</v>
      </c>
      <c r="D216" s="3" t="s">
        <v>4416</v>
      </c>
      <c r="E216" s="3" t="s">
        <v>4433</v>
      </c>
      <c r="F216" s="3" t="s">
        <v>4434</v>
      </c>
      <c r="G216" s="3" t="s">
        <v>4435</v>
      </c>
      <c r="H216" s="3" t="s">
        <v>4446</v>
      </c>
    </row>
    <row r="217" spans="1:8" hidden="1" x14ac:dyDescent="0.3">
      <c r="A217" s="3">
        <v>216</v>
      </c>
      <c r="B217" s="3" t="s">
        <v>4415</v>
      </c>
      <c r="C217" s="3" t="s">
        <v>801</v>
      </c>
      <c r="D217" s="3" t="s">
        <v>4416</v>
      </c>
      <c r="E217" s="3" t="s">
        <v>4447</v>
      </c>
      <c r="F217" s="3" t="s">
        <v>4448</v>
      </c>
      <c r="G217" s="3" t="s">
        <v>4449</v>
      </c>
      <c r="H217" s="3" t="s">
        <v>4450</v>
      </c>
    </row>
    <row r="218" spans="1:8" hidden="1" x14ac:dyDescent="0.3">
      <c r="A218" s="3">
        <v>217</v>
      </c>
      <c r="B218" s="3" t="s">
        <v>4415</v>
      </c>
      <c r="C218" s="3" t="s">
        <v>801</v>
      </c>
      <c r="D218" s="3" t="s">
        <v>4416</v>
      </c>
      <c r="E218" s="3" t="s">
        <v>4447</v>
      </c>
      <c r="F218" s="3" t="s">
        <v>4448</v>
      </c>
      <c r="G218" s="3" t="s">
        <v>4449</v>
      </c>
      <c r="H218" s="3" t="s">
        <v>4451</v>
      </c>
    </row>
    <row r="219" spans="1:8" hidden="1" x14ac:dyDescent="0.3">
      <c r="A219" s="3">
        <v>218</v>
      </c>
      <c r="B219" s="3" t="s">
        <v>4415</v>
      </c>
      <c r="C219" s="3" t="s">
        <v>801</v>
      </c>
      <c r="D219" s="3" t="s">
        <v>4416</v>
      </c>
      <c r="E219" s="3" t="s">
        <v>4433</v>
      </c>
      <c r="F219" s="3" t="s">
        <v>4434</v>
      </c>
      <c r="G219" s="3" t="s">
        <v>4435</v>
      </c>
      <c r="H219" s="3" t="s">
        <v>4452</v>
      </c>
    </row>
    <row r="220" spans="1:8" hidden="1" x14ac:dyDescent="0.3">
      <c r="A220" s="3">
        <v>219</v>
      </c>
      <c r="B220" s="3" t="s">
        <v>4415</v>
      </c>
      <c r="C220" s="3" t="s">
        <v>801</v>
      </c>
      <c r="D220" s="3" t="s">
        <v>4416</v>
      </c>
      <c r="E220" s="3" t="s">
        <v>4453</v>
      </c>
      <c r="F220" s="3" t="s">
        <v>4454</v>
      </c>
      <c r="G220" s="3" t="s">
        <v>4455</v>
      </c>
      <c r="H220" s="3" t="s">
        <v>4456</v>
      </c>
    </row>
    <row r="221" spans="1:8" hidden="1" x14ac:dyDescent="0.3">
      <c r="A221" s="3">
        <v>220</v>
      </c>
      <c r="B221" s="3" t="s">
        <v>4415</v>
      </c>
      <c r="C221" s="3" t="s">
        <v>801</v>
      </c>
      <c r="D221" s="3" t="s">
        <v>4416</v>
      </c>
      <c r="E221" s="3" t="s">
        <v>4457</v>
      </c>
      <c r="F221" s="3" t="s">
        <v>4458</v>
      </c>
      <c r="G221" s="3" t="s">
        <v>4459</v>
      </c>
      <c r="H221" s="3" t="s">
        <v>4460</v>
      </c>
    </row>
    <row r="222" spans="1:8" hidden="1" x14ac:dyDescent="0.3">
      <c r="A222" s="3">
        <v>221</v>
      </c>
      <c r="B222" s="3" t="s">
        <v>4415</v>
      </c>
      <c r="C222" s="3" t="s">
        <v>801</v>
      </c>
      <c r="D222" s="3" t="s">
        <v>4416</v>
      </c>
      <c r="E222" s="3" t="s">
        <v>4457</v>
      </c>
      <c r="F222" s="3" t="s">
        <v>4458</v>
      </c>
      <c r="G222" s="3" t="s">
        <v>4459</v>
      </c>
      <c r="H222" s="3" t="s">
        <v>4461</v>
      </c>
    </row>
    <row r="223" spans="1:8" hidden="1" x14ac:dyDescent="0.3">
      <c r="A223" s="3">
        <v>222</v>
      </c>
      <c r="B223" s="3" t="s">
        <v>4415</v>
      </c>
      <c r="C223" s="3" t="s">
        <v>801</v>
      </c>
      <c r="D223" s="3" t="s">
        <v>4416</v>
      </c>
      <c r="E223" s="3" t="s">
        <v>4457</v>
      </c>
      <c r="F223" s="3" t="s">
        <v>4458</v>
      </c>
      <c r="G223" s="3" t="s">
        <v>4459</v>
      </c>
      <c r="H223" s="3" t="s">
        <v>4462</v>
      </c>
    </row>
    <row r="224" spans="1:8" hidden="1" x14ac:dyDescent="0.3">
      <c r="A224" s="3">
        <v>223</v>
      </c>
      <c r="B224" s="3" t="s">
        <v>4415</v>
      </c>
      <c r="C224" s="3" t="s">
        <v>801</v>
      </c>
      <c r="D224" s="3" t="s">
        <v>4416</v>
      </c>
      <c r="E224" s="3" t="s">
        <v>4457</v>
      </c>
      <c r="F224" s="3" t="s">
        <v>4458</v>
      </c>
      <c r="G224" s="3" t="s">
        <v>4459</v>
      </c>
      <c r="H224" s="3" t="s">
        <v>4463</v>
      </c>
    </row>
    <row r="225" spans="1:8" hidden="1" x14ac:dyDescent="0.3">
      <c r="A225" s="3">
        <v>224</v>
      </c>
      <c r="B225" s="3" t="s">
        <v>4415</v>
      </c>
      <c r="C225" s="3" t="s">
        <v>801</v>
      </c>
      <c r="D225" s="3" t="s">
        <v>4416</v>
      </c>
      <c r="E225" s="3" t="s">
        <v>4457</v>
      </c>
      <c r="F225" s="3" t="s">
        <v>4458</v>
      </c>
      <c r="G225" s="3" t="s">
        <v>4459</v>
      </c>
      <c r="H225" s="3" t="s">
        <v>4464</v>
      </c>
    </row>
    <row r="226" spans="1:8" hidden="1" x14ac:dyDescent="0.3">
      <c r="A226" s="3">
        <v>225</v>
      </c>
      <c r="B226" s="3" t="s">
        <v>4415</v>
      </c>
      <c r="C226" s="3" t="s">
        <v>801</v>
      </c>
      <c r="D226" s="3" t="s">
        <v>4416</v>
      </c>
      <c r="E226" s="3" t="s">
        <v>4457</v>
      </c>
      <c r="F226" s="3" t="s">
        <v>4458</v>
      </c>
      <c r="G226" s="3" t="s">
        <v>4459</v>
      </c>
      <c r="H226" s="3" t="s">
        <v>4465</v>
      </c>
    </row>
    <row r="227" spans="1:8" hidden="1" x14ac:dyDescent="0.3">
      <c r="A227" s="3">
        <v>226</v>
      </c>
      <c r="B227" s="3" t="s">
        <v>4415</v>
      </c>
      <c r="C227" s="3" t="s">
        <v>801</v>
      </c>
      <c r="D227" s="3" t="s">
        <v>4416</v>
      </c>
      <c r="E227" s="3" t="s">
        <v>4457</v>
      </c>
      <c r="F227" s="3" t="s">
        <v>4458</v>
      </c>
      <c r="G227" s="3" t="s">
        <v>4459</v>
      </c>
      <c r="H227" s="3" t="s">
        <v>4466</v>
      </c>
    </row>
    <row r="228" spans="1:8" hidden="1" x14ac:dyDescent="0.3">
      <c r="A228" s="3">
        <v>227</v>
      </c>
      <c r="B228" s="3" t="s">
        <v>4415</v>
      </c>
      <c r="C228" s="3" t="s">
        <v>801</v>
      </c>
      <c r="D228" s="3" t="s">
        <v>4416</v>
      </c>
      <c r="E228" s="3" t="s">
        <v>4457</v>
      </c>
      <c r="F228" s="3" t="s">
        <v>4458</v>
      </c>
      <c r="G228" s="3" t="s">
        <v>4459</v>
      </c>
      <c r="H228" s="3" t="s">
        <v>4467</v>
      </c>
    </row>
    <row r="229" spans="1:8" hidden="1" x14ac:dyDescent="0.3">
      <c r="A229" s="3">
        <v>228</v>
      </c>
      <c r="B229" s="3" t="s">
        <v>4415</v>
      </c>
      <c r="C229" s="3" t="s">
        <v>801</v>
      </c>
      <c r="D229" s="3" t="s">
        <v>4416</v>
      </c>
      <c r="E229" s="3" t="s">
        <v>4457</v>
      </c>
      <c r="F229" s="3" t="s">
        <v>4458</v>
      </c>
      <c r="G229" s="3" t="s">
        <v>4459</v>
      </c>
      <c r="H229" s="3" t="s">
        <v>4468</v>
      </c>
    </row>
    <row r="230" spans="1:8" hidden="1" x14ac:dyDescent="0.3">
      <c r="A230" s="3">
        <v>229</v>
      </c>
      <c r="B230" s="3" t="s">
        <v>4415</v>
      </c>
      <c r="C230" s="3" t="s">
        <v>801</v>
      </c>
      <c r="D230" s="3" t="s">
        <v>4416</v>
      </c>
      <c r="E230" s="3" t="s">
        <v>4457</v>
      </c>
      <c r="F230" s="3" t="s">
        <v>4458</v>
      </c>
      <c r="G230" s="3" t="s">
        <v>4459</v>
      </c>
      <c r="H230" s="3" t="s">
        <v>4469</v>
      </c>
    </row>
    <row r="231" spans="1:8" hidden="1" x14ac:dyDescent="0.3">
      <c r="A231" s="3">
        <v>230</v>
      </c>
      <c r="B231" s="3" t="s">
        <v>4415</v>
      </c>
      <c r="C231" s="3" t="s">
        <v>801</v>
      </c>
      <c r="D231" s="3" t="s">
        <v>4416</v>
      </c>
      <c r="E231" s="3" t="s">
        <v>4457</v>
      </c>
      <c r="F231" s="3" t="s">
        <v>4458</v>
      </c>
      <c r="G231" s="3" t="s">
        <v>4459</v>
      </c>
      <c r="H231" s="3" t="s">
        <v>4470</v>
      </c>
    </row>
    <row r="232" spans="1:8" hidden="1" x14ac:dyDescent="0.3">
      <c r="A232" s="3">
        <v>231</v>
      </c>
      <c r="B232" s="3" t="s">
        <v>4415</v>
      </c>
      <c r="C232" s="3" t="s">
        <v>801</v>
      </c>
      <c r="D232" s="3" t="s">
        <v>4416</v>
      </c>
      <c r="E232" s="3" t="s">
        <v>4457</v>
      </c>
      <c r="F232" s="3" t="s">
        <v>4458</v>
      </c>
      <c r="G232" s="3" t="s">
        <v>4459</v>
      </c>
      <c r="H232" s="3" t="s">
        <v>4471</v>
      </c>
    </row>
    <row r="233" spans="1:8" hidden="1" x14ac:dyDescent="0.3">
      <c r="A233" s="3">
        <v>232</v>
      </c>
      <c r="B233" s="3" t="s">
        <v>4415</v>
      </c>
      <c r="C233" s="3" t="s">
        <v>801</v>
      </c>
      <c r="D233" s="3" t="s">
        <v>4416</v>
      </c>
      <c r="E233" s="3" t="s">
        <v>4457</v>
      </c>
      <c r="F233" s="3" t="s">
        <v>4458</v>
      </c>
      <c r="G233" s="3" t="s">
        <v>4459</v>
      </c>
      <c r="H233" s="3" t="s">
        <v>4472</v>
      </c>
    </row>
    <row r="234" spans="1:8" hidden="1" x14ac:dyDescent="0.3">
      <c r="A234" s="3">
        <v>233</v>
      </c>
      <c r="B234" s="3" t="s">
        <v>4415</v>
      </c>
      <c r="C234" s="3" t="s">
        <v>801</v>
      </c>
      <c r="D234" s="3" t="s">
        <v>4416</v>
      </c>
      <c r="E234" s="3" t="s">
        <v>4473</v>
      </c>
      <c r="F234" s="3" t="s">
        <v>4474</v>
      </c>
      <c r="G234" s="3" t="s">
        <v>4475</v>
      </c>
      <c r="H234" s="3" t="s">
        <v>4476</v>
      </c>
    </row>
    <row r="235" spans="1:8" hidden="1" x14ac:dyDescent="0.3">
      <c r="A235" s="3">
        <v>234</v>
      </c>
      <c r="B235" s="3" t="s">
        <v>4415</v>
      </c>
      <c r="C235" s="3" t="s">
        <v>801</v>
      </c>
      <c r="D235" s="3" t="s">
        <v>4416</v>
      </c>
      <c r="E235" s="3" t="s">
        <v>4473</v>
      </c>
      <c r="F235" s="3" t="s">
        <v>4474</v>
      </c>
      <c r="G235" s="3" t="s">
        <v>4475</v>
      </c>
      <c r="H235" s="3" t="s">
        <v>4477</v>
      </c>
    </row>
    <row r="236" spans="1:8" hidden="1" x14ac:dyDescent="0.3">
      <c r="A236" s="3">
        <v>235</v>
      </c>
      <c r="B236" s="3" t="s">
        <v>4415</v>
      </c>
      <c r="C236" s="3" t="s">
        <v>801</v>
      </c>
      <c r="D236" s="3" t="s">
        <v>4416</v>
      </c>
      <c r="E236" s="3" t="s">
        <v>4478</v>
      </c>
      <c r="F236" s="3" t="s">
        <v>4479</v>
      </c>
      <c r="G236" s="3" t="s">
        <v>4480</v>
      </c>
      <c r="H236" s="3" t="s">
        <v>4481</v>
      </c>
    </row>
    <row r="237" spans="1:8" hidden="1" x14ac:dyDescent="0.3">
      <c r="A237" s="3">
        <v>236</v>
      </c>
      <c r="B237" s="3" t="s">
        <v>4415</v>
      </c>
      <c r="C237" s="3" t="s">
        <v>801</v>
      </c>
      <c r="D237" s="3" t="s">
        <v>4416</v>
      </c>
      <c r="E237" s="3" t="s">
        <v>4478</v>
      </c>
      <c r="F237" s="3" t="s">
        <v>4479</v>
      </c>
      <c r="G237" s="3" t="s">
        <v>4480</v>
      </c>
      <c r="H237" s="3" t="s">
        <v>4482</v>
      </c>
    </row>
    <row r="238" spans="1:8" hidden="1" x14ac:dyDescent="0.3">
      <c r="A238" s="3">
        <v>237</v>
      </c>
      <c r="B238" s="3" t="s">
        <v>4415</v>
      </c>
      <c r="C238" s="3" t="s">
        <v>801</v>
      </c>
      <c r="D238" s="3" t="s">
        <v>4416</v>
      </c>
      <c r="E238" s="3" t="s">
        <v>4478</v>
      </c>
      <c r="F238" s="3" t="s">
        <v>4479</v>
      </c>
      <c r="G238" s="3" t="s">
        <v>4480</v>
      </c>
      <c r="H238" s="3" t="s">
        <v>4483</v>
      </c>
    </row>
    <row r="239" spans="1:8" hidden="1" x14ac:dyDescent="0.3">
      <c r="A239" s="3">
        <v>238</v>
      </c>
      <c r="B239" s="3" t="s">
        <v>4415</v>
      </c>
      <c r="C239" s="3" t="s">
        <v>801</v>
      </c>
      <c r="D239" s="3" t="s">
        <v>4416</v>
      </c>
      <c r="E239" s="3" t="s">
        <v>4478</v>
      </c>
      <c r="F239" s="3" t="s">
        <v>4479</v>
      </c>
      <c r="G239" s="3" t="s">
        <v>4480</v>
      </c>
      <c r="H239" s="3" t="s">
        <v>4484</v>
      </c>
    </row>
    <row r="240" spans="1:8" hidden="1" x14ac:dyDescent="0.3">
      <c r="A240" s="3">
        <v>239</v>
      </c>
      <c r="B240" s="3" t="s">
        <v>4415</v>
      </c>
      <c r="C240" s="3" t="s">
        <v>801</v>
      </c>
      <c r="D240" s="3" t="s">
        <v>4416</v>
      </c>
      <c r="E240" s="3" t="s">
        <v>4478</v>
      </c>
      <c r="F240" s="3" t="s">
        <v>4479</v>
      </c>
      <c r="G240" s="3" t="s">
        <v>4480</v>
      </c>
      <c r="H240" s="3" t="s">
        <v>4485</v>
      </c>
    </row>
    <row r="241" spans="1:8" hidden="1" x14ac:dyDescent="0.3">
      <c r="A241" s="3">
        <v>240</v>
      </c>
      <c r="B241" s="3" t="s">
        <v>4415</v>
      </c>
      <c r="C241" s="3" t="s">
        <v>801</v>
      </c>
      <c r="D241" s="3" t="s">
        <v>4416</v>
      </c>
      <c r="E241" s="3" t="s">
        <v>4478</v>
      </c>
      <c r="F241" s="3" t="s">
        <v>4479</v>
      </c>
      <c r="G241" s="3" t="s">
        <v>4480</v>
      </c>
      <c r="H241" s="3" t="s">
        <v>4486</v>
      </c>
    </row>
    <row r="242" spans="1:8" hidden="1" x14ac:dyDescent="0.3">
      <c r="A242" s="3">
        <v>241</v>
      </c>
      <c r="B242" s="3" t="s">
        <v>4415</v>
      </c>
      <c r="C242" s="3" t="s">
        <v>801</v>
      </c>
      <c r="D242" s="3" t="s">
        <v>4416</v>
      </c>
      <c r="E242" s="3" t="s">
        <v>4487</v>
      </c>
      <c r="F242" s="3" t="s">
        <v>4488</v>
      </c>
      <c r="G242" s="3" t="s">
        <v>4489</v>
      </c>
      <c r="H242" s="3"/>
    </row>
    <row r="243" spans="1:8" hidden="1" x14ac:dyDescent="0.3">
      <c r="A243" s="3">
        <v>242</v>
      </c>
      <c r="B243" s="3" t="s">
        <v>4415</v>
      </c>
      <c r="C243" s="3" t="s">
        <v>801</v>
      </c>
      <c r="D243" s="3" t="s">
        <v>4416</v>
      </c>
      <c r="E243" s="3" t="s">
        <v>4490</v>
      </c>
      <c r="F243" s="3" t="s">
        <v>4491</v>
      </c>
      <c r="G243" s="3" t="s">
        <v>4492</v>
      </c>
      <c r="H243" s="3" t="s">
        <v>4257</v>
      </c>
    </row>
    <row r="244" spans="1:8" hidden="1" x14ac:dyDescent="0.3">
      <c r="A244" s="3">
        <v>243</v>
      </c>
      <c r="B244" s="3" t="s">
        <v>4415</v>
      </c>
      <c r="C244" s="3" t="s">
        <v>801</v>
      </c>
      <c r="D244" s="3" t="s">
        <v>4416</v>
      </c>
      <c r="E244" s="3" t="s">
        <v>4490</v>
      </c>
      <c r="F244" s="3" t="s">
        <v>4491</v>
      </c>
      <c r="G244" s="3" t="s">
        <v>4492</v>
      </c>
      <c r="H244" s="3" t="s">
        <v>4266</v>
      </c>
    </row>
    <row r="245" spans="1:8" hidden="1" x14ac:dyDescent="0.3">
      <c r="A245" s="3">
        <v>244</v>
      </c>
      <c r="B245" s="3" t="s">
        <v>4415</v>
      </c>
      <c r="C245" s="3" t="s">
        <v>801</v>
      </c>
      <c r="D245" s="3" t="s">
        <v>4416</v>
      </c>
      <c r="E245" s="3" t="s">
        <v>4490</v>
      </c>
      <c r="F245" s="3" t="s">
        <v>4491</v>
      </c>
      <c r="G245" s="3" t="s">
        <v>4492</v>
      </c>
      <c r="H245" s="3" t="s">
        <v>4493</v>
      </c>
    </row>
    <row r="246" spans="1:8" hidden="1" x14ac:dyDescent="0.3">
      <c r="A246" s="3">
        <v>245</v>
      </c>
      <c r="B246" s="3" t="s">
        <v>4415</v>
      </c>
      <c r="C246" s="3" t="s">
        <v>801</v>
      </c>
      <c r="D246" s="3" t="s">
        <v>4416</v>
      </c>
      <c r="E246" s="3" t="s">
        <v>4490</v>
      </c>
      <c r="F246" s="3" t="s">
        <v>4491</v>
      </c>
      <c r="G246" s="3" t="s">
        <v>4492</v>
      </c>
      <c r="H246" s="3" t="s">
        <v>4494</v>
      </c>
    </row>
    <row r="247" spans="1:8" hidden="1" x14ac:dyDescent="0.3">
      <c r="A247" s="3">
        <v>246</v>
      </c>
      <c r="B247" s="3" t="s">
        <v>4415</v>
      </c>
      <c r="C247" s="3" t="s">
        <v>801</v>
      </c>
      <c r="D247" s="3" t="s">
        <v>4416</v>
      </c>
      <c r="E247" s="3" t="s">
        <v>4495</v>
      </c>
      <c r="F247" s="3" t="s">
        <v>4496</v>
      </c>
      <c r="G247" s="3" t="s">
        <v>4497</v>
      </c>
      <c r="H247" s="3" t="s">
        <v>4498</v>
      </c>
    </row>
    <row r="248" spans="1:8" hidden="1" x14ac:dyDescent="0.3">
      <c r="A248" s="3">
        <v>247</v>
      </c>
      <c r="B248" s="3" t="s">
        <v>4415</v>
      </c>
      <c r="C248" s="3" t="s">
        <v>801</v>
      </c>
      <c r="D248" s="3" t="s">
        <v>4416</v>
      </c>
      <c r="E248" s="3" t="s">
        <v>4495</v>
      </c>
      <c r="F248" s="3" t="s">
        <v>4496</v>
      </c>
      <c r="G248" s="3" t="s">
        <v>4497</v>
      </c>
      <c r="H248" s="3" t="s">
        <v>4499</v>
      </c>
    </row>
    <row r="249" spans="1:8" hidden="1" x14ac:dyDescent="0.3">
      <c r="A249" s="3">
        <v>248</v>
      </c>
      <c r="B249" s="3" t="s">
        <v>4415</v>
      </c>
      <c r="C249" s="3" t="s">
        <v>801</v>
      </c>
      <c r="D249" s="3" t="s">
        <v>4416</v>
      </c>
      <c r="E249" s="3" t="s">
        <v>4495</v>
      </c>
      <c r="F249" s="3" t="s">
        <v>4496</v>
      </c>
      <c r="G249" s="3" t="s">
        <v>4497</v>
      </c>
      <c r="H249" s="3" t="s">
        <v>4500</v>
      </c>
    </row>
    <row r="250" spans="1:8" hidden="1" x14ac:dyDescent="0.3">
      <c r="A250" s="3">
        <v>249</v>
      </c>
      <c r="B250" s="3" t="s">
        <v>4415</v>
      </c>
      <c r="C250" s="3" t="s">
        <v>801</v>
      </c>
      <c r="D250" s="3" t="s">
        <v>4416</v>
      </c>
      <c r="E250" s="3" t="s">
        <v>4495</v>
      </c>
      <c r="F250" s="3" t="s">
        <v>4496</v>
      </c>
      <c r="G250" s="3" t="s">
        <v>4497</v>
      </c>
      <c r="H250" s="3" t="s">
        <v>4501</v>
      </c>
    </row>
    <row r="251" spans="1:8" hidden="1" x14ac:dyDescent="0.3">
      <c r="A251" s="3">
        <v>250</v>
      </c>
      <c r="B251" s="3" t="s">
        <v>4415</v>
      </c>
      <c r="C251" s="3" t="s">
        <v>801</v>
      </c>
      <c r="D251" s="3" t="s">
        <v>4416</v>
      </c>
      <c r="E251" s="3" t="s">
        <v>4495</v>
      </c>
      <c r="F251" s="3" t="s">
        <v>4496</v>
      </c>
      <c r="G251" s="3" t="s">
        <v>4497</v>
      </c>
      <c r="H251" s="3" t="s">
        <v>4502</v>
      </c>
    </row>
    <row r="252" spans="1:8" hidden="1" x14ac:dyDescent="0.3">
      <c r="A252" s="3">
        <v>251</v>
      </c>
      <c r="B252" s="3" t="s">
        <v>4415</v>
      </c>
      <c r="C252" s="3" t="s">
        <v>801</v>
      </c>
      <c r="D252" s="3" t="s">
        <v>4416</v>
      </c>
      <c r="E252" s="3" t="s">
        <v>4495</v>
      </c>
      <c r="F252" s="3" t="s">
        <v>4496</v>
      </c>
      <c r="G252" s="3" t="s">
        <v>4497</v>
      </c>
      <c r="H252" s="3" t="s">
        <v>4502</v>
      </c>
    </row>
    <row r="253" spans="1:8" hidden="1" x14ac:dyDescent="0.3">
      <c r="A253" s="3">
        <v>252</v>
      </c>
      <c r="B253" s="3" t="s">
        <v>4415</v>
      </c>
      <c r="C253" s="3" t="s">
        <v>801</v>
      </c>
      <c r="D253" s="3" t="s">
        <v>4416</v>
      </c>
      <c r="E253" s="3" t="s">
        <v>4495</v>
      </c>
      <c r="F253" s="3" t="s">
        <v>4496</v>
      </c>
      <c r="G253" s="3" t="s">
        <v>4497</v>
      </c>
      <c r="H253" s="3" t="s">
        <v>4503</v>
      </c>
    </row>
    <row r="254" spans="1:8" hidden="1" x14ac:dyDescent="0.3">
      <c r="A254" s="3">
        <v>253</v>
      </c>
      <c r="B254" s="3" t="s">
        <v>4415</v>
      </c>
      <c r="C254" s="3" t="s">
        <v>801</v>
      </c>
      <c r="D254" s="3" t="s">
        <v>4416</v>
      </c>
      <c r="E254" s="3" t="s">
        <v>4495</v>
      </c>
      <c r="F254" s="3" t="s">
        <v>4496</v>
      </c>
      <c r="G254" s="3" t="s">
        <v>4497</v>
      </c>
      <c r="H254" s="3" t="s">
        <v>4504</v>
      </c>
    </row>
    <row r="255" spans="1:8" hidden="1" x14ac:dyDescent="0.3">
      <c r="A255" s="3">
        <v>254</v>
      </c>
      <c r="B255" s="3" t="s">
        <v>4415</v>
      </c>
      <c r="C255" s="3" t="s">
        <v>801</v>
      </c>
      <c r="D255" s="3" t="s">
        <v>4416</v>
      </c>
      <c r="E255" s="3" t="s">
        <v>4495</v>
      </c>
      <c r="F255" s="3" t="s">
        <v>4496</v>
      </c>
      <c r="G255" s="3" t="s">
        <v>4497</v>
      </c>
      <c r="H255" s="3" t="s">
        <v>4505</v>
      </c>
    </row>
    <row r="256" spans="1:8" hidden="1" x14ac:dyDescent="0.3">
      <c r="A256" s="3">
        <v>255</v>
      </c>
      <c r="B256" s="3" t="s">
        <v>4415</v>
      </c>
      <c r="C256" s="3" t="s">
        <v>801</v>
      </c>
      <c r="D256" s="3" t="s">
        <v>4416</v>
      </c>
      <c r="E256" s="3" t="s">
        <v>4495</v>
      </c>
      <c r="F256" s="3" t="s">
        <v>4496</v>
      </c>
      <c r="G256" s="3" t="s">
        <v>4497</v>
      </c>
      <c r="H256" s="3" t="s">
        <v>4257</v>
      </c>
    </row>
    <row r="257" spans="1:8" hidden="1" x14ac:dyDescent="0.3">
      <c r="A257" s="3">
        <v>256</v>
      </c>
      <c r="B257" s="3" t="s">
        <v>4415</v>
      </c>
      <c r="C257" s="3" t="s">
        <v>801</v>
      </c>
      <c r="D257" s="3" t="s">
        <v>4416</v>
      </c>
      <c r="E257" s="3" t="s">
        <v>4506</v>
      </c>
      <c r="F257" s="3" t="s">
        <v>4507</v>
      </c>
      <c r="G257" s="3" t="s">
        <v>4508</v>
      </c>
      <c r="H257" s="3" t="s">
        <v>4257</v>
      </c>
    </row>
    <row r="258" spans="1:8" hidden="1" x14ac:dyDescent="0.3">
      <c r="A258" s="3">
        <v>257</v>
      </c>
      <c r="B258" s="3" t="s">
        <v>4415</v>
      </c>
      <c r="C258" s="3" t="s">
        <v>801</v>
      </c>
      <c r="D258" s="3" t="s">
        <v>4416</v>
      </c>
      <c r="E258" s="3" t="s">
        <v>4506</v>
      </c>
      <c r="F258" s="3" t="s">
        <v>4507</v>
      </c>
      <c r="G258" s="3" t="s">
        <v>4508</v>
      </c>
      <c r="H258" s="3" t="s">
        <v>4509</v>
      </c>
    </row>
    <row r="259" spans="1:8" hidden="1" x14ac:dyDescent="0.3">
      <c r="A259" s="3">
        <v>258</v>
      </c>
      <c r="B259" s="3" t="s">
        <v>4415</v>
      </c>
      <c r="C259" s="3" t="s">
        <v>801</v>
      </c>
      <c r="D259" s="3" t="s">
        <v>4416</v>
      </c>
      <c r="E259" s="3" t="s">
        <v>4510</v>
      </c>
      <c r="F259" s="3" t="s">
        <v>4511</v>
      </c>
      <c r="G259" s="3" t="s">
        <v>4512</v>
      </c>
      <c r="H259" s="3" t="s">
        <v>4513</v>
      </c>
    </row>
    <row r="260" spans="1:8" hidden="1" x14ac:dyDescent="0.3">
      <c r="A260" s="3">
        <v>259</v>
      </c>
      <c r="B260" s="3" t="s">
        <v>4415</v>
      </c>
      <c r="C260" s="3" t="s">
        <v>801</v>
      </c>
      <c r="D260" s="3" t="s">
        <v>4416</v>
      </c>
      <c r="E260" s="3" t="s">
        <v>4510</v>
      </c>
      <c r="F260" s="3" t="s">
        <v>4511</v>
      </c>
      <c r="G260" s="3" t="s">
        <v>4512</v>
      </c>
      <c r="H260" s="3" t="s">
        <v>4514</v>
      </c>
    </row>
    <row r="261" spans="1:8" hidden="1" x14ac:dyDescent="0.3">
      <c r="A261" s="3">
        <v>260</v>
      </c>
      <c r="B261" s="3" t="s">
        <v>4415</v>
      </c>
      <c r="C261" s="3" t="s">
        <v>801</v>
      </c>
      <c r="D261" s="3" t="s">
        <v>4416</v>
      </c>
      <c r="E261" s="3" t="s">
        <v>4510</v>
      </c>
      <c r="F261" s="3" t="s">
        <v>4511</v>
      </c>
      <c r="G261" s="3" t="s">
        <v>4512</v>
      </c>
      <c r="H261" s="3" t="s">
        <v>4515</v>
      </c>
    </row>
    <row r="262" spans="1:8" hidden="1" x14ac:dyDescent="0.3">
      <c r="A262" s="3">
        <v>261</v>
      </c>
      <c r="B262" s="3" t="s">
        <v>4415</v>
      </c>
      <c r="C262" s="3" t="s">
        <v>801</v>
      </c>
      <c r="D262" s="3" t="s">
        <v>4416</v>
      </c>
      <c r="E262" s="3" t="s">
        <v>4510</v>
      </c>
      <c r="F262" s="3" t="s">
        <v>4511</v>
      </c>
      <c r="G262" s="3" t="s">
        <v>4512</v>
      </c>
      <c r="H262" s="3" t="s">
        <v>4257</v>
      </c>
    </row>
    <row r="263" spans="1:8" hidden="1" x14ac:dyDescent="0.3">
      <c r="A263" s="3">
        <v>262</v>
      </c>
      <c r="B263" s="3" t="s">
        <v>4415</v>
      </c>
      <c r="C263" s="3" t="s">
        <v>801</v>
      </c>
      <c r="D263" s="3" t="s">
        <v>4416</v>
      </c>
      <c r="E263" s="3" t="s">
        <v>4510</v>
      </c>
      <c r="F263" s="3" t="s">
        <v>4511</v>
      </c>
      <c r="G263" s="3" t="s">
        <v>4512</v>
      </c>
      <c r="H263" s="3" t="s">
        <v>4516</v>
      </c>
    </row>
    <row r="264" spans="1:8" hidden="1" x14ac:dyDescent="0.3">
      <c r="A264" s="3">
        <v>263</v>
      </c>
      <c r="B264" s="3" t="s">
        <v>4415</v>
      </c>
      <c r="C264" s="3" t="s">
        <v>801</v>
      </c>
      <c r="D264" s="3" t="s">
        <v>4416</v>
      </c>
      <c r="E264" s="3" t="s">
        <v>4510</v>
      </c>
      <c r="F264" s="3" t="s">
        <v>4511</v>
      </c>
      <c r="G264" s="3" t="s">
        <v>4512</v>
      </c>
      <c r="H264" s="3" t="s">
        <v>4517</v>
      </c>
    </row>
    <row r="265" spans="1:8" hidden="1" x14ac:dyDescent="0.3">
      <c r="A265" s="3">
        <v>264</v>
      </c>
      <c r="B265" s="3" t="s">
        <v>4415</v>
      </c>
      <c r="C265" s="3" t="s">
        <v>801</v>
      </c>
      <c r="D265" s="3" t="s">
        <v>4416</v>
      </c>
      <c r="E265" s="3" t="s">
        <v>4518</v>
      </c>
      <c r="F265" s="3" t="s">
        <v>4519</v>
      </c>
      <c r="G265" s="3" t="s">
        <v>4520</v>
      </c>
      <c r="H265" s="3" t="s">
        <v>4521</v>
      </c>
    </row>
    <row r="266" spans="1:8" hidden="1" x14ac:dyDescent="0.3">
      <c r="A266" s="3">
        <v>265</v>
      </c>
      <c r="B266" s="3" t="s">
        <v>4415</v>
      </c>
      <c r="C266" s="3" t="s">
        <v>801</v>
      </c>
      <c r="D266" s="3" t="s">
        <v>4416</v>
      </c>
      <c r="E266" s="3" t="s">
        <v>4518</v>
      </c>
      <c r="F266" s="3" t="s">
        <v>4519</v>
      </c>
      <c r="G266" s="3" t="s">
        <v>4520</v>
      </c>
      <c r="H266" s="3" t="s">
        <v>4522</v>
      </c>
    </row>
    <row r="267" spans="1:8" hidden="1" x14ac:dyDescent="0.3">
      <c r="A267" s="3">
        <v>266</v>
      </c>
      <c r="B267" s="3" t="s">
        <v>4415</v>
      </c>
      <c r="C267" s="3" t="s">
        <v>801</v>
      </c>
      <c r="D267" s="3" t="s">
        <v>4416</v>
      </c>
      <c r="E267" s="3" t="s">
        <v>4518</v>
      </c>
      <c r="F267" s="3" t="s">
        <v>4519</v>
      </c>
      <c r="G267" s="3" t="s">
        <v>4520</v>
      </c>
      <c r="H267" s="3" t="s">
        <v>4257</v>
      </c>
    </row>
    <row r="268" spans="1:8" hidden="1" x14ac:dyDescent="0.3">
      <c r="A268" s="3">
        <v>267</v>
      </c>
      <c r="B268" s="3" t="s">
        <v>4415</v>
      </c>
      <c r="C268" s="3" t="s">
        <v>801</v>
      </c>
      <c r="D268" s="3" t="s">
        <v>4416</v>
      </c>
      <c r="E268" s="3" t="s">
        <v>4523</v>
      </c>
      <c r="F268" s="3" t="s">
        <v>4524</v>
      </c>
      <c r="G268" s="3" t="s">
        <v>4525</v>
      </c>
      <c r="H268" s="3" t="s">
        <v>4526</v>
      </c>
    </row>
    <row r="269" spans="1:8" hidden="1" x14ac:dyDescent="0.3">
      <c r="A269" s="3">
        <v>268</v>
      </c>
      <c r="B269" s="3" t="s">
        <v>4415</v>
      </c>
      <c r="C269" s="3" t="s">
        <v>801</v>
      </c>
      <c r="D269" s="3" t="s">
        <v>4416</v>
      </c>
      <c r="E269" s="3" t="s">
        <v>4523</v>
      </c>
      <c r="F269" s="3" t="s">
        <v>4524</v>
      </c>
      <c r="G269" s="3" t="s">
        <v>4525</v>
      </c>
      <c r="H269" s="3" t="s">
        <v>4527</v>
      </c>
    </row>
    <row r="270" spans="1:8" hidden="1" x14ac:dyDescent="0.3">
      <c r="A270" s="3">
        <v>269</v>
      </c>
      <c r="B270" s="3" t="s">
        <v>4415</v>
      </c>
      <c r="C270" s="3" t="s">
        <v>801</v>
      </c>
      <c r="D270" s="3" t="s">
        <v>4416</v>
      </c>
      <c r="E270" s="3" t="s">
        <v>4523</v>
      </c>
      <c r="F270" s="3" t="s">
        <v>4524</v>
      </c>
      <c r="G270" s="3" t="s">
        <v>4525</v>
      </c>
      <c r="H270" s="3" t="s">
        <v>1003</v>
      </c>
    </row>
    <row r="271" spans="1:8" hidden="1" x14ac:dyDescent="0.3">
      <c r="A271" s="3">
        <v>270</v>
      </c>
      <c r="B271" s="3" t="s">
        <v>4415</v>
      </c>
      <c r="C271" s="3" t="s">
        <v>801</v>
      </c>
      <c r="D271" s="3" t="s">
        <v>4416</v>
      </c>
      <c r="E271" s="3" t="s">
        <v>4523</v>
      </c>
      <c r="F271" s="3" t="s">
        <v>4524</v>
      </c>
      <c r="G271" s="3" t="s">
        <v>4525</v>
      </c>
      <c r="H271" s="3" t="s">
        <v>4528</v>
      </c>
    </row>
    <row r="272" spans="1:8" hidden="1" x14ac:dyDescent="0.3">
      <c r="A272" s="3">
        <v>271</v>
      </c>
      <c r="B272" s="3" t="s">
        <v>4415</v>
      </c>
      <c r="C272" s="3" t="s">
        <v>801</v>
      </c>
      <c r="D272" s="3" t="s">
        <v>4416</v>
      </c>
      <c r="E272" s="3" t="s">
        <v>4523</v>
      </c>
      <c r="F272" s="3" t="s">
        <v>4524</v>
      </c>
      <c r="G272" s="3" t="s">
        <v>4525</v>
      </c>
      <c r="H272" s="3" t="s">
        <v>4529</v>
      </c>
    </row>
    <row r="273" spans="1:8" hidden="1" x14ac:dyDescent="0.3">
      <c r="A273" s="3">
        <v>272</v>
      </c>
      <c r="B273" s="3" t="s">
        <v>4415</v>
      </c>
      <c r="C273" s="3" t="s">
        <v>801</v>
      </c>
      <c r="D273" s="3" t="s">
        <v>4416</v>
      </c>
      <c r="E273" s="3" t="s">
        <v>4530</v>
      </c>
      <c r="F273" s="3" t="s">
        <v>4531</v>
      </c>
      <c r="G273" s="3" t="s">
        <v>4532</v>
      </c>
      <c r="H273" s="3" t="s">
        <v>4533</v>
      </c>
    </row>
    <row r="274" spans="1:8" hidden="1" x14ac:dyDescent="0.3">
      <c r="A274" s="3">
        <v>273</v>
      </c>
      <c r="B274" s="3" t="s">
        <v>4415</v>
      </c>
      <c r="C274" s="3" t="s">
        <v>801</v>
      </c>
      <c r="D274" s="3" t="s">
        <v>4416</v>
      </c>
      <c r="E274" s="3" t="s">
        <v>4530</v>
      </c>
      <c r="F274" s="3" t="s">
        <v>4531</v>
      </c>
      <c r="G274" s="3" t="s">
        <v>4532</v>
      </c>
      <c r="H274" s="3" t="s">
        <v>4534</v>
      </c>
    </row>
    <row r="275" spans="1:8" hidden="1" x14ac:dyDescent="0.3">
      <c r="A275" s="3">
        <v>274</v>
      </c>
      <c r="B275" s="3" t="s">
        <v>4415</v>
      </c>
      <c r="C275" s="3" t="s">
        <v>801</v>
      </c>
      <c r="D275" s="3" t="s">
        <v>4416</v>
      </c>
      <c r="E275" s="3" t="s">
        <v>4530</v>
      </c>
      <c r="F275" s="3" t="s">
        <v>4531</v>
      </c>
      <c r="G275" s="3" t="s">
        <v>4532</v>
      </c>
      <c r="H275" s="3" t="s">
        <v>4428</v>
      </c>
    </row>
    <row r="276" spans="1:8" hidden="1" x14ac:dyDescent="0.3">
      <c r="A276" s="3">
        <v>275</v>
      </c>
      <c r="B276" s="3" t="s">
        <v>4415</v>
      </c>
      <c r="C276" s="3" t="s">
        <v>801</v>
      </c>
      <c r="D276" s="3" t="s">
        <v>4416</v>
      </c>
      <c r="E276" s="3" t="s">
        <v>4530</v>
      </c>
      <c r="F276" s="3" t="s">
        <v>4531</v>
      </c>
      <c r="G276" s="3" t="s">
        <v>4532</v>
      </c>
      <c r="H276" s="3" t="s">
        <v>4257</v>
      </c>
    </row>
    <row r="277" spans="1:8" hidden="1" x14ac:dyDescent="0.3">
      <c r="A277" s="3">
        <v>276</v>
      </c>
      <c r="B277" s="3" t="s">
        <v>4415</v>
      </c>
      <c r="C277" s="3" t="s">
        <v>801</v>
      </c>
      <c r="D277" s="3" t="s">
        <v>4416</v>
      </c>
      <c r="E277" s="3" t="s">
        <v>4535</v>
      </c>
      <c r="F277" s="3" t="s">
        <v>4536</v>
      </c>
      <c r="G277" s="3" t="s">
        <v>4537</v>
      </c>
      <c r="H277" s="3" t="s">
        <v>4538</v>
      </c>
    </row>
    <row r="278" spans="1:8" hidden="1" x14ac:dyDescent="0.3">
      <c r="A278" s="3">
        <v>277</v>
      </c>
      <c r="B278" s="3" t="s">
        <v>4415</v>
      </c>
      <c r="C278" s="3" t="s">
        <v>801</v>
      </c>
      <c r="D278" s="3" t="s">
        <v>4416</v>
      </c>
      <c r="E278" s="3" t="s">
        <v>4535</v>
      </c>
      <c r="F278" s="3" t="s">
        <v>4536</v>
      </c>
      <c r="G278" s="3" t="s">
        <v>4537</v>
      </c>
      <c r="H278" s="3" t="s">
        <v>4539</v>
      </c>
    </row>
    <row r="279" spans="1:8" hidden="1" x14ac:dyDescent="0.3">
      <c r="A279" s="3">
        <v>278</v>
      </c>
      <c r="B279" s="3" t="s">
        <v>4415</v>
      </c>
      <c r="C279" s="3" t="s">
        <v>801</v>
      </c>
      <c r="D279" s="3" t="s">
        <v>4416</v>
      </c>
      <c r="E279" s="3" t="s">
        <v>4535</v>
      </c>
      <c r="F279" s="3" t="s">
        <v>4536</v>
      </c>
      <c r="G279" s="3" t="s">
        <v>4537</v>
      </c>
      <c r="H279" s="3" t="s">
        <v>4540</v>
      </c>
    </row>
    <row r="280" spans="1:8" hidden="1" x14ac:dyDescent="0.3">
      <c r="A280" s="3">
        <v>279</v>
      </c>
      <c r="B280" s="3" t="s">
        <v>4415</v>
      </c>
      <c r="C280" s="3" t="s">
        <v>801</v>
      </c>
      <c r="D280" s="3" t="s">
        <v>4416</v>
      </c>
      <c r="E280" s="3" t="s">
        <v>4530</v>
      </c>
      <c r="F280" s="3" t="s">
        <v>4531</v>
      </c>
      <c r="G280" s="3" t="s">
        <v>4532</v>
      </c>
      <c r="H280" s="3" t="s">
        <v>4541</v>
      </c>
    </row>
    <row r="281" spans="1:8" hidden="1" x14ac:dyDescent="0.3">
      <c r="A281" s="3">
        <v>280</v>
      </c>
      <c r="B281" s="3" t="s">
        <v>4415</v>
      </c>
      <c r="C281" s="3" t="s">
        <v>801</v>
      </c>
      <c r="D281" s="3" t="s">
        <v>4416</v>
      </c>
      <c r="E281" s="3" t="s">
        <v>4542</v>
      </c>
      <c r="F281" s="3" t="s">
        <v>4543</v>
      </c>
      <c r="G281" s="3" t="s">
        <v>4544</v>
      </c>
      <c r="H281" s="3" t="s">
        <v>4545</v>
      </c>
    </row>
    <row r="282" spans="1:8" hidden="1" x14ac:dyDescent="0.3">
      <c r="A282" s="3">
        <v>281</v>
      </c>
      <c r="B282" s="3" t="s">
        <v>4415</v>
      </c>
      <c r="C282" s="3" t="s">
        <v>801</v>
      </c>
      <c r="D282" s="3" t="s">
        <v>4416</v>
      </c>
      <c r="E282" s="3" t="s">
        <v>4542</v>
      </c>
      <c r="F282" s="3" t="s">
        <v>4543</v>
      </c>
      <c r="G282" s="3" t="s">
        <v>4544</v>
      </c>
      <c r="H282" s="3" t="s">
        <v>4546</v>
      </c>
    </row>
    <row r="283" spans="1:8" hidden="1" x14ac:dyDescent="0.3">
      <c r="A283" s="3">
        <v>282</v>
      </c>
      <c r="B283" s="3" t="s">
        <v>4415</v>
      </c>
      <c r="C283" s="3" t="s">
        <v>801</v>
      </c>
      <c r="D283" s="3" t="s">
        <v>4416</v>
      </c>
      <c r="E283" s="3" t="s">
        <v>4542</v>
      </c>
      <c r="F283" s="3" t="s">
        <v>4543</v>
      </c>
      <c r="G283" s="3" t="s">
        <v>4544</v>
      </c>
      <c r="H283" s="3" t="s">
        <v>4547</v>
      </c>
    </row>
    <row r="284" spans="1:8" hidden="1" x14ac:dyDescent="0.3">
      <c r="A284" s="3">
        <v>283</v>
      </c>
      <c r="B284" s="3" t="s">
        <v>4415</v>
      </c>
      <c r="C284" s="3" t="s">
        <v>801</v>
      </c>
      <c r="D284" s="3" t="s">
        <v>4416</v>
      </c>
      <c r="E284" s="3" t="s">
        <v>4548</v>
      </c>
      <c r="F284" s="3" t="s">
        <v>4549</v>
      </c>
      <c r="G284" s="3" t="s">
        <v>4550</v>
      </c>
      <c r="H284" s="3" t="s">
        <v>4548</v>
      </c>
    </row>
    <row r="285" spans="1:8" hidden="1" x14ac:dyDescent="0.3">
      <c r="A285" s="3">
        <v>284</v>
      </c>
      <c r="B285" s="3" t="s">
        <v>4415</v>
      </c>
      <c r="C285" s="3" t="s">
        <v>801</v>
      </c>
      <c r="D285" s="3" t="s">
        <v>4416</v>
      </c>
      <c r="E285" s="3" t="s">
        <v>4551</v>
      </c>
      <c r="F285" s="3" t="s">
        <v>1231</v>
      </c>
      <c r="G285" s="3" t="s">
        <v>4552</v>
      </c>
      <c r="H285" s="3" t="s">
        <v>4551</v>
      </c>
    </row>
    <row r="286" spans="1:8" hidden="1" x14ac:dyDescent="0.3">
      <c r="A286" s="3">
        <v>285</v>
      </c>
      <c r="B286" s="3" t="s">
        <v>4415</v>
      </c>
      <c r="C286" s="3" t="s">
        <v>801</v>
      </c>
      <c r="D286" s="3" t="s">
        <v>4416</v>
      </c>
      <c r="E286" s="3" t="s">
        <v>4510</v>
      </c>
      <c r="F286" s="3" t="s">
        <v>4511</v>
      </c>
      <c r="G286" s="3" t="s">
        <v>4512</v>
      </c>
      <c r="H286" s="3" t="s">
        <v>4553</v>
      </c>
    </row>
    <row r="287" spans="1:8" hidden="1" x14ac:dyDescent="0.3">
      <c r="A287" s="3">
        <v>286</v>
      </c>
      <c r="B287" s="3" t="s">
        <v>4554</v>
      </c>
      <c r="C287" s="3" t="s">
        <v>4555</v>
      </c>
      <c r="D287" s="3" t="s">
        <v>4556</v>
      </c>
      <c r="E287" s="3" t="s">
        <v>4557</v>
      </c>
      <c r="F287" s="3" t="s">
        <v>4555</v>
      </c>
      <c r="G287" s="3" t="s">
        <v>4558</v>
      </c>
      <c r="H287" s="3" t="s">
        <v>4113</v>
      </c>
    </row>
    <row r="288" spans="1:8" hidden="1" x14ac:dyDescent="0.3">
      <c r="A288" s="3">
        <v>287</v>
      </c>
      <c r="B288" s="3" t="s">
        <v>4554</v>
      </c>
      <c r="C288" s="3" t="s">
        <v>4555</v>
      </c>
      <c r="D288" s="3" t="s">
        <v>4556</v>
      </c>
      <c r="E288" s="3" t="s">
        <v>4557</v>
      </c>
      <c r="F288" s="3" t="s">
        <v>4555</v>
      </c>
      <c r="G288" s="3" t="s">
        <v>4558</v>
      </c>
      <c r="H288" s="3" t="s">
        <v>4559</v>
      </c>
    </row>
    <row r="289" spans="1:8" hidden="1" x14ac:dyDescent="0.3">
      <c r="A289" s="3">
        <v>288</v>
      </c>
      <c r="B289" s="3" t="s">
        <v>4554</v>
      </c>
      <c r="C289" s="3" t="s">
        <v>4555</v>
      </c>
      <c r="D289" s="3" t="s">
        <v>4556</v>
      </c>
      <c r="E289" s="3" t="s">
        <v>4557</v>
      </c>
      <c r="F289" s="3" t="s">
        <v>4555</v>
      </c>
      <c r="G289" s="3" t="s">
        <v>4558</v>
      </c>
      <c r="H289" s="3" t="s">
        <v>4560</v>
      </c>
    </row>
    <row r="290" spans="1:8" hidden="1" x14ac:dyDescent="0.3">
      <c r="A290" s="3">
        <v>289</v>
      </c>
      <c r="B290" s="3" t="s">
        <v>4554</v>
      </c>
      <c r="C290" s="3" t="s">
        <v>4555</v>
      </c>
      <c r="D290" s="3" t="s">
        <v>4556</v>
      </c>
      <c r="E290" s="3" t="s">
        <v>4557</v>
      </c>
      <c r="F290" s="3" t="s">
        <v>4555</v>
      </c>
      <c r="G290" s="3" t="s">
        <v>4558</v>
      </c>
      <c r="H290" s="3" t="s">
        <v>4257</v>
      </c>
    </row>
    <row r="291" spans="1:8" hidden="1" x14ac:dyDescent="0.3">
      <c r="A291" s="3">
        <v>290</v>
      </c>
      <c r="B291" s="3" t="s">
        <v>4554</v>
      </c>
      <c r="C291" s="3" t="s">
        <v>4555</v>
      </c>
      <c r="D291" s="3" t="s">
        <v>4556</v>
      </c>
      <c r="E291" s="3" t="s">
        <v>4557</v>
      </c>
      <c r="F291" s="3" t="s">
        <v>4555</v>
      </c>
      <c r="G291" s="3" t="s">
        <v>4558</v>
      </c>
      <c r="H291" s="3" t="s">
        <v>4561</v>
      </c>
    </row>
    <row r="292" spans="1:8" hidden="1" x14ac:dyDescent="0.3">
      <c r="A292" s="3">
        <v>291</v>
      </c>
      <c r="B292" s="3" t="s">
        <v>4554</v>
      </c>
      <c r="C292" s="3" t="s">
        <v>4555</v>
      </c>
      <c r="D292" s="3" t="s">
        <v>4556</v>
      </c>
      <c r="E292" s="3" t="s">
        <v>4557</v>
      </c>
      <c r="F292" s="3" t="s">
        <v>4555</v>
      </c>
      <c r="G292" s="3" t="s">
        <v>4558</v>
      </c>
      <c r="H292" s="3" t="s">
        <v>4119</v>
      </c>
    </row>
    <row r="293" spans="1:8" hidden="1" x14ac:dyDescent="0.3">
      <c r="A293" s="3">
        <v>292</v>
      </c>
      <c r="B293" s="3" t="s">
        <v>4554</v>
      </c>
      <c r="C293" s="3" t="s">
        <v>4555</v>
      </c>
      <c r="D293" s="3" t="s">
        <v>4556</v>
      </c>
      <c r="E293" s="3" t="s">
        <v>4557</v>
      </c>
      <c r="F293" s="3" t="s">
        <v>4555</v>
      </c>
      <c r="G293" s="3" t="s">
        <v>4558</v>
      </c>
      <c r="H293" s="3" t="s">
        <v>4562</v>
      </c>
    </row>
    <row r="294" spans="1:8" hidden="1" x14ac:dyDescent="0.3">
      <c r="A294" s="3">
        <v>293</v>
      </c>
      <c r="B294" s="3" t="s">
        <v>4554</v>
      </c>
      <c r="C294" s="3" t="s">
        <v>4555</v>
      </c>
      <c r="D294" s="3" t="s">
        <v>4556</v>
      </c>
      <c r="E294" s="3" t="s">
        <v>4557</v>
      </c>
      <c r="F294" s="3" t="s">
        <v>4555</v>
      </c>
      <c r="G294" s="3" t="s">
        <v>4558</v>
      </c>
      <c r="H294" s="3" t="s">
        <v>4563</v>
      </c>
    </row>
    <row r="295" spans="1:8" hidden="1" x14ac:dyDescent="0.3">
      <c r="A295" s="3">
        <v>294</v>
      </c>
      <c r="B295" s="3" t="s">
        <v>4554</v>
      </c>
      <c r="C295" s="3" t="s">
        <v>4555</v>
      </c>
      <c r="D295" s="3" t="s">
        <v>4556</v>
      </c>
      <c r="E295" s="3" t="s">
        <v>4557</v>
      </c>
      <c r="F295" s="3" t="s">
        <v>4555</v>
      </c>
      <c r="G295" s="3" t="s">
        <v>4558</v>
      </c>
      <c r="H295" s="3" t="s">
        <v>4564</v>
      </c>
    </row>
    <row r="296" spans="1:8" hidden="1" x14ac:dyDescent="0.3">
      <c r="A296" s="3">
        <v>295</v>
      </c>
      <c r="B296" s="3" t="s">
        <v>4554</v>
      </c>
      <c r="C296" s="3" t="s">
        <v>4555</v>
      </c>
      <c r="D296" s="3" t="s">
        <v>4556</v>
      </c>
      <c r="E296" s="3" t="s">
        <v>4557</v>
      </c>
      <c r="F296" s="3" t="s">
        <v>4555</v>
      </c>
      <c r="G296" s="3" t="s">
        <v>4558</v>
      </c>
      <c r="H296" s="3" t="s">
        <v>4565</v>
      </c>
    </row>
    <row r="297" spans="1:8" hidden="1" x14ac:dyDescent="0.3">
      <c r="A297" s="3">
        <v>296</v>
      </c>
      <c r="B297" s="3" t="s">
        <v>4554</v>
      </c>
      <c r="C297" s="3" t="s">
        <v>4555</v>
      </c>
      <c r="D297" s="3" t="s">
        <v>4556</v>
      </c>
      <c r="E297" s="3" t="s">
        <v>4557</v>
      </c>
      <c r="F297" s="3" t="s">
        <v>4555</v>
      </c>
      <c r="G297" s="3" t="s">
        <v>4558</v>
      </c>
      <c r="H297" s="3" t="s">
        <v>4566</v>
      </c>
    </row>
    <row r="298" spans="1:8" hidden="1" x14ac:dyDescent="0.3">
      <c r="A298" s="3">
        <v>297</v>
      </c>
      <c r="B298" s="3" t="s">
        <v>4554</v>
      </c>
      <c r="C298" s="3" t="s">
        <v>4555</v>
      </c>
      <c r="D298" s="3" t="s">
        <v>4556</v>
      </c>
      <c r="E298" s="3" t="s">
        <v>4557</v>
      </c>
      <c r="F298" s="3" t="s">
        <v>4555</v>
      </c>
      <c r="G298" s="3" t="s">
        <v>4558</v>
      </c>
      <c r="H298" s="3" t="s">
        <v>4567</v>
      </c>
    </row>
    <row r="299" spans="1:8" hidden="1" x14ac:dyDescent="0.3">
      <c r="A299" s="3">
        <v>298</v>
      </c>
      <c r="B299" s="3" t="s">
        <v>4554</v>
      </c>
      <c r="C299" s="3" t="s">
        <v>4555</v>
      </c>
      <c r="D299" s="3" t="s">
        <v>4556</v>
      </c>
      <c r="E299" s="3" t="s">
        <v>4557</v>
      </c>
      <c r="F299" s="3" t="s">
        <v>4555</v>
      </c>
      <c r="G299" s="3" t="s">
        <v>4558</v>
      </c>
      <c r="H299" s="3" t="s">
        <v>4568</v>
      </c>
    </row>
    <row r="300" spans="1:8" hidden="1" x14ac:dyDescent="0.3">
      <c r="A300" s="3">
        <v>299</v>
      </c>
      <c r="B300" s="3" t="s">
        <v>4554</v>
      </c>
      <c r="C300" s="3" t="s">
        <v>4555</v>
      </c>
      <c r="D300" s="3" t="s">
        <v>4556</v>
      </c>
      <c r="E300" s="3" t="s">
        <v>4557</v>
      </c>
      <c r="F300" s="3" t="s">
        <v>4555</v>
      </c>
      <c r="G300" s="3" t="s">
        <v>4558</v>
      </c>
      <c r="H300" s="3" t="s">
        <v>4569</v>
      </c>
    </row>
    <row r="301" spans="1:8" hidden="1" x14ac:dyDescent="0.3">
      <c r="A301" s="3">
        <v>300</v>
      </c>
      <c r="B301" s="3" t="s">
        <v>4554</v>
      </c>
      <c r="C301" s="3" t="s">
        <v>4555</v>
      </c>
      <c r="D301" s="3" t="s">
        <v>4556</v>
      </c>
      <c r="E301" s="3" t="s">
        <v>4557</v>
      </c>
      <c r="F301" s="3" t="s">
        <v>4555</v>
      </c>
      <c r="G301" s="3" t="s">
        <v>4558</v>
      </c>
      <c r="H301" s="3" t="s">
        <v>4570</v>
      </c>
    </row>
    <row r="302" spans="1:8" hidden="1" x14ac:dyDescent="0.3">
      <c r="A302" s="3">
        <v>301</v>
      </c>
      <c r="B302" s="3" t="s">
        <v>4554</v>
      </c>
      <c r="C302" s="3" t="s">
        <v>4555</v>
      </c>
      <c r="D302" s="3" t="s">
        <v>4556</v>
      </c>
      <c r="E302" s="3" t="s">
        <v>4557</v>
      </c>
      <c r="F302" s="3" t="s">
        <v>4555</v>
      </c>
      <c r="G302" s="3" t="s">
        <v>4558</v>
      </c>
      <c r="H302" s="3" t="s">
        <v>4571</v>
      </c>
    </row>
    <row r="303" spans="1:8" hidden="1" x14ac:dyDescent="0.3">
      <c r="A303" s="3">
        <v>302</v>
      </c>
      <c r="B303" s="3" t="s">
        <v>4554</v>
      </c>
      <c r="C303" s="3" t="s">
        <v>4555</v>
      </c>
      <c r="D303" s="3" t="s">
        <v>4556</v>
      </c>
      <c r="E303" s="3" t="s">
        <v>4572</v>
      </c>
      <c r="F303" s="3" t="s">
        <v>4573</v>
      </c>
      <c r="G303" s="3" t="s">
        <v>4574</v>
      </c>
      <c r="H303" s="3" t="s">
        <v>4113</v>
      </c>
    </row>
    <row r="304" spans="1:8" hidden="1" x14ac:dyDescent="0.3">
      <c r="A304" s="3">
        <v>303</v>
      </c>
      <c r="B304" s="3" t="s">
        <v>4554</v>
      </c>
      <c r="C304" s="3" t="s">
        <v>4555</v>
      </c>
      <c r="D304" s="3" t="s">
        <v>4556</v>
      </c>
      <c r="E304" s="3" t="s">
        <v>4572</v>
      </c>
      <c r="F304" s="3" t="s">
        <v>4573</v>
      </c>
      <c r="G304" s="3" t="s">
        <v>4574</v>
      </c>
      <c r="H304" s="3" t="s">
        <v>4559</v>
      </c>
    </row>
    <row r="305" spans="1:8" hidden="1" x14ac:dyDescent="0.3">
      <c r="A305" s="3">
        <v>304</v>
      </c>
      <c r="B305" s="3" t="s">
        <v>4554</v>
      </c>
      <c r="C305" s="3" t="s">
        <v>4555</v>
      </c>
      <c r="D305" s="3" t="s">
        <v>4556</v>
      </c>
      <c r="E305" s="3" t="s">
        <v>4572</v>
      </c>
      <c r="F305" s="3" t="s">
        <v>4573</v>
      </c>
      <c r="G305" s="3" t="s">
        <v>4574</v>
      </c>
      <c r="H305" s="3" t="s">
        <v>4560</v>
      </c>
    </row>
    <row r="306" spans="1:8" hidden="1" x14ac:dyDescent="0.3">
      <c r="A306" s="3">
        <v>305</v>
      </c>
      <c r="B306" s="3" t="s">
        <v>4554</v>
      </c>
      <c r="C306" s="3" t="s">
        <v>4555</v>
      </c>
      <c r="D306" s="3" t="s">
        <v>4556</v>
      </c>
      <c r="E306" s="3" t="s">
        <v>4572</v>
      </c>
      <c r="F306" s="3" t="s">
        <v>4573</v>
      </c>
      <c r="G306" s="3" t="s">
        <v>4574</v>
      </c>
      <c r="H306" s="3" t="s">
        <v>4257</v>
      </c>
    </row>
    <row r="307" spans="1:8" hidden="1" x14ac:dyDescent="0.3">
      <c r="A307" s="3">
        <v>306</v>
      </c>
      <c r="B307" s="3" t="s">
        <v>4554</v>
      </c>
      <c r="C307" s="3" t="s">
        <v>4555</v>
      </c>
      <c r="D307" s="3" t="s">
        <v>4556</v>
      </c>
      <c r="E307" s="3" t="s">
        <v>4572</v>
      </c>
      <c r="F307" s="3" t="s">
        <v>4573</v>
      </c>
      <c r="G307" s="3" t="s">
        <v>4574</v>
      </c>
      <c r="H307" s="3" t="s">
        <v>4561</v>
      </c>
    </row>
    <row r="308" spans="1:8" hidden="1" x14ac:dyDescent="0.3">
      <c r="A308" s="3">
        <v>307</v>
      </c>
      <c r="B308" s="3" t="s">
        <v>4554</v>
      </c>
      <c r="C308" s="3" t="s">
        <v>4555</v>
      </c>
      <c r="D308" s="3" t="s">
        <v>4556</v>
      </c>
      <c r="E308" s="3" t="s">
        <v>4572</v>
      </c>
      <c r="F308" s="3" t="s">
        <v>4573</v>
      </c>
      <c r="G308" s="3" t="s">
        <v>4574</v>
      </c>
      <c r="H308" s="3" t="s">
        <v>4119</v>
      </c>
    </row>
    <row r="309" spans="1:8" hidden="1" x14ac:dyDescent="0.3">
      <c r="A309" s="3">
        <v>308</v>
      </c>
      <c r="B309" s="3" t="s">
        <v>4554</v>
      </c>
      <c r="C309" s="3" t="s">
        <v>4555</v>
      </c>
      <c r="D309" s="3" t="s">
        <v>4556</v>
      </c>
      <c r="E309" s="3" t="s">
        <v>4572</v>
      </c>
      <c r="F309" s="3" t="s">
        <v>4573</v>
      </c>
      <c r="G309" s="3" t="s">
        <v>4574</v>
      </c>
      <c r="H309" s="3" t="s">
        <v>4562</v>
      </c>
    </row>
    <row r="310" spans="1:8" hidden="1" x14ac:dyDescent="0.3">
      <c r="A310" s="3">
        <v>309</v>
      </c>
      <c r="B310" s="3" t="s">
        <v>4554</v>
      </c>
      <c r="C310" s="3" t="s">
        <v>4555</v>
      </c>
      <c r="D310" s="3" t="s">
        <v>4556</v>
      </c>
      <c r="E310" s="3" t="s">
        <v>4572</v>
      </c>
      <c r="F310" s="3" t="s">
        <v>4573</v>
      </c>
      <c r="G310" s="3" t="s">
        <v>4574</v>
      </c>
      <c r="H310" s="3" t="s">
        <v>4563</v>
      </c>
    </row>
    <row r="311" spans="1:8" hidden="1" x14ac:dyDescent="0.3">
      <c r="A311" s="3">
        <v>310</v>
      </c>
      <c r="B311" s="3" t="s">
        <v>4554</v>
      </c>
      <c r="C311" s="3" t="s">
        <v>4555</v>
      </c>
      <c r="D311" s="3" t="s">
        <v>4556</v>
      </c>
      <c r="E311" s="3" t="s">
        <v>4572</v>
      </c>
      <c r="F311" s="3" t="s">
        <v>4573</v>
      </c>
      <c r="G311" s="3" t="s">
        <v>4574</v>
      </c>
      <c r="H311" s="3" t="s">
        <v>4564</v>
      </c>
    </row>
    <row r="312" spans="1:8" hidden="1" x14ac:dyDescent="0.3">
      <c r="A312" s="3">
        <v>311</v>
      </c>
      <c r="B312" s="3" t="s">
        <v>4554</v>
      </c>
      <c r="C312" s="3" t="s">
        <v>4555</v>
      </c>
      <c r="D312" s="3" t="s">
        <v>4556</v>
      </c>
      <c r="E312" s="3" t="s">
        <v>4572</v>
      </c>
      <c r="F312" s="3" t="s">
        <v>4573</v>
      </c>
      <c r="G312" s="3" t="s">
        <v>4574</v>
      </c>
      <c r="H312" s="3" t="s">
        <v>4565</v>
      </c>
    </row>
    <row r="313" spans="1:8" hidden="1" x14ac:dyDescent="0.3">
      <c r="A313" s="3">
        <v>312</v>
      </c>
      <c r="B313" s="3" t="s">
        <v>4554</v>
      </c>
      <c r="C313" s="3" t="s">
        <v>4555</v>
      </c>
      <c r="D313" s="3" t="s">
        <v>4556</v>
      </c>
      <c r="E313" s="3" t="s">
        <v>4572</v>
      </c>
      <c r="F313" s="3" t="s">
        <v>4573</v>
      </c>
      <c r="G313" s="3" t="s">
        <v>4574</v>
      </c>
      <c r="H313" s="3" t="s">
        <v>4566</v>
      </c>
    </row>
    <row r="314" spans="1:8" hidden="1" x14ac:dyDescent="0.3">
      <c r="A314" s="3">
        <v>313</v>
      </c>
      <c r="B314" s="3" t="s">
        <v>4554</v>
      </c>
      <c r="C314" s="3" t="s">
        <v>4555</v>
      </c>
      <c r="D314" s="3" t="s">
        <v>4556</v>
      </c>
      <c r="E314" s="3" t="s">
        <v>4572</v>
      </c>
      <c r="F314" s="3" t="s">
        <v>4573</v>
      </c>
      <c r="G314" s="3" t="s">
        <v>4574</v>
      </c>
      <c r="H314" s="3" t="s">
        <v>4567</v>
      </c>
    </row>
    <row r="315" spans="1:8" hidden="1" x14ac:dyDescent="0.3">
      <c r="A315" s="3">
        <v>314</v>
      </c>
      <c r="B315" s="3" t="s">
        <v>4554</v>
      </c>
      <c r="C315" s="3" t="s">
        <v>4555</v>
      </c>
      <c r="D315" s="3" t="s">
        <v>4556</v>
      </c>
      <c r="E315" s="3" t="s">
        <v>4572</v>
      </c>
      <c r="F315" s="3" t="s">
        <v>4573</v>
      </c>
      <c r="G315" s="3" t="s">
        <v>4574</v>
      </c>
      <c r="H315" s="3" t="s">
        <v>4568</v>
      </c>
    </row>
    <row r="316" spans="1:8" hidden="1" x14ac:dyDescent="0.3">
      <c r="A316" s="3">
        <v>315</v>
      </c>
      <c r="B316" s="3" t="s">
        <v>4554</v>
      </c>
      <c r="C316" s="3" t="s">
        <v>4555</v>
      </c>
      <c r="D316" s="3" t="s">
        <v>4556</v>
      </c>
      <c r="E316" s="3" t="s">
        <v>4572</v>
      </c>
      <c r="F316" s="3" t="s">
        <v>4573</v>
      </c>
      <c r="G316" s="3" t="s">
        <v>4574</v>
      </c>
      <c r="H316" s="3" t="s">
        <v>4569</v>
      </c>
    </row>
    <row r="317" spans="1:8" hidden="1" x14ac:dyDescent="0.3">
      <c r="A317" s="3">
        <v>316</v>
      </c>
      <c r="B317" s="3" t="s">
        <v>4554</v>
      </c>
      <c r="C317" s="3" t="s">
        <v>4555</v>
      </c>
      <c r="D317" s="3" t="s">
        <v>4556</v>
      </c>
      <c r="E317" s="3" t="s">
        <v>4572</v>
      </c>
      <c r="F317" s="3" t="s">
        <v>4573</v>
      </c>
      <c r="G317" s="3" t="s">
        <v>4574</v>
      </c>
      <c r="H317" s="3" t="s">
        <v>4570</v>
      </c>
    </row>
    <row r="318" spans="1:8" hidden="1" x14ac:dyDescent="0.3">
      <c r="A318" s="3">
        <v>317</v>
      </c>
      <c r="B318" s="3" t="s">
        <v>4554</v>
      </c>
      <c r="C318" s="3" t="s">
        <v>4555</v>
      </c>
      <c r="D318" s="3" t="s">
        <v>4556</v>
      </c>
      <c r="E318" s="3" t="s">
        <v>4572</v>
      </c>
      <c r="F318" s="3" t="s">
        <v>4573</v>
      </c>
      <c r="G318" s="3" t="s">
        <v>4574</v>
      </c>
      <c r="H318" s="3" t="s">
        <v>4571</v>
      </c>
    </row>
    <row r="319" spans="1:8" hidden="1" x14ac:dyDescent="0.3">
      <c r="A319" s="3">
        <v>318</v>
      </c>
      <c r="B319" s="3" t="s">
        <v>4575</v>
      </c>
      <c r="C319" s="3" t="s">
        <v>4576</v>
      </c>
      <c r="D319" s="3" t="s">
        <v>4577</v>
      </c>
      <c r="E319" s="3" t="s">
        <v>4575</v>
      </c>
      <c r="F319" s="3" t="s">
        <v>4576</v>
      </c>
      <c r="G319" s="3" t="s">
        <v>4577</v>
      </c>
      <c r="H319" s="3" t="s">
        <v>4578</v>
      </c>
    </row>
    <row r="320" spans="1:8" hidden="1" x14ac:dyDescent="0.3">
      <c r="A320" s="3">
        <v>319</v>
      </c>
      <c r="B320" s="3" t="s">
        <v>4575</v>
      </c>
      <c r="C320" s="3" t="s">
        <v>4576</v>
      </c>
      <c r="D320" s="3" t="s">
        <v>4577</v>
      </c>
      <c r="E320" s="3" t="s">
        <v>4575</v>
      </c>
      <c r="F320" s="3" t="s">
        <v>4576</v>
      </c>
      <c r="G320" s="3" t="s">
        <v>4577</v>
      </c>
      <c r="H320" s="3" t="s">
        <v>4538</v>
      </c>
    </row>
    <row r="321" spans="1:8" hidden="1" x14ac:dyDescent="0.3">
      <c r="A321" s="3">
        <v>320</v>
      </c>
      <c r="B321" s="3" t="s">
        <v>4575</v>
      </c>
      <c r="C321" s="3" t="s">
        <v>4576</v>
      </c>
      <c r="D321" s="3" t="s">
        <v>4577</v>
      </c>
      <c r="E321" s="3" t="s">
        <v>4575</v>
      </c>
      <c r="F321" s="3" t="s">
        <v>4576</v>
      </c>
      <c r="G321" s="3" t="s">
        <v>4577</v>
      </c>
      <c r="H321" s="3" t="s">
        <v>4579</v>
      </c>
    </row>
    <row r="322" spans="1:8" hidden="1" x14ac:dyDescent="0.3">
      <c r="A322" s="3">
        <v>321</v>
      </c>
      <c r="B322" s="3" t="s">
        <v>4575</v>
      </c>
      <c r="C322" s="3" t="s">
        <v>4576</v>
      </c>
      <c r="D322" s="3" t="s">
        <v>4577</v>
      </c>
      <c r="E322" s="3" t="s">
        <v>4575</v>
      </c>
      <c r="F322" s="3" t="s">
        <v>4576</v>
      </c>
      <c r="G322" s="3" t="s">
        <v>4577</v>
      </c>
      <c r="H322" s="3" t="s">
        <v>4257</v>
      </c>
    </row>
    <row r="323" spans="1:8" hidden="1" x14ac:dyDescent="0.3">
      <c r="A323" s="3">
        <v>322</v>
      </c>
      <c r="B323" s="3" t="s">
        <v>4575</v>
      </c>
      <c r="C323" s="3" t="s">
        <v>4576</v>
      </c>
      <c r="D323" s="3" t="s">
        <v>4577</v>
      </c>
      <c r="E323" s="3" t="s">
        <v>4575</v>
      </c>
      <c r="F323" s="3" t="s">
        <v>4576</v>
      </c>
      <c r="G323" s="3" t="s">
        <v>4577</v>
      </c>
      <c r="H323" s="3" t="s">
        <v>4580</v>
      </c>
    </row>
    <row r="324" spans="1:8" hidden="1" x14ac:dyDescent="0.3">
      <c r="A324" s="3">
        <v>323</v>
      </c>
      <c r="B324" s="3" t="s">
        <v>4575</v>
      </c>
      <c r="C324" s="3" t="s">
        <v>4576</v>
      </c>
      <c r="D324" s="3" t="s">
        <v>4577</v>
      </c>
      <c r="E324" s="3" t="s">
        <v>4575</v>
      </c>
      <c r="F324" s="3" t="s">
        <v>4576</v>
      </c>
      <c r="G324" s="3" t="s">
        <v>4577</v>
      </c>
      <c r="H324" s="3" t="s">
        <v>4581</v>
      </c>
    </row>
    <row r="325" spans="1:8" hidden="1" x14ac:dyDescent="0.3">
      <c r="A325" s="3">
        <v>324</v>
      </c>
      <c r="B325" s="3" t="s">
        <v>4582</v>
      </c>
      <c r="C325" s="3" t="s">
        <v>4583</v>
      </c>
      <c r="D325" s="3" t="s">
        <v>4584</v>
      </c>
      <c r="E325" s="3" t="s">
        <v>4582</v>
      </c>
      <c r="F325" s="3" t="s">
        <v>4583</v>
      </c>
      <c r="G325" s="3" t="s">
        <v>4584</v>
      </c>
      <c r="H325" s="3" t="s">
        <v>4578</v>
      </c>
    </row>
    <row r="326" spans="1:8" hidden="1" x14ac:dyDescent="0.3">
      <c r="A326" s="3">
        <v>325</v>
      </c>
      <c r="B326" s="3" t="s">
        <v>4582</v>
      </c>
      <c r="C326" s="3" t="s">
        <v>4583</v>
      </c>
      <c r="D326" s="3" t="s">
        <v>4584</v>
      </c>
      <c r="E326" s="3" t="s">
        <v>4582</v>
      </c>
      <c r="F326" s="3" t="s">
        <v>4583</v>
      </c>
      <c r="G326" s="3" t="s">
        <v>4584</v>
      </c>
      <c r="H326" s="3" t="s">
        <v>4538</v>
      </c>
    </row>
    <row r="327" spans="1:8" hidden="1" x14ac:dyDescent="0.3">
      <c r="A327" s="3">
        <v>326</v>
      </c>
      <c r="B327" s="3" t="s">
        <v>4582</v>
      </c>
      <c r="C327" s="3" t="s">
        <v>4583</v>
      </c>
      <c r="D327" s="3" t="s">
        <v>4584</v>
      </c>
      <c r="E327" s="3" t="s">
        <v>4582</v>
      </c>
      <c r="F327" s="3" t="s">
        <v>4583</v>
      </c>
      <c r="G327" s="3" t="s">
        <v>4584</v>
      </c>
      <c r="H327" s="3" t="s">
        <v>4560</v>
      </c>
    </row>
    <row r="328" spans="1:8" hidden="1" x14ac:dyDescent="0.3">
      <c r="A328" s="3">
        <v>327</v>
      </c>
      <c r="B328" s="3" t="s">
        <v>4582</v>
      </c>
      <c r="C328" s="3" t="s">
        <v>4583</v>
      </c>
      <c r="D328" s="3" t="s">
        <v>4584</v>
      </c>
      <c r="E328" s="3" t="s">
        <v>4582</v>
      </c>
      <c r="F328" s="3" t="s">
        <v>4583</v>
      </c>
      <c r="G328" s="3" t="s">
        <v>4584</v>
      </c>
      <c r="H328" s="3" t="s">
        <v>4257</v>
      </c>
    </row>
    <row r="329" spans="1:8" hidden="1" x14ac:dyDescent="0.3">
      <c r="A329" s="3">
        <v>328</v>
      </c>
      <c r="B329" s="3" t="s">
        <v>4582</v>
      </c>
      <c r="C329" s="3" t="s">
        <v>4583</v>
      </c>
      <c r="D329" s="3" t="s">
        <v>4584</v>
      </c>
      <c r="E329" s="3" t="s">
        <v>4582</v>
      </c>
      <c r="F329" s="3" t="s">
        <v>4583</v>
      </c>
      <c r="G329" s="3" t="s">
        <v>4584</v>
      </c>
      <c r="H329" s="3" t="s">
        <v>4119</v>
      </c>
    </row>
    <row r="330" spans="1:8" hidden="1" x14ac:dyDescent="0.3">
      <c r="A330" s="3">
        <v>329</v>
      </c>
      <c r="B330" s="3" t="s">
        <v>4582</v>
      </c>
      <c r="C330" s="3" t="s">
        <v>4583</v>
      </c>
      <c r="D330" s="3" t="s">
        <v>4584</v>
      </c>
      <c r="E330" s="3" t="s">
        <v>4582</v>
      </c>
      <c r="F330" s="3" t="s">
        <v>4583</v>
      </c>
      <c r="G330" s="3" t="s">
        <v>4584</v>
      </c>
      <c r="H330" s="3" t="s">
        <v>4585</v>
      </c>
    </row>
    <row r="331" spans="1:8" hidden="1" x14ac:dyDescent="0.3">
      <c r="A331" s="3">
        <v>330</v>
      </c>
      <c r="B331" s="3" t="s">
        <v>4582</v>
      </c>
      <c r="C331" s="3" t="s">
        <v>4583</v>
      </c>
      <c r="D331" s="3" t="s">
        <v>4584</v>
      </c>
      <c r="E331" s="3" t="s">
        <v>4586</v>
      </c>
      <c r="F331" s="3" t="s">
        <v>4587</v>
      </c>
      <c r="G331" s="3" t="s">
        <v>4588</v>
      </c>
      <c r="H331" s="3" t="s">
        <v>4578</v>
      </c>
    </row>
    <row r="332" spans="1:8" hidden="1" x14ac:dyDescent="0.3">
      <c r="A332" s="3">
        <v>331</v>
      </c>
      <c r="B332" s="3" t="s">
        <v>4582</v>
      </c>
      <c r="C332" s="3" t="s">
        <v>4583</v>
      </c>
      <c r="D332" s="3" t="s">
        <v>4584</v>
      </c>
      <c r="E332" s="3" t="s">
        <v>4586</v>
      </c>
      <c r="F332" s="3" t="s">
        <v>4587</v>
      </c>
      <c r="G332" s="3" t="s">
        <v>4588</v>
      </c>
      <c r="H332" s="3" t="s">
        <v>4538</v>
      </c>
    </row>
    <row r="333" spans="1:8" hidden="1" x14ac:dyDescent="0.3">
      <c r="A333" s="3">
        <v>332</v>
      </c>
      <c r="B333" s="3" t="s">
        <v>4582</v>
      </c>
      <c r="C333" s="3" t="s">
        <v>4583</v>
      </c>
      <c r="D333" s="3" t="s">
        <v>4584</v>
      </c>
      <c r="E333" s="3" t="s">
        <v>4586</v>
      </c>
      <c r="F333" s="3" t="s">
        <v>4587</v>
      </c>
      <c r="G333" s="3" t="s">
        <v>4588</v>
      </c>
      <c r="H333" s="3" t="s">
        <v>4560</v>
      </c>
    </row>
    <row r="334" spans="1:8" hidden="1" x14ac:dyDescent="0.3">
      <c r="A334" s="3">
        <v>333</v>
      </c>
      <c r="B334" s="3" t="s">
        <v>4582</v>
      </c>
      <c r="C334" s="3" t="s">
        <v>4583</v>
      </c>
      <c r="D334" s="3" t="s">
        <v>4584</v>
      </c>
      <c r="E334" s="3" t="s">
        <v>4586</v>
      </c>
      <c r="F334" s="3" t="s">
        <v>4587</v>
      </c>
      <c r="G334" s="3" t="s">
        <v>4588</v>
      </c>
      <c r="H334" s="3" t="s">
        <v>4257</v>
      </c>
    </row>
    <row r="335" spans="1:8" hidden="1" x14ac:dyDescent="0.3">
      <c r="A335" s="3">
        <v>334</v>
      </c>
      <c r="B335" s="3" t="s">
        <v>4582</v>
      </c>
      <c r="C335" s="3" t="s">
        <v>4583</v>
      </c>
      <c r="D335" s="3" t="s">
        <v>4584</v>
      </c>
      <c r="E335" s="3" t="s">
        <v>4586</v>
      </c>
      <c r="F335" s="3" t="s">
        <v>4587</v>
      </c>
      <c r="G335" s="3" t="s">
        <v>4588</v>
      </c>
      <c r="H335" s="3" t="s">
        <v>4119</v>
      </c>
    </row>
    <row r="336" spans="1:8" hidden="1" x14ac:dyDescent="0.3">
      <c r="A336" s="3">
        <v>335</v>
      </c>
      <c r="B336" s="3" t="s">
        <v>4582</v>
      </c>
      <c r="C336" s="3" t="s">
        <v>4583</v>
      </c>
      <c r="D336" s="3" t="s">
        <v>4584</v>
      </c>
      <c r="E336" s="3" t="s">
        <v>4586</v>
      </c>
      <c r="F336" s="3" t="s">
        <v>4587</v>
      </c>
      <c r="G336" s="3" t="s">
        <v>4588</v>
      </c>
      <c r="H336" s="3" t="s">
        <v>4585</v>
      </c>
    </row>
    <row r="337" spans="1:8" hidden="1" x14ac:dyDescent="0.3">
      <c r="A337" s="3">
        <v>336</v>
      </c>
      <c r="B337" s="3" t="s">
        <v>4589</v>
      </c>
      <c r="C337" s="3" t="s">
        <v>1911</v>
      </c>
      <c r="D337" s="3" t="s">
        <v>4590</v>
      </c>
      <c r="E337" s="3" t="s">
        <v>4591</v>
      </c>
      <c r="F337" s="3" t="s">
        <v>1911</v>
      </c>
      <c r="G337" s="3" t="s">
        <v>4592</v>
      </c>
      <c r="H337" s="3" t="s">
        <v>4593</v>
      </c>
    </row>
    <row r="338" spans="1:8" hidden="1" x14ac:dyDescent="0.3">
      <c r="A338" s="3">
        <v>337</v>
      </c>
      <c r="B338" s="3" t="s">
        <v>4589</v>
      </c>
      <c r="C338" s="3" t="s">
        <v>1911</v>
      </c>
      <c r="D338" s="3" t="s">
        <v>4590</v>
      </c>
      <c r="E338" s="3" t="s">
        <v>4591</v>
      </c>
      <c r="F338" s="3" t="s">
        <v>1911</v>
      </c>
      <c r="G338" s="3" t="s">
        <v>4592</v>
      </c>
      <c r="H338" s="3" t="s">
        <v>4594</v>
      </c>
    </row>
    <row r="339" spans="1:8" hidden="1" x14ac:dyDescent="0.3">
      <c r="A339" s="3">
        <v>338</v>
      </c>
      <c r="B339" s="3" t="s">
        <v>4589</v>
      </c>
      <c r="C339" s="3" t="s">
        <v>1911</v>
      </c>
      <c r="D339" s="3" t="s">
        <v>4590</v>
      </c>
      <c r="E339" s="3" t="s">
        <v>4591</v>
      </c>
      <c r="F339" s="3" t="s">
        <v>1911</v>
      </c>
      <c r="G339" s="3" t="s">
        <v>4592</v>
      </c>
      <c r="H339" s="3" t="s">
        <v>4595</v>
      </c>
    </row>
    <row r="340" spans="1:8" hidden="1" x14ac:dyDescent="0.3">
      <c r="A340" s="3">
        <v>339</v>
      </c>
      <c r="B340" s="3" t="s">
        <v>4589</v>
      </c>
      <c r="C340" s="3" t="s">
        <v>1911</v>
      </c>
      <c r="D340" s="3" t="s">
        <v>4590</v>
      </c>
      <c r="E340" s="3" t="s">
        <v>4591</v>
      </c>
      <c r="F340" s="3" t="s">
        <v>1911</v>
      </c>
      <c r="G340" s="3" t="s">
        <v>4592</v>
      </c>
      <c r="H340" s="3" t="s">
        <v>4596</v>
      </c>
    </row>
    <row r="341" spans="1:8" hidden="1" x14ac:dyDescent="0.3">
      <c r="A341" s="3">
        <v>340</v>
      </c>
      <c r="B341" s="3" t="s">
        <v>4589</v>
      </c>
      <c r="C341" s="3" t="s">
        <v>1911</v>
      </c>
      <c r="D341" s="3" t="s">
        <v>4590</v>
      </c>
      <c r="E341" s="3" t="s">
        <v>4591</v>
      </c>
      <c r="F341" s="3" t="s">
        <v>1911</v>
      </c>
      <c r="G341" s="3" t="s">
        <v>4592</v>
      </c>
      <c r="H341" s="3" t="s">
        <v>4597</v>
      </c>
    </row>
    <row r="342" spans="1:8" hidden="1" x14ac:dyDescent="0.3">
      <c r="A342" s="3">
        <v>341</v>
      </c>
      <c r="B342" s="3" t="s">
        <v>4589</v>
      </c>
      <c r="C342" s="3" t="s">
        <v>1911</v>
      </c>
      <c r="D342" s="3" t="s">
        <v>4590</v>
      </c>
      <c r="E342" s="3" t="s">
        <v>4591</v>
      </c>
      <c r="F342" s="3" t="s">
        <v>1911</v>
      </c>
      <c r="G342" s="3" t="s">
        <v>4592</v>
      </c>
      <c r="H342" s="3" t="s">
        <v>4598</v>
      </c>
    </row>
    <row r="343" spans="1:8" hidden="1" x14ac:dyDescent="0.3">
      <c r="A343" s="3">
        <v>342</v>
      </c>
      <c r="B343" s="3" t="s">
        <v>4589</v>
      </c>
      <c r="C343" s="3" t="s">
        <v>1911</v>
      </c>
      <c r="D343" s="3" t="s">
        <v>4590</v>
      </c>
      <c r="E343" s="3" t="s">
        <v>4591</v>
      </c>
      <c r="F343" s="3" t="s">
        <v>1911</v>
      </c>
      <c r="G343" s="3" t="s">
        <v>4592</v>
      </c>
      <c r="H343" s="3" t="s">
        <v>4599</v>
      </c>
    </row>
    <row r="344" spans="1:8" hidden="1" x14ac:dyDescent="0.3">
      <c r="A344" s="3">
        <v>343</v>
      </c>
      <c r="B344" s="3" t="s">
        <v>4589</v>
      </c>
      <c r="C344" s="3" t="s">
        <v>1911</v>
      </c>
      <c r="D344" s="3" t="s">
        <v>4590</v>
      </c>
      <c r="E344" s="3" t="s">
        <v>4600</v>
      </c>
      <c r="F344" s="3" t="s">
        <v>4601</v>
      </c>
      <c r="G344" s="3" t="s">
        <v>4602</v>
      </c>
      <c r="H344" s="3" t="s">
        <v>4603</v>
      </c>
    </row>
    <row r="345" spans="1:8" hidden="1" x14ac:dyDescent="0.3">
      <c r="A345" s="3">
        <v>344</v>
      </c>
      <c r="B345" s="3" t="s">
        <v>4589</v>
      </c>
      <c r="C345" s="3" t="s">
        <v>1911</v>
      </c>
      <c r="D345" s="3" t="s">
        <v>4590</v>
      </c>
      <c r="E345" s="3" t="s">
        <v>4604</v>
      </c>
      <c r="F345" s="3" t="s">
        <v>4605</v>
      </c>
      <c r="G345" s="3" t="s">
        <v>4606</v>
      </c>
      <c r="H345" s="3" t="s">
        <v>4604</v>
      </c>
    </row>
    <row r="346" spans="1:8" hidden="1" x14ac:dyDescent="0.3">
      <c r="A346" s="3">
        <v>345</v>
      </c>
      <c r="B346" s="3" t="s">
        <v>4589</v>
      </c>
      <c r="C346" s="3" t="s">
        <v>1911</v>
      </c>
      <c r="D346" s="3" t="s">
        <v>4590</v>
      </c>
      <c r="E346" s="3" t="s">
        <v>4607</v>
      </c>
      <c r="F346" s="3" t="s">
        <v>4608</v>
      </c>
      <c r="G346" s="3" t="s">
        <v>4609</v>
      </c>
      <c r="H346" s="3"/>
    </row>
    <row r="347" spans="1:8" hidden="1" x14ac:dyDescent="0.3">
      <c r="A347" s="3">
        <v>346</v>
      </c>
      <c r="B347" s="3" t="s">
        <v>4589</v>
      </c>
      <c r="C347" s="3" t="s">
        <v>1911</v>
      </c>
      <c r="D347" s="3" t="s">
        <v>4590</v>
      </c>
      <c r="E347" s="3" t="s">
        <v>4083</v>
      </c>
      <c r="F347" s="3" t="s">
        <v>4610</v>
      </c>
      <c r="G347" s="3" t="s">
        <v>4611</v>
      </c>
      <c r="H347" s="3"/>
    </row>
    <row r="348" spans="1:8" hidden="1" x14ac:dyDescent="0.3">
      <c r="A348" s="3">
        <v>347</v>
      </c>
      <c r="B348" s="3" t="s">
        <v>4589</v>
      </c>
      <c r="C348" s="3" t="s">
        <v>1911</v>
      </c>
      <c r="D348" s="3" t="s">
        <v>4590</v>
      </c>
      <c r="E348" s="3" t="s">
        <v>4612</v>
      </c>
      <c r="F348" s="3" t="s">
        <v>4613</v>
      </c>
      <c r="G348" s="3" t="s">
        <v>4614</v>
      </c>
      <c r="H348" s="3"/>
    </row>
    <row r="349" spans="1:8" hidden="1" x14ac:dyDescent="0.3">
      <c r="A349" s="3">
        <v>348</v>
      </c>
      <c r="B349" s="3" t="s">
        <v>4615</v>
      </c>
      <c r="C349" s="3" t="s">
        <v>4616</v>
      </c>
      <c r="D349" s="3" t="s">
        <v>4617</v>
      </c>
      <c r="E349" s="3" t="s">
        <v>4618</v>
      </c>
      <c r="F349" s="3" t="s">
        <v>4616</v>
      </c>
      <c r="G349" s="3" t="s">
        <v>4619</v>
      </c>
      <c r="H349" s="3" t="s">
        <v>4620</v>
      </c>
    </row>
    <row r="350" spans="1:8" hidden="1" x14ac:dyDescent="0.3">
      <c r="A350" s="3">
        <v>349</v>
      </c>
      <c r="B350" s="3" t="s">
        <v>4615</v>
      </c>
      <c r="C350" s="3" t="s">
        <v>4616</v>
      </c>
      <c r="D350" s="3" t="s">
        <v>4617</v>
      </c>
      <c r="E350" s="3" t="s">
        <v>4618</v>
      </c>
      <c r="F350" s="3" t="s">
        <v>4616</v>
      </c>
      <c r="G350" s="3" t="s">
        <v>4619</v>
      </c>
      <c r="H350" s="3" t="s">
        <v>4621</v>
      </c>
    </row>
    <row r="351" spans="1:8" hidden="1" x14ac:dyDescent="0.3">
      <c r="A351" s="3">
        <v>350</v>
      </c>
      <c r="B351" s="3" t="s">
        <v>4615</v>
      </c>
      <c r="C351" s="3" t="s">
        <v>4616</v>
      </c>
      <c r="D351" s="3" t="s">
        <v>4617</v>
      </c>
      <c r="E351" s="3" t="s">
        <v>4618</v>
      </c>
      <c r="F351" s="3" t="s">
        <v>4616</v>
      </c>
      <c r="G351" s="3" t="s">
        <v>4619</v>
      </c>
      <c r="H351" s="3" t="s">
        <v>4622</v>
      </c>
    </row>
    <row r="352" spans="1:8" hidden="1" x14ac:dyDescent="0.3">
      <c r="A352" s="3">
        <v>351</v>
      </c>
      <c r="B352" s="3" t="s">
        <v>4615</v>
      </c>
      <c r="C352" s="3" t="s">
        <v>4616</v>
      </c>
      <c r="D352" s="3" t="s">
        <v>4617</v>
      </c>
      <c r="E352" s="3" t="s">
        <v>4618</v>
      </c>
      <c r="F352" s="3" t="s">
        <v>4616</v>
      </c>
      <c r="G352" s="3" t="s">
        <v>4619</v>
      </c>
      <c r="H352" s="3" t="s">
        <v>4623</v>
      </c>
    </row>
    <row r="353" spans="1:8" hidden="1" x14ac:dyDescent="0.3">
      <c r="A353" s="3">
        <v>352</v>
      </c>
      <c r="B353" s="3" t="s">
        <v>4615</v>
      </c>
      <c r="C353" s="3" t="s">
        <v>4616</v>
      </c>
      <c r="D353" s="3" t="s">
        <v>4617</v>
      </c>
      <c r="E353" s="3" t="s">
        <v>4618</v>
      </c>
      <c r="F353" s="3" t="s">
        <v>4616</v>
      </c>
      <c r="G353" s="3" t="s">
        <v>4619</v>
      </c>
      <c r="H353" s="3" t="s">
        <v>4624</v>
      </c>
    </row>
    <row r="354" spans="1:8" hidden="1" x14ac:dyDescent="0.3">
      <c r="A354" s="3">
        <v>353</v>
      </c>
      <c r="B354" s="3" t="s">
        <v>4615</v>
      </c>
      <c r="C354" s="3" t="s">
        <v>4616</v>
      </c>
      <c r="D354" s="3" t="s">
        <v>4617</v>
      </c>
      <c r="E354" s="3" t="s">
        <v>4618</v>
      </c>
      <c r="F354" s="3" t="s">
        <v>4616</v>
      </c>
      <c r="G354" s="3" t="s">
        <v>4619</v>
      </c>
      <c r="H354" s="3" t="s">
        <v>4625</v>
      </c>
    </row>
    <row r="355" spans="1:8" hidden="1" x14ac:dyDescent="0.3">
      <c r="A355" s="3">
        <v>354</v>
      </c>
      <c r="B355" s="3" t="s">
        <v>4615</v>
      </c>
      <c r="C355" s="3" t="s">
        <v>4616</v>
      </c>
      <c r="D355" s="3" t="s">
        <v>4617</v>
      </c>
      <c r="E355" s="3" t="s">
        <v>4618</v>
      </c>
      <c r="F355" s="3" t="s">
        <v>4616</v>
      </c>
      <c r="G355" s="3" t="s">
        <v>4619</v>
      </c>
      <c r="H355" s="3" t="s">
        <v>4626</v>
      </c>
    </row>
    <row r="356" spans="1:8" hidden="1" x14ac:dyDescent="0.3">
      <c r="A356" s="3">
        <v>355</v>
      </c>
      <c r="B356" s="3" t="s">
        <v>4615</v>
      </c>
      <c r="C356" s="3" t="s">
        <v>4616</v>
      </c>
      <c r="D356" s="3" t="s">
        <v>4617</v>
      </c>
      <c r="E356" s="3" t="s">
        <v>4618</v>
      </c>
      <c r="F356" s="3" t="s">
        <v>4616</v>
      </c>
      <c r="G356" s="3" t="s">
        <v>4619</v>
      </c>
      <c r="H356" s="3" t="s">
        <v>4627</v>
      </c>
    </row>
    <row r="357" spans="1:8" hidden="1" x14ac:dyDescent="0.3">
      <c r="A357" s="3">
        <v>356</v>
      </c>
      <c r="B357" s="3" t="s">
        <v>4615</v>
      </c>
      <c r="C357" s="3" t="s">
        <v>4616</v>
      </c>
      <c r="D357" s="3" t="s">
        <v>4617</v>
      </c>
      <c r="E357" s="3" t="s">
        <v>4618</v>
      </c>
      <c r="F357" s="3" t="s">
        <v>4616</v>
      </c>
      <c r="G357" s="3" t="s">
        <v>4619</v>
      </c>
      <c r="H357" s="3" t="s">
        <v>4628</v>
      </c>
    </row>
    <row r="358" spans="1:8" hidden="1" x14ac:dyDescent="0.3">
      <c r="A358" s="3">
        <v>357</v>
      </c>
      <c r="B358" s="3" t="s">
        <v>4615</v>
      </c>
      <c r="C358" s="3" t="s">
        <v>4616</v>
      </c>
      <c r="D358" s="3" t="s">
        <v>4617</v>
      </c>
      <c r="E358" s="3" t="s">
        <v>4618</v>
      </c>
      <c r="F358" s="3" t="s">
        <v>4616</v>
      </c>
      <c r="G358" s="3" t="s">
        <v>4619</v>
      </c>
      <c r="H358" s="3" t="s">
        <v>4629</v>
      </c>
    </row>
    <row r="359" spans="1:8" hidden="1" x14ac:dyDescent="0.3">
      <c r="A359" s="3">
        <v>358</v>
      </c>
      <c r="B359" s="3" t="s">
        <v>4615</v>
      </c>
      <c r="C359" s="3" t="s">
        <v>4616</v>
      </c>
      <c r="D359" s="3" t="s">
        <v>4617</v>
      </c>
      <c r="E359" s="3" t="s">
        <v>4618</v>
      </c>
      <c r="F359" s="3" t="s">
        <v>4616</v>
      </c>
      <c r="G359" s="3" t="s">
        <v>4619</v>
      </c>
      <c r="H359" s="3" t="s">
        <v>4630</v>
      </c>
    </row>
    <row r="360" spans="1:8" hidden="1" x14ac:dyDescent="0.3">
      <c r="A360" s="3">
        <v>359</v>
      </c>
      <c r="B360" s="3" t="s">
        <v>4615</v>
      </c>
      <c r="C360" s="3" t="s">
        <v>4616</v>
      </c>
      <c r="D360" s="3" t="s">
        <v>4617</v>
      </c>
      <c r="E360" s="3" t="s">
        <v>4618</v>
      </c>
      <c r="F360" s="3" t="s">
        <v>4616</v>
      </c>
      <c r="G360" s="3" t="s">
        <v>4619</v>
      </c>
      <c r="H360" s="3" t="s">
        <v>4631</v>
      </c>
    </row>
    <row r="361" spans="1:8" hidden="1" x14ac:dyDescent="0.3">
      <c r="A361" s="3">
        <v>360</v>
      </c>
      <c r="B361" s="3" t="s">
        <v>4615</v>
      </c>
      <c r="C361" s="3" t="s">
        <v>4616</v>
      </c>
      <c r="D361" s="3" t="s">
        <v>4617</v>
      </c>
      <c r="E361" s="3" t="s">
        <v>4618</v>
      </c>
      <c r="F361" s="3" t="s">
        <v>4616</v>
      </c>
      <c r="G361" s="3" t="s">
        <v>4619</v>
      </c>
      <c r="H361" s="3" t="s">
        <v>4632</v>
      </c>
    </row>
    <row r="362" spans="1:8" hidden="1" x14ac:dyDescent="0.3">
      <c r="A362" s="3">
        <v>361</v>
      </c>
      <c r="B362" s="3" t="s">
        <v>4615</v>
      </c>
      <c r="C362" s="3" t="s">
        <v>4616</v>
      </c>
      <c r="D362" s="3" t="s">
        <v>4617</v>
      </c>
      <c r="E362" s="3" t="s">
        <v>4618</v>
      </c>
      <c r="F362" s="3" t="s">
        <v>4616</v>
      </c>
      <c r="G362" s="3" t="s">
        <v>4619</v>
      </c>
      <c r="H362" s="3" t="s">
        <v>4633</v>
      </c>
    </row>
    <row r="363" spans="1:8" hidden="1" x14ac:dyDescent="0.3">
      <c r="A363" s="3">
        <v>362</v>
      </c>
      <c r="B363" s="3" t="s">
        <v>4615</v>
      </c>
      <c r="C363" s="3" t="s">
        <v>4616</v>
      </c>
      <c r="D363" s="3" t="s">
        <v>4617</v>
      </c>
      <c r="E363" s="3" t="s">
        <v>4618</v>
      </c>
      <c r="F363" s="3" t="s">
        <v>4616</v>
      </c>
      <c r="G363" s="3" t="s">
        <v>4619</v>
      </c>
      <c r="H363" s="3" t="s">
        <v>4634</v>
      </c>
    </row>
    <row r="364" spans="1:8" hidden="1" x14ac:dyDescent="0.3">
      <c r="A364" s="3">
        <v>363</v>
      </c>
      <c r="B364" s="3" t="s">
        <v>4615</v>
      </c>
      <c r="C364" s="3" t="s">
        <v>4616</v>
      </c>
      <c r="D364" s="3" t="s">
        <v>4617</v>
      </c>
      <c r="E364" s="3" t="s">
        <v>4618</v>
      </c>
      <c r="F364" s="3" t="s">
        <v>4616</v>
      </c>
      <c r="G364" s="3" t="s">
        <v>4619</v>
      </c>
      <c r="H364" s="3" t="s">
        <v>4635</v>
      </c>
    </row>
    <row r="365" spans="1:8" hidden="1" x14ac:dyDescent="0.3">
      <c r="A365" s="3">
        <v>364</v>
      </c>
      <c r="B365" s="3" t="s">
        <v>4615</v>
      </c>
      <c r="C365" s="3" t="s">
        <v>4616</v>
      </c>
      <c r="D365" s="3" t="s">
        <v>4617</v>
      </c>
      <c r="E365" s="3" t="s">
        <v>4618</v>
      </c>
      <c r="F365" s="3" t="s">
        <v>4616</v>
      </c>
      <c r="G365" s="3" t="s">
        <v>4619</v>
      </c>
      <c r="H365" s="3" t="s">
        <v>4636</v>
      </c>
    </row>
    <row r="366" spans="1:8" hidden="1" x14ac:dyDescent="0.3">
      <c r="A366" s="3">
        <v>365</v>
      </c>
      <c r="B366" s="3" t="s">
        <v>4615</v>
      </c>
      <c r="C366" s="3" t="s">
        <v>4616</v>
      </c>
      <c r="D366" s="3" t="s">
        <v>4617</v>
      </c>
      <c r="E366" s="3" t="s">
        <v>4618</v>
      </c>
      <c r="F366" s="3" t="s">
        <v>4616</v>
      </c>
      <c r="G366" s="3" t="s">
        <v>4619</v>
      </c>
      <c r="H366" s="3" t="s">
        <v>4637</v>
      </c>
    </row>
    <row r="367" spans="1:8" hidden="1" x14ac:dyDescent="0.3">
      <c r="A367" s="3">
        <v>366</v>
      </c>
      <c r="B367" s="3" t="s">
        <v>4615</v>
      </c>
      <c r="C367" s="3" t="s">
        <v>4616</v>
      </c>
      <c r="D367" s="3" t="s">
        <v>4617</v>
      </c>
      <c r="E367" s="3" t="s">
        <v>4618</v>
      </c>
      <c r="F367" s="3" t="s">
        <v>4616</v>
      </c>
      <c r="G367" s="3" t="s">
        <v>4619</v>
      </c>
      <c r="H367" s="3" t="s">
        <v>4638</v>
      </c>
    </row>
    <row r="368" spans="1:8" hidden="1" x14ac:dyDescent="0.3">
      <c r="A368" s="3">
        <v>367</v>
      </c>
      <c r="B368" s="3" t="s">
        <v>4615</v>
      </c>
      <c r="C368" s="3" t="s">
        <v>4616</v>
      </c>
      <c r="D368" s="3" t="s">
        <v>4617</v>
      </c>
      <c r="E368" s="3" t="s">
        <v>4618</v>
      </c>
      <c r="F368" s="3" t="s">
        <v>4616</v>
      </c>
      <c r="G368" s="3" t="s">
        <v>4619</v>
      </c>
      <c r="H368" s="3" t="s">
        <v>4639</v>
      </c>
    </row>
    <row r="369" spans="1:8" hidden="1" x14ac:dyDescent="0.3">
      <c r="A369" s="3">
        <v>368</v>
      </c>
      <c r="B369" s="3" t="s">
        <v>4615</v>
      </c>
      <c r="C369" s="3" t="s">
        <v>4616</v>
      </c>
      <c r="D369" s="3" t="s">
        <v>4617</v>
      </c>
      <c r="E369" s="3" t="s">
        <v>4618</v>
      </c>
      <c r="F369" s="3" t="s">
        <v>4616</v>
      </c>
      <c r="G369" s="3" t="s">
        <v>4619</v>
      </c>
      <c r="H369" s="3" t="s">
        <v>4640</v>
      </c>
    </row>
    <row r="370" spans="1:8" hidden="1" x14ac:dyDescent="0.3">
      <c r="A370" s="3">
        <v>369</v>
      </c>
      <c r="B370" s="3" t="s">
        <v>4615</v>
      </c>
      <c r="C370" s="3" t="s">
        <v>4616</v>
      </c>
      <c r="D370" s="3" t="s">
        <v>4617</v>
      </c>
      <c r="E370" s="3" t="s">
        <v>4618</v>
      </c>
      <c r="F370" s="3" t="s">
        <v>4616</v>
      </c>
      <c r="G370" s="3" t="s">
        <v>4619</v>
      </c>
      <c r="H370" s="3" t="s">
        <v>4641</v>
      </c>
    </row>
    <row r="371" spans="1:8" hidden="1" x14ac:dyDescent="0.3">
      <c r="A371" s="3">
        <v>370</v>
      </c>
      <c r="B371" s="3" t="s">
        <v>4615</v>
      </c>
      <c r="C371" s="3" t="s">
        <v>4616</v>
      </c>
      <c r="D371" s="3" t="s">
        <v>4617</v>
      </c>
      <c r="E371" s="3" t="s">
        <v>4618</v>
      </c>
      <c r="F371" s="3" t="s">
        <v>4616</v>
      </c>
      <c r="G371" s="3" t="s">
        <v>4619</v>
      </c>
      <c r="H371" s="3" t="s">
        <v>4642</v>
      </c>
    </row>
    <row r="372" spans="1:8" hidden="1" x14ac:dyDescent="0.3">
      <c r="A372" s="3">
        <v>371</v>
      </c>
      <c r="B372" s="3" t="s">
        <v>4615</v>
      </c>
      <c r="C372" s="3" t="s">
        <v>4616</v>
      </c>
      <c r="D372" s="3" t="s">
        <v>4617</v>
      </c>
      <c r="E372" s="3" t="s">
        <v>4618</v>
      </c>
      <c r="F372" s="3" t="s">
        <v>4616</v>
      </c>
      <c r="G372" s="3" t="s">
        <v>4619</v>
      </c>
      <c r="H372" s="3" t="s">
        <v>4643</v>
      </c>
    </row>
    <row r="373" spans="1:8" hidden="1" x14ac:dyDescent="0.3">
      <c r="A373" s="3">
        <v>372</v>
      </c>
      <c r="B373" s="3" t="s">
        <v>4615</v>
      </c>
      <c r="C373" s="3" t="s">
        <v>4616</v>
      </c>
      <c r="D373" s="3" t="s">
        <v>4617</v>
      </c>
      <c r="E373" s="3" t="s">
        <v>4618</v>
      </c>
      <c r="F373" s="3" t="s">
        <v>4616</v>
      </c>
      <c r="G373" s="3" t="s">
        <v>4619</v>
      </c>
      <c r="H373" s="3" t="s">
        <v>4644</v>
      </c>
    </row>
    <row r="374" spans="1:8" hidden="1" x14ac:dyDescent="0.3">
      <c r="A374" s="3">
        <v>373</v>
      </c>
      <c r="B374" s="3" t="s">
        <v>4615</v>
      </c>
      <c r="C374" s="3" t="s">
        <v>4616</v>
      </c>
      <c r="D374" s="3" t="s">
        <v>4617</v>
      </c>
      <c r="E374" s="3" t="s">
        <v>4618</v>
      </c>
      <c r="F374" s="3" t="s">
        <v>4616</v>
      </c>
      <c r="G374" s="3" t="s">
        <v>4619</v>
      </c>
      <c r="H374" s="3" t="s">
        <v>4622</v>
      </c>
    </row>
    <row r="375" spans="1:8" hidden="1" x14ac:dyDescent="0.3">
      <c r="A375" s="3">
        <v>374</v>
      </c>
      <c r="B375" s="3" t="s">
        <v>4615</v>
      </c>
      <c r="C375" s="3" t="s">
        <v>4616</v>
      </c>
      <c r="D375" s="3" t="s">
        <v>4617</v>
      </c>
      <c r="E375" s="3" t="s">
        <v>4618</v>
      </c>
      <c r="F375" s="3" t="s">
        <v>4616</v>
      </c>
      <c r="G375" s="3" t="s">
        <v>4619</v>
      </c>
      <c r="H375" s="3" t="s">
        <v>4645</v>
      </c>
    </row>
    <row r="376" spans="1:8" hidden="1" x14ac:dyDescent="0.3">
      <c r="A376" s="3">
        <v>375</v>
      </c>
      <c r="B376" s="3" t="s">
        <v>4615</v>
      </c>
      <c r="C376" s="3" t="s">
        <v>4616</v>
      </c>
      <c r="D376" s="3" t="s">
        <v>4617</v>
      </c>
      <c r="E376" s="3" t="s">
        <v>4618</v>
      </c>
      <c r="F376" s="3" t="s">
        <v>4616</v>
      </c>
      <c r="G376" s="3" t="s">
        <v>4619</v>
      </c>
      <c r="H376" s="3" t="s">
        <v>4646</v>
      </c>
    </row>
    <row r="377" spans="1:8" hidden="1" x14ac:dyDescent="0.3">
      <c r="A377" s="3">
        <v>376</v>
      </c>
      <c r="B377" s="3" t="s">
        <v>4615</v>
      </c>
      <c r="C377" s="3" t="s">
        <v>4616</v>
      </c>
      <c r="D377" s="3" t="s">
        <v>4617</v>
      </c>
      <c r="E377" s="3" t="s">
        <v>4618</v>
      </c>
      <c r="F377" s="3" t="s">
        <v>4616</v>
      </c>
      <c r="G377" s="3" t="s">
        <v>4619</v>
      </c>
      <c r="H377" s="3" t="s">
        <v>4647</v>
      </c>
    </row>
    <row r="378" spans="1:8" hidden="1" x14ac:dyDescent="0.3">
      <c r="A378" s="3">
        <v>377</v>
      </c>
      <c r="B378" s="3" t="s">
        <v>4615</v>
      </c>
      <c r="C378" s="3" t="s">
        <v>4616</v>
      </c>
      <c r="D378" s="3" t="s">
        <v>4617</v>
      </c>
      <c r="E378" s="3" t="s">
        <v>4618</v>
      </c>
      <c r="F378" s="3" t="s">
        <v>4616</v>
      </c>
      <c r="G378" s="3" t="s">
        <v>4619</v>
      </c>
      <c r="H378" s="3" t="s">
        <v>4648</v>
      </c>
    </row>
    <row r="379" spans="1:8" hidden="1" x14ac:dyDescent="0.3">
      <c r="A379" s="3">
        <v>378</v>
      </c>
      <c r="B379" s="3" t="s">
        <v>4615</v>
      </c>
      <c r="C379" s="3" t="s">
        <v>4616</v>
      </c>
      <c r="D379" s="3" t="s">
        <v>4617</v>
      </c>
      <c r="E379" s="3" t="s">
        <v>4618</v>
      </c>
      <c r="F379" s="3" t="s">
        <v>4616</v>
      </c>
      <c r="G379" s="3" t="s">
        <v>4619</v>
      </c>
      <c r="H379" s="3" t="s">
        <v>4649</v>
      </c>
    </row>
    <row r="380" spans="1:8" hidden="1" x14ac:dyDescent="0.3">
      <c r="A380" s="3">
        <v>379</v>
      </c>
      <c r="B380" s="3" t="s">
        <v>4615</v>
      </c>
      <c r="C380" s="3" t="s">
        <v>4616</v>
      </c>
      <c r="D380" s="3" t="s">
        <v>4617</v>
      </c>
      <c r="E380" s="3" t="s">
        <v>4618</v>
      </c>
      <c r="F380" s="3" t="s">
        <v>4616</v>
      </c>
      <c r="G380" s="3" t="s">
        <v>4619</v>
      </c>
      <c r="H380" s="3" t="s">
        <v>4650</v>
      </c>
    </row>
    <row r="381" spans="1:8" hidden="1" x14ac:dyDescent="0.3">
      <c r="A381" s="3">
        <v>380</v>
      </c>
      <c r="B381" s="3" t="s">
        <v>4615</v>
      </c>
      <c r="C381" s="3" t="s">
        <v>4616</v>
      </c>
      <c r="D381" s="3" t="s">
        <v>4617</v>
      </c>
      <c r="E381" s="3" t="s">
        <v>4618</v>
      </c>
      <c r="F381" s="3" t="s">
        <v>4616</v>
      </c>
      <c r="G381" s="3" t="s">
        <v>4619</v>
      </c>
      <c r="H381" s="3" t="s">
        <v>4651</v>
      </c>
    </row>
    <row r="382" spans="1:8" hidden="1" x14ac:dyDescent="0.3">
      <c r="A382" s="3">
        <v>381</v>
      </c>
      <c r="B382" s="3" t="s">
        <v>4615</v>
      </c>
      <c r="C382" s="3" t="s">
        <v>4616</v>
      </c>
      <c r="D382" s="3" t="s">
        <v>4617</v>
      </c>
      <c r="E382" s="3" t="s">
        <v>4618</v>
      </c>
      <c r="F382" s="3" t="s">
        <v>4616</v>
      </c>
      <c r="G382" s="3" t="s">
        <v>4619</v>
      </c>
      <c r="H382" s="3" t="s">
        <v>4652</v>
      </c>
    </row>
    <row r="383" spans="1:8" hidden="1" x14ac:dyDescent="0.3">
      <c r="A383" s="3">
        <v>382</v>
      </c>
      <c r="B383" s="3" t="s">
        <v>4615</v>
      </c>
      <c r="C383" s="3" t="s">
        <v>4616</v>
      </c>
      <c r="D383" s="3" t="s">
        <v>4617</v>
      </c>
      <c r="E383" s="3" t="s">
        <v>4653</v>
      </c>
      <c r="F383" s="3" t="s">
        <v>4601</v>
      </c>
      <c r="G383" s="3" t="s">
        <v>4654</v>
      </c>
      <c r="H383" s="3"/>
    </row>
    <row r="384" spans="1:8" hidden="1" x14ac:dyDescent="0.3">
      <c r="A384" s="3">
        <v>383</v>
      </c>
      <c r="B384" s="3" t="s">
        <v>4615</v>
      </c>
      <c r="C384" s="3" t="s">
        <v>4616</v>
      </c>
      <c r="D384" s="3" t="s">
        <v>4617</v>
      </c>
      <c r="E384" s="3" t="s">
        <v>4655</v>
      </c>
      <c r="F384" s="3" t="s">
        <v>4656</v>
      </c>
      <c r="G384" s="3" t="s">
        <v>4657</v>
      </c>
      <c r="H384" s="3"/>
    </row>
    <row r="385" spans="1:8" hidden="1" x14ac:dyDescent="0.3">
      <c r="A385" s="3">
        <v>384</v>
      </c>
      <c r="B385" s="3" t="s">
        <v>4615</v>
      </c>
      <c r="C385" s="3" t="s">
        <v>4616</v>
      </c>
      <c r="D385" s="3" t="s">
        <v>4617</v>
      </c>
      <c r="E385" s="3" t="s">
        <v>4658</v>
      </c>
      <c r="F385" s="3" t="s">
        <v>4659</v>
      </c>
      <c r="G385" s="3" t="s">
        <v>4660</v>
      </c>
      <c r="H385" s="3"/>
    </row>
    <row r="386" spans="1:8" hidden="1" x14ac:dyDescent="0.3">
      <c r="A386" s="3">
        <v>385</v>
      </c>
      <c r="B386" s="3" t="s">
        <v>4661</v>
      </c>
      <c r="C386" s="3" t="s">
        <v>4662</v>
      </c>
      <c r="D386" s="3" t="s">
        <v>4663</v>
      </c>
      <c r="E386" s="3" t="s">
        <v>4664</v>
      </c>
      <c r="F386" s="3" t="s">
        <v>4507</v>
      </c>
      <c r="G386" s="3" t="s">
        <v>4665</v>
      </c>
      <c r="H386" s="3" t="s">
        <v>4666</v>
      </c>
    </row>
    <row r="387" spans="1:8" hidden="1" x14ac:dyDescent="0.3">
      <c r="A387" s="3">
        <v>386</v>
      </c>
      <c r="B387" s="3" t="s">
        <v>4661</v>
      </c>
      <c r="C387" s="3" t="s">
        <v>4662</v>
      </c>
      <c r="D387" s="3" t="s">
        <v>4663</v>
      </c>
      <c r="E387" s="3" t="s">
        <v>4664</v>
      </c>
      <c r="F387" s="3" t="s">
        <v>4507</v>
      </c>
      <c r="G387" s="3" t="s">
        <v>4665</v>
      </c>
      <c r="H387" s="3" t="s">
        <v>4667</v>
      </c>
    </row>
    <row r="388" spans="1:8" hidden="1" x14ac:dyDescent="0.3">
      <c r="A388" s="3">
        <v>387</v>
      </c>
      <c r="B388" s="3" t="s">
        <v>4661</v>
      </c>
      <c r="C388" s="3" t="s">
        <v>4662</v>
      </c>
      <c r="D388" s="3" t="s">
        <v>4663</v>
      </c>
      <c r="E388" s="3" t="s">
        <v>4668</v>
      </c>
      <c r="F388" s="3" t="s">
        <v>4669</v>
      </c>
      <c r="G388" s="3" t="s">
        <v>4670</v>
      </c>
      <c r="H388" s="3" t="s">
        <v>4671</v>
      </c>
    </row>
    <row r="389" spans="1:8" hidden="1" x14ac:dyDescent="0.3">
      <c r="A389" s="3">
        <v>388</v>
      </c>
      <c r="B389" s="3" t="s">
        <v>4661</v>
      </c>
      <c r="C389" s="3" t="s">
        <v>4662</v>
      </c>
      <c r="D389" s="3" t="s">
        <v>4663</v>
      </c>
      <c r="E389" s="3" t="s">
        <v>4668</v>
      </c>
      <c r="F389" s="3" t="s">
        <v>4669</v>
      </c>
      <c r="G389" s="3" t="s">
        <v>4670</v>
      </c>
      <c r="H389" s="3" t="s">
        <v>4672</v>
      </c>
    </row>
    <row r="390" spans="1:8" hidden="1" x14ac:dyDescent="0.3">
      <c r="A390" s="3">
        <v>389</v>
      </c>
      <c r="B390" s="3" t="s">
        <v>4661</v>
      </c>
      <c r="C390" s="3" t="s">
        <v>4662</v>
      </c>
      <c r="D390" s="3" t="s">
        <v>4663</v>
      </c>
      <c r="E390" s="3" t="s">
        <v>4673</v>
      </c>
      <c r="F390" s="3" t="s">
        <v>4674</v>
      </c>
      <c r="G390" s="3" t="s">
        <v>4675</v>
      </c>
      <c r="H390" s="3" t="s">
        <v>4676</v>
      </c>
    </row>
    <row r="391" spans="1:8" hidden="1" x14ac:dyDescent="0.3">
      <c r="A391" s="3">
        <v>390</v>
      </c>
      <c r="B391" s="3" t="s">
        <v>4661</v>
      </c>
      <c r="C391" s="3" t="s">
        <v>4662</v>
      </c>
      <c r="D391" s="3" t="s">
        <v>4663</v>
      </c>
      <c r="E391" s="3" t="s">
        <v>881</v>
      </c>
      <c r="F391" s="3" t="s">
        <v>4677</v>
      </c>
      <c r="G391" s="3" t="s">
        <v>4678</v>
      </c>
      <c r="H391" s="3" t="s">
        <v>4679</v>
      </c>
    </row>
    <row r="392" spans="1:8" hidden="1" x14ac:dyDescent="0.3">
      <c r="A392" s="3">
        <v>391</v>
      </c>
      <c r="B392" s="3" t="s">
        <v>4661</v>
      </c>
      <c r="C392" s="3" t="s">
        <v>4662</v>
      </c>
      <c r="D392" s="3" t="s">
        <v>4663</v>
      </c>
      <c r="E392" s="18" t="s">
        <v>881</v>
      </c>
      <c r="F392" s="3" t="s">
        <v>4677</v>
      </c>
      <c r="G392" s="3" t="s">
        <v>4678</v>
      </c>
      <c r="H392" s="3" t="s">
        <v>4680</v>
      </c>
    </row>
    <row r="393" spans="1:8" hidden="1" x14ac:dyDescent="0.3">
      <c r="A393" s="3">
        <v>392</v>
      </c>
      <c r="B393" s="3" t="s">
        <v>4661</v>
      </c>
      <c r="C393" s="3" t="s">
        <v>4662</v>
      </c>
      <c r="D393" s="3" t="s">
        <v>4663</v>
      </c>
      <c r="E393" s="18" t="s">
        <v>881</v>
      </c>
      <c r="F393" s="3" t="s">
        <v>4677</v>
      </c>
      <c r="G393" s="3" t="s">
        <v>4678</v>
      </c>
      <c r="H393" s="3" t="s">
        <v>4681</v>
      </c>
    </row>
    <row r="394" spans="1:8" hidden="1" x14ac:dyDescent="0.3">
      <c r="A394" s="3">
        <v>393</v>
      </c>
      <c r="B394" s="3" t="s">
        <v>4661</v>
      </c>
      <c r="C394" s="3" t="s">
        <v>4662</v>
      </c>
      <c r="D394" s="3" t="s">
        <v>4663</v>
      </c>
      <c r="E394" s="18" t="s">
        <v>4682</v>
      </c>
      <c r="F394" s="3" t="s">
        <v>4683</v>
      </c>
      <c r="G394" s="3" t="s">
        <v>4684</v>
      </c>
      <c r="H394" s="3" t="s">
        <v>4682</v>
      </c>
    </row>
    <row r="395" spans="1:8" hidden="1" x14ac:dyDescent="0.3">
      <c r="A395" s="3">
        <v>394</v>
      </c>
      <c r="B395" s="3" t="s">
        <v>4661</v>
      </c>
      <c r="C395" s="3" t="s">
        <v>4662</v>
      </c>
      <c r="D395" s="3" t="s">
        <v>4663</v>
      </c>
      <c r="E395" s="18" t="s">
        <v>4685</v>
      </c>
      <c r="F395" s="3" t="s">
        <v>4686</v>
      </c>
      <c r="G395" s="3" t="s">
        <v>4687</v>
      </c>
      <c r="H395" s="3" t="s">
        <v>4685</v>
      </c>
    </row>
    <row r="396" spans="1:8" hidden="1" x14ac:dyDescent="0.3">
      <c r="A396" s="3">
        <v>395</v>
      </c>
      <c r="B396" s="3" t="s">
        <v>4661</v>
      </c>
      <c r="C396" s="3" t="s">
        <v>4662</v>
      </c>
      <c r="D396" s="3" t="s">
        <v>4663</v>
      </c>
      <c r="E396" s="3" t="s">
        <v>4688</v>
      </c>
      <c r="F396" s="3" t="s">
        <v>4234</v>
      </c>
      <c r="G396" s="3" t="s">
        <v>4689</v>
      </c>
      <c r="H396" s="3" t="s">
        <v>4690</v>
      </c>
    </row>
    <row r="397" spans="1:8" hidden="1" x14ac:dyDescent="0.3">
      <c r="A397" s="3">
        <v>396</v>
      </c>
      <c r="B397" s="3" t="s">
        <v>4661</v>
      </c>
      <c r="C397" s="3" t="s">
        <v>4662</v>
      </c>
      <c r="D397" s="3" t="s">
        <v>4663</v>
      </c>
      <c r="E397" s="3" t="s">
        <v>4688</v>
      </c>
      <c r="F397" s="3" t="s">
        <v>4234</v>
      </c>
      <c r="G397" s="3" t="s">
        <v>4689</v>
      </c>
      <c r="H397" s="3" t="s">
        <v>4691</v>
      </c>
    </row>
    <row r="398" spans="1:8" hidden="1" x14ac:dyDescent="0.3">
      <c r="A398" s="3">
        <v>397</v>
      </c>
      <c r="B398" s="3" t="s">
        <v>4661</v>
      </c>
      <c r="C398" s="3" t="s">
        <v>4662</v>
      </c>
      <c r="D398" s="3" t="s">
        <v>4663</v>
      </c>
      <c r="E398" s="3" t="s">
        <v>4692</v>
      </c>
      <c r="F398" s="3" t="s">
        <v>1003</v>
      </c>
      <c r="G398" s="3" t="s">
        <v>4693</v>
      </c>
      <c r="H398" s="3" t="s">
        <v>4692</v>
      </c>
    </row>
    <row r="399" spans="1:8" hidden="1" x14ac:dyDescent="0.3">
      <c r="A399" s="3">
        <v>398</v>
      </c>
      <c r="B399" s="3" t="s">
        <v>4661</v>
      </c>
      <c r="C399" s="3" t="s">
        <v>4662</v>
      </c>
      <c r="D399" s="3" t="s">
        <v>4663</v>
      </c>
      <c r="E399" s="3" t="s">
        <v>4694</v>
      </c>
      <c r="F399" s="3" t="s">
        <v>4695</v>
      </c>
      <c r="G399" s="3" t="s">
        <v>4696</v>
      </c>
      <c r="H399" s="3" t="s">
        <v>4164</v>
      </c>
    </row>
    <row r="400" spans="1:8" hidden="1" x14ac:dyDescent="0.3">
      <c r="A400" s="3">
        <v>399</v>
      </c>
      <c r="B400" s="3" t="s">
        <v>4661</v>
      </c>
      <c r="C400" s="3" t="s">
        <v>4662</v>
      </c>
      <c r="D400" s="3" t="s">
        <v>4663</v>
      </c>
      <c r="E400" s="3" t="s">
        <v>4697</v>
      </c>
      <c r="F400" s="3" t="s">
        <v>4698</v>
      </c>
      <c r="G400" s="3" t="s">
        <v>4699</v>
      </c>
      <c r="H400" s="3" t="s">
        <v>4164</v>
      </c>
    </row>
    <row r="401" spans="1:8" hidden="1" x14ac:dyDescent="0.3">
      <c r="A401" s="3">
        <v>400</v>
      </c>
      <c r="B401" s="3" t="s">
        <v>4661</v>
      </c>
      <c r="C401" s="3" t="s">
        <v>4662</v>
      </c>
      <c r="D401" s="3" t="s">
        <v>4663</v>
      </c>
      <c r="E401" s="3" t="s">
        <v>4153</v>
      </c>
      <c r="F401" s="3" t="s">
        <v>4154</v>
      </c>
      <c r="G401" s="3" t="s">
        <v>4155</v>
      </c>
      <c r="H401" s="3" t="s">
        <v>4700</v>
      </c>
    </row>
    <row r="402" spans="1:8" hidden="1" x14ac:dyDescent="0.3">
      <c r="A402" s="3">
        <v>401</v>
      </c>
      <c r="B402" s="3" t="s">
        <v>4661</v>
      </c>
      <c r="C402" s="3" t="s">
        <v>4662</v>
      </c>
      <c r="D402" s="3" t="s">
        <v>4663</v>
      </c>
      <c r="E402" s="3" t="s">
        <v>4153</v>
      </c>
      <c r="F402" s="3" t="s">
        <v>4154</v>
      </c>
      <c r="G402" s="3" t="s">
        <v>4155</v>
      </c>
      <c r="H402" s="3" t="s">
        <v>4701</v>
      </c>
    </row>
    <row r="403" spans="1:8" hidden="1" x14ac:dyDescent="0.3">
      <c r="A403" s="3">
        <v>402</v>
      </c>
      <c r="B403" s="3" t="s">
        <v>4661</v>
      </c>
      <c r="C403" s="3" t="s">
        <v>4662</v>
      </c>
      <c r="D403" s="3" t="s">
        <v>4663</v>
      </c>
      <c r="E403" s="3" t="s">
        <v>4153</v>
      </c>
      <c r="F403" s="3" t="s">
        <v>4154</v>
      </c>
      <c r="G403" s="3" t="s">
        <v>4155</v>
      </c>
      <c r="H403" s="3" t="s">
        <v>4702</v>
      </c>
    </row>
    <row r="404" spans="1:8" hidden="1" x14ac:dyDescent="0.3">
      <c r="A404" s="3">
        <v>403</v>
      </c>
      <c r="B404" s="3" t="s">
        <v>4661</v>
      </c>
      <c r="C404" s="3" t="s">
        <v>4662</v>
      </c>
      <c r="D404" s="3" t="s">
        <v>4663</v>
      </c>
      <c r="E404" s="3" t="s">
        <v>4153</v>
      </c>
      <c r="F404" s="3" t="s">
        <v>4154</v>
      </c>
      <c r="G404" s="3" t="s">
        <v>4155</v>
      </c>
      <c r="H404" s="3" t="s">
        <v>4703</v>
      </c>
    </row>
    <row r="405" spans="1:8" hidden="1" x14ac:dyDescent="0.3">
      <c r="A405" s="3">
        <v>404</v>
      </c>
      <c r="B405" s="3" t="s">
        <v>4704</v>
      </c>
      <c r="C405" s="3" t="s">
        <v>4705</v>
      </c>
      <c r="D405" s="3" t="s">
        <v>4706</v>
      </c>
      <c r="E405" s="3" t="s">
        <v>4707</v>
      </c>
      <c r="F405" s="3" t="s">
        <v>4708</v>
      </c>
      <c r="G405" s="3" t="s">
        <v>4709</v>
      </c>
      <c r="H405" s="3" t="s">
        <v>4710</v>
      </c>
    </row>
    <row r="406" spans="1:8" hidden="1" x14ac:dyDescent="0.3">
      <c r="A406" s="3">
        <v>405</v>
      </c>
      <c r="B406" s="3" t="s">
        <v>4704</v>
      </c>
      <c r="C406" s="3" t="s">
        <v>4705</v>
      </c>
      <c r="D406" s="3" t="s">
        <v>4706</v>
      </c>
      <c r="E406" s="3" t="s">
        <v>4707</v>
      </c>
      <c r="F406" s="3" t="s">
        <v>4708</v>
      </c>
      <c r="G406" s="3" t="s">
        <v>4709</v>
      </c>
      <c r="H406" s="3" t="s">
        <v>4711</v>
      </c>
    </row>
    <row r="407" spans="1:8" hidden="1" x14ac:dyDescent="0.3">
      <c r="A407" s="3">
        <v>406</v>
      </c>
      <c r="B407" s="3" t="s">
        <v>4704</v>
      </c>
      <c r="C407" s="3" t="s">
        <v>4705</v>
      </c>
      <c r="D407" s="3" t="s">
        <v>4706</v>
      </c>
      <c r="E407" s="3" t="s">
        <v>4707</v>
      </c>
      <c r="F407" s="3" t="s">
        <v>4708</v>
      </c>
      <c r="G407" s="3" t="s">
        <v>4709</v>
      </c>
      <c r="H407" s="3" t="s">
        <v>4712</v>
      </c>
    </row>
    <row r="408" spans="1:8" hidden="1" x14ac:dyDescent="0.3">
      <c r="A408" s="3">
        <v>407</v>
      </c>
      <c r="B408" s="3" t="s">
        <v>4704</v>
      </c>
      <c r="C408" s="3" t="s">
        <v>4705</v>
      </c>
      <c r="D408" s="3" t="s">
        <v>4706</v>
      </c>
      <c r="E408" s="3" t="s">
        <v>4707</v>
      </c>
      <c r="F408" s="3" t="s">
        <v>4708</v>
      </c>
      <c r="G408" s="3" t="s">
        <v>4709</v>
      </c>
      <c r="H408" s="3" t="s">
        <v>4713</v>
      </c>
    </row>
    <row r="409" spans="1:8" hidden="1" x14ac:dyDescent="0.3">
      <c r="A409" s="3">
        <v>408</v>
      </c>
      <c r="B409" s="3" t="s">
        <v>4704</v>
      </c>
      <c r="C409" s="3" t="s">
        <v>4705</v>
      </c>
      <c r="D409" s="3" t="s">
        <v>4706</v>
      </c>
      <c r="E409" s="3" t="s">
        <v>4707</v>
      </c>
      <c r="F409" s="3" t="s">
        <v>4708</v>
      </c>
      <c r="G409" s="3" t="s">
        <v>4709</v>
      </c>
      <c r="H409" s="3" t="s">
        <v>4714</v>
      </c>
    </row>
    <row r="410" spans="1:8" hidden="1" x14ac:dyDescent="0.3">
      <c r="A410" s="3">
        <v>409</v>
      </c>
      <c r="B410" s="3" t="s">
        <v>4704</v>
      </c>
      <c r="C410" s="3" t="s">
        <v>4705</v>
      </c>
      <c r="D410" s="3" t="s">
        <v>4706</v>
      </c>
      <c r="E410" s="3" t="s">
        <v>4707</v>
      </c>
      <c r="F410" s="3" t="s">
        <v>4708</v>
      </c>
      <c r="G410" s="3" t="s">
        <v>4709</v>
      </c>
      <c r="H410" s="3" t="s">
        <v>4715</v>
      </c>
    </row>
    <row r="411" spans="1:8" hidden="1" x14ac:dyDescent="0.3">
      <c r="A411" s="3">
        <v>410</v>
      </c>
      <c r="B411" s="3" t="s">
        <v>4704</v>
      </c>
      <c r="C411" s="3" t="s">
        <v>4705</v>
      </c>
      <c r="D411" s="3" t="s">
        <v>4706</v>
      </c>
      <c r="E411" s="3" t="s">
        <v>4707</v>
      </c>
      <c r="F411" s="3" t="s">
        <v>4708</v>
      </c>
      <c r="G411" s="3" t="s">
        <v>4709</v>
      </c>
      <c r="H411" s="3" t="s">
        <v>4716</v>
      </c>
    </row>
    <row r="412" spans="1:8" hidden="1" x14ac:dyDescent="0.3">
      <c r="A412" s="3">
        <v>411</v>
      </c>
      <c r="B412" s="3" t="s">
        <v>4704</v>
      </c>
      <c r="C412" s="3" t="s">
        <v>4705</v>
      </c>
      <c r="D412" s="3" t="s">
        <v>4706</v>
      </c>
      <c r="E412" s="3" t="s">
        <v>4707</v>
      </c>
      <c r="F412" s="3" t="s">
        <v>4708</v>
      </c>
      <c r="G412" s="3" t="s">
        <v>4709</v>
      </c>
      <c r="H412" s="3" t="s">
        <v>4717</v>
      </c>
    </row>
    <row r="413" spans="1:8" hidden="1" x14ac:dyDescent="0.3">
      <c r="A413" s="3">
        <v>412</v>
      </c>
      <c r="B413" s="3" t="s">
        <v>4704</v>
      </c>
      <c r="C413" s="3" t="s">
        <v>4705</v>
      </c>
      <c r="D413" s="3" t="s">
        <v>4706</v>
      </c>
      <c r="E413" s="3" t="s">
        <v>4707</v>
      </c>
      <c r="F413" s="3" t="s">
        <v>4708</v>
      </c>
      <c r="G413" s="3" t="s">
        <v>4709</v>
      </c>
      <c r="H413" s="3" t="s">
        <v>4718</v>
      </c>
    </row>
    <row r="414" spans="1:8" hidden="1" x14ac:dyDescent="0.3">
      <c r="A414" s="3">
        <v>413</v>
      </c>
      <c r="B414" s="3" t="s">
        <v>4704</v>
      </c>
      <c r="C414" s="3" t="s">
        <v>4705</v>
      </c>
      <c r="D414" s="3" t="s">
        <v>4706</v>
      </c>
      <c r="E414" s="3" t="s">
        <v>4707</v>
      </c>
      <c r="F414" s="3" t="s">
        <v>4708</v>
      </c>
      <c r="G414" s="3" t="s">
        <v>4709</v>
      </c>
      <c r="H414" s="3" t="s">
        <v>4719</v>
      </c>
    </row>
    <row r="415" spans="1:8" hidden="1" x14ac:dyDescent="0.3">
      <c r="A415" s="3">
        <v>414</v>
      </c>
      <c r="B415" s="3" t="s">
        <v>4704</v>
      </c>
      <c r="C415" s="3" t="s">
        <v>4705</v>
      </c>
      <c r="D415" s="3" t="s">
        <v>4706</v>
      </c>
      <c r="E415" s="3" t="s">
        <v>4707</v>
      </c>
      <c r="F415" s="3" t="s">
        <v>4708</v>
      </c>
      <c r="G415" s="3" t="s">
        <v>4709</v>
      </c>
      <c r="H415" s="3" t="s">
        <v>4720</v>
      </c>
    </row>
    <row r="416" spans="1:8" hidden="1" x14ac:dyDescent="0.3">
      <c r="A416" s="3">
        <v>415</v>
      </c>
      <c r="B416" s="3" t="s">
        <v>4704</v>
      </c>
      <c r="C416" s="3" t="s">
        <v>4705</v>
      </c>
      <c r="D416" s="3" t="s">
        <v>4706</v>
      </c>
      <c r="E416" s="3" t="s">
        <v>4707</v>
      </c>
      <c r="F416" s="3" t="s">
        <v>4708</v>
      </c>
      <c r="G416" s="3" t="s">
        <v>4709</v>
      </c>
      <c r="H416" s="3" t="s">
        <v>4721</v>
      </c>
    </row>
    <row r="417" spans="1:8" hidden="1" x14ac:dyDescent="0.3">
      <c r="A417" s="3">
        <v>416</v>
      </c>
      <c r="B417" s="3" t="s">
        <v>4704</v>
      </c>
      <c r="C417" s="3" t="s">
        <v>4705</v>
      </c>
      <c r="D417" s="3" t="s">
        <v>4706</v>
      </c>
      <c r="E417" s="3" t="s">
        <v>4707</v>
      </c>
      <c r="F417" s="3" t="s">
        <v>4708</v>
      </c>
      <c r="G417" s="3" t="s">
        <v>4709</v>
      </c>
      <c r="H417" s="3" t="s">
        <v>4722</v>
      </c>
    </row>
    <row r="418" spans="1:8" hidden="1" x14ac:dyDescent="0.3">
      <c r="A418" s="3">
        <v>417</v>
      </c>
      <c r="B418" s="3" t="s">
        <v>4704</v>
      </c>
      <c r="C418" s="3" t="s">
        <v>4705</v>
      </c>
      <c r="D418" s="3" t="s">
        <v>4706</v>
      </c>
      <c r="E418" s="3" t="s">
        <v>4707</v>
      </c>
      <c r="F418" s="3" t="s">
        <v>4708</v>
      </c>
      <c r="G418" s="3" t="s">
        <v>4709</v>
      </c>
      <c r="H418" s="3" t="s">
        <v>4723</v>
      </c>
    </row>
    <row r="419" spans="1:8" hidden="1" x14ac:dyDescent="0.3">
      <c r="A419" s="3">
        <v>418</v>
      </c>
      <c r="B419" s="3" t="s">
        <v>4704</v>
      </c>
      <c r="C419" s="3" t="s">
        <v>4705</v>
      </c>
      <c r="D419" s="3" t="s">
        <v>4706</v>
      </c>
      <c r="E419" s="3" t="s">
        <v>4707</v>
      </c>
      <c r="F419" s="3" t="s">
        <v>4708</v>
      </c>
      <c r="G419" s="3" t="s">
        <v>4709</v>
      </c>
      <c r="H419" s="3" t="s">
        <v>4724</v>
      </c>
    </row>
    <row r="420" spans="1:8" hidden="1" x14ac:dyDescent="0.3">
      <c r="A420" s="3">
        <v>419</v>
      </c>
      <c r="B420" s="3" t="s">
        <v>4704</v>
      </c>
      <c r="C420" s="3" t="s">
        <v>4705</v>
      </c>
      <c r="D420" s="3" t="s">
        <v>4706</v>
      </c>
      <c r="E420" s="3" t="s">
        <v>4707</v>
      </c>
      <c r="F420" s="3" t="s">
        <v>4708</v>
      </c>
      <c r="G420" s="3" t="s">
        <v>4709</v>
      </c>
      <c r="H420" s="3" t="s">
        <v>4725</v>
      </c>
    </row>
    <row r="421" spans="1:8" hidden="1" x14ac:dyDescent="0.3">
      <c r="A421" s="3">
        <v>420</v>
      </c>
      <c r="B421" s="3" t="s">
        <v>4704</v>
      </c>
      <c r="C421" s="3" t="s">
        <v>4705</v>
      </c>
      <c r="D421" s="3" t="s">
        <v>4706</v>
      </c>
      <c r="E421" s="3" t="s">
        <v>4707</v>
      </c>
      <c r="F421" s="3" t="s">
        <v>4708</v>
      </c>
      <c r="G421" s="3" t="s">
        <v>4709</v>
      </c>
      <c r="H421" s="3" t="s">
        <v>4726</v>
      </c>
    </row>
    <row r="422" spans="1:8" hidden="1" x14ac:dyDescent="0.3">
      <c r="A422" s="3">
        <v>421</v>
      </c>
      <c r="B422" s="3" t="s">
        <v>4704</v>
      </c>
      <c r="C422" s="3" t="s">
        <v>4705</v>
      </c>
      <c r="D422" s="3" t="s">
        <v>4706</v>
      </c>
      <c r="E422" s="3" t="s">
        <v>4707</v>
      </c>
      <c r="F422" s="3" t="s">
        <v>4708</v>
      </c>
      <c r="G422" s="3" t="s">
        <v>4709</v>
      </c>
      <c r="H422" s="3" t="s">
        <v>4727</v>
      </c>
    </row>
    <row r="423" spans="1:8" hidden="1" x14ac:dyDescent="0.3">
      <c r="A423" s="3">
        <v>422</v>
      </c>
      <c r="B423" s="3" t="s">
        <v>4704</v>
      </c>
      <c r="C423" s="3" t="s">
        <v>4705</v>
      </c>
      <c r="D423" s="3" t="s">
        <v>4706</v>
      </c>
      <c r="E423" s="3" t="s">
        <v>4707</v>
      </c>
      <c r="F423" s="3" t="s">
        <v>4708</v>
      </c>
      <c r="G423" s="3" t="s">
        <v>4709</v>
      </c>
      <c r="H423" s="3" t="s">
        <v>4728</v>
      </c>
    </row>
    <row r="424" spans="1:8" hidden="1" x14ac:dyDescent="0.3">
      <c r="A424" s="3">
        <v>423</v>
      </c>
      <c r="B424" s="3" t="s">
        <v>4704</v>
      </c>
      <c r="C424" s="3" t="s">
        <v>4705</v>
      </c>
      <c r="D424" s="3" t="s">
        <v>4706</v>
      </c>
      <c r="E424" s="3" t="s">
        <v>4707</v>
      </c>
      <c r="F424" s="3" t="s">
        <v>4708</v>
      </c>
      <c r="G424" s="3" t="s">
        <v>4709</v>
      </c>
      <c r="H424" s="3" t="s">
        <v>4729</v>
      </c>
    </row>
    <row r="425" spans="1:8" hidden="1" x14ac:dyDescent="0.3">
      <c r="A425" s="3">
        <v>424</v>
      </c>
      <c r="B425" s="3" t="s">
        <v>4704</v>
      </c>
      <c r="C425" s="3" t="s">
        <v>4705</v>
      </c>
      <c r="D425" s="3" t="s">
        <v>4706</v>
      </c>
      <c r="E425" s="3" t="s">
        <v>4707</v>
      </c>
      <c r="F425" s="3" t="s">
        <v>4708</v>
      </c>
      <c r="G425" s="3" t="s">
        <v>4709</v>
      </c>
      <c r="H425" s="3" t="s">
        <v>4730</v>
      </c>
    </row>
    <row r="426" spans="1:8" hidden="1" x14ac:dyDescent="0.3">
      <c r="A426" s="3">
        <v>425</v>
      </c>
      <c r="B426" s="3" t="s">
        <v>4704</v>
      </c>
      <c r="C426" s="3" t="s">
        <v>4705</v>
      </c>
      <c r="D426" s="3" t="s">
        <v>4706</v>
      </c>
      <c r="E426" s="3" t="s">
        <v>4707</v>
      </c>
      <c r="F426" s="3" t="s">
        <v>4708</v>
      </c>
      <c r="G426" s="3" t="s">
        <v>4709</v>
      </c>
      <c r="H426" s="3" t="s">
        <v>4731</v>
      </c>
    </row>
    <row r="427" spans="1:8" hidden="1" x14ac:dyDescent="0.3">
      <c r="A427" s="3">
        <v>426</v>
      </c>
      <c r="B427" s="3" t="s">
        <v>4704</v>
      </c>
      <c r="C427" s="3" t="s">
        <v>4705</v>
      </c>
      <c r="D427" s="3" t="s">
        <v>4706</v>
      </c>
      <c r="E427" s="3" t="s">
        <v>4707</v>
      </c>
      <c r="F427" s="3" t="s">
        <v>4708</v>
      </c>
      <c r="G427" s="3" t="s">
        <v>4709</v>
      </c>
      <c r="H427" s="3" t="s">
        <v>4732</v>
      </c>
    </row>
    <row r="428" spans="1:8" hidden="1" x14ac:dyDescent="0.3">
      <c r="A428" s="3">
        <v>427</v>
      </c>
      <c r="B428" s="3" t="s">
        <v>4704</v>
      </c>
      <c r="C428" s="3" t="s">
        <v>4705</v>
      </c>
      <c r="D428" s="3" t="s">
        <v>4706</v>
      </c>
      <c r="E428" s="3" t="s">
        <v>4707</v>
      </c>
      <c r="F428" s="3" t="s">
        <v>4708</v>
      </c>
      <c r="G428" s="3" t="s">
        <v>4709</v>
      </c>
      <c r="H428" s="3" t="s">
        <v>4733</v>
      </c>
    </row>
    <row r="429" spans="1:8" hidden="1" x14ac:dyDescent="0.3">
      <c r="A429" s="3">
        <v>428</v>
      </c>
      <c r="B429" s="3" t="s">
        <v>4704</v>
      </c>
      <c r="C429" s="3" t="s">
        <v>4705</v>
      </c>
      <c r="D429" s="3" t="s">
        <v>4706</v>
      </c>
      <c r="E429" s="3" t="s">
        <v>4707</v>
      </c>
      <c r="F429" s="3" t="s">
        <v>4708</v>
      </c>
      <c r="G429" s="3" t="s">
        <v>4709</v>
      </c>
      <c r="H429" s="3" t="s">
        <v>4734</v>
      </c>
    </row>
    <row r="430" spans="1:8" hidden="1" x14ac:dyDescent="0.3">
      <c r="A430" s="3">
        <v>429</v>
      </c>
      <c r="B430" s="3" t="s">
        <v>4704</v>
      </c>
      <c r="C430" s="3" t="s">
        <v>4705</v>
      </c>
      <c r="D430" s="3" t="s">
        <v>4706</v>
      </c>
      <c r="E430" s="3" t="s">
        <v>4707</v>
      </c>
      <c r="F430" s="3" t="s">
        <v>4708</v>
      </c>
      <c r="G430" s="3" t="s">
        <v>4709</v>
      </c>
      <c r="H430" s="3" t="s">
        <v>4735</v>
      </c>
    </row>
    <row r="431" spans="1:8" hidden="1" x14ac:dyDescent="0.3">
      <c r="A431" s="3">
        <v>430</v>
      </c>
      <c r="B431" s="3" t="s">
        <v>4704</v>
      </c>
      <c r="C431" s="3" t="s">
        <v>4705</v>
      </c>
      <c r="D431" s="3" t="s">
        <v>4706</v>
      </c>
      <c r="E431" s="3" t="s">
        <v>4707</v>
      </c>
      <c r="F431" s="3" t="s">
        <v>4708</v>
      </c>
      <c r="G431" s="3" t="s">
        <v>4709</v>
      </c>
      <c r="H431" s="3" t="s">
        <v>4736</v>
      </c>
    </row>
    <row r="432" spans="1:8" hidden="1" x14ac:dyDescent="0.3">
      <c r="A432" s="3">
        <v>431</v>
      </c>
      <c r="B432" s="3" t="s">
        <v>4704</v>
      </c>
      <c r="C432" s="3" t="s">
        <v>4705</v>
      </c>
      <c r="D432" s="3" t="s">
        <v>4706</v>
      </c>
      <c r="E432" s="3" t="s">
        <v>4707</v>
      </c>
      <c r="F432" s="3" t="s">
        <v>4708</v>
      </c>
      <c r="G432" s="3" t="s">
        <v>4709</v>
      </c>
      <c r="H432" s="3" t="s">
        <v>4737</v>
      </c>
    </row>
    <row r="433" spans="1:8" hidden="1" x14ac:dyDescent="0.3">
      <c r="A433" s="3">
        <v>432</v>
      </c>
      <c r="B433" s="3" t="s">
        <v>4704</v>
      </c>
      <c r="C433" s="3" t="s">
        <v>4705</v>
      </c>
      <c r="D433" s="3" t="s">
        <v>4706</v>
      </c>
      <c r="E433" s="3" t="s">
        <v>4707</v>
      </c>
      <c r="F433" s="3" t="s">
        <v>4708</v>
      </c>
      <c r="G433" s="3" t="s">
        <v>4709</v>
      </c>
      <c r="H433" s="3" t="s">
        <v>4738</v>
      </c>
    </row>
    <row r="434" spans="1:8" hidden="1" x14ac:dyDescent="0.3">
      <c r="A434" s="3">
        <v>433</v>
      </c>
      <c r="B434" s="3" t="s">
        <v>4704</v>
      </c>
      <c r="C434" s="3" t="s">
        <v>4705</v>
      </c>
      <c r="D434" s="3" t="s">
        <v>4706</v>
      </c>
      <c r="E434" s="3" t="s">
        <v>4707</v>
      </c>
      <c r="F434" s="3" t="s">
        <v>4708</v>
      </c>
      <c r="G434" s="3" t="s">
        <v>4709</v>
      </c>
      <c r="H434" s="3" t="s">
        <v>4739</v>
      </c>
    </row>
    <row r="435" spans="1:8" hidden="1" x14ac:dyDescent="0.3">
      <c r="A435" s="3">
        <v>434</v>
      </c>
      <c r="B435" s="3" t="s">
        <v>4704</v>
      </c>
      <c r="C435" s="3" t="s">
        <v>4705</v>
      </c>
      <c r="D435" s="3" t="s">
        <v>4706</v>
      </c>
      <c r="E435" s="3" t="s">
        <v>4707</v>
      </c>
      <c r="F435" s="3" t="s">
        <v>4708</v>
      </c>
      <c r="G435" s="3" t="s">
        <v>4709</v>
      </c>
      <c r="H435" s="3" t="s">
        <v>4740</v>
      </c>
    </row>
    <row r="436" spans="1:8" hidden="1" x14ac:dyDescent="0.3">
      <c r="A436" s="3">
        <v>435</v>
      </c>
      <c r="B436" s="3" t="s">
        <v>4704</v>
      </c>
      <c r="C436" s="3" t="s">
        <v>4705</v>
      </c>
      <c r="D436" s="3" t="s">
        <v>4706</v>
      </c>
      <c r="E436" s="3" t="s">
        <v>4707</v>
      </c>
      <c r="F436" s="3" t="s">
        <v>4708</v>
      </c>
      <c r="G436" s="3" t="s">
        <v>4709</v>
      </c>
      <c r="H436" s="3" t="s">
        <v>4741</v>
      </c>
    </row>
    <row r="437" spans="1:8" hidden="1" x14ac:dyDescent="0.3">
      <c r="A437" s="3">
        <v>436</v>
      </c>
      <c r="B437" s="3" t="s">
        <v>4704</v>
      </c>
      <c r="C437" s="3" t="s">
        <v>4705</v>
      </c>
      <c r="D437" s="3" t="s">
        <v>4706</v>
      </c>
      <c r="E437" s="3" t="s">
        <v>4707</v>
      </c>
      <c r="F437" s="3" t="s">
        <v>4708</v>
      </c>
      <c r="G437" s="3" t="s">
        <v>4709</v>
      </c>
      <c r="H437" s="3" t="s">
        <v>4742</v>
      </c>
    </row>
    <row r="438" spans="1:8" hidden="1" x14ac:dyDescent="0.3">
      <c r="A438" s="3">
        <v>437</v>
      </c>
      <c r="B438" s="3" t="s">
        <v>4704</v>
      </c>
      <c r="C438" s="3" t="s">
        <v>4705</v>
      </c>
      <c r="D438" s="3" t="s">
        <v>4706</v>
      </c>
      <c r="E438" s="3" t="s">
        <v>4707</v>
      </c>
      <c r="F438" s="3" t="s">
        <v>4708</v>
      </c>
      <c r="G438" s="3" t="s">
        <v>4709</v>
      </c>
      <c r="H438" s="3" t="s">
        <v>4743</v>
      </c>
    </row>
    <row r="439" spans="1:8" hidden="1" x14ac:dyDescent="0.3">
      <c r="A439" s="3">
        <v>438</v>
      </c>
      <c r="B439" s="3" t="s">
        <v>4704</v>
      </c>
      <c r="C439" s="3" t="s">
        <v>4705</v>
      </c>
      <c r="D439" s="3" t="s">
        <v>4706</v>
      </c>
      <c r="E439" s="3" t="s">
        <v>4707</v>
      </c>
      <c r="F439" s="3" t="s">
        <v>4708</v>
      </c>
      <c r="G439" s="3" t="s">
        <v>4709</v>
      </c>
      <c r="H439" s="3" t="s">
        <v>4744</v>
      </c>
    </row>
    <row r="440" spans="1:8" hidden="1" x14ac:dyDescent="0.3">
      <c r="A440" s="3">
        <v>439</v>
      </c>
      <c r="B440" s="3" t="s">
        <v>4704</v>
      </c>
      <c r="C440" s="3" t="s">
        <v>4705</v>
      </c>
      <c r="D440" s="3" t="s">
        <v>4706</v>
      </c>
      <c r="E440" s="3" t="s">
        <v>4707</v>
      </c>
      <c r="F440" s="3" t="s">
        <v>4708</v>
      </c>
      <c r="G440" s="3" t="s">
        <v>4709</v>
      </c>
      <c r="H440" s="3" t="s">
        <v>4745</v>
      </c>
    </row>
    <row r="441" spans="1:8" hidden="1" x14ac:dyDescent="0.3">
      <c r="A441" s="3">
        <v>440</v>
      </c>
      <c r="B441" s="3" t="s">
        <v>4704</v>
      </c>
      <c r="C441" s="3" t="s">
        <v>4705</v>
      </c>
      <c r="D441" s="3" t="s">
        <v>4706</v>
      </c>
      <c r="E441" s="3" t="s">
        <v>4746</v>
      </c>
      <c r="F441" s="3" t="s">
        <v>4747</v>
      </c>
      <c r="G441" s="3" t="s">
        <v>4748</v>
      </c>
      <c r="H441" s="3" t="s">
        <v>4749</v>
      </c>
    </row>
    <row r="442" spans="1:8" hidden="1" x14ac:dyDescent="0.3">
      <c r="A442" s="3">
        <v>441</v>
      </c>
      <c r="B442" s="3" t="s">
        <v>4704</v>
      </c>
      <c r="C442" s="3" t="s">
        <v>4705</v>
      </c>
      <c r="D442" s="3" t="s">
        <v>4706</v>
      </c>
      <c r="E442" s="3" t="s">
        <v>4746</v>
      </c>
      <c r="F442" s="3" t="s">
        <v>4747</v>
      </c>
      <c r="G442" s="3" t="s">
        <v>4748</v>
      </c>
      <c r="H442" s="3" t="s">
        <v>4750</v>
      </c>
    </row>
    <row r="443" spans="1:8" hidden="1" x14ac:dyDescent="0.3">
      <c r="A443" s="3">
        <v>442</v>
      </c>
      <c r="B443" s="3" t="s">
        <v>4704</v>
      </c>
      <c r="C443" s="3" t="s">
        <v>4705</v>
      </c>
      <c r="D443" s="3" t="s">
        <v>4706</v>
      </c>
      <c r="E443" s="3" t="s">
        <v>4746</v>
      </c>
      <c r="F443" s="3" t="s">
        <v>4747</v>
      </c>
      <c r="G443" s="3" t="s">
        <v>4748</v>
      </c>
      <c r="H443" s="3" t="s">
        <v>4751</v>
      </c>
    </row>
    <row r="444" spans="1:8" hidden="1" x14ac:dyDescent="0.3">
      <c r="A444" s="3">
        <v>443</v>
      </c>
      <c r="B444" s="3" t="s">
        <v>4704</v>
      </c>
      <c r="C444" s="3" t="s">
        <v>4705</v>
      </c>
      <c r="D444" s="3" t="s">
        <v>4706</v>
      </c>
      <c r="E444" s="3" t="s">
        <v>4746</v>
      </c>
      <c r="F444" s="3" t="s">
        <v>4747</v>
      </c>
      <c r="G444" s="3" t="s">
        <v>4748</v>
      </c>
      <c r="H444" s="3" t="s">
        <v>4752</v>
      </c>
    </row>
    <row r="445" spans="1:8" hidden="1" x14ac:dyDescent="0.3">
      <c r="A445" s="3">
        <v>444</v>
      </c>
      <c r="B445" s="3" t="s">
        <v>4704</v>
      </c>
      <c r="C445" s="3" t="s">
        <v>4705</v>
      </c>
      <c r="D445" s="3" t="s">
        <v>4706</v>
      </c>
      <c r="E445" s="3" t="s">
        <v>4746</v>
      </c>
      <c r="F445" s="3" t="s">
        <v>4747</v>
      </c>
      <c r="G445" s="3" t="s">
        <v>4748</v>
      </c>
      <c r="H445" s="3" t="s">
        <v>4753</v>
      </c>
    </row>
    <row r="446" spans="1:8" hidden="1" x14ac:dyDescent="0.3">
      <c r="A446" s="3">
        <v>445</v>
      </c>
      <c r="B446" s="3" t="s">
        <v>4704</v>
      </c>
      <c r="C446" s="3" t="s">
        <v>4705</v>
      </c>
      <c r="D446" s="3" t="s">
        <v>4706</v>
      </c>
      <c r="E446" s="3" t="s">
        <v>4746</v>
      </c>
      <c r="F446" s="3" t="s">
        <v>4747</v>
      </c>
      <c r="G446" s="3" t="s">
        <v>4748</v>
      </c>
      <c r="H446" s="3" t="s">
        <v>4734</v>
      </c>
    </row>
    <row r="447" spans="1:8" hidden="1" x14ac:dyDescent="0.3">
      <c r="A447" s="3">
        <v>446</v>
      </c>
      <c r="B447" s="3" t="s">
        <v>4704</v>
      </c>
      <c r="C447" s="3" t="s">
        <v>4705</v>
      </c>
      <c r="D447" s="3" t="s">
        <v>4706</v>
      </c>
      <c r="E447" s="3" t="s">
        <v>4746</v>
      </c>
      <c r="F447" s="3" t="s">
        <v>4747</v>
      </c>
      <c r="G447" s="3" t="s">
        <v>4748</v>
      </c>
      <c r="H447" s="3" t="s">
        <v>4754</v>
      </c>
    </row>
    <row r="448" spans="1:8" hidden="1" x14ac:dyDescent="0.3">
      <c r="A448" s="3">
        <v>447</v>
      </c>
      <c r="B448" s="3" t="s">
        <v>4704</v>
      </c>
      <c r="C448" s="3" t="s">
        <v>4705</v>
      </c>
      <c r="D448" s="3" t="s">
        <v>4706</v>
      </c>
      <c r="E448" s="3" t="s">
        <v>4746</v>
      </c>
      <c r="F448" s="3" t="s">
        <v>4747</v>
      </c>
      <c r="G448" s="3" t="s">
        <v>4748</v>
      </c>
      <c r="H448" s="3" t="s">
        <v>4755</v>
      </c>
    </row>
    <row r="449" spans="1:8" hidden="1" x14ac:dyDescent="0.3">
      <c r="A449" s="3">
        <v>448</v>
      </c>
      <c r="B449" s="3" t="s">
        <v>4704</v>
      </c>
      <c r="C449" s="3" t="s">
        <v>4705</v>
      </c>
      <c r="D449" s="3" t="s">
        <v>4706</v>
      </c>
      <c r="E449" s="3" t="s">
        <v>4746</v>
      </c>
      <c r="F449" s="3" t="s">
        <v>4747</v>
      </c>
      <c r="G449" s="3" t="s">
        <v>4748</v>
      </c>
      <c r="H449" s="3" t="s">
        <v>4756</v>
      </c>
    </row>
    <row r="450" spans="1:8" hidden="1" x14ac:dyDescent="0.3">
      <c r="A450" s="3">
        <v>449</v>
      </c>
      <c r="B450" s="3" t="s">
        <v>4704</v>
      </c>
      <c r="C450" s="3" t="s">
        <v>4705</v>
      </c>
      <c r="D450" s="3" t="s">
        <v>4706</v>
      </c>
      <c r="E450" s="3" t="s">
        <v>4746</v>
      </c>
      <c r="F450" s="3" t="s">
        <v>4747</v>
      </c>
      <c r="G450" s="3" t="s">
        <v>4748</v>
      </c>
      <c r="H450" s="3" t="s">
        <v>4757</v>
      </c>
    </row>
    <row r="451" spans="1:8" hidden="1" x14ac:dyDescent="0.3">
      <c r="A451" s="3">
        <v>450</v>
      </c>
      <c r="B451" s="3" t="s">
        <v>4704</v>
      </c>
      <c r="C451" s="3" t="s">
        <v>4705</v>
      </c>
      <c r="D451" s="3" t="s">
        <v>4706</v>
      </c>
      <c r="E451" s="3" t="s">
        <v>4758</v>
      </c>
      <c r="F451" s="3" t="s">
        <v>4759</v>
      </c>
      <c r="G451" s="3" t="s">
        <v>4760</v>
      </c>
      <c r="H451" s="3" t="s">
        <v>4761</v>
      </c>
    </row>
    <row r="452" spans="1:8" hidden="1" x14ac:dyDescent="0.3">
      <c r="A452" s="3">
        <v>451</v>
      </c>
      <c r="B452" s="3" t="s">
        <v>4704</v>
      </c>
      <c r="C452" s="3" t="s">
        <v>4705</v>
      </c>
      <c r="D452" s="3" t="s">
        <v>4706</v>
      </c>
      <c r="E452" s="3" t="s">
        <v>4758</v>
      </c>
      <c r="F452" s="3" t="s">
        <v>4759</v>
      </c>
      <c r="G452" s="3" t="s">
        <v>4760</v>
      </c>
      <c r="H452" s="3" t="s">
        <v>4762</v>
      </c>
    </row>
    <row r="453" spans="1:8" hidden="1" x14ac:dyDescent="0.3">
      <c r="A453" s="3">
        <v>452</v>
      </c>
      <c r="B453" s="3" t="s">
        <v>4704</v>
      </c>
      <c r="C453" s="3" t="s">
        <v>4705</v>
      </c>
      <c r="D453" s="3" t="s">
        <v>4706</v>
      </c>
      <c r="E453" s="3" t="s">
        <v>4758</v>
      </c>
      <c r="F453" s="3" t="s">
        <v>4759</v>
      </c>
      <c r="G453" s="3" t="s">
        <v>4760</v>
      </c>
      <c r="H453" s="3" t="s">
        <v>4763</v>
      </c>
    </row>
    <row r="454" spans="1:8" hidden="1" x14ac:dyDescent="0.3">
      <c r="A454" s="3">
        <v>453</v>
      </c>
      <c r="B454" s="3" t="s">
        <v>4704</v>
      </c>
      <c r="C454" s="3" t="s">
        <v>4705</v>
      </c>
      <c r="D454" s="3" t="s">
        <v>4706</v>
      </c>
      <c r="E454" s="3" t="s">
        <v>4758</v>
      </c>
      <c r="F454" s="3" t="s">
        <v>4759</v>
      </c>
      <c r="G454" s="3" t="s">
        <v>4760</v>
      </c>
      <c r="H454" s="3" t="s">
        <v>4764</v>
      </c>
    </row>
    <row r="455" spans="1:8" hidden="1" x14ac:dyDescent="0.3">
      <c r="A455" s="3">
        <v>454</v>
      </c>
      <c r="B455" s="3" t="s">
        <v>4704</v>
      </c>
      <c r="C455" s="3" t="s">
        <v>4705</v>
      </c>
      <c r="D455" s="3" t="s">
        <v>4706</v>
      </c>
      <c r="E455" s="3" t="s">
        <v>4758</v>
      </c>
      <c r="F455" s="3" t="s">
        <v>4759</v>
      </c>
      <c r="G455" s="3" t="s">
        <v>4760</v>
      </c>
      <c r="H455" s="3" t="s">
        <v>4765</v>
      </c>
    </row>
    <row r="456" spans="1:8" hidden="1" x14ac:dyDescent="0.3">
      <c r="A456" s="3">
        <v>455</v>
      </c>
      <c r="B456" s="3" t="s">
        <v>4704</v>
      </c>
      <c r="C456" s="3" t="s">
        <v>4705</v>
      </c>
      <c r="D456" s="3" t="s">
        <v>4706</v>
      </c>
      <c r="E456" s="3" t="s">
        <v>4758</v>
      </c>
      <c r="F456" s="3" t="s">
        <v>4759</v>
      </c>
      <c r="G456" s="3" t="s">
        <v>4760</v>
      </c>
      <c r="H456" s="3" t="s">
        <v>4766</v>
      </c>
    </row>
    <row r="457" spans="1:8" hidden="1" x14ac:dyDescent="0.3">
      <c r="A457" s="3">
        <v>456</v>
      </c>
      <c r="B457" s="3" t="s">
        <v>4704</v>
      </c>
      <c r="C457" s="3" t="s">
        <v>4705</v>
      </c>
      <c r="D457" s="3" t="s">
        <v>4706</v>
      </c>
      <c r="E457" s="3" t="s">
        <v>4758</v>
      </c>
      <c r="F457" s="3" t="s">
        <v>4759</v>
      </c>
      <c r="G457" s="3" t="s">
        <v>4760</v>
      </c>
      <c r="H457" s="3" t="s">
        <v>4767</v>
      </c>
    </row>
    <row r="458" spans="1:8" hidden="1" x14ac:dyDescent="0.3">
      <c r="A458" s="3">
        <v>457</v>
      </c>
      <c r="B458" s="3" t="s">
        <v>4704</v>
      </c>
      <c r="C458" s="3" t="s">
        <v>4705</v>
      </c>
      <c r="D458" s="3" t="s">
        <v>4706</v>
      </c>
      <c r="E458" s="3" t="s">
        <v>4758</v>
      </c>
      <c r="F458" s="3" t="s">
        <v>4759</v>
      </c>
      <c r="G458" s="3" t="s">
        <v>4760</v>
      </c>
      <c r="H458" s="3" t="s">
        <v>4768</v>
      </c>
    </row>
    <row r="459" spans="1:8" hidden="1" x14ac:dyDescent="0.3">
      <c r="A459" s="3">
        <v>458</v>
      </c>
      <c r="B459" s="3" t="s">
        <v>4704</v>
      </c>
      <c r="C459" s="3" t="s">
        <v>4705</v>
      </c>
      <c r="D459" s="3" t="s">
        <v>4706</v>
      </c>
      <c r="E459" s="3" t="s">
        <v>4758</v>
      </c>
      <c r="F459" s="3" t="s">
        <v>4759</v>
      </c>
      <c r="G459" s="3" t="s">
        <v>4760</v>
      </c>
      <c r="H459" s="3" t="s">
        <v>4737</v>
      </c>
    </row>
    <row r="460" spans="1:8" hidden="1" x14ac:dyDescent="0.3">
      <c r="A460" s="3">
        <v>459</v>
      </c>
      <c r="B460" s="3" t="s">
        <v>4704</v>
      </c>
      <c r="C460" s="3" t="s">
        <v>4705</v>
      </c>
      <c r="D460" s="3" t="s">
        <v>4706</v>
      </c>
      <c r="E460" s="3" t="s">
        <v>4758</v>
      </c>
      <c r="F460" s="3" t="s">
        <v>4759</v>
      </c>
      <c r="G460" s="3" t="s">
        <v>4760</v>
      </c>
      <c r="H460" s="3" t="s">
        <v>4769</v>
      </c>
    </row>
    <row r="461" spans="1:8" hidden="1" x14ac:dyDescent="0.3">
      <c r="A461" s="3">
        <v>460</v>
      </c>
      <c r="B461" s="3" t="s">
        <v>4704</v>
      </c>
      <c r="C461" s="3" t="s">
        <v>4705</v>
      </c>
      <c r="D461" s="3" t="s">
        <v>4706</v>
      </c>
      <c r="E461" s="3" t="s">
        <v>4758</v>
      </c>
      <c r="F461" s="3" t="s">
        <v>4759</v>
      </c>
      <c r="G461" s="3" t="s">
        <v>4760</v>
      </c>
      <c r="H461" s="3" t="s">
        <v>4743</v>
      </c>
    </row>
    <row r="462" spans="1:8" hidden="1" x14ac:dyDescent="0.3">
      <c r="A462" s="3">
        <v>461</v>
      </c>
      <c r="B462" s="3" t="s">
        <v>4704</v>
      </c>
      <c r="C462" s="3" t="s">
        <v>4705</v>
      </c>
      <c r="D462" s="3" t="s">
        <v>4706</v>
      </c>
      <c r="E462" s="3" t="s">
        <v>4770</v>
      </c>
      <c r="F462" s="3" t="s">
        <v>4771</v>
      </c>
      <c r="G462" s="3" t="s">
        <v>4772</v>
      </c>
      <c r="H462" s="3" t="s">
        <v>4773</v>
      </c>
    </row>
    <row r="463" spans="1:8" hidden="1" x14ac:dyDescent="0.3">
      <c r="A463" s="3">
        <v>462</v>
      </c>
      <c r="B463" s="3" t="s">
        <v>4704</v>
      </c>
      <c r="C463" s="3" t="s">
        <v>4705</v>
      </c>
      <c r="D463" s="3" t="s">
        <v>4706</v>
      </c>
      <c r="E463" s="3" t="s">
        <v>4770</v>
      </c>
      <c r="F463" s="3" t="s">
        <v>4771</v>
      </c>
      <c r="G463" s="3" t="s">
        <v>4772</v>
      </c>
      <c r="H463" s="3" t="s">
        <v>4774</v>
      </c>
    </row>
    <row r="464" spans="1:8" hidden="1" x14ac:dyDescent="0.3">
      <c r="A464" s="3">
        <v>463</v>
      </c>
      <c r="B464" s="3" t="s">
        <v>4704</v>
      </c>
      <c r="C464" s="3" t="s">
        <v>4705</v>
      </c>
      <c r="D464" s="3" t="s">
        <v>4706</v>
      </c>
      <c r="E464" s="3" t="s">
        <v>4770</v>
      </c>
      <c r="F464" s="3" t="s">
        <v>4771</v>
      </c>
      <c r="G464" s="3" t="s">
        <v>4772</v>
      </c>
      <c r="H464" s="3" t="s">
        <v>4775</v>
      </c>
    </row>
    <row r="465" spans="1:8" hidden="1" x14ac:dyDescent="0.3">
      <c r="A465" s="3">
        <v>464</v>
      </c>
      <c r="B465" s="3" t="s">
        <v>4704</v>
      </c>
      <c r="C465" s="3" t="s">
        <v>4705</v>
      </c>
      <c r="D465" s="3" t="s">
        <v>4706</v>
      </c>
      <c r="E465" s="3" t="s">
        <v>4770</v>
      </c>
      <c r="F465" s="3" t="s">
        <v>4771</v>
      </c>
      <c r="G465" s="3" t="s">
        <v>4772</v>
      </c>
      <c r="H465" s="3" t="s">
        <v>4770</v>
      </c>
    </row>
    <row r="466" spans="1:8" hidden="1" x14ac:dyDescent="0.3">
      <c r="A466" s="3">
        <v>465</v>
      </c>
      <c r="B466" s="3" t="s">
        <v>4704</v>
      </c>
      <c r="C466" s="3" t="s">
        <v>4705</v>
      </c>
      <c r="D466" s="3" t="s">
        <v>4706</v>
      </c>
      <c r="E466" s="3" t="s">
        <v>4776</v>
      </c>
      <c r="F466" s="3" t="s">
        <v>4777</v>
      </c>
      <c r="G466" s="3" t="s">
        <v>4778</v>
      </c>
      <c r="H466" s="3" t="s">
        <v>4779</v>
      </c>
    </row>
    <row r="467" spans="1:8" hidden="1" x14ac:dyDescent="0.3">
      <c r="A467" s="3">
        <v>466</v>
      </c>
      <c r="B467" s="3" t="s">
        <v>4704</v>
      </c>
      <c r="C467" s="3" t="s">
        <v>4705</v>
      </c>
      <c r="D467" s="3" t="s">
        <v>4706</v>
      </c>
      <c r="E467" s="3" t="s">
        <v>4776</v>
      </c>
      <c r="F467" s="3" t="s">
        <v>4777</v>
      </c>
      <c r="G467" s="3" t="s">
        <v>4778</v>
      </c>
      <c r="H467" s="3" t="s">
        <v>4776</v>
      </c>
    </row>
    <row r="468" spans="1:8" hidden="1" x14ac:dyDescent="0.3">
      <c r="A468" s="3">
        <v>467</v>
      </c>
      <c r="B468" s="3" t="s">
        <v>4704</v>
      </c>
      <c r="C468" s="3" t="s">
        <v>4705</v>
      </c>
      <c r="D468" s="3" t="s">
        <v>4706</v>
      </c>
      <c r="E468" s="3" t="s">
        <v>4776</v>
      </c>
      <c r="F468" s="3" t="s">
        <v>4777</v>
      </c>
      <c r="G468" s="3" t="s">
        <v>4778</v>
      </c>
      <c r="H468" s="3" t="s">
        <v>4780</v>
      </c>
    </row>
    <row r="469" spans="1:8" hidden="1" x14ac:dyDescent="0.3">
      <c r="A469" s="3">
        <v>468</v>
      </c>
      <c r="B469" s="3" t="s">
        <v>4704</v>
      </c>
      <c r="C469" s="3" t="s">
        <v>4705</v>
      </c>
      <c r="D469" s="3" t="s">
        <v>4706</v>
      </c>
      <c r="E469" s="3" t="s">
        <v>4153</v>
      </c>
      <c r="F469" s="3" t="s">
        <v>4154</v>
      </c>
      <c r="G469" s="3" t="s">
        <v>4155</v>
      </c>
      <c r="H469" s="3"/>
    </row>
    <row r="470" spans="1:8" hidden="1" x14ac:dyDescent="0.3">
      <c r="A470" s="3">
        <v>469</v>
      </c>
      <c r="B470" s="3" t="s">
        <v>4704</v>
      </c>
      <c r="C470" s="3" t="s">
        <v>4705</v>
      </c>
      <c r="D470" s="3" t="s">
        <v>4706</v>
      </c>
      <c r="E470" s="3" t="s">
        <v>4781</v>
      </c>
      <c r="F470" s="3" t="s">
        <v>4782</v>
      </c>
      <c r="G470" s="3" t="s">
        <v>4783</v>
      </c>
      <c r="H470" s="3" t="s">
        <v>4784</v>
      </c>
    </row>
    <row r="471" spans="1:8" hidden="1" x14ac:dyDescent="0.3">
      <c r="A471" s="3">
        <v>470</v>
      </c>
      <c r="B471" s="3" t="s">
        <v>4704</v>
      </c>
      <c r="C471" s="3" t="s">
        <v>4705</v>
      </c>
      <c r="D471" s="3" t="s">
        <v>4706</v>
      </c>
      <c r="E471" s="3" t="s">
        <v>4785</v>
      </c>
      <c r="F471" s="3" t="s">
        <v>4786</v>
      </c>
      <c r="G471" s="3" t="s">
        <v>4787</v>
      </c>
      <c r="H471" s="3" t="s">
        <v>4785</v>
      </c>
    </row>
    <row r="472" spans="1:8" hidden="1" x14ac:dyDescent="0.3">
      <c r="A472" s="3">
        <v>471</v>
      </c>
      <c r="B472" s="3" t="s">
        <v>4704</v>
      </c>
      <c r="C472" s="3" t="s">
        <v>4705</v>
      </c>
      <c r="D472" s="3" t="s">
        <v>4706</v>
      </c>
      <c r="E472" s="3" t="s">
        <v>4788</v>
      </c>
      <c r="F472" s="3" t="s">
        <v>4789</v>
      </c>
      <c r="G472" s="3" t="s">
        <v>4790</v>
      </c>
      <c r="H472" s="3" t="s">
        <v>4791</v>
      </c>
    </row>
    <row r="473" spans="1:8" hidden="1" x14ac:dyDescent="0.3">
      <c r="A473" s="3">
        <v>472</v>
      </c>
      <c r="B473" s="3" t="s">
        <v>4704</v>
      </c>
      <c r="C473" s="3" t="s">
        <v>4705</v>
      </c>
      <c r="D473" s="3" t="s">
        <v>4706</v>
      </c>
      <c r="E473" s="3" t="s">
        <v>4788</v>
      </c>
      <c r="F473" s="3" t="s">
        <v>4789</v>
      </c>
      <c r="G473" s="3" t="s">
        <v>4790</v>
      </c>
      <c r="H473" s="3" t="s">
        <v>4792</v>
      </c>
    </row>
    <row r="474" spans="1:8" hidden="1" x14ac:dyDescent="0.3">
      <c r="A474" s="3">
        <v>473</v>
      </c>
      <c r="B474" s="3" t="s">
        <v>4704</v>
      </c>
      <c r="C474" s="3" t="s">
        <v>4705</v>
      </c>
      <c r="D474" s="3" t="s">
        <v>4706</v>
      </c>
      <c r="E474" s="3" t="s">
        <v>4793</v>
      </c>
      <c r="F474" s="3" t="s">
        <v>4794</v>
      </c>
      <c r="G474" s="3" t="s">
        <v>4795</v>
      </c>
      <c r="H474" s="3" t="s">
        <v>4796</v>
      </c>
    </row>
    <row r="475" spans="1:8" hidden="1" x14ac:dyDescent="0.3">
      <c r="A475" s="3">
        <v>474</v>
      </c>
      <c r="B475" s="3" t="s">
        <v>4704</v>
      </c>
      <c r="C475" s="3" t="s">
        <v>4705</v>
      </c>
      <c r="D475" s="3" t="s">
        <v>4706</v>
      </c>
      <c r="E475" s="3" t="s">
        <v>4793</v>
      </c>
      <c r="F475" s="3" t="s">
        <v>4794</v>
      </c>
      <c r="G475" s="3" t="s">
        <v>4795</v>
      </c>
      <c r="H475" s="3" t="s">
        <v>4735</v>
      </c>
    </row>
    <row r="476" spans="1:8" hidden="1" x14ac:dyDescent="0.3">
      <c r="A476" s="3">
        <v>475</v>
      </c>
      <c r="B476" s="3" t="s">
        <v>4704</v>
      </c>
      <c r="C476" s="3" t="s">
        <v>4705</v>
      </c>
      <c r="D476" s="3" t="s">
        <v>4706</v>
      </c>
      <c r="E476" s="3" t="s">
        <v>4793</v>
      </c>
      <c r="F476" s="3" t="s">
        <v>4794</v>
      </c>
      <c r="G476" s="3" t="s">
        <v>4795</v>
      </c>
      <c r="H476" s="3" t="s">
        <v>4797</v>
      </c>
    </row>
    <row r="477" spans="1:8" hidden="1" x14ac:dyDescent="0.3">
      <c r="A477" s="3">
        <v>476</v>
      </c>
      <c r="B477" s="3" t="s">
        <v>4798</v>
      </c>
      <c r="C477" s="3" t="s">
        <v>4799</v>
      </c>
      <c r="D477" s="3" t="s">
        <v>4800</v>
      </c>
      <c r="E477" s="3" t="s">
        <v>722</v>
      </c>
      <c r="F477" s="3" t="s">
        <v>4213</v>
      </c>
      <c r="G477" s="3" t="s">
        <v>4801</v>
      </c>
      <c r="H477" s="3" t="s">
        <v>4802</v>
      </c>
    </row>
    <row r="478" spans="1:8" hidden="1" x14ac:dyDescent="0.3">
      <c r="A478" s="3">
        <v>477</v>
      </c>
      <c r="B478" s="3" t="s">
        <v>4798</v>
      </c>
      <c r="C478" s="3" t="s">
        <v>4799</v>
      </c>
      <c r="D478" s="3" t="s">
        <v>4800</v>
      </c>
      <c r="E478" s="3" t="s">
        <v>722</v>
      </c>
      <c r="F478" s="3" t="s">
        <v>4213</v>
      </c>
      <c r="G478" s="3" t="s">
        <v>4801</v>
      </c>
      <c r="H478" s="3" t="s">
        <v>4803</v>
      </c>
    </row>
    <row r="479" spans="1:8" hidden="1" x14ac:dyDescent="0.3">
      <c r="A479" s="3">
        <v>478</v>
      </c>
      <c r="B479" s="3" t="s">
        <v>4798</v>
      </c>
      <c r="C479" s="3" t="s">
        <v>4799</v>
      </c>
      <c r="D479" s="3" t="s">
        <v>4800</v>
      </c>
      <c r="E479" s="3" t="s">
        <v>722</v>
      </c>
      <c r="F479" s="3" t="s">
        <v>4213</v>
      </c>
      <c r="G479" s="3" t="s">
        <v>4801</v>
      </c>
      <c r="H479" s="3" t="s">
        <v>4804</v>
      </c>
    </row>
    <row r="480" spans="1:8" hidden="1" x14ac:dyDescent="0.3">
      <c r="A480" s="3">
        <v>479</v>
      </c>
      <c r="B480" s="3" t="s">
        <v>4798</v>
      </c>
      <c r="C480" s="3" t="s">
        <v>4799</v>
      </c>
      <c r="D480" s="3" t="s">
        <v>4800</v>
      </c>
      <c r="E480" s="3" t="s">
        <v>722</v>
      </c>
      <c r="F480" s="3" t="s">
        <v>4213</v>
      </c>
      <c r="G480" s="3" t="s">
        <v>4801</v>
      </c>
      <c r="H480" s="3" t="s">
        <v>4805</v>
      </c>
    </row>
    <row r="481" spans="1:8" hidden="1" x14ac:dyDescent="0.3">
      <c r="A481" s="3">
        <v>480</v>
      </c>
      <c r="B481" s="3" t="s">
        <v>4798</v>
      </c>
      <c r="C481" s="3" t="s">
        <v>4799</v>
      </c>
      <c r="D481" s="3" t="s">
        <v>4800</v>
      </c>
      <c r="E481" s="3" t="s">
        <v>722</v>
      </c>
      <c r="F481" s="3" t="s">
        <v>4213</v>
      </c>
      <c r="G481" s="3" t="s">
        <v>4801</v>
      </c>
      <c r="H481" s="3" t="s">
        <v>4806</v>
      </c>
    </row>
    <row r="482" spans="1:8" hidden="1" x14ac:dyDescent="0.3">
      <c r="A482" s="3">
        <v>481</v>
      </c>
      <c r="B482" s="3" t="s">
        <v>4798</v>
      </c>
      <c r="C482" s="3" t="s">
        <v>4799</v>
      </c>
      <c r="D482" s="3" t="s">
        <v>4800</v>
      </c>
      <c r="E482" s="3" t="s">
        <v>722</v>
      </c>
      <c r="F482" s="3" t="s">
        <v>4213</v>
      </c>
      <c r="G482" s="3" t="s">
        <v>4801</v>
      </c>
      <c r="H482" s="3" t="s">
        <v>4807</v>
      </c>
    </row>
    <row r="483" spans="1:8" hidden="1" x14ac:dyDescent="0.3">
      <c r="A483" s="3">
        <v>482</v>
      </c>
      <c r="B483" s="3" t="s">
        <v>4798</v>
      </c>
      <c r="C483" s="3" t="s">
        <v>4799</v>
      </c>
      <c r="D483" s="3" t="s">
        <v>4800</v>
      </c>
      <c r="E483" s="3" t="s">
        <v>722</v>
      </c>
      <c r="F483" s="3" t="s">
        <v>4213</v>
      </c>
      <c r="G483" s="3" t="s">
        <v>4801</v>
      </c>
      <c r="H483" s="3" t="s">
        <v>4808</v>
      </c>
    </row>
    <row r="484" spans="1:8" hidden="1" x14ac:dyDescent="0.3">
      <c r="A484" s="3">
        <v>483</v>
      </c>
      <c r="B484" s="3" t="s">
        <v>4798</v>
      </c>
      <c r="C484" s="3" t="s">
        <v>4799</v>
      </c>
      <c r="D484" s="3" t="s">
        <v>4800</v>
      </c>
      <c r="E484" s="3" t="s">
        <v>722</v>
      </c>
      <c r="F484" s="3" t="s">
        <v>4213</v>
      </c>
      <c r="G484" s="3" t="s">
        <v>4801</v>
      </c>
      <c r="H484" s="3" t="s">
        <v>4809</v>
      </c>
    </row>
    <row r="485" spans="1:8" hidden="1" x14ac:dyDescent="0.3">
      <c r="A485" s="3">
        <v>484</v>
      </c>
      <c r="B485" s="3" t="s">
        <v>4798</v>
      </c>
      <c r="C485" s="3" t="s">
        <v>4799</v>
      </c>
      <c r="D485" s="3" t="s">
        <v>4800</v>
      </c>
      <c r="E485" s="3" t="s">
        <v>722</v>
      </c>
      <c r="F485" s="3" t="s">
        <v>4213</v>
      </c>
      <c r="G485" s="3" t="s">
        <v>4801</v>
      </c>
      <c r="H485" s="3" t="s">
        <v>4810</v>
      </c>
    </row>
    <row r="486" spans="1:8" hidden="1" x14ac:dyDescent="0.3">
      <c r="A486" s="3">
        <v>485</v>
      </c>
      <c r="B486" s="3" t="s">
        <v>4798</v>
      </c>
      <c r="C486" s="3" t="s">
        <v>4799</v>
      </c>
      <c r="D486" s="3" t="s">
        <v>4800</v>
      </c>
      <c r="E486" s="3" t="s">
        <v>722</v>
      </c>
      <c r="F486" s="3" t="s">
        <v>4213</v>
      </c>
      <c r="G486" s="3" t="s">
        <v>4801</v>
      </c>
      <c r="H486" s="3" t="s">
        <v>4811</v>
      </c>
    </row>
    <row r="487" spans="1:8" hidden="1" x14ac:dyDescent="0.3">
      <c r="A487" s="3">
        <v>486</v>
      </c>
      <c r="B487" s="3" t="s">
        <v>4798</v>
      </c>
      <c r="C487" s="3" t="s">
        <v>4799</v>
      </c>
      <c r="D487" s="3" t="s">
        <v>4800</v>
      </c>
      <c r="E487" s="3" t="s">
        <v>722</v>
      </c>
      <c r="F487" s="3" t="s">
        <v>4213</v>
      </c>
      <c r="G487" s="3" t="s">
        <v>4801</v>
      </c>
      <c r="H487" s="3" t="s">
        <v>4812</v>
      </c>
    </row>
    <row r="488" spans="1:8" hidden="1" x14ac:dyDescent="0.3">
      <c r="A488" s="3">
        <v>487</v>
      </c>
      <c r="B488" s="3" t="s">
        <v>4798</v>
      </c>
      <c r="C488" s="3" t="s">
        <v>4799</v>
      </c>
      <c r="D488" s="3" t="s">
        <v>4800</v>
      </c>
      <c r="E488" s="3" t="s">
        <v>722</v>
      </c>
      <c r="F488" s="3" t="s">
        <v>4213</v>
      </c>
      <c r="G488" s="3" t="s">
        <v>4801</v>
      </c>
      <c r="H488" s="3" t="s">
        <v>4813</v>
      </c>
    </row>
    <row r="489" spans="1:8" hidden="1" x14ac:dyDescent="0.3">
      <c r="A489" s="3">
        <v>488</v>
      </c>
      <c r="B489" s="3" t="s">
        <v>4798</v>
      </c>
      <c r="C489" s="3" t="s">
        <v>4799</v>
      </c>
      <c r="D489" s="3" t="s">
        <v>4800</v>
      </c>
      <c r="E489" s="3" t="s">
        <v>722</v>
      </c>
      <c r="F489" s="3" t="s">
        <v>4213</v>
      </c>
      <c r="G489" s="3" t="s">
        <v>4801</v>
      </c>
      <c r="H489" s="3" t="s">
        <v>4814</v>
      </c>
    </row>
    <row r="490" spans="1:8" hidden="1" x14ac:dyDescent="0.3">
      <c r="A490" s="3">
        <v>489</v>
      </c>
      <c r="B490" s="3" t="s">
        <v>4798</v>
      </c>
      <c r="C490" s="3" t="s">
        <v>4799</v>
      </c>
      <c r="D490" s="3" t="s">
        <v>4800</v>
      </c>
      <c r="E490" s="3" t="s">
        <v>722</v>
      </c>
      <c r="F490" s="3" t="s">
        <v>4213</v>
      </c>
      <c r="G490" s="3" t="s">
        <v>4801</v>
      </c>
      <c r="H490" s="3" t="s">
        <v>4815</v>
      </c>
    </row>
    <row r="491" spans="1:8" hidden="1" x14ac:dyDescent="0.3">
      <c r="A491" s="3">
        <v>490</v>
      </c>
      <c r="B491" s="3" t="s">
        <v>4798</v>
      </c>
      <c r="C491" s="3" t="s">
        <v>4799</v>
      </c>
      <c r="D491" s="3" t="s">
        <v>4800</v>
      </c>
      <c r="E491" s="3" t="s">
        <v>722</v>
      </c>
      <c r="F491" s="3" t="s">
        <v>4213</v>
      </c>
      <c r="G491" s="3" t="s">
        <v>4801</v>
      </c>
      <c r="H491" s="3" t="s">
        <v>4816</v>
      </c>
    </row>
    <row r="492" spans="1:8" hidden="1" x14ac:dyDescent="0.3">
      <c r="A492" s="3">
        <v>491</v>
      </c>
      <c r="B492" s="3" t="s">
        <v>4798</v>
      </c>
      <c r="C492" s="3" t="s">
        <v>4799</v>
      </c>
      <c r="D492" s="3" t="s">
        <v>4800</v>
      </c>
      <c r="E492" s="3" t="s">
        <v>722</v>
      </c>
      <c r="F492" s="3" t="s">
        <v>4213</v>
      </c>
      <c r="G492" s="3" t="s">
        <v>4801</v>
      </c>
      <c r="H492" s="3" t="s">
        <v>4817</v>
      </c>
    </row>
    <row r="493" spans="1:8" hidden="1" x14ac:dyDescent="0.3">
      <c r="A493" s="3">
        <v>492</v>
      </c>
      <c r="B493" s="3" t="s">
        <v>4798</v>
      </c>
      <c r="C493" s="3" t="s">
        <v>4799</v>
      </c>
      <c r="D493" s="3" t="s">
        <v>4800</v>
      </c>
      <c r="E493" s="3" t="s">
        <v>722</v>
      </c>
      <c r="F493" s="3" t="s">
        <v>4213</v>
      </c>
      <c r="G493" s="3" t="s">
        <v>4801</v>
      </c>
      <c r="H493" s="3" t="s">
        <v>4818</v>
      </c>
    </row>
    <row r="494" spans="1:8" hidden="1" x14ac:dyDescent="0.3">
      <c r="A494" s="3">
        <v>493</v>
      </c>
      <c r="B494" s="3" t="s">
        <v>4798</v>
      </c>
      <c r="C494" s="3" t="s">
        <v>4799</v>
      </c>
      <c r="D494" s="3" t="s">
        <v>4800</v>
      </c>
      <c r="E494" s="3" t="s">
        <v>722</v>
      </c>
      <c r="F494" s="3" t="s">
        <v>4213</v>
      </c>
      <c r="G494" s="3" t="s">
        <v>4801</v>
      </c>
      <c r="H494" s="3" t="s">
        <v>4819</v>
      </c>
    </row>
    <row r="495" spans="1:8" hidden="1" x14ac:dyDescent="0.3">
      <c r="A495" s="3">
        <v>494</v>
      </c>
      <c r="B495" s="3" t="s">
        <v>4798</v>
      </c>
      <c r="C495" s="3" t="s">
        <v>4799</v>
      </c>
      <c r="D495" s="3" t="s">
        <v>4800</v>
      </c>
      <c r="E495" s="3" t="s">
        <v>722</v>
      </c>
      <c r="F495" s="3" t="s">
        <v>4213</v>
      </c>
      <c r="G495" s="3" t="s">
        <v>4801</v>
      </c>
      <c r="H495" s="3" t="s">
        <v>4820</v>
      </c>
    </row>
    <row r="496" spans="1:8" hidden="1" x14ac:dyDescent="0.3">
      <c r="A496" s="3">
        <v>495</v>
      </c>
      <c r="B496" s="3" t="s">
        <v>4798</v>
      </c>
      <c r="C496" s="3" t="s">
        <v>4799</v>
      </c>
      <c r="D496" s="3" t="s">
        <v>4800</v>
      </c>
      <c r="E496" s="3" t="s">
        <v>722</v>
      </c>
      <c r="F496" s="3" t="s">
        <v>4213</v>
      </c>
      <c r="G496" s="3" t="s">
        <v>4801</v>
      </c>
      <c r="H496" s="3" t="s">
        <v>4821</v>
      </c>
    </row>
    <row r="497" spans="1:8" hidden="1" x14ac:dyDescent="0.3">
      <c r="A497" s="3">
        <v>496</v>
      </c>
      <c r="B497" s="3" t="s">
        <v>4798</v>
      </c>
      <c r="C497" s="3" t="s">
        <v>4799</v>
      </c>
      <c r="D497" s="3" t="s">
        <v>4800</v>
      </c>
      <c r="E497" s="3" t="s">
        <v>722</v>
      </c>
      <c r="F497" s="3" t="s">
        <v>4213</v>
      </c>
      <c r="G497" s="3" t="s">
        <v>4801</v>
      </c>
      <c r="H497" s="3" t="s">
        <v>4822</v>
      </c>
    </row>
    <row r="498" spans="1:8" hidden="1" x14ac:dyDescent="0.3">
      <c r="A498" s="3">
        <v>497</v>
      </c>
      <c r="B498" s="3" t="s">
        <v>4798</v>
      </c>
      <c r="C498" s="3" t="s">
        <v>4799</v>
      </c>
      <c r="D498" s="3" t="s">
        <v>4800</v>
      </c>
      <c r="E498" s="3" t="s">
        <v>722</v>
      </c>
      <c r="F498" s="3" t="s">
        <v>4213</v>
      </c>
      <c r="G498" s="3" t="s">
        <v>4801</v>
      </c>
      <c r="H498" s="3" t="s">
        <v>4823</v>
      </c>
    </row>
    <row r="499" spans="1:8" hidden="1" x14ac:dyDescent="0.3">
      <c r="A499" s="3">
        <v>498</v>
      </c>
      <c r="B499" s="3" t="s">
        <v>4798</v>
      </c>
      <c r="C499" s="3" t="s">
        <v>4799</v>
      </c>
      <c r="D499" s="3" t="s">
        <v>4800</v>
      </c>
      <c r="E499" s="3" t="s">
        <v>722</v>
      </c>
      <c r="F499" s="3" t="s">
        <v>4213</v>
      </c>
      <c r="G499" s="3" t="s">
        <v>4801</v>
      </c>
      <c r="H499" s="3" t="s">
        <v>4824</v>
      </c>
    </row>
    <row r="500" spans="1:8" hidden="1" x14ac:dyDescent="0.3">
      <c r="A500" s="3">
        <v>499</v>
      </c>
      <c r="B500" s="3" t="s">
        <v>4798</v>
      </c>
      <c r="C500" s="3" t="s">
        <v>4799</v>
      </c>
      <c r="D500" s="3" t="s">
        <v>4800</v>
      </c>
      <c r="E500" s="3" t="s">
        <v>722</v>
      </c>
      <c r="F500" s="3" t="s">
        <v>4213</v>
      </c>
      <c r="G500" s="3" t="s">
        <v>4801</v>
      </c>
      <c r="H500" s="3" t="s">
        <v>4825</v>
      </c>
    </row>
    <row r="501" spans="1:8" hidden="1" x14ac:dyDescent="0.3">
      <c r="A501" s="3">
        <v>500</v>
      </c>
      <c r="B501" s="3" t="s">
        <v>4798</v>
      </c>
      <c r="C501" s="3" t="s">
        <v>4799</v>
      </c>
      <c r="D501" s="3" t="s">
        <v>4800</v>
      </c>
      <c r="E501" s="3" t="s">
        <v>722</v>
      </c>
      <c r="F501" s="3" t="s">
        <v>4213</v>
      </c>
      <c r="G501" s="3" t="s">
        <v>4801</v>
      </c>
      <c r="H501" s="3" t="s">
        <v>4826</v>
      </c>
    </row>
    <row r="502" spans="1:8" hidden="1" x14ac:dyDescent="0.3">
      <c r="A502" s="3">
        <v>501</v>
      </c>
      <c r="B502" s="3" t="s">
        <v>4798</v>
      </c>
      <c r="C502" s="3" t="s">
        <v>4799</v>
      </c>
      <c r="D502" s="3" t="s">
        <v>4800</v>
      </c>
      <c r="E502" s="3" t="s">
        <v>722</v>
      </c>
      <c r="F502" s="3" t="s">
        <v>4213</v>
      </c>
      <c r="G502" s="3" t="s">
        <v>4801</v>
      </c>
      <c r="H502" s="3" t="s">
        <v>4827</v>
      </c>
    </row>
    <row r="503" spans="1:8" hidden="1" x14ac:dyDescent="0.3">
      <c r="A503" s="3">
        <v>502</v>
      </c>
      <c r="B503" s="3" t="s">
        <v>4798</v>
      </c>
      <c r="C503" s="3" t="s">
        <v>4799</v>
      </c>
      <c r="D503" s="3" t="s">
        <v>4800</v>
      </c>
      <c r="E503" s="3" t="s">
        <v>722</v>
      </c>
      <c r="F503" s="3" t="s">
        <v>4213</v>
      </c>
      <c r="G503" s="3" t="s">
        <v>4801</v>
      </c>
      <c r="H503" s="3" t="s">
        <v>4828</v>
      </c>
    </row>
    <row r="504" spans="1:8" hidden="1" x14ac:dyDescent="0.3">
      <c r="A504" s="3">
        <v>503</v>
      </c>
      <c r="B504" s="3" t="s">
        <v>4798</v>
      </c>
      <c r="C504" s="3" t="s">
        <v>4799</v>
      </c>
      <c r="D504" s="3" t="s">
        <v>4800</v>
      </c>
      <c r="E504" s="3" t="s">
        <v>722</v>
      </c>
      <c r="F504" s="3" t="s">
        <v>4213</v>
      </c>
      <c r="G504" s="3" t="s">
        <v>4801</v>
      </c>
      <c r="H504" s="3" t="s">
        <v>4829</v>
      </c>
    </row>
    <row r="505" spans="1:8" hidden="1" x14ac:dyDescent="0.3">
      <c r="A505" s="3">
        <v>504</v>
      </c>
      <c r="B505" s="3" t="s">
        <v>4798</v>
      </c>
      <c r="C505" s="3" t="s">
        <v>4799</v>
      </c>
      <c r="D505" s="3" t="s">
        <v>4800</v>
      </c>
      <c r="E505" s="3" t="s">
        <v>722</v>
      </c>
      <c r="F505" s="3" t="s">
        <v>4213</v>
      </c>
      <c r="G505" s="3" t="s">
        <v>4801</v>
      </c>
      <c r="H505" s="3" t="s">
        <v>4830</v>
      </c>
    </row>
    <row r="506" spans="1:8" hidden="1" x14ac:dyDescent="0.3">
      <c r="A506" s="3">
        <v>505</v>
      </c>
      <c r="B506" s="3" t="s">
        <v>4798</v>
      </c>
      <c r="C506" s="3" t="s">
        <v>4799</v>
      </c>
      <c r="D506" s="3" t="s">
        <v>4800</v>
      </c>
      <c r="E506" s="3" t="s">
        <v>722</v>
      </c>
      <c r="F506" s="3" t="s">
        <v>4213</v>
      </c>
      <c r="G506" s="3" t="s">
        <v>4801</v>
      </c>
      <c r="H506" s="3" t="s">
        <v>4831</v>
      </c>
    </row>
    <row r="507" spans="1:8" hidden="1" x14ac:dyDescent="0.3">
      <c r="A507" s="3">
        <v>506</v>
      </c>
      <c r="B507" s="3" t="s">
        <v>4798</v>
      </c>
      <c r="C507" s="3" t="s">
        <v>4799</v>
      </c>
      <c r="D507" s="3" t="s">
        <v>4800</v>
      </c>
      <c r="E507" s="3" t="s">
        <v>722</v>
      </c>
      <c r="F507" s="3" t="s">
        <v>4213</v>
      </c>
      <c r="G507" s="3" t="s">
        <v>4801</v>
      </c>
      <c r="H507" s="3" t="s">
        <v>4832</v>
      </c>
    </row>
    <row r="508" spans="1:8" hidden="1" x14ac:dyDescent="0.3">
      <c r="A508" s="3">
        <v>507</v>
      </c>
      <c r="B508" s="3" t="s">
        <v>4798</v>
      </c>
      <c r="C508" s="3" t="s">
        <v>4799</v>
      </c>
      <c r="D508" s="3" t="s">
        <v>4800</v>
      </c>
      <c r="E508" s="3" t="s">
        <v>722</v>
      </c>
      <c r="F508" s="3" t="s">
        <v>4213</v>
      </c>
      <c r="G508" s="3" t="s">
        <v>4801</v>
      </c>
      <c r="H508" s="3" t="s">
        <v>4833</v>
      </c>
    </row>
    <row r="509" spans="1:8" hidden="1" x14ac:dyDescent="0.3">
      <c r="A509" s="3">
        <v>508</v>
      </c>
      <c r="B509" s="3" t="s">
        <v>4798</v>
      </c>
      <c r="C509" s="3" t="s">
        <v>4799</v>
      </c>
      <c r="D509" s="3" t="s">
        <v>4800</v>
      </c>
      <c r="E509" s="3" t="s">
        <v>722</v>
      </c>
      <c r="F509" s="3" t="s">
        <v>4213</v>
      </c>
      <c r="G509" s="3" t="s">
        <v>4801</v>
      </c>
      <c r="H509" s="3" t="s">
        <v>4834</v>
      </c>
    </row>
    <row r="510" spans="1:8" hidden="1" x14ac:dyDescent="0.3">
      <c r="A510" s="3">
        <v>509</v>
      </c>
      <c r="B510" s="3" t="s">
        <v>4798</v>
      </c>
      <c r="C510" s="3" t="s">
        <v>4799</v>
      </c>
      <c r="D510" s="3" t="s">
        <v>4800</v>
      </c>
      <c r="E510" s="3" t="s">
        <v>722</v>
      </c>
      <c r="F510" s="3" t="s">
        <v>4213</v>
      </c>
      <c r="G510" s="3" t="s">
        <v>4801</v>
      </c>
      <c r="H510" s="3" t="s">
        <v>4835</v>
      </c>
    </row>
    <row r="511" spans="1:8" hidden="1" x14ac:dyDescent="0.3">
      <c r="A511" s="3">
        <v>510</v>
      </c>
      <c r="B511" s="3" t="s">
        <v>4798</v>
      </c>
      <c r="C511" s="3" t="s">
        <v>4799</v>
      </c>
      <c r="D511" s="3" t="s">
        <v>4800</v>
      </c>
      <c r="E511" s="3" t="s">
        <v>722</v>
      </c>
      <c r="F511" s="3" t="s">
        <v>4213</v>
      </c>
      <c r="G511" s="3" t="s">
        <v>4801</v>
      </c>
      <c r="H511" s="3" t="s">
        <v>4836</v>
      </c>
    </row>
    <row r="512" spans="1:8" hidden="1" x14ac:dyDescent="0.3">
      <c r="A512" s="3">
        <v>511</v>
      </c>
      <c r="B512" s="3" t="s">
        <v>4798</v>
      </c>
      <c r="C512" s="3" t="s">
        <v>4799</v>
      </c>
      <c r="D512" s="3" t="s">
        <v>4800</v>
      </c>
      <c r="E512" s="3" t="s">
        <v>722</v>
      </c>
      <c r="F512" s="3" t="s">
        <v>4213</v>
      </c>
      <c r="G512" s="3" t="s">
        <v>4801</v>
      </c>
      <c r="H512" s="3" t="s">
        <v>4837</v>
      </c>
    </row>
    <row r="513" spans="1:8" hidden="1" x14ac:dyDescent="0.3">
      <c r="A513" s="3">
        <v>512</v>
      </c>
      <c r="B513" s="3" t="s">
        <v>4798</v>
      </c>
      <c r="C513" s="3" t="s">
        <v>4799</v>
      </c>
      <c r="D513" s="3" t="s">
        <v>4800</v>
      </c>
      <c r="E513" s="3" t="s">
        <v>722</v>
      </c>
      <c r="F513" s="3" t="s">
        <v>4213</v>
      </c>
      <c r="G513" s="3" t="s">
        <v>4801</v>
      </c>
      <c r="H513" s="3" t="s">
        <v>4838</v>
      </c>
    </row>
    <row r="514" spans="1:8" hidden="1" x14ac:dyDescent="0.3">
      <c r="A514" s="3">
        <v>513</v>
      </c>
      <c r="B514" s="3" t="s">
        <v>4798</v>
      </c>
      <c r="C514" s="3" t="s">
        <v>4799</v>
      </c>
      <c r="D514" s="3" t="s">
        <v>4800</v>
      </c>
      <c r="E514" s="3" t="s">
        <v>722</v>
      </c>
      <c r="F514" s="3" t="s">
        <v>4213</v>
      </c>
      <c r="G514" s="3" t="s">
        <v>4801</v>
      </c>
      <c r="H514" s="3" t="s">
        <v>4839</v>
      </c>
    </row>
    <row r="515" spans="1:8" hidden="1" x14ac:dyDescent="0.3">
      <c r="A515" s="3">
        <v>514</v>
      </c>
      <c r="B515" s="3" t="s">
        <v>4798</v>
      </c>
      <c r="C515" s="3" t="s">
        <v>4799</v>
      </c>
      <c r="D515" s="3" t="s">
        <v>4800</v>
      </c>
      <c r="E515" s="3" t="s">
        <v>722</v>
      </c>
      <c r="F515" s="3" t="s">
        <v>4213</v>
      </c>
      <c r="G515" s="3" t="s">
        <v>4801</v>
      </c>
      <c r="H515" s="3" t="s">
        <v>4840</v>
      </c>
    </row>
    <row r="516" spans="1:8" hidden="1" x14ac:dyDescent="0.3">
      <c r="A516" s="3">
        <v>515</v>
      </c>
      <c r="B516" s="3" t="s">
        <v>4798</v>
      </c>
      <c r="C516" s="3" t="s">
        <v>4799</v>
      </c>
      <c r="D516" s="3" t="s">
        <v>4800</v>
      </c>
      <c r="E516" s="3" t="s">
        <v>722</v>
      </c>
      <c r="F516" s="3" t="s">
        <v>4213</v>
      </c>
      <c r="G516" s="3" t="s">
        <v>4801</v>
      </c>
      <c r="H516" s="3" t="s">
        <v>4841</v>
      </c>
    </row>
    <row r="517" spans="1:8" hidden="1" x14ac:dyDescent="0.3">
      <c r="A517" s="3">
        <v>516</v>
      </c>
      <c r="B517" s="3" t="s">
        <v>4798</v>
      </c>
      <c r="C517" s="3" t="s">
        <v>4799</v>
      </c>
      <c r="D517" s="3" t="s">
        <v>4800</v>
      </c>
      <c r="E517" s="3" t="s">
        <v>722</v>
      </c>
      <c r="F517" s="3" t="s">
        <v>4213</v>
      </c>
      <c r="G517" s="3" t="s">
        <v>4801</v>
      </c>
      <c r="H517" s="3" t="s">
        <v>4842</v>
      </c>
    </row>
    <row r="518" spans="1:8" hidden="1" x14ac:dyDescent="0.3">
      <c r="A518" s="3">
        <v>517</v>
      </c>
      <c r="B518" s="3" t="s">
        <v>4798</v>
      </c>
      <c r="C518" s="3" t="s">
        <v>4799</v>
      </c>
      <c r="D518" s="3" t="s">
        <v>4800</v>
      </c>
      <c r="E518" s="3" t="s">
        <v>722</v>
      </c>
      <c r="F518" s="3" t="s">
        <v>4213</v>
      </c>
      <c r="G518" s="3" t="s">
        <v>4801</v>
      </c>
      <c r="H518" s="3" t="s">
        <v>4843</v>
      </c>
    </row>
    <row r="519" spans="1:8" hidden="1" x14ac:dyDescent="0.3">
      <c r="A519" s="3">
        <v>518</v>
      </c>
      <c r="B519" s="3" t="s">
        <v>4798</v>
      </c>
      <c r="C519" s="3" t="s">
        <v>4799</v>
      </c>
      <c r="D519" s="3" t="s">
        <v>4800</v>
      </c>
      <c r="E519" s="3" t="s">
        <v>722</v>
      </c>
      <c r="F519" s="3" t="s">
        <v>4213</v>
      </c>
      <c r="G519" s="3" t="s">
        <v>4801</v>
      </c>
      <c r="H519" s="3" t="s">
        <v>4844</v>
      </c>
    </row>
    <row r="520" spans="1:8" hidden="1" x14ac:dyDescent="0.3">
      <c r="A520" s="3">
        <v>519</v>
      </c>
      <c r="B520" s="3" t="s">
        <v>4798</v>
      </c>
      <c r="C520" s="3" t="s">
        <v>4799</v>
      </c>
      <c r="D520" s="3" t="s">
        <v>4800</v>
      </c>
      <c r="E520" s="3" t="s">
        <v>722</v>
      </c>
      <c r="F520" s="3" t="s">
        <v>4213</v>
      </c>
      <c r="G520" s="3" t="s">
        <v>4801</v>
      </c>
      <c r="H520" s="3" t="s">
        <v>4845</v>
      </c>
    </row>
    <row r="521" spans="1:8" hidden="1" x14ac:dyDescent="0.3">
      <c r="A521" s="3">
        <v>520</v>
      </c>
      <c r="B521" s="3" t="s">
        <v>4798</v>
      </c>
      <c r="C521" s="3" t="s">
        <v>4799</v>
      </c>
      <c r="D521" s="3" t="s">
        <v>4800</v>
      </c>
      <c r="E521" s="3" t="s">
        <v>722</v>
      </c>
      <c r="F521" s="3" t="s">
        <v>4213</v>
      </c>
      <c r="G521" s="3" t="s">
        <v>4801</v>
      </c>
      <c r="H521" s="3" t="s">
        <v>4846</v>
      </c>
    </row>
    <row r="522" spans="1:8" hidden="1" x14ac:dyDescent="0.3">
      <c r="A522" s="3">
        <v>521</v>
      </c>
      <c r="B522" s="3" t="s">
        <v>4798</v>
      </c>
      <c r="C522" s="3" t="s">
        <v>4799</v>
      </c>
      <c r="D522" s="3" t="s">
        <v>4800</v>
      </c>
      <c r="E522" s="3" t="s">
        <v>722</v>
      </c>
      <c r="F522" s="3" t="s">
        <v>4213</v>
      </c>
      <c r="G522" s="3" t="s">
        <v>4801</v>
      </c>
      <c r="H522" s="3" t="s">
        <v>4847</v>
      </c>
    </row>
    <row r="523" spans="1:8" hidden="1" x14ac:dyDescent="0.3">
      <c r="A523" s="3">
        <v>522</v>
      </c>
      <c r="B523" s="3" t="s">
        <v>4798</v>
      </c>
      <c r="C523" s="3" t="s">
        <v>4799</v>
      </c>
      <c r="D523" s="3" t="s">
        <v>4800</v>
      </c>
      <c r="E523" s="3" t="s">
        <v>722</v>
      </c>
      <c r="F523" s="3" t="s">
        <v>4213</v>
      </c>
      <c r="G523" s="3" t="s">
        <v>4801</v>
      </c>
      <c r="H523" s="3" t="s">
        <v>4848</v>
      </c>
    </row>
    <row r="524" spans="1:8" hidden="1" x14ac:dyDescent="0.3">
      <c r="A524" s="3">
        <v>523</v>
      </c>
      <c r="B524" s="3" t="s">
        <v>4798</v>
      </c>
      <c r="C524" s="3" t="s">
        <v>4799</v>
      </c>
      <c r="D524" s="3" t="s">
        <v>4800</v>
      </c>
      <c r="E524" s="3" t="s">
        <v>722</v>
      </c>
      <c r="F524" s="3" t="s">
        <v>4213</v>
      </c>
      <c r="G524" s="3" t="s">
        <v>4801</v>
      </c>
      <c r="H524" s="3" t="s">
        <v>4849</v>
      </c>
    </row>
    <row r="525" spans="1:8" hidden="1" x14ac:dyDescent="0.3">
      <c r="A525" s="3">
        <v>524</v>
      </c>
      <c r="B525" s="3" t="s">
        <v>4798</v>
      </c>
      <c r="C525" s="3" t="s">
        <v>4799</v>
      </c>
      <c r="D525" s="3" t="s">
        <v>4800</v>
      </c>
      <c r="E525" s="3" t="s">
        <v>722</v>
      </c>
      <c r="F525" s="3" t="s">
        <v>4213</v>
      </c>
      <c r="G525" s="3" t="s">
        <v>4801</v>
      </c>
      <c r="H525" s="3" t="s">
        <v>4850</v>
      </c>
    </row>
    <row r="526" spans="1:8" hidden="1" x14ac:dyDescent="0.3">
      <c r="A526" s="3">
        <v>525</v>
      </c>
      <c r="B526" s="3" t="s">
        <v>4798</v>
      </c>
      <c r="C526" s="3" t="s">
        <v>4799</v>
      </c>
      <c r="D526" s="3" t="s">
        <v>4800</v>
      </c>
      <c r="E526" s="3" t="s">
        <v>722</v>
      </c>
      <c r="F526" s="3" t="s">
        <v>4213</v>
      </c>
      <c r="G526" s="3" t="s">
        <v>4801</v>
      </c>
      <c r="H526" s="3" t="s">
        <v>4851</v>
      </c>
    </row>
    <row r="527" spans="1:8" hidden="1" x14ac:dyDescent="0.3">
      <c r="A527" s="3">
        <v>526</v>
      </c>
      <c r="B527" s="3" t="s">
        <v>4798</v>
      </c>
      <c r="C527" s="3" t="s">
        <v>4799</v>
      </c>
      <c r="D527" s="3" t="s">
        <v>4800</v>
      </c>
      <c r="E527" s="3" t="s">
        <v>722</v>
      </c>
      <c r="F527" s="3" t="s">
        <v>4213</v>
      </c>
      <c r="G527" s="3" t="s">
        <v>4801</v>
      </c>
      <c r="H527" s="3" t="s">
        <v>4852</v>
      </c>
    </row>
    <row r="528" spans="1:8" hidden="1" x14ac:dyDescent="0.3">
      <c r="A528" s="3">
        <v>527</v>
      </c>
      <c r="B528" s="3" t="s">
        <v>4798</v>
      </c>
      <c r="C528" s="3" t="s">
        <v>4799</v>
      </c>
      <c r="D528" s="3" t="s">
        <v>4800</v>
      </c>
      <c r="E528" s="3" t="s">
        <v>722</v>
      </c>
      <c r="F528" s="3" t="s">
        <v>4213</v>
      </c>
      <c r="G528" s="3" t="s">
        <v>4801</v>
      </c>
      <c r="H528" s="3" t="s">
        <v>4853</v>
      </c>
    </row>
    <row r="529" spans="1:8" hidden="1" x14ac:dyDescent="0.3">
      <c r="A529" s="3">
        <v>528</v>
      </c>
      <c r="B529" s="3" t="s">
        <v>4798</v>
      </c>
      <c r="C529" s="3" t="s">
        <v>4799</v>
      </c>
      <c r="D529" s="3" t="s">
        <v>4800</v>
      </c>
      <c r="E529" s="3" t="s">
        <v>722</v>
      </c>
      <c r="F529" s="3" t="s">
        <v>4213</v>
      </c>
      <c r="G529" s="3" t="s">
        <v>4801</v>
      </c>
      <c r="H529" s="3" t="s">
        <v>4854</v>
      </c>
    </row>
    <row r="530" spans="1:8" hidden="1" x14ac:dyDescent="0.3">
      <c r="A530" s="3">
        <v>529</v>
      </c>
      <c r="B530" s="3" t="s">
        <v>4798</v>
      </c>
      <c r="C530" s="3" t="s">
        <v>4799</v>
      </c>
      <c r="D530" s="3" t="s">
        <v>4800</v>
      </c>
      <c r="E530" s="3" t="s">
        <v>722</v>
      </c>
      <c r="F530" s="3" t="s">
        <v>4213</v>
      </c>
      <c r="G530" s="3" t="s">
        <v>4801</v>
      </c>
      <c r="H530" s="3" t="s">
        <v>4855</v>
      </c>
    </row>
    <row r="531" spans="1:8" hidden="1" x14ac:dyDescent="0.3">
      <c r="A531" s="3">
        <v>530</v>
      </c>
      <c r="B531" s="3" t="s">
        <v>4798</v>
      </c>
      <c r="C531" s="3" t="s">
        <v>4799</v>
      </c>
      <c r="D531" s="3" t="s">
        <v>4800</v>
      </c>
      <c r="E531" s="3" t="s">
        <v>722</v>
      </c>
      <c r="F531" s="3" t="s">
        <v>4213</v>
      </c>
      <c r="G531" s="3" t="s">
        <v>4801</v>
      </c>
      <c r="H531" s="3" t="s">
        <v>4856</v>
      </c>
    </row>
    <row r="532" spans="1:8" hidden="1" x14ac:dyDescent="0.3">
      <c r="A532" s="3">
        <v>531</v>
      </c>
      <c r="B532" s="3" t="s">
        <v>4798</v>
      </c>
      <c r="C532" s="3" t="s">
        <v>4799</v>
      </c>
      <c r="D532" s="3" t="s">
        <v>4800</v>
      </c>
      <c r="E532" s="3" t="s">
        <v>722</v>
      </c>
      <c r="F532" s="3" t="s">
        <v>4213</v>
      </c>
      <c r="G532" s="3" t="s">
        <v>4801</v>
      </c>
      <c r="H532" s="3" t="s">
        <v>4857</v>
      </c>
    </row>
    <row r="533" spans="1:8" hidden="1" x14ac:dyDescent="0.3">
      <c r="A533" s="3">
        <v>532</v>
      </c>
      <c r="B533" s="3" t="s">
        <v>4798</v>
      </c>
      <c r="C533" s="3" t="s">
        <v>4799</v>
      </c>
      <c r="D533" s="3" t="s">
        <v>4800</v>
      </c>
      <c r="E533" s="3" t="s">
        <v>722</v>
      </c>
      <c r="F533" s="3" t="s">
        <v>4213</v>
      </c>
      <c r="G533" s="3" t="s">
        <v>4801</v>
      </c>
      <c r="H533" s="3" t="s">
        <v>4858</v>
      </c>
    </row>
    <row r="534" spans="1:8" hidden="1" x14ac:dyDescent="0.3">
      <c r="A534" s="3">
        <v>533</v>
      </c>
      <c r="B534" s="3" t="s">
        <v>4798</v>
      </c>
      <c r="C534" s="3" t="s">
        <v>4799</v>
      </c>
      <c r="D534" s="3" t="s">
        <v>4800</v>
      </c>
      <c r="E534" s="3" t="s">
        <v>722</v>
      </c>
      <c r="F534" s="3" t="s">
        <v>4213</v>
      </c>
      <c r="G534" s="3" t="s">
        <v>4801</v>
      </c>
      <c r="H534" s="3" t="s">
        <v>4859</v>
      </c>
    </row>
    <row r="535" spans="1:8" hidden="1" x14ac:dyDescent="0.3">
      <c r="A535" s="3">
        <v>534</v>
      </c>
      <c r="B535" s="3" t="s">
        <v>4798</v>
      </c>
      <c r="C535" s="3" t="s">
        <v>4799</v>
      </c>
      <c r="D535" s="3" t="s">
        <v>4800</v>
      </c>
      <c r="E535" s="3" t="s">
        <v>722</v>
      </c>
      <c r="F535" s="3" t="s">
        <v>4213</v>
      </c>
      <c r="G535" s="3" t="s">
        <v>4801</v>
      </c>
      <c r="H535" s="3" t="s">
        <v>4860</v>
      </c>
    </row>
    <row r="536" spans="1:8" hidden="1" x14ac:dyDescent="0.3">
      <c r="A536" s="3">
        <v>535</v>
      </c>
      <c r="B536" s="3" t="s">
        <v>4798</v>
      </c>
      <c r="C536" s="3" t="s">
        <v>4799</v>
      </c>
      <c r="D536" s="3" t="s">
        <v>4800</v>
      </c>
      <c r="E536" s="3" t="s">
        <v>4861</v>
      </c>
      <c r="F536" s="3" t="s">
        <v>4862</v>
      </c>
      <c r="G536" s="3" t="s">
        <v>4863</v>
      </c>
      <c r="H536" s="3" t="s">
        <v>4864</v>
      </c>
    </row>
    <row r="537" spans="1:8" hidden="1" x14ac:dyDescent="0.3">
      <c r="A537" s="3">
        <v>536</v>
      </c>
      <c r="B537" s="3" t="s">
        <v>4798</v>
      </c>
      <c r="C537" s="3" t="s">
        <v>4799</v>
      </c>
      <c r="D537" s="3" t="s">
        <v>4800</v>
      </c>
      <c r="E537" s="3" t="s">
        <v>4861</v>
      </c>
      <c r="F537" s="3" t="s">
        <v>4862</v>
      </c>
      <c r="G537" s="3" t="s">
        <v>4863</v>
      </c>
      <c r="H537" s="3" t="s">
        <v>4865</v>
      </c>
    </row>
    <row r="538" spans="1:8" hidden="1" x14ac:dyDescent="0.3">
      <c r="A538" s="3">
        <v>537</v>
      </c>
      <c r="B538" s="3" t="s">
        <v>4798</v>
      </c>
      <c r="C538" s="3" t="s">
        <v>4799</v>
      </c>
      <c r="D538" s="3" t="s">
        <v>4800</v>
      </c>
      <c r="E538" s="3" t="s">
        <v>4861</v>
      </c>
      <c r="F538" s="3" t="s">
        <v>4862</v>
      </c>
      <c r="G538" s="3" t="s">
        <v>4863</v>
      </c>
      <c r="H538" s="3" t="s">
        <v>4866</v>
      </c>
    </row>
    <row r="539" spans="1:8" hidden="1" x14ac:dyDescent="0.3">
      <c r="A539" s="3">
        <v>538</v>
      </c>
      <c r="B539" s="3" t="s">
        <v>4798</v>
      </c>
      <c r="C539" s="3" t="s">
        <v>4799</v>
      </c>
      <c r="D539" s="3" t="s">
        <v>4800</v>
      </c>
      <c r="E539" s="3" t="s">
        <v>4861</v>
      </c>
      <c r="F539" s="3" t="s">
        <v>4862</v>
      </c>
      <c r="G539" s="3" t="s">
        <v>4863</v>
      </c>
      <c r="H539" s="3" t="s">
        <v>4867</v>
      </c>
    </row>
    <row r="540" spans="1:8" hidden="1" x14ac:dyDescent="0.3">
      <c r="A540" s="3">
        <v>539</v>
      </c>
      <c r="B540" s="3" t="s">
        <v>4798</v>
      </c>
      <c r="C540" s="3" t="s">
        <v>4799</v>
      </c>
      <c r="D540" s="3" t="s">
        <v>4800</v>
      </c>
      <c r="E540" s="3" t="s">
        <v>4861</v>
      </c>
      <c r="F540" s="3" t="s">
        <v>4862</v>
      </c>
      <c r="G540" s="3" t="s">
        <v>4863</v>
      </c>
      <c r="H540" s="3" t="s">
        <v>4868</v>
      </c>
    </row>
    <row r="541" spans="1:8" hidden="1" x14ac:dyDescent="0.3">
      <c r="A541" s="3">
        <v>540</v>
      </c>
      <c r="B541" s="3" t="s">
        <v>4798</v>
      </c>
      <c r="C541" s="3" t="s">
        <v>4799</v>
      </c>
      <c r="D541" s="3" t="s">
        <v>4800</v>
      </c>
      <c r="E541" s="3" t="s">
        <v>4861</v>
      </c>
      <c r="F541" s="3" t="s">
        <v>4862</v>
      </c>
      <c r="G541" s="3" t="s">
        <v>4863</v>
      </c>
      <c r="H541" s="3" t="s">
        <v>4869</v>
      </c>
    </row>
    <row r="542" spans="1:8" hidden="1" x14ac:dyDescent="0.3">
      <c r="A542" s="3">
        <v>541</v>
      </c>
      <c r="B542" s="3" t="s">
        <v>4798</v>
      </c>
      <c r="C542" s="3" t="s">
        <v>4799</v>
      </c>
      <c r="D542" s="3" t="s">
        <v>4800</v>
      </c>
      <c r="E542" s="3" t="s">
        <v>4861</v>
      </c>
      <c r="F542" s="3" t="s">
        <v>4862</v>
      </c>
      <c r="G542" s="3" t="s">
        <v>4863</v>
      </c>
      <c r="H542" s="3" t="s">
        <v>4870</v>
      </c>
    </row>
    <row r="543" spans="1:8" hidden="1" x14ac:dyDescent="0.3">
      <c r="A543" s="3">
        <v>542</v>
      </c>
      <c r="B543" s="3" t="s">
        <v>4798</v>
      </c>
      <c r="C543" s="3" t="s">
        <v>4799</v>
      </c>
      <c r="D543" s="3" t="s">
        <v>4800</v>
      </c>
      <c r="E543" s="3" t="s">
        <v>4861</v>
      </c>
      <c r="F543" s="3" t="s">
        <v>4862</v>
      </c>
      <c r="G543" s="3" t="s">
        <v>4863</v>
      </c>
      <c r="H543" s="3" t="s">
        <v>4871</v>
      </c>
    </row>
    <row r="544" spans="1:8" hidden="1" x14ac:dyDescent="0.3">
      <c r="A544" s="3">
        <v>543</v>
      </c>
      <c r="B544" s="3" t="s">
        <v>4798</v>
      </c>
      <c r="C544" s="3" t="s">
        <v>4799</v>
      </c>
      <c r="D544" s="3" t="s">
        <v>4800</v>
      </c>
      <c r="E544" s="3" t="s">
        <v>4861</v>
      </c>
      <c r="F544" s="3" t="s">
        <v>4862</v>
      </c>
      <c r="G544" s="3" t="s">
        <v>4863</v>
      </c>
      <c r="H544" s="3" t="s">
        <v>4872</v>
      </c>
    </row>
    <row r="545" spans="1:8" hidden="1" x14ac:dyDescent="0.3">
      <c r="A545" s="3">
        <v>544</v>
      </c>
      <c r="B545" s="3" t="s">
        <v>4798</v>
      </c>
      <c r="C545" s="3" t="s">
        <v>4799</v>
      </c>
      <c r="D545" s="3" t="s">
        <v>4800</v>
      </c>
      <c r="E545" s="3" t="s">
        <v>4861</v>
      </c>
      <c r="F545" s="3" t="s">
        <v>4862</v>
      </c>
      <c r="G545" s="3" t="s">
        <v>4863</v>
      </c>
      <c r="H545" s="3" t="s">
        <v>4873</v>
      </c>
    </row>
    <row r="546" spans="1:8" hidden="1" x14ac:dyDescent="0.3">
      <c r="A546" s="3">
        <v>545</v>
      </c>
      <c r="B546" s="3" t="s">
        <v>4798</v>
      </c>
      <c r="C546" s="3" t="s">
        <v>4799</v>
      </c>
      <c r="D546" s="3" t="s">
        <v>4800</v>
      </c>
      <c r="E546" s="3" t="s">
        <v>4861</v>
      </c>
      <c r="F546" s="3" t="s">
        <v>4862</v>
      </c>
      <c r="G546" s="3" t="s">
        <v>4863</v>
      </c>
      <c r="H546" s="3" t="s">
        <v>4874</v>
      </c>
    </row>
    <row r="547" spans="1:8" hidden="1" x14ac:dyDescent="0.3">
      <c r="A547" s="3">
        <v>546</v>
      </c>
      <c r="B547" s="3" t="s">
        <v>4798</v>
      </c>
      <c r="C547" s="3" t="s">
        <v>4799</v>
      </c>
      <c r="D547" s="3" t="s">
        <v>4800</v>
      </c>
      <c r="E547" s="3" t="s">
        <v>4861</v>
      </c>
      <c r="F547" s="3" t="s">
        <v>4862</v>
      </c>
      <c r="G547" s="3" t="s">
        <v>4863</v>
      </c>
      <c r="H547" s="3" t="s">
        <v>4875</v>
      </c>
    </row>
    <row r="548" spans="1:8" hidden="1" x14ac:dyDescent="0.3">
      <c r="A548" s="3">
        <v>547</v>
      </c>
      <c r="B548" s="3" t="s">
        <v>4798</v>
      </c>
      <c r="C548" s="3" t="s">
        <v>4799</v>
      </c>
      <c r="D548" s="3" t="s">
        <v>4800</v>
      </c>
      <c r="E548" s="3" t="s">
        <v>4876</v>
      </c>
      <c r="F548" s="3" t="s">
        <v>4877</v>
      </c>
      <c r="G548" s="3" t="s">
        <v>4878</v>
      </c>
      <c r="H548" s="3" t="s">
        <v>4879</v>
      </c>
    </row>
    <row r="549" spans="1:8" hidden="1" x14ac:dyDescent="0.3">
      <c r="A549" s="3">
        <v>548</v>
      </c>
      <c r="B549" s="3" t="s">
        <v>4798</v>
      </c>
      <c r="C549" s="3" t="s">
        <v>4799</v>
      </c>
      <c r="D549" s="3" t="s">
        <v>4800</v>
      </c>
      <c r="E549" s="3" t="s">
        <v>4876</v>
      </c>
      <c r="F549" s="3" t="s">
        <v>4877</v>
      </c>
      <c r="G549" s="3" t="s">
        <v>4878</v>
      </c>
      <c r="H549" s="3" t="s">
        <v>4873</v>
      </c>
    </row>
    <row r="550" spans="1:8" hidden="1" x14ac:dyDescent="0.3">
      <c r="A550" s="3">
        <v>549</v>
      </c>
      <c r="B550" s="3" t="s">
        <v>4798</v>
      </c>
      <c r="C550" s="3" t="s">
        <v>4799</v>
      </c>
      <c r="D550" s="3" t="s">
        <v>4800</v>
      </c>
      <c r="E550" s="3" t="s">
        <v>4876</v>
      </c>
      <c r="F550" s="3" t="s">
        <v>4877</v>
      </c>
      <c r="G550" s="3" t="s">
        <v>4878</v>
      </c>
      <c r="H550" s="3" t="s">
        <v>4880</v>
      </c>
    </row>
    <row r="551" spans="1:8" hidden="1" x14ac:dyDescent="0.3">
      <c r="A551" s="3">
        <v>550</v>
      </c>
      <c r="B551" s="3" t="s">
        <v>4798</v>
      </c>
      <c r="C551" s="3" t="s">
        <v>4799</v>
      </c>
      <c r="D551" s="3" t="s">
        <v>4800</v>
      </c>
      <c r="E551" s="3" t="s">
        <v>4876</v>
      </c>
      <c r="F551" s="3" t="s">
        <v>4877</v>
      </c>
      <c r="G551" s="3" t="s">
        <v>4878</v>
      </c>
      <c r="H551" s="3" t="s">
        <v>4881</v>
      </c>
    </row>
    <row r="552" spans="1:8" hidden="1" x14ac:dyDescent="0.3">
      <c r="A552" s="3">
        <v>551</v>
      </c>
      <c r="B552" s="3" t="s">
        <v>4798</v>
      </c>
      <c r="C552" s="3" t="s">
        <v>4799</v>
      </c>
      <c r="D552" s="3" t="s">
        <v>4800</v>
      </c>
      <c r="E552" s="3" t="s">
        <v>4876</v>
      </c>
      <c r="F552" s="3" t="s">
        <v>4877</v>
      </c>
      <c r="G552" s="3" t="s">
        <v>4878</v>
      </c>
      <c r="H552" s="3" t="s">
        <v>4882</v>
      </c>
    </row>
    <row r="553" spans="1:8" hidden="1" x14ac:dyDescent="0.3">
      <c r="A553" s="3">
        <v>552</v>
      </c>
      <c r="B553" s="3" t="s">
        <v>4798</v>
      </c>
      <c r="C553" s="3" t="s">
        <v>4799</v>
      </c>
      <c r="D553" s="3" t="s">
        <v>4800</v>
      </c>
      <c r="E553" s="3" t="s">
        <v>4876</v>
      </c>
      <c r="F553" s="3" t="s">
        <v>4877</v>
      </c>
      <c r="G553" s="3" t="s">
        <v>4878</v>
      </c>
      <c r="H553" s="3" t="s">
        <v>4743</v>
      </c>
    </row>
    <row r="554" spans="1:8" hidden="1" x14ac:dyDescent="0.3">
      <c r="A554" s="3">
        <v>553</v>
      </c>
      <c r="B554" s="3" t="s">
        <v>4798</v>
      </c>
      <c r="C554" s="3" t="s">
        <v>4799</v>
      </c>
      <c r="D554" s="3" t="s">
        <v>4800</v>
      </c>
      <c r="E554" s="3" t="s">
        <v>4876</v>
      </c>
      <c r="F554" s="3" t="s">
        <v>4877</v>
      </c>
      <c r="G554" s="3" t="s">
        <v>4878</v>
      </c>
      <c r="H554" s="3" t="s">
        <v>4883</v>
      </c>
    </row>
    <row r="555" spans="1:8" hidden="1" x14ac:dyDescent="0.3">
      <c r="A555" s="3">
        <v>554</v>
      </c>
      <c r="B555" s="3" t="s">
        <v>4798</v>
      </c>
      <c r="C555" s="3" t="s">
        <v>4799</v>
      </c>
      <c r="D555" s="3" t="s">
        <v>4800</v>
      </c>
      <c r="E555" s="3" t="s">
        <v>4884</v>
      </c>
      <c r="F555" s="3" t="s">
        <v>4885</v>
      </c>
      <c r="G555" s="3" t="s">
        <v>4886</v>
      </c>
      <c r="H555" s="3" t="s">
        <v>4887</v>
      </c>
    </row>
    <row r="556" spans="1:8" hidden="1" x14ac:dyDescent="0.3">
      <c r="A556" s="3">
        <v>555</v>
      </c>
      <c r="B556" s="3" t="s">
        <v>4798</v>
      </c>
      <c r="C556" s="3" t="s">
        <v>4799</v>
      </c>
      <c r="D556" s="3" t="s">
        <v>4800</v>
      </c>
      <c r="E556" s="3" t="s">
        <v>4884</v>
      </c>
      <c r="F556" s="3" t="s">
        <v>4885</v>
      </c>
      <c r="G556" s="3" t="s">
        <v>4886</v>
      </c>
      <c r="H556" s="3" t="s">
        <v>4888</v>
      </c>
    </row>
    <row r="557" spans="1:8" hidden="1" x14ac:dyDescent="0.3">
      <c r="A557" s="3">
        <v>556</v>
      </c>
      <c r="B557" s="3" t="s">
        <v>4798</v>
      </c>
      <c r="C557" s="3" t="s">
        <v>4799</v>
      </c>
      <c r="D557" s="3" t="s">
        <v>4800</v>
      </c>
      <c r="E557" s="3" t="s">
        <v>4884</v>
      </c>
      <c r="F557" s="3" t="s">
        <v>4885</v>
      </c>
      <c r="G557" s="3" t="s">
        <v>4886</v>
      </c>
      <c r="H557" s="3" t="s">
        <v>4864</v>
      </c>
    </row>
    <row r="558" spans="1:8" hidden="1" x14ac:dyDescent="0.3">
      <c r="A558" s="3">
        <v>557</v>
      </c>
      <c r="B558" s="3" t="s">
        <v>4798</v>
      </c>
      <c r="C558" s="3" t="s">
        <v>4799</v>
      </c>
      <c r="D558" s="3" t="s">
        <v>4800</v>
      </c>
      <c r="E558" s="3" t="s">
        <v>4884</v>
      </c>
      <c r="F558" s="3" t="s">
        <v>4885</v>
      </c>
      <c r="G558" s="3" t="s">
        <v>4886</v>
      </c>
      <c r="H558" s="3" t="s">
        <v>4889</v>
      </c>
    </row>
    <row r="559" spans="1:8" hidden="1" x14ac:dyDescent="0.3">
      <c r="A559" s="3">
        <v>558</v>
      </c>
      <c r="B559" s="3" t="s">
        <v>4798</v>
      </c>
      <c r="C559" s="3" t="s">
        <v>4799</v>
      </c>
      <c r="D559" s="3" t="s">
        <v>4800</v>
      </c>
      <c r="E559" s="3" t="s">
        <v>4884</v>
      </c>
      <c r="F559" s="3" t="s">
        <v>4885</v>
      </c>
      <c r="G559" s="3" t="s">
        <v>4886</v>
      </c>
      <c r="H559" s="3" t="s">
        <v>4852</v>
      </c>
    </row>
    <row r="560" spans="1:8" hidden="1" x14ac:dyDescent="0.3">
      <c r="A560" s="3">
        <v>559</v>
      </c>
      <c r="B560" s="3" t="s">
        <v>4798</v>
      </c>
      <c r="C560" s="3" t="s">
        <v>4799</v>
      </c>
      <c r="D560" s="3" t="s">
        <v>4800</v>
      </c>
      <c r="E560" s="3" t="s">
        <v>4884</v>
      </c>
      <c r="F560" s="3" t="s">
        <v>4885</v>
      </c>
      <c r="G560" s="3" t="s">
        <v>4886</v>
      </c>
      <c r="H560" s="3" t="s">
        <v>4890</v>
      </c>
    </row>
    <row r="561" spans="1:8" hidden="1" x14ac:dyDescent="0.3">
      <c r="A561" s="3">
        <v>560</v>
      </c>
      <c r="B561" s="3" t="s">
        <v>4798</v>
      </c>
      <c r="C561" s="3" t="s">
        <v>4799</v>
      </c>
      <c r="D561" s="3" t="s">
        <v>4800</v>
      </c>
      <c r="E561" s="3" t="s">
        <v>4884</v>
      </c>
      <c r="F561" s="3" t="s">
        <v>4885</v>
      </c>
      <c r="G561" s="3" t="s">
        <v>4886</v>
      </c>
      <c r="H561" s="3" t="s">
        <v>4891</v>
      </c>
    </row>
    <row r="562" spans="1:8" hidden="1" x14ac:dyDescent="0.3">
      <c r="A562" s="3">
        <v>561</v>
      </c>
      <c r="B562" s="3" t="s">
        <v>4798</v>
      </c>
      <c r="C562" s="3" t="s">
        <v>4799</v>
      </c>
      <c r="D562" s="3" t="s">
        <v>4800</v>
      </c>
      <c r="E562" s="3" t="s">
        <v>4884</v>
      </c>
      <c r="F562" s="3" t="s">
        <v>4885</v>
      </c>
      <c r="G562" s="3" t="s">
        <v>4886</v>
      </c>
      <c r="H562" s="3" t="s">
        <v>4892</v>
      </c>
    </row>
    <row r="563" spans="1:8" hidden="1" x14ac:dyDescent="0.3">
      <c r="A563" s="3">
        <v>562</v>
      </c>
      <c r="B563" s="3" t="s">
        <v>4798</v>
      </c>
      <c r="C563" s="3" t="s">
        <v>4799</v>
      </c>
      <c r="D563" s="3" t="s">
        <v>4800</v>
      </c>
      <c r="E563" s="3" t="s">
        <v>4884</v>
      </c>
      <c r="F563" s="3" t="s">
        <v>4885</v>
      </c>
      <c r="G563" s="3" t="s">
        <v>4886</v>
      </c>
      <c r="H563" s="3" t="s">
        <v>4893</v>
      </c>
    </row>
    <row r="564" spans="1:8" hidden="1" x14ac:dyDescent="0.3">
      <c r="A564" s="3">
        <v>563</v>
      </c>
      <c r="B564" s="3" t="s">
        <v>4798</v>
      </c>
      <c r="C564" s="3" t="s">
        <v>4799</v>
      </c>
      <c r="D564" s="3" t="s">
        <v>4800</v>
      </c>
      <c r="E564" s="3" t="s">
        <v>4894</v>
      </c>
      <c r="F564" s="3" t="s">
        <v>4895</v>
      </c>
      <c r="G564" s="3" t="s">
        <v>4896</v>
      </c>
      <c r="H564" s="3" t="s">
        <v>4208</v>
      </c>
    </row>
    <row r="565" spans="1:8" hidden="1" x14ac:dyDescent="0.3">
      <c r="A565" s="3">
        <v>564</v>
      </c>
      <c r="B565" s="3" t="s">
        <v>4798</v>
      </c>
      <c r="C565" s="3" t="s">
        <v>4799</v>
      </c>
      <c r="D565" s="3" t="s">
        <v>4800</v>
      </c>
      <c r="E565" s="3" t="s">
        <v>4894</v>
      </c>
      <c r="F565" s="3" t="s">
        <v>4895</v>
      </c>
      <c r="G565" s="3" t="s">
        <v>4896</v>
      </c>
      <c r="H565" s="3" t="s">
        <v>4805</v>
      </c>
    </row>
    <row r="566" spans="1:8" hidden="1" x14ac:dyDescent="0.3">
      <c r="A566" s="3">
        <v>565</v>
      </c>
      <c r="B566" s="3" t="s">
        <v>4798</v>
      </c>
      <c r="C566" s="3" t="s">
        <v>4799</v>
      </c>
      <c r="D566" s="3" t="s">
        <v>4800</v>
      </c>
      <c r="E566" s="3" t="s">
        <v>4894</v>
      </c>
      <c r="F566" s="3" t="s">
        <v>4895</v>
      </c>
      <c r="G566" s="3" t="s">
        <v>4896</v>
      </c>
      <c r="H566" s="3" t="s">
        <v>4897</v>
      </c>
    </row>
    <row r="567" spans="1:8" hidden="1" x14ac:dyDescent="0.3">
      <c r="A567" s="3">
        <v>566</v>
      </c>
      <c r="B567" s="3" t="s">
        <v>4798</v>
      </c>
      <c r="C567" s="3" t="s">
        <v>4799</v>
      </c>
      <c r="D567" s="3" t="s">
        <v>4800</v>
      </c>
      <c r="E567" s="3" t="s">
        <v>4894</v>
      </c>
      <c r="F567" s="3" t="s">
        <v>4895</v>
      </c>
      <c r="G567" s="3" t="s">
        <v>4896</v>
      </c>
      <c r="H567" s="3" t="s">
        <v>4894</v>
      </c>
    </row>
    <row r="568" spans="1:8" hidden="1" x14ac:dyDescent="0.3">
      <c r="A568" s="3">
        <v>567</v>
      </c>
      <c r="B568" s="3" t="s">
        <v>4798</v>
      </c>
      <c r="C568" s="3" t="s">
        <v>4799</v>
      </c>
      <c r="D568" s="3" t="s">
        <v>4800</v>
      </c>
      <c r="E568" s="3" t="s">
        <v>4894</v>
      </c>
      <c r="F568" s="3" t="s">
        <v>4895</v>
      </c>
      <c r="G568" s="3" t="s">
        <v>4896</v>
      </c>
      <c r="H568" s="3" t="s">
        <v>4898</v>
      </c>
    </row>
    <row r="569" spans="1:8" hidden="1" x14ac:dyDescent="0.3">
      <c r="A569" s="3">
        <v>568</v>
      </c>
      <c r="B569" s="3" t="s">
        <v>4798</v>
      </c>
      <c r="C569" s="3" t="s">
        <v>4799</v>
      </c>
      <c r="D569" s="3" t="s">
        <v>4800</v>
      </c>
      <c r="E569" s="3" t="s">
        <v>4894</v>
      </c>
      <c r="F569" s="3" t="s">
        <v>4895</v>
      </c>
      <c r="G569" s="3" t="s">
        <v>4896</v>
      </c>
      <c r="H569" s="3" t="s">
        <v>4899</v>
      </c>
    </row>
    <row r="570" spans="1:8" hidden="1" x14ac:dyDescent="0.3">
      <c r="A570" s="3">
        <v>569</v>
      </c>
      <c r="B570" s="3" t="s">
        <v>4798</v>
      </c>
      <c r="C570" s="3" t="s">
        <v>4799</v>
      </c>
      <c r="D570" s="3" t="s">
        <v>4800</v>
      </c>
      <c r="E570" s="3" t="s">
        <v>4894</v>
      </c>
      <c r="F570" s="3" t="s">
        <v>4895</v>
      </c>
      <c r="G570" s="3" t="s">
        <v>4896</v>
      </c>
      <c r="H570" s="3" t="s">
        <v>4900</v>
      </c>
    </row>
    <row r="571" spans="1:8" hidden="1" x14ac:dyDescent="0.3">
      <c r="A571" s="3">
        <v>570</v>
      </c>
      <c r="B571" s="3" t="s">
        <v>4798</v>
      </c>
      <c r="C571" s="3" t="s">
        <v>4799</v>
      </c>
      <c r="D571" s="3" t="s">
        <v>4800</v>
      </c>
      <c r="E571" s="3" t="s">
        <v>4894</v>
      </c>
      <c r="F571" s="3" t="s">
        <v>4895</v>
      </c>
      <c r="G571" s="3" t="s">
        <v>4896</v>
      </c>
      <c r="H571" s="3" t="s">
        <v>4848</v>
      </c>
    </row>
    <row r="572" spans="1:8" hidden="1" x14ac:dyDescent="0.3">
      <c r="A572" s="3">
        <v>571</v>
      </c>
      <c r="B572" s="3" t="s">
        <v>4798</v>
      </c>
      <c r="C572" s="3" t="s">
        <v>4799</v>
      </c>
      <c r="D572" s="3" t="s">
        <v>4800</v>
      </c>
      <c r="E572" s="3" t="s">
        <v>4894</v>
      </c>
      <c r="F572" s="3" t="s">
        <v>4895</v>
      </c>
      <c r="G572" s="3" t="s">
        <v>4896</v>
      </c>
      <c r="H572" s="3" t="s">
        <v>4849</v>
      </c>
    </row>
    <row r="573" spans="1:8" hidden="1" x14ac:dyDescent="0.3">
      <c r="A573" s="3">
        <v>572</v>
      </c>
      <c r="B573" s="3" t="s">
        <v>4798</v>
      </c>
      <c r="C573" s="3" t="s">
        <v>4799</v>
      </c>
      <c r="D573" s="3" t="s">
        <v>4800</v>
      </c>
      <c r="E573" s="3" t="s">
        <v>4894</v>
      </c>
      <c r="F573" s="3" t="s">
        <v>4895</v>
      </c>
      <c r="G573" s="3" t="s">
        <v>4896</v>
      </c>
      <c r="H573" s="3" t="s">
        <v>4853</v>
      </c>
    </row>
    <row r="574" spans="1:8" hidden="1" x14ac:dyDescent="0.3">
      <c r="A574" s="3">
        <v>573</v>
      </c>
      <c r="B574" s="3" t="s">
        <v>4798</v>
      </c>
      <c r="C574" s="3" t="s">
        <v>4799</v>
      </c>
      <c r="D574" s="3" t="s">
        <v>4800</v>
      </c>
      <c r="E574" s="3" t="s">
        <v>4894</v>
      </c>
      <c r="F574" s="3" t="s">
        <v>4895</v>
      </c>
      <c r="G574" s="3" t="s">
        <v>4896</v>
      </c>
      <c r="H574" s="3" t="s">
        <v>4901</v>
      </c>
    </row>
    <row r="575" spans="1:8" hidden="1" x14ac:dyDescent="0.3">
      <c r="A575" s="3">
        <v>574</v>
      </c>
      <c r="B575" s="3" t="s">
        <v>4798</v>
      </c>
      <c r="C575" s="3" t="s">
        <v>4799</v>
      </c>
      <c r="D575" s="3" t="s">
        <v>4800</v>
      </c>
      <c r="E575" s="3" t="s">
        <v>4902</v>
      </c>
      <c r="F575" s="3" t="s">
        <v>4524</v>
      </c>
      <c r="G575" s="3" t="s">
        <v>4903</v>
      </c>
      <c r="H575" s="3" t="s">
        <v>4904</v>
      </c>
    </row>
    <row r="576" spans="1:8" hidden="1" x14ac:dyDescent="0.3">
      <c r="A576" s="3">
        <v>575</v>
      </c>
      <c r="B576" s="3" t="s">
        <v>4798</v>
      </c>
      <c r="C576" s="3" t="s">
        <v>4799</v>
      </c>
      <c r="D576" s="3" t="s">
        <v>4800</v>
      </c>
      <c r="E576" s="3" t="s">
        <v>4902</v>
      </c>
      <c r="F576" s="3" t="s">
        <v>4524</v>
      </c>
      <c r="G576" s="3" t="s">
        <v>4903</v>
      </c>
      <c r="H576" s="3" t="s">
        <v>4905</v>
      </c>
    </row>
    <row r="577" spans="1:8" hidden="1" x14ac:dyDescent="0.3">
      <c r="A577" s="3">
        <v>576</v>
      </c>
      <c r="B577" s="3" t="s">
        <v>4798</v>
      </c>
      <c r="C577" s="3" t="s">
        <v>4799</v>
      </c>
      <c r="D577" s="3" t="s">
        <v>4800</v>
      </c>
      <c r="E577" s="3" t="s">
        <v>4902</v>
      </c>
      <c r="F577" s="3" t="s">
        <v>4524</v>
      </c>
      <c r="G577" s="3" t="s">
        <v>4903</v>
      </c>
      <c r="H577" s="3" t="s">
        <v>4906</v>
      </c>
    </row>
    <row r="578" spans="1:8" hidden="1" x14ac:dyDescent="0.3">
      <c r="A578" s="3">
        <v>577</v>
      </c>
      <c r="B578" s="3" t="s">
        <v>4798</v>
      </c>
      <c r="C578" s="3" t="s">
        <v>4799</v>
      </c>
      <c r="D578" s="3" t="s">
        <v>4800</v>
      </c>
      <c r="E578" s="3" t="s">
        <v>4902</v>
      </c>
      <c r="F578" s="3" t="s">
        <v>4524</v>
      </c>
      <c r="G578" s="3" t="s">
        <v>4903</v>
      </c>
      <c r="H578" s="3" t="s">
        <v>4907</v>
      </c>
    </row>
    <row r="579" spans="1:8" hidden="1" x14ac:dyDescent="0.3">
      <c r="A579" s="3">
        <v>578</v>
      </c>
      <c r="B579" s="3" t="s">
        <v>4798</v>
      </c>
      <c r="C579" s="3" t="s">
        <v>4799</v>
      </c>
      <c r="D579" s="3" t="s">
        <v>4800</v>
      </c>
      <c r="E579" s="3" t="s">
        <v>4902</v>
      </c>
      <c r="F579" s="3" t="s">
        <v>4524</v>
      </c>
      <c r="G579" s="3" t="s">
        <v>4903</v>
      </c>
      <c r="H579" s="3" t="s">
        <v>4908</v>
      </c>
    </row>
    <row r="580" spans="1:8" hidden="1" x14ac:dyDescent="0.3">
      <c r="A580" s="3">
        <v>579</v>
      </c>
      <c r="B580" s="3" t="s">
        <v>4798</v>
      </c>
      <c r="C580" s="3" t="s">
        <v>4799</v>
      </c>
      <c r="D580" s="3" t="s">
        <v>4800</v>
      </c>
      <c r="E580" s="3" t="s">
        <v>4902</v>
      </c>
      <c r="F580" s="3" t="s">
        <v>4524</v>
      </c>
      <c r="G580" s="3" t="s">
        <v>4903</v>
      </c>
      <c r="H580" s="3" t="s">
        <v>4901</v>
      </c>
    </row>
    <row r="581" spans="1:8" hidden="1" x14ac:dyDescent="0.3">
      <c r="A581" s="3">
        <v>580</v>
      </c>
      <c r="B581" s="3" t="s">
        <v>4798</v>
      </c>
      <c r="C581" s="3" t="s">
        <v>4799</v>
      </c>
      <c r="D581" s="3" t="s">
        <v>4800</v>
      </c>
      <c r="E581" s="3" t="s">
        <v>4909</v>
      </c>
      <c r="F581" s="3" t="s">
        <v>4601</v>
      </c>
      <c r="G581" s="3" t="s">
        <v>4910</v>
      </c>
      <c r="H581" s="3" t="s">
        <v>4911</v>
      </c>
    </row>
    <row r="582" spans="1:8" hidden="1" x14ac:dyDescent="0.3">
      <c r="A582" s="3">
        <v>581</v>
      </c>
      <c r="B582" s="3" t="s">
        <v>4798</v>
      </c>
      <c r="C582" s="3" t="s">
        <v>4799</v>
      </c>
      <c r="D582" s="3" t="s">
        <v>4800</v>
      </c>
      <c r="E582" s="3" t="s">
        <v>4909</v>
      </c>
      <c r="F582" s="3" t="s">
        <v>4601</v>
      </c>
      <c r="G582" s="3" t="s">
        <v>4910</v>
      </c>
      <c r="H582" s="3" t="s">
        <v>4912</v>
      </c>
    </row>
    <row r="583" spans="1:8" hidden="1" x14ac:dyDescent="0.3">
      <c r="A583" s="3">
        <v>582</v>
      </c>
      <c r="B583" s="3" t="s">
        <v>4798</v>
      </c>
      <c r="C583" s="3" t="s">
        <v>4799</v>
      </c>
      <c r="D583" s="3" t="s">
        <v>4800</v>
      </c>
      <c r="E583" s="3" t="s">
        <v>4909</v>
      </c>
      <c r="F583" s="3" t="s">
        <v>4601</v>
      </c>
      <c r="G583" s="3" t="s">
        <v>4910</v>
      </c>
      <c r="H583" s="3" t="s">
        <v>4872</v>
      </c>
    </row>
    <row r="584" spans="1:8" hidden="1" x14ac:dyDescent="0.3">
      <c r="A584" s="3">
        <v>583</v>
      </c>
      <c r="B584" s="3" t="s">
        <v>4798</v>
      </c>
      <c r="C584" s="3" t="s">
        <v>4799</v>
      </c>
      <c r="D584" s="3" t="s">
        <v>4800</v>
      </c>
      <c r="E584" s="3" t="s">
        <v>4153</v>
      </c>
      <c r="F584" s="3" t="s">
        <v>4154</v>
      </c>
      <c r="G584" s="3" t="s">
        <v>4155</v>
      </c>
      <c r="H584" s="3"/>
    </row>
    <row r="585" spans="1:8" hidden="1" x14ac:dyDescent="0.3">
      <c r="A585" s="3">
        <v>584</v>
      </c>
      <c r="B585" s="3" t="s">
        <v>4913</v>
      </c>
      <c r="C585" s="3" t="s">
        <v>4914</v>
      </c>
      <c r="D585" s="3" t="s">
        <v>4915</v>
      </c>
      <c r="E585" s="3" t="s">
        <v>4916</v>
      </c>
      <c r="F585" s="3" t="s">
        <v>4917</v>
      </c>
      <c r="G585" s="3" t="s">
        <v>4918</v>
      </c>
      <c r="H585" s="3"/>
    </row>
    <row r="586" spans="1:8" hidden="1" x14ac:dyDescent="0.3">
      <c r="A586" s="3">
        <v>585</v>
      </c>
      <c r="B586" s="3" t="s">
        <v>4913</v>
      </c>
      <c r="C586" s="3" t="s">
        <v>4914</v>
      </c>
      <c r="D586" s="3" t="s">
        <v>4915</v>
      </c>
      <c r="E586" s="3" t="s">
        <v>4916</v>
      </c>
      <c r="F586" s="3" t="s">
        <v>4917</v>
      </c>
      <c r="G586" s="3" t="s">
        <v>4918</v>
      </c>
      <c r="H586" s="3" t="s">
        <v>4919</v>
      </c>
    </row>
    <row r="587" spans="1:8" hidden="1" x14ac:dyDescent="0.3">
      <c r="A587" s="3">
        <v>586</v>
      </c>
      <c r="B587" s="3" t="s">
        <v>4913</v>
      </c>
      <c r="C587" s="3" t="s">
        <v>4914</v>
      </c>
      <c r="D587" s="3" t="s">
        <v>4915</v>
      </c>
      <c r="E587" s="3" t="s">
        <v>4916</v>
      </c>
      <c r="F587" s="3" t="s">
        <v>4917</v>
      </c>
      <c r="G587" s="3" t="s">
        <v>4918</v>
      </c>
      <c r="H587" s="3" t="s">
        <v>4920</v>
      </c>
    </row>
    <row r="588" spans="1:8" hidden="1" x14ac:dyDescent="0.3">
      <c r="A588" s="3">
        <v>587</v>
      </c>
      <c r="B588" s="3" t="s">
        <v>4913</v>
      </c>
      <c r="C588" s="3" t="s">
        <v>4914</v>
      </c>
      <c r="D588" s="3" t="s">
        <v>4915</v>
      </c>
      <c r="E588" s="3" t="s">
        <v>4916</v>
      </c>
      <c r="F588" s="3" t="s">
        <v>4917</v>
      </c>
      <c r="G588" s="3" t="s">
        <v>4918</v>
      </c>
      <c r="H588" s="3" t="s">
        <v>4921</v>
      </c>
    </row>
    <row r="589" spans="1:8" hidden="1" x14ac:dyDescent="0.3">
      <c r="A589" s="3">
        <v>588</v>
      </c>
      <c r="B589" s="3" t="s">
        <v>4913</v>
      </c>
      <c r="C589" s="3" t="s">
        <v>4914</v>
      </c>
      <c r="D589" s="3" t="s">
        <v>4915</v>
      </c>
      <c r="E589" s="3" t="s">
        <v>4922</v>
      </c>
      <c r="F589" s="3" t="s">
        <v>4923</v>
      </c>
      <c r="G589" s="3" t="s">
        <v>4924</v>
      </c>
      <c r="H589" s="3"/>
    </row>
    <row r="590" spans="1:8" hidden="1" x14ac:dyDescent="0.3">
      <c r="A590" s="3">
        <v>589</v>
      </c>
      <c r="B590" s="3" t="s">
        <v>4913</v>
      </c>
      <c r="C590" s="3" t="s">
        <v>4914</v>
      </c>
      <c r="D590" s="3" t="s">
        <v>4915</v>
      </c>
      <c r="E590" s="3" t="s">
        <v>4925</v>
      </c>
      <c r="F590" s="3" t="s">
        <v>4926</v>
      </c>
      <c r="G590" s="3" t="s">
        <v>4927</v>
      </c>
      <c r="H590" s="3"/>
    </row>
    <row r="591" spans="1:8" hidden="1" x14ac:dyDescent="0.3">
      <c r="A591" s="3">
        <v>590</v>
      </c>
      <c r="B591" s="3" t="s">
        <v>4913</v>
      </c>
      <c r="C591" s="3" t="s">
        <v>4914</v>
      </c>
      <c r="D591" s="3" t="s">
        <v>4915</v>
      </c>
      <c r="E591" s="3" t="s">
        <v>4928</v>
      </c>
      <c r="F591" s="3" t="s">
        <v>4914</v>
      </c>
      <c r="G591" s="3" t="s">
        <v>4929</v>
      </c>
      <c r="H591" s="3" t="s">
        <v>4930</v>
      </c>
    </row>
    <row r="592" spans="1:8" hidden="1" x14ac:dyDescent="0.3">
      <c r="A592" s="3">
        <v>591</v>
      </c>
      <c r="B592" s="3" t="s">
        <v>4913</v>
      </c>
      <c r="C592" s="3" t="s">
        <v>4914</v>
      </c>
      <c r="D592" s="3" t="s">
        <v>4915</v>
      </c>
      <c r="E592" s="3" t="s">
        <v>4928</v>
      </c>
      <c r="F592" s="3" t="s">
        <v>4914</v>
      </c>
      <c r="G592" s="3" t="s">
        <v>4929</v>
      </c>
      <c r="H592" s="3" t="s">
        <v>4931</v>
      </c>
    </row>
    <row r="593" spans="1:8" hidden="1" x14ac:dyDescent="0.3">
      <c r="A593" s="3">
        <v>592</v>
      </c>
      <c r="B593" s="3" t="s">
        <v>4913</v>
      </c>
      <c r="C593" s="3" t="s">
        <v>4914</v>
      </c>
      <c r="D593" s="3" t="s">
        <v>4915</v>
      </c>
      <c r="E593" s="3" t="s">
        <v>4928</v>
      </c>
      <c r="F593" s="3" t="s">
        <v>4914</v>
      </c>
      <c r="G593" s="3" t="s">
        <v>4929</v>
      </c>
      <c r="H593" s="3" t="s">
        <v>4932</v>
      </c>
    </row>
    <row r="594" spans="1:8" hidden="1" x14ac:dyDescent="0.3">
      <c r="A594" s="3">
        <v>593</v>
      </c>
      <c r="B594" s="3" t="s">
        <v>4913</v>
      </c>
      <c r="C594" s="3" t="s">
        <v>4914</v>
      </c>
      <c r="D594" s="3" t="s">
        <v>4915</v>
      </c>
      <c r="E594" s="3" t="s">
        <v>4928</v>
      </c>
      <c r="F594" s="3" t="s">
        <v>4914</v>
      </c>
      <c r="G594" s="3" t="s">
        <v>4929</v>
      </c>
      <c r="H594" s="3" t="s">
        <v>4933</v>
      </c>
    </row>
    <row r="595" spans="1:8" hidden="1" x14ac:dyDescent="0.3">
      <c r="A595" s="3">
        <v>594</v>
      </c>
      <c r="B595" s="3" t="s">
        <v>4913</v>
      </c>
      <c r="C595" s="3" t="s">
        <v>4914</v>
      </c>
      <c r="D595" s="3" t="s">
        <v>4915</v>
      </c>
      <c r="E595" s="3" t="s">
        <v>4928</v>
      </c>
      <c r="F595" s="3" t="s">
        <v>4914</v>
      </c>
      <c r="G595" s="3" t="s">
        <v>4929</v>
      </c>
      <c r="H595" s="3" t="s">
        <v>4934</v>
      </c>
    </row>
    <row r="596" spans="1:8" hidden="1" x14ac:dyDescent="0.3">
      <c r="A596" s="3">
        <v>595</v>
      </c>
      <c r="B596" s="3" t="s">
        <v>4913</v>
      </c>
      <c r="C596" s="3" t="s">
        <v>4914</v>
      </c>
      <c r="D596" s="3" t="s">
        <v>4915</v>
      </c>
      <c r="E596" s="3" t="s">
        <v>4928</v>
      </c>
      <c r="F596" s="3" t="s">
        <v>4914</v>
      </c>
      <c r="G596" s="3" t="s">
        <v>4929</v>
      </c>
      <c r="H596" s="3" t="s">
        <v>4935</v>
      </c>
    </row>
    <row r="597" spans="1:8" hidden="1" x14ac:dyDescent="0.3">
      <c r="A597" s="3">
        <v>596</v>
      </c>
      <c r="B597" s="3" t="s">
        <v>4913</v>
      </c>
      <c r="C597" s="3" t="s">
        <v>4914</v>
      </c>
      <c r="D597" s="3" t="s">
        <v>4915</v>
      </c>
      <c r="E597" s="3" t="s">
        <v>4936</v>
      </c>
      <c r="F597" s="3" t="s">
        <v>4937</v>
      </c>
      <c r="G597" s="3" t="s">
        <v>4938</v>
      </c>
      <c r="H597" s="3"/>
    </row>
    <row r="598" spans="1:8" hidden="1" x14ac:dyDescent="0.3">
      <c r="A598" s="3">
        <v>597</v>
      </c>
      <c r="B598" s="3" t="s">
        <v>4913</v>
      </c>
      <c r="C598" s="3" t="s">
        <v>4914</v>
      </c>
      <c r="D598" s="3" t="s">
        <v>4915</v>
      </c>
      <c r="E598" s="3" t="s">
        <v>4939</v>
      </c>
      <c r="F598" s="3" t="s">
        <v>4940</v>
      </c>
      <c r="G598" s="3" t="s">
        <v>4941</v>
      </c>
      <c r="H598" s="3"/>
    </row>
    <row r="599" spans="1:8" hidden="1" x14ac:dyDescent="0.3">
      <c r="A599" s="3">
        <v>598</v>
      </c>
      <c r="B599" s="3" t="s">
        <v>4942</v>
      </c>
      <c r="C599" s="3" t="s">
        <v>4943</v>
      </c>
      <c r="D599" s="3" t="s">
        <v>4944</v>
      </c>
      <c r="E599" s="3" t="s">
        <v>4945</v>
      </c>
      <c r="F599" s="3" t="s">
        <v>4946</v>
      </c>
      <c r="G599" s="3" t="s">
        <v>4947</v>
      </c>
      <c r="H599" s="3" t="s">
        <v>4948</v>
      </c>
    </row>
    <row r="600" spans="1:8" hidden="1" x14ac:dyDescent="0.3">
      <c r="A600" s="3">
        <v>599</v>
      </c>
      <c r="B600" s="3" t="s">
        <v>4942</v>
      </c>
      <c r="C600" s="3" t="s">
        <v>4943</v>
      </c>
      <c r="D600" s="3" t="s">
        <v>4944</v>
      </c>
      <c r="E600" s="3" t="s">
        <v>4945</v>
      </c>
      <c r="F600" s="3" t="s">
        <v>4946</v>
      </c>
      <c r="G600" s="3" t="s">
        <v>4947</v>
      </c>
      <c r="H600" s="3" t="s">
        <v>4949</v>
      </c>
    </row>
    <row r="601" spans="1:8" hidden="1" x14ac:dyDescent="0.3">
      <c r="A601" s="3">
        <v>600</v>
      </c>
      <c r="B601" s="3" t="s">
        <v>4942</v>
      </c>
      <c r="C601" s="3" t="s">
        <v>4943</v>
      </c>
      <c r="D601" s="3" t="s">
        <v>4944</v>
      </c>
      <c r="E601" s="3" t="s">
        <v>4945</v>
      </c>
      <c r="F601" s="3" t="s">
        <v>4946</v>
      </c>
      <c r="G601" s="3" t="s">
        <v>4947</v>
      </c>
      <c r="H601" s="3" t="s">
        <v>4950</v>
      </c>
    </row>
    <row r="602" spans="1:8" hidden="1" x14ac:dyDescent="0.3">
      <c r="A602" s="3">
        <v>601</v>
      </c>
      <c r="B602" s="3" t="s">
        <v>4942</v>
      </c>
      <c r="C602" s="3" t="s">
        <v>4943</v>
      </c>
      <c r="D602" s="3" t="s">
        <v>4944</v>
      </c>
      <c r="E602" s="3" t="s">
        <v>4945</v>
      </c>
      <c r="F602" s="3" t="s">
        <v>4946</v>
      </c>
      <c r="G602" s="3" t="s">
        <v>4947</v>
      </c>
      <c r="H602" s="3" t="s">
        <v>4951</v>
      </c>
    </row>
    <row r="603" spans="1:8" hidden="1" x14ac:dyDescent="0.3">
      <c r="A603" s="3">
        <v>602</v>
      </c>
      <c r="B603" s="3" t="s">
        <v>4942</v>
      </c>
      <c r="C603" s="3" t="s">
        <v>4943</v>
      </c>
      <c r="D603" s="3" t="s">
        <v>4944</v>
      </c>
      <c r="E603" s="3" t="s">
        <v>4945</v>
      </c>
      <c r="F603" s="3" t="s">
        <v>4946</v>
      </c>
      <c r="G603" s="3" t="s">
        <v>4947</v>
      </c>
      <c r="H603" s="3" t="s">
        <v>4952</v>
      </c>
    </row>
    <row r="604" spans="1:8" hidden="1" x14ac:dyDescent="0.3">
      <c r="A604" s="3">
        <v>603</v>
      </c>
      <c r="B604" s="3" t="s">
        <v>4942</v>
      </c>
      <c r="C604" s="3" t="s">
        <v>4943</v>
      </c>
      <c r="D604" s="3" t="s">
        <v>4944</v>
      </c>
      <c r="E604" s="3" t="s">
        <v>4945</v>
      </c>
      <c r="F604" s="3" t="s">
        <v>4946</v>
      </c>
      <c r="G604" s="3" t="s">
        <v>4947</v>
      </c>
      <c r="H604" s="3" t="s">
        <v>4953</v>
      </c>
    </row>
    <row r="605" spans="1:8" hidden="1" x14ac:dyDescent="0.3">
      <c r="A605" s="3">
        <v>604</v>
      </c>
      <c r="B605" s="3" t="s">
        <v>4942</v>
      </c>
      <c r="C605" s="3" t="s">
        <v>4943</v>
      </c>
      <c r="D605" s="3" t="s">
        <v>4944</v>
      </c>
      <c r="E605" s="3" t="s">
        <v>4945</v>
      </c>
      <c r="F605" s="3" t="s">
        <v>4946</v>
      </c>
      <c r="G605" s="3" t="s">
        <v>4947</v>
      </c>
      <c r="H605" s="3" t="s">
        <v>4954</v>
      </c>
    </row>
    <row r="606" spans="1:8" hidden="1" x14ac:dyDescent="0.3">
      <c r="A606" s="3">
        <v>605</v>
      </c>
      <c r="B606" s="3" t="s">
        <v>4942</v>
      </c>
      <c r="C606" s="3" t="s">
        <v>4943</v>
      </c>
      <c r="D606" s="3" t="s">
        <v>4944</v>
      </c>
      <c r="E606" s="3" t="s">
        <v>4945</v>
      </c>
      <c r="F606" s="3" t="s">
        <v>4946</v>
      </c>
      <c r="G606" s="3" t="s">
        <v>4947</v>
      </c>
      <c r="H606" s="3" t="s">
        <v>4955</v>
      </c>
    </row>
    <row r="607" spans="1:8" hidden="1" x14ac:dyDescent="0.3">
      <c r="A607" s="3">
        <v>606</v>
      </c>
      <c r="B607" s="3" t="s">
        <v>4942</v>
      </c>
      <c r="C607" s="3" t="s">
        <v>4943</v>
      </c>
      <c r="D607" s="3" t="s">
        <v>4944</v>
      </c>
      <c r="E607" s="3" t="s">
        <v>4945</v>
      </c>
      <c r="F607" s="3" t="s">
        <v>4946</v>
      </c>
      <c r="G607" s="3" t="s">
        <v>4947</v>
      </c>
      <c r="H607" s="3" t="s">
        <v>4956</v>
      </c>
    </row>
    <row r="608" spans="1:8" hidden="1" x14ac:dyDescent="0.3">
      <c r="A608" s="3">
        <v>607</v>
      </c>
      <c r="B608" s="3" t="s">
        <v>4942</v>
      </c>
      <c r="C608" s="3" t="s">
        <v>4943</v>
      </c>
      <c r="D608" s="3" t="s">
        <v>4944</v>
      </c>
      <c r="E608" s="3" t="s">
        <v>4957</v>
      </c>
      <c r="F608" s="3" t="s">
        <v>4958</v>
      </c>
      <c r="G608" s="3" t="s">
        <v>4959</v>
      </c>
      <c r="H608" s="3" t="s">
        <v>4960</v>
      </c>
    </row>
    <row r="609" spans="1:8" hidden="1" x14ac:dyDescent="0.3">
      <c r="A609" s="3">
        <v>608</v>
      </c>
      <c r="B609" s="3" t="s">
        <v>4942</v>
      </c>
      <c r="C609" s="3" t="s">
        <v>4943</v>
      </c>
      <c r="D609" s="3" t="s">
        <v>4944</v>
      </c>
      <c r="E609" s="3" t="s">
        <v>4957</v>
      </c>
      <c r="F609" s="3" t="s">
        <v>4958</v>
      </c>
      <c r="G609" s="3" t="s">
        <v>4959</v>
      </c>
      <c r="H609" s="3" t="s">
        <v>4636</v>
      </c>
    </row>
    <row r="610" spans="1:8" hidden="1" x14ac:dyDescent="0.3">
      <c r="A610" s="3">
        <v>609</v>
      </c>
      <c r="B610" s="3" t="s">
        <v>4942</v>
      </c>
      <c r="C610" s="3" t="s">
        <v>4943</v>
      </c>
      <c r="D610" s="3" t="s">
        <v>4944</v>
      </c>
      <c r="E610" s="3" t="s">
        <v>4957</v>
      </c>
      <c r="F610" s="3" t="s">
        <v>4958</v>
      </c>
      <c r="G610" s="3" t="s">
        <v>4959</v>
      </c>
      <c r="H610" s="3" t="s">
        <v>4961</v>
      </c>
    </row>
    <row r="611" spans="1:8" hidden="1" x14ac:dyDescent="0.3">
      <c r="A611" s="3">
        <v>610</v>
      </c>
      <c r="B611" s="3" t="s">
        <v>4942</v>
      </c>
      <c r="C611" s="3" t="s">
        <v>4943</v>
      </c>
      <c r="D611" s="3" t="s">
        <v>4944</v>
      </c>
      <c r="E611" s="3" t="s">
        <v>4957</v>
      </c>
      <c r="F611" s="3" t="s">
        <v>4958</v>
      </c>
      <c r="G611" s="3" t="s">
        <v>4959</v>
      </c>
      <c r="H611" s="3" t="s">
        <v>4962</v>
      </c>
    </row>
    <row r="612" spans="1:8" hidden="1" x14ac:dyDescent="0.3">
      <c r="A612" s="3">
        <v>611</v>
      </c>
      <c r="B612" s="3" t="s">
        <v>4942</v>
      </c>
      <c r="C612" s="3" t="s">
        <v>4943</v>
      </c>
      <c r="D612" s="3" t="s">
        <v>4944</v>
      </c>
      <c r="E612" s="3" t="s">
        <v>4957</v>
      </c>
      <c r="F612" s="3" t="s">
        <v>4958</v>
      </c>
      <c r="G612" s="3" t="s">
        <v>4959</v>
      </c>
      <c r="H612" s="3" t="s">
        <v>4963</v>
      </c>
    </row>
    <row r="613" spans="1:8" hidden="1" x14ac:dyDescent="0.3">
      <c r="A613" s="3">
        <v>612</v>
      </c>
      <c r="B613" s="3" t="s">
        <v>4942</v>
      </c>
      <c r="C613" s="3" t="s">
        <v>4943</v>
      </c>
      <c r="D613" s="3" t="s">
        <v>4944</v>
      </c>
      <c r="E613" s="3" t="s">
        <v>4957</v>
      </c>
      <c r="F613" s="3" t="s">
        <v>4958</v>
      </c>
      <c r="G613" s="3" t="s">
        <v>4959</v>
      </c>
      <c r="H613" s="3" t="s">
        <v>4964</v>
      </c>
    </row>
    <row r="614" spans="1:8" hidden="1" x14ac:dyDescent="0.3">
      <c r="A614" s="3">
        <v>613</v>
      </c>
      <c r="B614" s="3" t="s">
        <v>4942</v>
      </c>
      <c r="C614" s="3" t="s">
        <v>4943</v>
      </c>
      <c r="D614" s="3" t="s">
        <v>4944</v>
      </c>
      <c r="E614" s="3" t="s">
        <v>4965</v>
      </c>
      <c r="F614" s="3" t="s">
        <v>4966</v>
      </c>
      <c r="G614" s="3" t="s">
        <v>4967</v>
      </c>
      <c r="H614" s="3" t="s">
        <v>4968</v>
      </c>
    </row>
    <row r="615" spans="1:8" hidden="1" x14ac:dyDescent="0.3">
      <c r="A615" s="3">
        <v>614</v>
      </c>
      <c r="B615" s="3" t="s">
        <v>4942</v>
      </c>
      <c r="C615" s="3" t="s">
        <v>4943</v>
      </c>
      <c r="D615" s="3" t="s">
        <v>4944</v>
      </c>
      <c r="E615" s="3" t="s">
        <v>4965</v>
      </c>
      <c r="F615" s="3" t="s">
        <v>4966</v>
      </c>
      <c r="G615" s="3" t="s">
        <v>4967</v>
      </c>
      <c r="H615" s="3" t="s">
        <v>4969</v>
      </c>
    </row>
    <row r="616" spans="1:8" hidden="1" x14ac:dyDescent="0.3">
      <c r="A616" s="3">
        <v>615</v>
      </c>
      <c r="B616" s="3" t="s">
        <v>4942</v>
      </c>
      <c r="C616" s="3" t="s">
        <v>4943</v>
      </c>
      <c r="D616" s="3" t="s">
        <v>4944</v>
      </c>
      <c r="E616" s="3" t="s">
        <v>4965</v>
      </c>
      <c r="F616" s="3" t="s">
        <v>4966</v>
      </c>
      <c r="G616" s="3" t="s">
        <v>4967</v>
      </c>
      <c r="H616" s="3" t="s">
        <v>4970</v>
      </c>
    </row>
    <row r="617" spans="1:8" hidden="1" x14ac:dyDescent="0.3">
      <c r="A617" s="3">
        <v>616</v>
      </c>
      <c r="B617" s="3" t="s">
        <v>4942</v>
      </c>
      <c r="C617" s="3" t="s">
        <v>4943</v>
      </c>
      <c r="D617" s="3" t="s">
        <v>4944</v>
      </c>
      <c r="E617" s="3" t="s">
        <v>4965</v>
      </c>
      <c r="F617" s="3" t="s">
        <v>4966</v>
      </c>
      <c r="G617" s="3" t="s">
        <v>4967</v>
      </c>
      <c r="H617" s="3" t="s">
        <v>4971</v>
      </c>
    </row>
    <row r="618" spans="1:8" hidden="1" x14ac:dyDescent="0.3">
      <c r="A618" s="3">
        <v>617</v>
      </c>
      <c r="B618" s="3" t="s">
        <v>4942</v>
      </c>
      <c r="C618" s="3" t="s">
        <v>4943</v>
      </c>
      <c r="D618" s="3" t="s">
        <v>4944</v>
      </c>
      <c r="E618" s="3" t="s">
        <v>4965</v>
      </c>
      <c r="F618" s="3" t="s">
        <v>4966</v>
      </c>
      <c r="G618" s="3" t="s">
        <v>4967</v>
      </c>
      <c r="H618" s="3" t="s">
        <v>4960</v>
      </c>
    </row>
    <row r="619" spans="1:8" hidden="1" x14ac:dyDescent="0.3">
      <c r="A619" s="3">
        <v>618</v>
      </c>
      <c r="B619" s="3" t="s">
        <v>4942</v>
      </c>
      <c r="C619" s="3" t="s">
        <v>4943</v>
      </c>
      <c r="D619" s="3" t="s">
        <v>4944</v>
      </c>
      <c r="E619" s="3" t="s">
        <v>4965</v>
      </c>
      <c r="F619" s="3" t="s">
        <v>4966</v>
      </c>
      <c r="G619" s="3" t="s">
        <v>4967</v>
      </c>
      <c r="H619" s="3" t="s">
        <v>4636</v>
      </c>
    </row>
    <row r="620" spans="1:8" hidden="1" x14ac:dyDescent="0.3">
      <c r="A620" s="3">
        <v>619</v>
      </c>
      <c r="B620" s="3" t="s">
        <v>4942</v>
      </c>
      <c r="C620" s="3" t="s">
        <v>4943</v>
      </c>
      <c r="D620" s="3" t="s">
        <v>4944</v>
      </c>
      <c r="E620" s="3" t="s">
        <v>4972</v>
      </c>
      <c r="F620" s="3" t="s">
        <v>4973</v>
      </c>
      <c r="G620" s="3" t="s">
        <v>4974</v>
      </c>
      <c r="H620" s="3" t="s">
        <v>4975</v>
      </c>
    </row>
    <row r="621" spans="1:8" hidden="1" x14ac:dyDescent="0.3">
      <c r="A621" s="3">
        <v>620</v>
      </c>
      <c r="B621" s="3" t="s">
        <v>4942</v>
      </c>
      <c r="C621" s="3" t="s">
        <v>4943</v>
      </c>
      <c r="D621" s="3" t="s">
        <v>4944</v>
      </c>
      <c r="E621" s="3" t="s">
        <v>4972</v>
      </c>
      <c r="F621" s="3" t="s">
        <v>4973</v>
      </c>
      <c r="G621" s="3" t="s">
        <v>4974</v>
      </c>
      <c r="H621" s="3" t="s">
        <v>4976</v>
      </c>
    </row>
    <row r="622" spans="1:8" hidden="1" x14ac:dyDescent="0.3">
      <c r="A622" s="3">
        <v>621</v>
      </c>
      <c r="B622" s="3" t="s">
        <v>4942</v>
      </c>
      <c r="C622" s="3" t="s">
        <v>4943</v>
      </c>
      <c r="D622" s="3" t="s">
        <v>4944</v>
      </c>
      <c r="E622" s="3" t="s">
        <v>4972</v>
      </c>
      <c r="F622" s="3" t="s">
        <v>4973</v>
      </c>
      <c r="G622" s="3" t="s">
        <v>4974</v>
      </c>
      <c r="H622" s="3" t="s">
        <v>4977</v>
      </c>
    </row>
    <row r="623" spans="1:8" hidden="1" x14ac:dyDescent="0.3">
      <c r="A623" s="3">
        <v>622</v>
      </c>
      <c r="B623" s="3" t="s">
        <v>4978</v>
      </c>
      <c r="C623" s="3" t="s">
        <v>4979</v>
      </c>
      <c r="D623" s="3" t="s">
        <v>4980</v>
      </c>
      <c r="E623" s="3" t="s">
        <v>4981</v>
      </c>
      <c r="F623" s="3" t="s">
        <v>4982</v>
      </c>
      <c r="G623" s="3" t="s">
        <v>4983</v>
      </c>
      <c r="H623" s="3" t="s">
        <v>4984</v>
      </c>
    </row>
    <row r="624" spans="1:8" hidden="1" x14ac:dyDescent="0.3">
      <c r="A624" s="3">
        <v>623</v>
      </c>
      <c r="B624" s="3" t="s">
        <v>4978</v>
      </c>
      <c r="C624" s="3" t="s">
        <v>4979</v>
      </c>
      <c r="D624" s="3" t="s">
        <v>4980</v>
      </c>
      <c r="E624" s="3" t="s">
        <v>4981</v>
      </c>
      <c r="F624" s="3" t="s">
        <v>4982</v>
      </c>
      <c r="G624" s="3" t="s">
        <v>4983</v>
      </c>
      <c r="H624" s="3" t="s">
        <v>4985</v>
      </c>
    </row>
    <row r="625" spans="1:8" hidden="1" x14ac:dyDescent="0.3">
      <c r="A625" s="3">
        <v>624</v>
      </c>
      <c r="B625" s="3" t="s">
        <v>4978</v>
      </c>
      <c r="C625" s="3" t="s">
        <v>4979</v>
      </c>
      <c r="D625" s="3" t="s">
        <v>4980</v>
      </c>
      <c r="E625" s="3" t="s">
        <v>4986</v>
      </c>
      <c r="F625" s="3" t="s">
        <v>4987</v>
      </c>
      <c r="G625" s="3" t="s">
        <v>4988</v>
      </c>
      <c r="H625" s="3"/>
    </row>
    <row r="626" spans="1:8" hidden="1" x14ac:dyDescent="0.3">
      <c r="A626" s="3">
        <v>625</v>
      </c>
      <c r="B626" s="3" t="s">
        <v>4978</v>
      </c>
      <c r="C626" s="3" t="s">
        <v>4979</v>
      </c>
      <c r="D626" s="3" t="s">
        <v>4980</v>
      </c>
      <c r="E626" s="3" t="s">
        <v>4989</v>
      </c>
      <c r="F626" s="3" t="s">
        <v>4990</v>
      </c>
      <c r="G626" s="3" t="s">
        <v>4991</v>
      </c>
      <c r="H626" s="3"/>
    </row>
    <row r="627" spans="1:8" hidden="1" x14ac:dyDescent="0.3">
      <c r="A627" s="3">
        <v>626</v>
      </c>
      <c r="B627" s="3" t="s">
        <v>4978</v>
      </c>
      <c r="C627" s="3" t="s">
        <v>4979</v>
      </c>
      <c r="D627" s="3" t="s">
        <v>4980</v>
      </c>
      <c r="E627" s="3" t="s">
        <v>4992</v>
      </c>
      <c r="F627" s="3" t="s">
        <v>4993</v>
      </c>
      <c r="G627" s="3" t="s">
        <v>4994</v>
      </c>
      <c r="H627" s="3"/>
    </row>
    <row r="628" spans="1:8" hidden="1" x14ac:dyDescent="0.3">
      <c r="A628" s="3">
        <v>627</v>
      </c>
      <c r="B628" s="3" t="s">
        <v>4978</v>
      </c>
      <c r="C628" s="3" t="s">
        <v>4979</v>
      </c>
      <c r="D628" s="3" t="s">
        <v>4980</v>
      </c>
      <c r="E628" s="3" t="s">
        <v>4995</v>
      </c>
      <c r="F628" s="3" t="s">
        <v>912</v>
      </c>
      <c r="G628" s="3" t="s">
        <v>4996</v>
      </c>
      <c r="H628" s="3"/>
    </row>
    <row r="629" spans="1:8" hidden="1" x14ac:dyDescent="0.3">
      <c r="A629" s="3">
        <v>628</v>
      </c>
      <c r="B629" s="3" t="s">
        <v>4978</v>
      </c>
      <c r="C629" s="3" t="s">
        <v>4979</v>
      </c>
      <c r="D629" s="3" t="s">
        <v>4980</v>
      </c>
      <c r="E629" s="3" t="s">
        <v>4997</v>
      </c>
      <c r="F629" s="3" t="s">
        <v>4998</v>
      </c>
      <c r="G629" s="3" t="s">
        <v>4999</v>
      </c>
      <c r="H629" s="3"/>
    </row>
    <row r="630" spans="1:8" hidden="1" x14ac:dyDescent="0.3">
      <c r="A630" s="3">
        <v>629</v>
      </c>
      <c r="B630" s="3" t="s">
        <v>4978</v>
      </c>
      <c r="C630" s="3" t="s">
        <v>4979</v>
      </c>
      <c r="D630" s="3" t="s">
        <v>4980</v>
      </c>
      <c r="E630" s="3" t="s">
        <v>5000</v>
      </c>
      <c r="F630" s="3" t="s">
        <v>5001</v>
      </c>
      <c r="G630" s="3" t="s">
        <v>5002</v>
      </c>
      <c r="H630" s="3"/>
    </row>
    <row r="631" spans="1:8" hidden="1" x14ac:dyDescent="0.3">
      <c r="A631" s="3">
        <v>630</v>
      </c>
      <c r="B631" s="3" t="s">
        <v>4978</v>
      </c>
      <c r="C631" s="3" t="s">
        <v>4979</v>
      </c>
      <c r="D631" s="3" t="s">
        <v>4980</v>
      </c>
      <c r="E631" s="3" t="s">
        <v>5003</v>
      </c>
      <c r="F631" s="3" t="s">
        <v>4063</v>
      </c>
      <c r="G631" s="3" t="s">
        <v>5004</v>
      </c>
      <c r="H631" s="3"/>
    </row>
    <row r="632" spans="1:8" hidden="1" x14ac:dyDescent="0.3">
      <c r="A632" s="3">
        <v>631</v>
      </c>
      <c r="B632" s="3" t="s">
        <v>4978</v>
      </c>
      <c r="C632" s="3" t="s">
        <v>4979</v>
      </c>
      <c r="D632" s="3" t="s">
        <v>4980</v>
      </c>
      <c r="E632" s="3" t="s">
        <v>4578</v>
      </c>
      <c r="F632" s="3" t="s">
        <v>5005</v>
      </c>
      <c r="G632" s="3" t="s">
        <v>5006</v>
      </c>
      <c r="H632" s="3"/>
    </row>
    <row r="633" spans="1:8" hidden="1" x14ac:dyDescent="0.3">
      <c r="A633" s="3">
        <v>632</v>
      </c>
      <c r="B633" s="3" t="s">
        <v>4978</v>
      </c>
      <c r="C633" s="3" t="s">
        <v>4979</v>
      </c>
      <c r="D633" s="3" t="s">
        <v>4980</v>
      </c>
      <c r="E633" s="3" t="s">
        <v>5007</v>
      </c>
      <c r="F633" s="3" t="s">
        <v>5008</v>
      </c>
      <c r="G633" s="3" t="s">
        <v>5009</v>
      </c>
      <c r="H633" s="3"/>
    </row>
    <row r="634" spans="1:8" hidden="1" x14ac:dyDescent="0.3">
      <c r="A634" s="3">
        <v>633</v>
      </c>
      <c r="B634" s="3" t="s">
        <v>5010</v>
      </c>
      <c r="C634" s="3" t="s">
        <v>1303</v>
      </c>
      <c r="D634" s="3" t="s">
        <v>5011</v>
      </c>
      <c r="E634" s="3" t="s">
        <v>4578</v>
      </c>
      <c r="F634" s="3" t="s">
        <v>5005</v>
      </c>
      <c r="G634" s="3" t="s">
        <v>5006</v>
      </c>
      <c r="H634" s="3" t="s">
        <v>5012</v>
      </c>
    </row>
    <row r="635" spans="1:8" hidden="1" x14ac:dyDescent="0.3">
      <c r="A635" s="3">
        <v>634</v>
      </c>
      <c r="B635" s="3" t="s">
        <v>5010</v>
      </c>
      <c r="C635" s="3" t="s">
        <v>1303</v>
      </c>
      <c r="D635" s="3" t="s">
        <v>5011</v>
      </c>
      <c r="E635" s="3" t="s">
        <v>4578</v>
      </c>
      <c r="F635" s="3" t="s">
        <v>5005</v>
      </c>
      <c r="G635" s="3" t="s">
        <v>5006</v>
      </c>
      <c r="H635" s="3" t="s">
        <v>5013</v>
      </c>
    </row>
    <row r="636" spans="1:8" hidden="1" x14ac:dyDescent="0.3">
      <c r="A636" s="3">
        <v>635</v>
      </c>
      <c r="B636" s="3" t="s">
        <v>5010</v>
      </c>
      <c r="C636" s="3" t="s">
        <v>1303</v>
      </c>
      <c r="D636" s="3" t="s">
        <v>5011</v>
      </c>
      <c r="E636" s="3" t="s">
        <v>4578</v>
      </c>
      <c r="F636" s="3" t="s">
        <v>5005</v>
      </c>
      <c r="G636" s="3" t="s">
        <v>5006</v>
      </c>
      <c r="H636" s="3" t="s">
        <v>5014</v>
      </c>
    </row>
    <row r="637" spans="1:8" hidden="1" x14ac:dyDescent="0.3">
      <c r="A637" s="3">
        <v>636</v>
      </c>
      <c r="B637" s="3" t="s">
        <v>5010</v>
      </c>
      <c r="C637" s="3" t="s">
        <v>1303</v>
      </c>
      <c r="D637" s="3" t="s">
        <v>5011</v>
      </c>
      <c r="E637" s="3" t="s">
        <v>4578</v>
      </c>
      <c r="F637" s="3" t="s">
        <v>5005</v>
      </c>
      <c r="G637" s="3" t="s">
        <v>5006</v>
      </c>
      <c r="H637" s="3" t="s">
        <v>5015</v>
      </c>
    </row>
    <row r="638" spans="1:8" hidden="1" x14ac:dyDescent="0.3">
      <c r="A638" s="3">
        <v>637</v>
      </c>
      <c r="B638" s="3" t="s">
        <v>5010</v>
      </c>
      <c r="C638" s="3" t="s">
        <v>1303</v>
      </c>
      <c r="D638" s="3" t="s">
        <v>5011</v>
      </c>
      <c r="E638" s="3" t="s">
        <v>5016</v>
      </c>
      <c r="F638" s="3" t="s">
        <v>5017</v>
      </c>
      <c r="G638" s="3" t="s">
        <v>5018</v>
      </c>
      <c r="H638" s="3"/>
    </row>
    <row r="639" spans="1:8" hidden="1" x14ac:dyDescent="0.3">
      <c r="A639" s="3">
        <v>638</v>
      </c>
      <c r="B639" s="3" t="s">
        <v>5010</v>
      </c>
      <c r="C639" s="3" t="s">
        <v>1303</v>
      </c>
      <c r="D639" s="3" t="s">
        <v>5011</v>
      </c>
      <c r="E639" s="3" t="s">
        <v>5019</v>
      </c>
      <c r="F639" s="3" t="s">
        <v>5020</v>
      </c>
      <c r="G639" s="3" t="s">
        <v>5021</v>
      </c>
      <c r="H639" s="3" t="s">
        <v>5022</v>
      </c>
    </row>
    <row r="640" spans="1:8" hidden="1" x14ac:dyDescent="0.3">
      <c r="A640" s="3">
        <v>639</v>
      </c>
      <c r="B640" s="3" t="s">
        <v>5010</v>
      </c>
      <c r="C640" s="3" t="s">
        <v>1303</v>
      </c>
      <c r="D640" s="3" t="s">
        <v>5011</v>
      </c>
      <c r="E640" s="3" t="s">
        <v>5019</v>
      </c>
      <c r="F640" s="3" t="s">
        <v>5020</v>
      </c>
      <c r="G640" s="3" t="s">
        <v>5021</v>
      </c>
      <c r="H640" s="3" t="s">
        <v>5023</v>
      </c>
    </row>
    <row r="641" spans="1:8" hidden="1" x14ac:dyDescent="0.3">
      <c r="A641" s="3">
        <v>640</v>
      </c>
      <c r="B641" s="3" t="s">
        <v>5010</v>
      </c>
      <c r="C641" s="3" t="s">
        <v>1303</v>
      </c>
      <c r="D641" s="3" t="s">
        <v>5011</v>
      </c>
      <c r="E641" s="3" t="s">
        <v>5019</v>
      </c>
      <c r="F641" s="3" t="s">
        <v>5020</v>
      </c>
      <c r="G641" s="3" t="s">
        <v>5021</v>
      </c>
      <c r="H641" s="3" t="s">
        <v>4116</v>
      </c>
    </row>
    <row r="642" spans="1:8" hidden="1" x14ac:dyDescent="0.3">
      <c r="A642" s="3">
        <v>641</v>
      </c>
      <c r="B642" s="3" t="s">
        <v>5010</v>
      </c>
      <c r="C642" s="3" t="s">
        <v>1303</v>
      </c>
      <c r="D642" s="3" t="s">
        <v>5011</v>
      </c>
      <c r="E642" s="3" t="s">
        <v>4117</v>
      </c>
      <c r="F642" s="3" t="s">
        <v>5024</v>
      </c>
      <c r="G642" s="3" t="s">
        <v>5025</v>
      </c>
      <c r="H642" s="3"/>
    </row>
    <row r="643" spans="1:8" hidden="1" x14ac:dyDescent="0.3">
      <c r="A643" s="3">
        <v>642</v>
      </c>
      <c r="B643" s="3" t="s">
        <v>5010</v>
      </c>
      <c r="C643" s="3" t="s">
        <v>1303</v>
      </c>
      <c r="D643" s="3" t="s">
        <v>5011</v>
      </c>
      <c r="E643" s="3" t="s">
        <v>4118</v>
      </c>
      <c r="F643" s="3" t="s">
        <v>5026</v>
      </c>
      <c r="G643" s="3" t="s">
        <v>5027</v>
      </c>
      <c r="H643" s="3"/>
    </row>
    <row r="644" spans="1:8" hidden="1" x14ac:dyDescent="0.3">
      <c r="A644" s="3">
        <v>643</v>
      </c>
      <c r="B644" s="3" t="s">
        <v>5010</v>
      </c>
      <c r="C644" s="3" t="s">
        <v>1303</v>
      </c>
      <c r="D644" s="3" t="s">
        <v>5011</v>
      </c>
      <c r="E644" s="3" t="s">
        <v>4119</v>
      </c>
      <c r="F644" s="3" t="s">
        <v>5028</v>
      </c>
      <c r="G644" s="3" t="s">
        <v>5029</v>
      </c>
      <c r="H644" s="3"/>
    </row>
    <row r="645" spans="1:8" hidden="1" x14ac:dyDescent="0.3">
      <c r="A645" s="3">
        <v>644</v>
      </c>
      <c r="B645" s="3" t="s">
        <v>5010</v>
      </c>
      <c r="C645" s="3" t="s">
        <v>1303</v>
      </c>
      <c r="D645" s="3" t="s">
        <v>5011</v>
      </c>
      <c r="E645" s="3" t="s">
        <v>4257</v>
      </c>
      <c r="F645" s="3" t="s">
        <v>5030</v>
      </c>
      <c r="G645" s="3" t="s">
        <v>5031</v>
      </c>
      <c r="H645" s="3"/>
    </row>
    <row r="646" spans="1:8" hidden="1" x14ac:dyDescent="0.3">
      <c r="A646" s="3">
        <v>645</v>
      </c>
      <c r="B646" s="3" t="s">
        <v>5010</v>
      </c>
      <c r="C646" s="3" t="s">
        <v>1303</v>
      </c>
      <c r="D646" s="3" t="s">
        <v>5011</v>
      </c>
      <c r="E646" s="3" t="s">
        <v>5032</v>
      </c>
      <c r="F646" s="3" t="s">
        <v>5033</v>
      </c>
      <c r="G646" s="3" t="s">
        <v>5034</v>
      </c>
      <c r="H646" s="3" t="s">
        <v>4113</v>
      </c>
    </row>
    <row r="647" spans="1:8" hidden="1" x14ac:dyDescent="0.3">
      <c r="A647" s="3">
        <v>646</v>
      </c>
      <c r="B647" s="3" t="s">
        <v>5010</v>
      </c>
      <c r="C647" s="3" t="s">
        <v>1303</v>
      </c>
      <c r="D647" s="3" t="s">
        <v>5011</v>
      </c>
      <c r="E647" s="3" t="s">
        <v>5032</v>
      </c>
      <c r="F647" s="3" t="s">
        <v>5033</v>
      </c>
      <c r="G647" s="3" t="s">
        <v>5034</v>
      </c>
      <c r="H647" s="3" t="s">
        <v>4114</v>
      </c>
    </row>
    <row r="648" spans="1:8" hidden="1" x14ac:dyDescent="0.3">
      <c r="A648" s="3">
        <v>647</v>
      </c>
      <c r="B648" s="3" t="s">
        <v>5010</v>
      </c>
      <c r="C648" s="3" t="s">
        <v>1303</v>
      </c>
      <c r="D648" s="3" t="s">
        <v>5011</v>
      </c>
      <c r="E648" s="3" t="s">
        <v>5035</v>
      </c>
      <c r="F648" s="3" t="s">
        <v>5036</v>
      </c>
      <c r="G648" s="3" t="s">
        <v>5037</v>
      </c>
      <c r="H648" s="3"/>
    </row>
    <row r="649" spans="1:8" hidden="1" x14ac:dyDescent="0.3">
      <c r="A649" s="3">
        <v>648</v>
      </c>
      <c r="B649" s="3" t="s">
        <v>5038</v>
      </c>
      <c r="C649" s="3" t="s">
        <v>1842</v>
      </c>
      <c r="D649" s="3" t="s">
        <v>5039</v>
      </c>
      <c r="E649" s="3" t="s">
        <v>5040</v>
      </c>
      <c r="F649" s="3" t="s">
        <v>4176</v>
      </c>
      <c r="G649" s="3" t="s">
        <v>5041</v>
      </c>
      <c r="H649" s="3" t="s">
        <v>5042</v>
      </c>
    </row>
    <row r="650" spans="1:8" hidden="1" x14ac:dyDescent="0.3">
      <c r="A650" s="3">
        <v>649</v>
      </c>
      <c r="B650" s="3" t="s">
        <v>5038</v>
      </c>
      <c r="C650" s="3" t="s">
        <v>1842</v>
      </c>
      <c r="D650" s="3" t="s">
        <v>5039</v>
      </c>
      <c r="E650" s="3" t="s">
        <v>5040</v>
      </c>
      <c r="F650" s="3" t="s">
        <v>4176</v>
      </c>
      <c r="G650" s="3" t="s">
        <v>5041</v>
      </c>
      <c r="H650" s="3" t="s">
        <v>5043</v>
      </c>
    </row>
    <row r="651" spans="1:8" hidden="1" x14ac:dyDescent="0.3">
      <c r="A651" s="3">
        <v>650</v>
      </c>
      <c r="B651" s="3" t="s">
        <v>5038</v>
      </c>
      <c r="C651" s="3" t="s">
        <v>1842</v>
      </c>
      <c r="D651" s="3" t="s">
        <v>5039</v>
      </c>
      <c r="E651" s="3" t="s">
        <v>4257</v>
      </c>
      <c r="F651" s="3" t="s">
        <v>5030</v>
      </c>
      <c r="G651" s="3" t="s">
        <v>5031</v>
      </c>
      <c r="H651" s="3"/>
    </row>
    <row r="652" spans="1:8" hidden="1" x14ac:dyDescent="0.3">
      <c r="A652" s="3">
        <v>651</v>
      </c>
      <c r="B652" s="3" t="s">
        <v>5038</v>
      </c>
      <c r="C652" s="3" t="s">
        <v>1842</v>
      </c>
      <c r="D652" s="3" t="s">
        <v>5039</v>
      </c>
      <c r="E652" s="3" t="s">
        <v>5044</v>
      </c>
      <c r="F652" s="3" t="s">
        <v>5045</v>
      </c>
      <c r="G652" s="3" t="s">
        <v>5046</v>
      </c>
      <c r="H652" s="3" t="s">
        <v>5047</v>
      </c>
    </row>
    <row r="653" spans="1:8" hidden="1" x14ac:dyDescent="0.3">
      <c r="A653" s="3">
        <v>652</v>
      </c>
      <c r="B653" s="3" t="s">
        <v>5038</v>
      </c>
      <c r="C653" s="3" t="s">
        <v>1842</v>
      </c>
      <c r="D653" s="3" t="s">
        <v>5039</v>
      </c>
      <c r="E653" s="3" t="s">
        <v>5044</v>
      </c>
      <c r="F653" s="3" t="s">
        <v>5045</v>
      </c>
      <c r="G653" s="3" t="s">
        <v>5046</v>
      </c>
      <c r="H653" s="3" t="s">
        <v>5048</v>
      </c>
    </row>
    <row r="654" spans="1:8" hidden="1" x14ac:dyDescent="0.3">
      <c r="A654" s="3">
        <v>653</v>
      </c>
      <c r="B654" s="3" t="s">
        <v>5038</v>
      </c>
      <c r="C654" s="3" t="s">
        <v>1842</v>
      </c>
      <c r="D654" s="3" t="s">
        <v>5039</v>
      </c>
      <c r="E654" s="3" t="s">
        <v>5044</v>
      </c>
      <c r="F654" s="3" t="s">
        <v>5045</v>
      </c>
      <c r="G654" s="3" t="s">
        <v>5046</v>
      </c>
      <c r="H654" s="3" t="s">
        <v>5049</v>
      </c>
    </row>
    <row r="655" spans="1:8" hidden="1" x14ac:dyDescent="0.3">
      <c r="A655" s="3">
        <v>654</v>
      </c>
      <c r="B655" s="3" t="s">
        <v>5038</v>
      </c>
      <c r="C655" s="3" t="s">
        <v>1842</v>
      </c>
      <c r="D655" s="3" t="s">
        <v>5039</v>
      </c>
      <c r="E655" s="3" t="s">
        <v>5050</v>
      </c>
      <c r="F655" s="3" t="s">
        <v>5051</v>
      </c>
      <c r="G655" s="3" t="s">
        <v>5052</v>
      </c>
      <c r="H655" s="3" t="s">
        <v>5053</v>
      </c>
    </row>
    <row r="656" spans="1:8" hidden="1" x14ac:dyDescent="0.3">
      <c r="A656" s="3">
        <v>655</v>
      </c>
      <c r="B656" s="3" t="s">
        <v>5054</v>
      </c>
      <c r="C656" s="3" t="s">
        <v>5055</v>
      </c>
      <c r="D656" s="3" t="s">
        <v>5056</v>
      </c>
      <c r="E656" s="3" t="s">
        <v>5057</v>
      </c>
      <c r="F656" s="3" t="s">
        <v>5058</v>
      </c>
      <c r="G656" s="3" t="s">
        <v>5059</v>
      </c>
      <c r="H656" s="3" t="s">
        <v>5060</v>
      </c>
    </row>
    <row r="657" spans="1:8" hidden="1" x14ac:dyDescent="0.3">
      <c r="A657" s="3">
        <v>656</v>
      </c>
      <c r="B657" s="3" t="s">
        <v>5054</v>
      </c>
      <c r="C657" s="3" t="s">
        <v>5055</v>
      </c>
      <c r="D657" s="3" t="s">
        <v>5056</v>
      </c>
      <c r="E657" s="3" t="s">
        <v>5061</v>
      </c>
      <c r="F657" s="3" t="s">
        <v>5062</v>
      </c>
      <c r="G657" s="3" t="s">
        <v>5063</v>
      </c>
      <c r="H657" s="3"/>
    </row>
    <row r="658" spans="1:8" hidden="1" x14ac:dyDescent="0.3">
      <c r="A658" s="3">
        <v>657</v>
      </c>
      <c r="B658" s="3" t="s">
        <v>5054</v>
      </c>
      <c r="C658" s="3" t="s">
        <v>5055</v>
      </c>
      <c r="D658" s="3" t="s">
        <v>5056</v>
      </c>
      <c r="E658" s="3" t="s">
        <v>5064</v>
      </c>
      <c r="F658" s="3" t="s">
        <v>5065</v>
      </c>
      <c r="G658" s="3" t="s">
        <v>5066</v>
      </c>
      <c r="H658" s="3"/>
    </row>
    <row r="659" spans="1:8" hidden="1" x14ac:dyDescent="0.3">
      <c r="A659" s="3">
        <v>658</v>
      </c>
      <c r="B659" s="3" t="s">
        <v>5054</v>
      </c>
      <c r="C659" s="3" t="s">
        <v>5055</v>
      </c>
      <c r="D659" s="3" t="s">
        <v>5056</v>
      </c>
      <c r="E659" s="3" t="s">
        <v>5067</v>
      </c>
      <c r="F659" s="3" t="s">
        <v>4234</v>
      </c>
      <c r="G659" s="3" t="s">
        <v>5068</v>
      </c>
      <c r="H659" s="3"/>
    </row>
    <row r="660" spans="1:8" hidden="1" x14ac:dyDescent="0.3">
      <c r="A660" s="3">
        <v>659</v>
      </c>
      <c r="B660" s="3" t="s">
        <v>5054</v>
      </c>
      <c r="C660" s="3" t="s">
        <v>5055</v>
      </c>
      <c r="D660" s="3" t="s">
        <v>5056</v>
      </c>
      <c r="E660" s="3" t="s">
        <v>5069</v>
      </c>
      <c r="F660" s="3" t="s">
        <v>5070</v>
      </c>
      <c r="G660" s="3" t="s">
        <v>5071</v>
      </c>
      <c r="H660" s="3"/>
    </row>
    <row r="661" spans="1:8" hidden="1" x14ac:dyDescent="0.3">
      <c r="A661" s="3">
        <v>660</v>
      </c>
      <c r="B661" s="3" t="s">
        <v>5054</v>
      </c>
      <c r="C661" s="3" t="s">
        <v>5055</v>
      </c>
      <c r="D661" s="3" t="s">
        <v>5056</v>
      </c>
      <c r="E661" s="3" t="s">
        <v>5072</v>
      </c>
      <c r="F661" s="3" t="s">
        <v>5073</v>
      </c>
      <c r="G661" s="3" t="s">
        <v>5074</v>
      </c>
      <c r="H661" s="3" t="s">
        <v>5075</v>
      </c>
    </row>
    <row r="662" spans="1:8" hidden="1" x14ac:dyDescent="0.3">
      <c r="A662" s="3">
        <v>661</v>
      </c>
      <c r="B662" s="3" t="s">
        <v>5054</v>
      </c>
      <c r="C662" s="3" t="s">
        <v>5055</v>
      </c>
      <c r="D662" s="3" t="s">
        <v>5056</v>
      </c>
      <c r="E662" s="3" t="s">
        <v>5072</v>
      </c>
      <c r="F662" s="3" t="s">
        <v>5073</v>
      </c>
      <c r="G662" s="3" t="s">
        <v>5074</v>
      </c>
      <c r="H662" s="3" t="s">
        <v>5076</v>
      </c>
    </row>
    <row r="663" spans="1:8" hidden="1" x14ac:dyDescent="0.3">
      <c r="A663" s="3">
        <v>662</v>
      </c>
      <c r="B663" s="3" t="s">
        <v>5054</v>
      </c>
      <c r="C663" s="3" t="s">
        <v>5055</v>
      </c>
      <c r="D663" s="3" t="s">
        <v>5056</v>
      </c>
      <c r="E663" s="3" t="s">
        <v>5072</v>
      </c>
      <c r="F663" s="3" t="s">
        <v>5073</v>
      </c>
      <c r="G663" s="3" t="s">
        <v>5074</v>
      </c>
      <c r="H663" s="3" t="s">
        <v>5077</v>
      </c>
    </row>
    <row r="664" spans="1:8" hidden="1" x14ac:dyDescent="0.3">
      <c r="A664" s="3">
        <v>663</v>
      </c>
      <c r="B664" s="3" t="s">
        <v>5054</v>
      </c>
      <c r="C664" s="3" t="s">
        <v>5055</v>
      </c>
      <c r="D664" s="3" t="s">
        <v>5056</v>
      </c>
      <c r="E664" s="3" t="s">
        <v>5072</v>
      </c>
      <c r="F664" s="3" t="s">
        <v>5073</v>
      </c>
      <c r="G664" s="3" t="s">
        <v>5074</v>
      </c>
      <c r="H664" s="3" t="s">
        <v>5078</v>
      </c>
    </row>
    <row r="665" spans="1:8" hidden="1" x14ac:dyDescent="0.3">
      <c r="A665" s="3">
        <v>664</v>
      </c>
      <c r="B665" s="3" t="s">
        <v>5054</v>
      </c>
      <c r="C665" s="3" t="s">
        <v>5055</v>
      </c>
      <c r="D665" s="3" t="s">
        <v>5056</v>
      </c>
      <c r="E665" s="3" t="s">
        <v>5072</v>
      </c>
      <c r="F665" s="3" t="s">
        <v>5073</v>
      </c>
      <c r="G665" s="3" t="s">
        <v>5074</v>
      </c>
      <c r="H665" s="3" t="s">
        <v>5079</v>
      </c>
    </row>
    <row r="666" spans="1:8" hidden="1" x14ac:dyDescent="0.3">
      <c r="A666" s="3">
        <v>665</v>
      </c>
      <c r="B666" s="3" t="s">
        <v>5054</v>
      </c>
      <c r="C666" s="3" t="s">
        <v>5055</v>
      </c>
      <c r="D666" s="3" t="s">
        <v>5056</v>
      </c>
      <c r="E666" s="3" t="s">
        <v>5072</v>
      </c>
      <c r="F666" s="3" t="s">
        <v>5073</v>
      </c>
      <c r="G666" s="3" t="s">
        <v>5074</v>
      </c>
      <c r="H666" s="3" t="s">
        <v>5080</v>
      </c>
    </row>
    <row r="667" spans="1:8" hidden="1" x14ac:dyDescent="0.3">
      <c r="A667" s="3">
        <v>666</v>
      </c>
      <c r="B667" s="3" t="s">
        <v>5054</v>
      </c>
      <c r="C667" s="3" t="s">
        <v>5055</v>
      </c>
      <c r="D667" s="3" t="s">
        <v>5056</v>
      </c>
      <c r="E667" s="3" t="s">
        <v>5072</v>
      </c>
      <c r="F667" s="3" t="s">
        <v>5073</v>
      </c>
      <c r="G667" s="3" t="s">
        <v>5074</v>
      </c>
      <c r="H667" s="3" t="s">
        <v>5081</v>
      </c>
    </row>
    <row r="668" spans="1:8" hidden="1" x14ac:dyDescent="0.3">
      <c r="A668" s="3">
        <v>667</v>
      </c>
      <c r="B668" s="3" t="s">
        <v>5054</v>
      </c>
      <c r="C668" s="3" t="s">
        <v>5055</v>
      </c>
      <c r="D668" s="3" t="s">
        <v>5056</v>
      </c>
      <c r="E668" s="3" t="s">
        <v>5082</v>
      </c>
      <c r="F668" s="3" t="s">
        <v>5083</v>
      </c>
      <c r="G668" s="3" t="s">
        <v>5084</v>
      </c>
      <c r="H668" s="3" t="s">
        <v>5085</v>
      </c>
    </row>
    <row r="669" spans="1:8" hidden="1" x14ac:dyDescent="0.3">
      <c r="A669" s="3">
        <v>668</v>
      </c>
      <c r="B669" s="3" t="s">
        <v>5054</v>
      </c>
      <c r="C669" s="3" t="s">
        <v>5055</v>
      </c>
      <c r="D669" s="3" t="s">
        <v>5056</v>
      </c>
      <c r="E669" s="3" t="s">
        <v>5086</v>
      </c>
      <c r="F669" s="3" t="s">
        <v>5087</v>
      </c>
      <c r="G669" s="3" t="s">
        <v>5088</v>
      </c>
      <c r="H669" s="3"/>
    </row>
    <row r="670" spans="1:8" hidden="1" x14ac:dyDescent="0.3">
      <c r="A670" s="3">
        <v>669</v>
      </c>
      <c r="B670" s="3" t="s">
        <v>5054</v>
      </c>
      <c r="C670" s="3" t="s">
        <v>5055</v>
      </c>
      <c r="D670" s="3" t="s">
        <v>5056</v>
      </c>
      <c r="E670" s="3" t="s">
        <v>5089</v>
      </c>
      <c r="F670" s="3" t="s">
        <v>5090</v>
      </c>
      <c r="G670" s="3" t="s">
        <v>5091</v>
      </c>
      <c r="H670" s="3"/>
    </row>
    <row r="671" spans="1:8" hidden="1" x14ac:dyDescent="0.3">
      <c r="A671" s="3">
        <v>670</v>
      </c>
      <c r="B671" s="3" t="s">
        <v>5054</v>
      </c>
      <c r="C671" s="3" t="s">
        <v>5055</v>
      </c>
      <c r="D671" s="3" t="s">
        <v>5056</v>
      </c>
      <c r="E671" s="3" t="s">
        <v>5092</v>
      </c>
      <c r="F671" s="3" t="s">
        <v>5093</v>
      </c>
      <c r="G671" s="3" t="s">
        <v>5094</v>
      </c>
      <c r="H671" s="3" t="s">
        <v>5095</v>
      </c>
    </row>
    <row r="672" spans="1:8" hidden="1" x14ac:dyDescent="0.3">
      <c r="A672" s="3">
        <v>671</v>
      </c>
      <c r="B672" s="3" t="s">
        <v>5054</v>
      </c>
      <c r="C672" s="3" t="s">
        <v>5055</v>
      </c>
      <c r="D672" s="3" t="s">
        <v>5056</v>
      </c>
      <c r="E672" s="3" t="s">
        <v>5092</v>
      </c>
      <c r="F672" s="3" t="s">
        <v>5093</v>
      </c>
      <c r="G672" s="3" t="s">
        <v>5094</v>
      </c>
      <c r="H672" s="3" t="s">
        <v>5096</v>
      </c>
    </row>
    <row r="673" spans="1:8" hidden="1" x14ac:dyDescent="0.3">
      <c r="A673" s="3">
        <v>672</v>
      </c>
      <c r="B673" s="3" t="s">
        <v>5054</v>
      </c>
      <c r="C673" s="3" t="s">
        <v>5055</v>
      </c>
      <c r="D673" s="3" t="s">
        <v>5056</v>
      </c>
      <c r="E673" s="3" t="s">
        <v>5092</v>
      </c>
      <c r="F673" s="3" t="s">
        <v>5093</v>
      </c>
      <c r="G673" s="3" t="s">
        <v>5094</v>
      </c>
      <c r="H673" s="3" t="s">
        <v>5097</v>
      </c>
    </row>
    <row r="674" spans="1:8" hidden="1" x14ac:dyDescent="0.3">
      <c r="A674" s="3">
        <v>673</v>
      </c>
      <c r="B674" s="3" t="s">
        <v>5054</v>
      </c>
      <c r="C674" s="3" t="s">
        <v>5055</v>
      </c>
      <c r="D674" s="3" t="s">
        <v>5056</v>
      </c>
      <c r="E674" s="3" t="s">
        <v>5098</v>
      </c>
      <c r="F674" s="3" t="s">
        <v>5099</v>
      </c>
      <c r="G674" s="3" t="s">
        <v>5100</v>
      </c>
      <c r="H674" s="3"/>
    </row>
    <row r="675" spans="1:8" hidden="1" x14ac:dyDescent="0.3">
      <c r="A675" s="3">
        <v>674</v>
      </c>
      <c r="B675" s="3" t="s">
        <v>5054</v>
      </c>
      <c r="C675" s="3" t="s">
        <v>5055</v>
      </c>
      <c r="D675" s="3" t="s">
        <v>5056</v>
      </c>
      <c r="E675" s="3" t="s">
        <v>5101</v>
      </c>
      <c r="F675" s="3" t="s">
        <v>5102</v>
      </c>
      <c r="G675" s="3" t="s">
        <v>5103</v>
      </c>
      <c r="H675" s="3" t="s">
        <v>5104</v>
      </c>
    </row>
    <row r="676" spans="1:8" hidden="1" x14ac:dyDescent="0.3">
      <c r="A676" s="3">
        <v>675</v>
      </c>
      <c r="B676" s="3" t="s">
        <v>5054</v>
      </c>
      <c r="C676" s="3" t="s">
        <v>5055</v>
      </c>
      <c r="D676" s="3" t="s">
        <v>5056</v>
      </c>
      <c r="E676" s="3" t="s">
        <v>5105</v>
      </c>
      <c r="F676" s="3" t="s">
        <v>5106</v>
      </c>
      <c r="G676" s="3" t="s">
        <v>5107</v>
      </c>
      <c r="H676" s="3"/>
    </row>
    <row r="677" spans="1:8" hidden="1" x14ac:dyDescent="0.3">
      <c r="A677" s="3">
        <v>676</v>
      </c>
      <c r="B677" s="3" t="s">
        <v>5108</v>
      </c>
      <c r="C677" s="3" t="s">
        <v>5109</v>
      </c>
      <c r="D677" s="3" t="s">
        <v>5110</v>
      </c>
      <c r="E677" s="3" t="s">
        <v>5111</v>
      </c>
      <c r="F677" s="3" t="s">
        <v>2029</v>
      </c>
      <c r="G677" s="3" t="s">
        <v>5112</v>
      </c>
      <c r="H677" s="3" t="s">
        <v>5113</v>
      </c>
    </row>
    <row r="678" spans="1:8" hidden="1" x14ac:dyDescent="0.3">
      <c r="A678" s="3">
        <v>677</v>
      </c>
      <c r="B678" s="3" t="s">
        <v>5108</v>
      </c>
      <c r="C678" s="3" t="s">
        <v>5109</v>
      </c>
      <c r="D678" s="3" t="s">
        <v>5110</v>
      </c>
      <c r="E678" s="3" t="s">
        <v>5114</v>
      </c>
      <c r="F678" s="3" t="s">
        <v>5115</v>
      </c>
      <c r="G678" s="3" t="s">
        <v>5116</v>
      </c>
      <c r="H678" s="3"/>
    </row>
    <row r="679" spans="1:8" hidden="1" x14ac:dyDescent="0.3">
      <c r="A679" s="3">
        <v>678</v>
      </c>
      <c r="B679" s="3" t="s">
        <v>5108</v>
      </c>
      <c r="C679" s="3" t="s">
        <v>5109</v>
      </c>
      <c r="D679" s="3" t="s">
        <v>5110</v>
      </c>
      <c r="E679" s="3" t="s">
        <v>5117</v>
      </c>
      <c r="F679" s="3" t="s">
        <v>5118</v>
      </c>
      <c r="G679" s="3" t="s">
        <v>5119</v>
      </c>
      <c r="H679" s="3" t="s">
        <v>5120</v>
      </c>
    </row>
    <row r="680" spans="1:8" hidden="1" x14ac:dyDescent="0.3">
      <c r="A680" s="3">
        <v>679</v>
      </c>
      <c r="B680" s="3" t="s">
        <v>5108</v>
      </c>
      <c r="C680" s="3" t="s">
        <v>5109</v>
      </c>
      <c r="D680" s="3" t="s">
        <v>5110</v>
      </c>
      <c r="E680" s="3" t="s">
        <v>5121</v>
      </c>
      <c r="F680" s="3" t="s">
        <v>5122</v>
      </c>
      <c r="G680" s="3" t="s">
        <v>5123</v>
      </c>
      <c r="H680" s="3" t="s">
        <v>5124</v>
      </c>
    </row>
    <row r="681" spans="1:8" hidden="1" x14ac:dyDescent="0.3">
      <c r="A681" s="3">
        <v>680</v>
      </c>
      <c r="B681" s="3" t="s">
        <v>5108</v>
      </c>
      <c r="C681" s="3" t="s">
        <v>5109</v>
      </c>
      <c r="D681" s="3" t="s">
        <v>5110</v>
      </c>
      <c r="E681" s="3" t="s">
        <v>5125</v>
      </c>
      <c r="F681" s="3" t="s">
        <v>5126</v>
      </c>
      <c r="G681" s="3" t="s">
        <v>5127</v>
      </c>
      <c r="H681" s="3" t="s">
        <v>5125</v>
      </c>
    </row>
    <row r="682" spans="1:8" hidden="1" x14ac:dyDescent="0.3">
      <c r="A682" s="3">
        <v>681</v>
      </c>
      <c r="B682" s="3" t="s">
        <v>5108</v>
      </c>
      <c r="C682" s="3" t="s">
        <v>5109</v>
      </c>
      <c r="D682" s="3" t="s">
        <v>5110</v>
      </c>
      <c r="E682" s="3" t="s">
        <v>5128</v>
      </c>
      <c r="F682" s="3" t="s">
        <v>5129</v>
      </c>
      <c r="G682" s="3" t="s">
        <v>5130</v>
      </c>
      <c r="H682" s="3" t="s">
        <v>5131</v>
      </c>
    </row>
    <row r="683" spans="1:8" hidden="1" x14ac:dyDescent="0.3">
      <c r="A683" s="3">
        <v>682</v>
      </c>
      <c r="B683" s="3" t="s">
        <v>5108</v>
      </c>
      <c r="C683" s="3" t="s">
        <v>5109</v>
      </c>
      <c r="D683" s="3" t="s">
        <v>5110</v>
      </c>
      <c r="E683" s="3" t="s">
        <v>5128</v>
      </c>
      <c r="F683" s="3" t="s">
        <v>5129</v>
      </c>
      <c r="G683" s="3" t="s">
        <v>5130</v>
      </c>
      <c r="H683" s="3" t="s">
        <v>5132</v>
      </c>
    </row>
    <row r="684" spans="1:8" hidden="1" x14ac:dyDescent="0.3">
      <c r="A684" s="3">
        <v>683</v>
      </c>
      <c r="B684" s="3" t="s">
        <v>5108</v>
      </c>
      <c r="C684" s="3" t="s">
        <v>5109</v>
      </c>
      <c r="D684" s="3" t="s">
        <v>5110</v>
      </c>
      <c r="E684" s="3" t="s">
        <v>5128</v>
      </c>
      <c r="F684" s="3" t="s">
        <v>5129</v>
      </c>
      <c r="G684" s="3" t="s">
        <v>5130</v>
      </c>
      <c r="H684" s="3" t="s">
        <v>5133</v>
      </c>
    </row>
    <row r="685" spans="1:8" hidden="1" x14ac:dyDescent="0.3">
      <c r="A685" s="3">
        <v>684</v>
      </c>
      <c r="B685" s="3" t="s">
        <v>5108</v>
      </c>
      <c r="C685" s="3" t="s">
        <v>5109</v>
      </c>
      <c r="D685" s="3" t="s">
        <v>5110</v>
      </c>
      <c r="E685" s="3" t="s">
        <v>5128</v>
      </c>
      <c r="F685" s="3" t="s">
        <v>5129</v>
      </c>
      <c r="G685" s="3" t="s">
        <v>5130</v>
      </c>
      <c r="H685" s="3" t="s">
        <v>5134</v>
      </c>
    </row>
    <row r="686" spans="1:8" hidden="1" x14ac:dyDescent="0.3">
      <c r="A686" s="3">
        <v>685</v>
      </c>
      <c r="B686" s="3" t="s">
        <v>5108</v>
      </c>
      <c r="C686" s="3" t="s">
        <v>5109</v>
      </c>
      <c r="D686" s="3" t="s">
        <v>5110</v>
      </c>
      <c r="E686" s="3" t="s">
        <v>5128</v>
      </c>
      <c r="F686" s="3" t="s">
        <v>5129</v>
      </c>
      <c r="G686" s="3" t="s">
        <v>5130</v>
      </c>
      <c r="H686" s="3" t="s">
        <v>5135</v>
      </c>
    </row>
    <row r="687" spans="1:8" hidden="1" x14ac:dyDescent="0.3">
      <c r="A687" s="3">
        <v>686</v>
      </c>
      <c r="B687" s="3" t="s">
        <v>5108</v>
      </c>
      <c r="C687" s="3" t="s">
        <v>5109</v>
      </c>
      <c r="D687" s="3" t="s">
        <v>5110</v>
      </c>
      <c r="E687" s="3" t="s">
        <v>5128</v>
      </c>
      <c r="F687" s="3" t="s">
        <v>5129</v>
      </c>
      <c r="G687" s="3" t="s">
        <v>5130</v>
      </c>
      <c r="H687" s="3" t="s">
        <v>5136</v>
      </c>
    </row>
    <row r="688" spans="1:8" hidden="1" x14ac:dyDescent="0.3">
      <c r="A688" s="3">
        <v>687</v>
      </c>
      <c r="B688" s="3" t="s">
        <v>5108</v>
      </c>
      <c r="C688" s="3" t="s">
        <v>5109</v>
      </c>
      <c r="D688" s="3" t="s">
        <v>5110</v>
      </c>
      <c r="E688" s="3" t="s">
        <v>5128</v>
      </c>
      <c r="F688" s="3" t="s">
        <v>5129</v>
      </c>
      <c r="G688" s="3" t="s">
        <v>5130</v>
      </c>
      <c r="H688" s="3" t="s">
        <v>5137</v>
      </c>
    </row>
    <row r="689" spans="1:8" hidden="1" x14ac:dyDescent="0.3">
      <c r="A689" s="3">
        <v>688</v>
      </c>
      <c r="B689" s="3" t="s">
        <v>5108</v>
      </c>
      <c r="C689" s="3" t="s">
        <v>5109</v>
      </c>
      <c r="D689" s="3" t="s">
        <v>5110</v>
      </c>
      <c r="E689" s="3" t="s">
        <v>5128</v>
      </c>
      <c r="F689" s="3" t="s">
        <v>5129</v>
      </c>
      <c r="G689" s="3" t="s">
        <v>5130</v>
      </c>
      <c r="H689" s="3" t="s">
        <v>5138</v>
      </c>
    </row>
    <row r="690" spans="1:8" hidden="1" x14ac:dyDescent="0.3">
      <c r="A690" s="3">
        <v>689</v>
      </c>
      <c r="B690" s="3" t="s">
        <v>5108</v>
      </c>
      <c r="C690" s="3" t="s">
        <v>5109</v>
      </c>
      <c r="D690" s="3" t="s">
        <v>5110</v>
      </c>
      <c r="E690" s="3" t="s">
        <v>5128</v>
      </c>
      <c r="F690" s="3" t="s">
        <v>5129</v>
      </c>
      <c r="G690" s="3" t="s">
        <v>5130</v>
      </c>
      <c r="H690" s="3" t="s">
        <v>5139</v>
      </c>
    </row>
    <row r="691" spans="1:8" hidden="1" x14ac:dyDescent="0.3">
      <c r="A691" s="3">
        <v>690</v>
      </c>
      <c r="B691" s="3" t="s">
        <v>5108</v>
      </c>
      <c r="C691" s="3" t="s">
        <v>5109</v>
      </c>
      <c r="D691" s="3" t="s">
        <v>5110</v>
      </c>
      <c r="E691" s="3" t="s">
        <v>5140</v>
      </c>
      <c r="F691" s="3" t="s">
        <v>5129</v>
      </c>
      <c r="G691" s="3" t="s">
        <v>5141</v>
      </c>
      <c r="H691" s="3"/>
    </row>
    <row r="692" spans="1:8" hidden="1" x14ac:dyDescent="0.3">
      <c r="A692" s="3">
        <v>691</v>
      </c>
      <c r="B692" s="3" t="s">
        <v>5108</v>
      </c>
      <c r="C692" s="3" t="s">
        <v>5109</v>
      </c>
      <c r="D692" s="3" t="s">
        <v>5110</v>
      </c>
      <c r="E692" s="3" t="s">
        <v>5142</v>
      </c>
      <c r="F692" s="3" t="s">
        <v>5143</v>
      </c>
      <c r="G692" s="3" t="s">
        <v>5144</v>
      </c>
      <c r="H692" s="3" t="s">
        <v>5145</v>
      </c>
    </row>
    <row r="693" spans="1:8" hidden="1" x14ac:dyDescent="0.3">
      <c r="A693" s="3">
        <v>692</v>
      </c>
      <c r="B693" s="3" t="s">
        <v>5108</v>
      </c>
      <c r="C693" s="3" t="s">
        <v>5109</v>
      </c>
      <c r="D693" s="3" t="s">
        <v>5110</v>
      </c>
      <c r="E693" s="3" t="s">
        <v>5142</v>
      </c>
      <c r="F693" s="3" t="s">
        <v>5143</v>
      </c>
      <c r="G693" s="3" t="s">
        <v>5144</v>
      </c>
      <c r="H693" s="3" t="s">
        <v>5146</v>
      </c>
    </row>
    <row r="694" spans="1:8" hidden="1" x14ac:dyDescent="0.3">
      <c r="A694" s="3">
        <v>693</v>
      </c>
      <c r="B694" s="3" t="s">
        <v>5108</v>
      </c>
      <c r="C694" s="3" t="s">
        <v>5109</v>
      </c>
      <c r="D694" s="3" t="s">
        <v>5110</v>
      </c>
      <c r="E694" s="3" t="s">
        <v>5142</v>
      </c>
      <c r="F694" s="3" t="s">
        <v>5143</v>
      </c>
      <c r="G694" s="3" t="s">
        <v>5144</v>
      </c>
      <c r="H694" s="3" t="s">
        <v>5147</v>
      </c>
    </row>
    <row r="695" spans="1:8" hidden="1" x14ac:dyDescent="0.3">
      <c r="A695" s="3">
        <v>694</v>
      </c>
      <c r="B695" s="3" t="s">
        <v>5108</v>
      </c>
      <c r="C695" s="3" t="s">
        <v>5109</v>
      </c>
      <c r="D695" s="3" t="s">
        <v>5110</v>
      </c>
      <c r="E695" s="3" t="s">
        <v>5148</v>
      </c>
      <c r="F695" s="3" t="s">
        <v>5149</v>
      </c>
      <c r="G695" s="3" t="s">
        <v>5150</v>
      </c>
      <c r="H695" s="3" t="s">
        <v>5151</v>
      </c>
    </row>
    <row r="696" spans="1:8" hidden="1" x14ac:dyDescent="0.3">
      <c r="A696" s="3">
        <v>695</v>
      </c>
      <c r="B696" s="3" t="s">
        <v>5108</v>
      </c>
      <c r="C696" s="3" t="s">
        <v>5109</v>
      </c>
      <c r="D696" s="3" t="s">
        <v>5110</v>
      </c>
      <c r="E696" s="3" t="s">
        <v>5152</v>
      </c>
      <c r="F696" s="3" t="s">
        <v>5153</v>
      </c>
      <c r="G696" s="3" t="s">
        <v>5154</v>
      </c>
      <c r="H696" s="3" t="s">
        <v>5155</v>
      </c>
    </row>
    <row r="697" spans="1:8" hidden="1" x14ac:dyDescent="0.3">
      <c r="A697" s="3">
        <v>696</v>
      </c>
      <c r="B697" s="3" t="s">
        <v>5108</v>
      </c>
      <c r="C697" s="3" t="s">
        <v>5109</v>
      </c>
      <c r="D697" s="3" t="s">
        <v>5110</v>
      </c>
      <c r="E697" s="3" t="s">
        <v>5156</v>
      </c>
      <c r="F697" s="3" t="s">
        <v>5157</v>
      </c>
      <c r="G697" s="3" t="s">
        <v>5158</v>
      </c>
      <c r="H697" s="3" t="s">
        <v>5159</v>
      </c>
    </row>
    <row r="698" spans="1:8" hidden="1" x14ac:dyDescent="0.3">
      <c r="A698" s="3">
        <v>697</v>
      </c>
      <c r="B698" s="3" t="s">
        <v>5108</v>
      </c>
      <c r="C698" s="3" t="s">
        <v>5109</v>
      </c>
      <c r="D698" s="3" t="s">
        <v>5110</v>
      </c>
      <c r="E698" s="3" t="s">
        <v>5160</v>
      </c>
      <c r="F698" s="3" t="s">
        <v>5161</v>
      </c>
      <c r="G698" s="3" t="s">
        <v>5162</v>
      </c>
      <c r="H698" s="3"/>
    </row>
    <row r="699" spans="1:8" hidden="1" x14ac:dyDescent="0.3">
      <c r="A699" s="3">
        <v>698</v>
      </c>
      <c r="B699" s="3" t="s">
        <v>5108</v>
      </c>
      <c r="C699" s="3" t="s">
        <v>5109</v>
      </c>
      <c r="D699" s="3" t="s">
        <v>5110</v>
      </c>
      <c r="E699" s="3" t="s">
        <v>5163</v>
      </c>
      <c r="F699" s="3" t="s">
        <v>5164</v>
      </c>
      <c r="G699" s="3" t="s">
        <v>5165</v>
      </c>
      <c r="H699" s="3" t="s">
        <v>5166</v>
      </c>
    </row>
    <row r="700" spans="1:8" hidden="1" x14ac:dyDescent="0.3">
      <c r="A700" s="3">
        <v>699</v>
      </c>
      <c r="B700" s="3" t="s">
        <v>5108</v>
      </c>
      <c r="C700" s="3" t="s">
        <v>5109</v>
      </c>
      <c r="D700" s="3" t="s">
        <v>5110</v>
      </c>
      <c r="E700" s="3" t="s">
        <v>5167</v>
      </c>
      <c r="F700" s="3" t="s">
        <v>5168</v>
      </c>
      <c r="G700" s="3" t="s">
        <v>5169</v>
      </c>
      <c r="H700" s="3"/>
    </row>
    <row r="701" spans="1:8" hidden="1" x14ac:dyDescent="0.3">
      <c r="A701" s="3">
        <v>700</v>
      </c>
      <c r="B701" s="3" t="s">
        <v>5108</v>
      </c>
      <c r="C701" s="3" t="s">
        <v>5109</v>
      </c>
      <c r="D701" s="3" t="s">
        <v>5110</v>
      </c>
      <c r="E701" s="3" t="s">
        <v>5170</v>
      </c>
      <c r="F701" s="3" t="s">
        <v>5171</v>
      </c>
      <c r="G701" s="3" t="s">
        <v>5172</v>
      </c>
      <c r="H701" s="3" t="s">
        <v>5173</v>
      </c>
    </row>
    <row r="702" spans="1:8" hidden="1" x14ac:dyDescent="0.3">
      <c r="A702" s="3">
        <v>701</v>
      </c>
      <c r="B702" s="3" t="s">
        <v>5108</v>
      </c>
      <c r="C702" s="3" t="s">
        <v>5109</v>
      </c>
      <c r="D702" s="3" t="s">
        <v>5110</v>
      </c>
      <c r="E702" s="3" t="s">
        <v>5170</v>
      </c>
      <c r="F702" s="3" t="s">
        <v>5171</v>
      </c>
      <c r="G702" s="3" t="s">
        <v>5172</v>
      </c>
      <c r="H702" s="3" t="s">
        <v>5174</v>
      </c>
    </row>
    <row r="703" spans="1:8" hidden="1" x14ac:dyDescent="0.3">
      <c r="A703" s="3">
        <v>702</v>
      </c>
      <c r="B703" s="3" t="s">
        <v>5108</v>
      </c>
      <c r="C703" s="3" t="s">
        <v>5109</v>
      </c>
      <c r="D703" s="3" t="s">
        <v>5110</v>
      </c>
      <c r="E703" s="3" t="s">
        <v>5170</v>
      </c>
      <c r="F703" s="3" t="s">
        <v>5171</v>
      </c>
      <c r="G703" s="3" t="s">
        <v>5172</v>
      </c>
      <c r="H703" s="3" t="s">
        <v>5175</v>
      </c>
    </row>
    <row r="704" spans="1:8" hidden="1" x14ac:dyDescent="0.3">
      <c r="A704" s="3">
        <v>703</v>
      </c>
      <c r="B704" s="3" t="s">
        <v>5108</v>
      </c>
      <c r="C704" s="3" t="s">
        <v>5109</v>
      </c>
      <c r="D704" s="3" t="s">
        <v>5110</v>
      </c>
      <c r="E704" s="3" t="s">
        <v>5170</v>
      </c>
      <c r="F704" s="3" t="s">
        <v>5171</v>
      </c>
      <c r="G704" s="3" t="s">
        <v>5172</v>
      </c>
      <c r="H704" s="3" t="s">
        <v>5176</v>
      </c>
    </row>
    <row r="705" spans="1:8" hidden="1" x14ac:dyDescent="0.3">
      <c r="A705" s="3">
        <v>704</v>
      </c>
      <c r="B705" s="3" t="s">
        <v>5108</v>
      </c>
      <c r="C705" s="3" t="s">
        <v>5109</v>
      </c>
      <c r="D705" s="3" t="s">
        <v>5110</v>
      </c>
      <c r="E705" s="3" t="s">
        <v>5170</v>
      </c>
      <c r="F705" s="3" t="s">
        <v>5171</v>
      </c>
      <c r="G705" s="3" t="s">
        <v>5172</v>
      </c>
      <c r="H705" s="3" t="s">
        <v>5177</v>
      </c>
    </row>
    <row r="706" spans="1:8" hidden="1" x14ac:dyDescent="0.3">
      <c r="A706" s="3">
        <v>705</v>
      </c>
      <c r="B706" s="3" t="s">
        <v>5108</v>
      </c>
      <c r="C706" s="3" t="s">
        <v>5109</v>
      </c>
      <c r="D706" s="3" t="s">
        <v>5110</v>
      </c>
      <c r="E706" s="3" t="s">
        <v>5170</v>
      </c>
      <c r="F706" s="3" t="s">
        <v>5171</v>
      </c>
      <c r="G706" s="3" t="s">
        <v>5172</v>
      </c>
      <c r="H706" s="3" t="s">
        <v>5178</v>
      </c>
    </row>
    <row r="707" spans="1:8" hidden="1" x14ac:dyDescent="0.3">
      <c r="A707" s="3">
        <v>706</v>
      </c>
      <c r="B707" s="3" t="s">
        <v>5108</v>
      </c>
      <c r="C707" s="3" t="s">
        <v>5109</v>
      </c>
      <c r="D707" s="3" t="s">
        <v>5110</v>
      </c>
      <c r="E707" s="3" t="s">
        <v>5179</v>
      </c>
      <c r="F707" s="3" t="s">
        <v>5180</v>
      </c>
      <c r="G707" s="3" t="s">
        <v>5181</v>
      </c>
      <c r="H707" s="3" t="s">
        <v>5179</v>
      </c>
    </row>
    <row r="708" spans="1:8" hidden="1" x14ac:dyDescent="0.3">
      <c r="A708" s="3">
        <v>707</v>
      </c>
      <c r="B708" s="3" t="s">
        <v>5108</v>
      </c>
      <c r="C708" s="3" t="s">
        <v>5109</v>
      </c>
      <c r="D708" s="3" t="s">
        <v>5110</v>
      </c>
      <c r="E708" s="3" t="s">
        <v>5182</v>
      </c>
      <c r="F708" s="3" t="s">
        <v>5183</v>
      </c>
      <c r="G708" s="3" t="s">
        <v>5184</v>
      </c>
      <c r="H708" s="3" t="s">
        <v>5185</v>
      </c>
    </row>
    <row r="709" spans="1:8" hidden="1" x14ac:dyDescent="0.3">
      <c r="A709" s="3">
        <v>708</v>
      </c>
      <c r="B709" s="3" t="s">
        <v>5108</v>
      </c>
      <c r="C709" s="3" t="s">
        <v>5109</v>
      </c>
      <c r="D709" s="3" t="s">
        <v>5110</v>
      </c>
      <c r="E709" s="3" t="s">
        <v>5182</v>
      </c>
      <c r="F709" s="3" t="s">
        <v>5183</v>
      </c>
      <c r="G709" s="3" t="s">
        <v>5184</v>
      </c>
      <c r="H709" s="3" t="s">
        <v>5186</v>
      </c>
    </row>
    <row r="710" spans="1:8" hidden="1" x14ac:dyDescent="0.3">
      <c r="A710" s="3">
        <v>709</v>
      </c>
      <c r="B710" s="3" t="s">
        <v>5108</v>
      </c>
      <c r="C710" s="3" t="s">
        <v>5109</v>
      </c>
      <c r="D710" s="3" t="s">
        <v>5110</v>
      </c>
      <c r="E710" s="3" t="s">
        <v>5187</v>
      </c>
      <c r="F710" s="3" t="s">
        <v>5188</v>
      </c>
      <c r="G710" s="3" t="s">
        <v>5189</v>
      </c>
      <c r="H710" s="3" t="s">
        <v>5190</v>
      </c>
    </row>
    <row r="711" spans="1:8" hidden="1" x14ac:dyDescent="0.3">
      <c r="A711" s="3">
        <v>710</v>
      </c>
      <c r="B711" s="3" t="s">
        <v>5108</v>
      </c>
      <c r="C711" s="3" t="s">
        <v>5109</v>
      </c>
      <c r="D711" s="3" t="s">
        <v>5110</v>
      </c>
      <c r="E711" s="3" t="s">
        <v>5191</v>
      </c>
      <c r="F711" s="3" t="s">
        <v>5192</v>
      </c>
      <c r="G711" s="3" t="s">
        <v>5193</v>
      </c>
      <c r="H711" s="3"/>
    </row>
    <row r="712" spans="1:8" hidden="1" x14ac:dyDescent="0.3">
      <c r="A712" s="3">
        <v>711</v>
      </c>
      <c r="B712" s="3" t="s">
        <v>5108</v>
      </c>
      <c r="C712" s="3" t="s">
        <v>5109</v>
      </c>
      <c r="D712" s="3" t="s">
        <v>5110</v>
      </c>
      <c r="E712" s="3" t="s">
        <v>5194</v>
      </c>
      <c r="F712" s="3" t="s">
        <v>5195</v>
      </c>
      <c r="G712" s="3" t="s">
        <v>5196</v>
      </c>
      <c r="H712" s="3" t="s">
        <v>5197</v>
      </c>
    </row>
    <row r="713" spans="1:8" hidden="1" x14ac:dyDescent="0.3">
      <c r="A713" s="3">
        <v>712</v>
      </c>
      <c r="B713" s="3" t="s">
        <v>5108</v>
      </c>
      <c r="C713" s="3" t="s">
        <v>5109</v>
      </c>
      <c r="D713" s="3" t="s">
        <v>5110</v>
      </c>
      <c r="E713" s="3" t="s">
        <v>5194</v>
      </c>
      <c r="F713" s="3" t="s">
        <v>5195</v>
      </c>
      <c r="G713" s="3" t="s">
        <v>5196</v>
      </c>
      <c r="H713" s="3" t="s">
        <v>5198</v>
      </c>
    </row>
    <row r="714" spans="1:8" hidden="1" x14ac:dyDescent="0.3">
      <c r="A714" s="3">
        <v>713</v>
      </c>
      <c r="B714" s="3" t="s">
        <v>5108</v>
      </c>
      <c r="C714" s="3" t="s">
        <v>5109</v>
      </c>
      <c r="D714" s="3" t="s">
        <v>5110</v>
      </c>
      <c r="E714" s="3" t="s">
        <v>5199</v>
      </c>
      <c r="F714" s="3" t="s">
        <v>5195</v>
      </c>
      <c r="G714" s="3" t="s">
        <v>5200</v>
      </c>
      <c r="H714" s="3"/>
    </row>
    <row r="715" spans="1:8" hidden="1" x14ac:dyDescent="0.3">
      <c r="A715" s="3">
        <v>714</v>
      </c>
      <c r="B715" s="3" t="s">
        <v>5108</v>
      </c>
      <c r="C715" s="3" t="s">
        <v>5109</v>
      </c>
      <c r="D715" s="3" t="s">
        <v>5110</v>
      </c>
      <c r="E715" s="3" t="s">
        <v>5201</v>
      </c>
      <c r="F715" s="3" t="s">
        <v>5202</v>
      </c>
      <c r="G715" s="3" t="s">
        <v>5203</v>
      </c>
      <c r="H715" s="3" t="s">
        <v>5204</v>
      </c>
    </row>
    <row r="716" spans="1:8" hidden="1" x14ac:dyDescent="0.3">
      <c r="A716" s="3">
        <v>715</v>
      </c>
      <c r="B716" s="3" t="s">
        <v>5108</v>
      </c>
      <c r="C716" s="3" t="s">
        <v>5109</v>
      </c>
      <c r="D716" s="3" t="s">
        <v>5110</v>
      </c>
      <c r="E716" s="3" t="s">
        <v>5205</v>
      </c>
      <c r="F716" s="3" t="s">
        <v>5206</v>
      </c>
      <c r="G716" s="3" t="s">
        <v>5207</v>
      </c>
      <c r="H716" s="3" t="s">
        <v>5120</v>
      </c>
    </row>
    <row r="717" spans="1:8" hidden="1" x14ac:dyDescent="0.3">
      <c r="A717" s="3">
        <v>716</v>
      </c>
      <c r="B717" s="3" t="s">
        <v>5108</v>
      </c>
      <c r="C717" s="3" t="s">
        <v>5109</v>
      </c>
      <c r="D717" s="3" t="s">
        <v>5110</v>
      </c>
      <c r="E717" s="3" t="s">
        <v>5208</v>
      </c>
      <c r="F717" s="3" t="s">
        <v>5209</v>
      </c>
      <c r="G717" s="3" t="s">
        <v>5210</v>
      </c>
      <c r="H717" s="3" t="s">
        <v>5211</v>
      </c>
    </row>
    <row r="718" spans="1:8" hidden="1" x14ac:dyDescent="0.3">
      <c r="A718" s="3">
        <v>717</v>
      </c>
      <c r="B718" s="3" t="s">
        <v>5108</v>
      </c>
      <c r="C718" s="3" t="s">
        <v>5109</v>
      </c>
      <c r="D718" s="3" t="s">
        <v>5110</v>
      </c>
      <c r="E718" s="3" t="s">
        <v>5208</v>
      </c>
      <c r="F718" s="3" t="s">
        <v>5209</v>
      </c>
      <c r="G718" s="3" t="s">
        <v>5210</v>
      </c>
      <c r="H718" s="3" t="s">
        <v>5212</v>
      </c>
    </row>
    <row r="719" spans="1:8" hidden="1" x14ac:dyDescent="0.3">
      <c r="A719" s="3">
        <v>718</v>
      </c>
      <c r="B719" s="3" t="s">
        <v>5108</v>
      </c>
      <c r="C719" s="3" t="s">
        <v>5109</v>
      </c>
      <c r="D719" s="3" t="s">
        <v>5110</v>
      </c>
      <c r="E719" s="3" t="s">
        <v>5208</v>
      </c>
      <c r="F719" s="3" t="s">
        <v>5209</v>
      </c>
      <c r="G719" s="3" t="s">
        <v>5210</v>
      </c>
      <c r="H719" s="3" t="s">
        <v>5213</v>
      </c>
    </row>
    <row r="720" spans="1:8" hidden="1" x14ac:dyDescent="0.3">
      <c r="A720" s="3">
        <v>719</v>
      </c>
      <c r="B720" s="3" t="s">
        <v>5108</v>
      </c>
      <c r="C720" s="3" t="s">
        <v>5109</v>
      </c>
      <c r="D720" s="3" t="s">
        <v>5110</v>
      </c>
      <c r="E720" s="3" t="s">
        <v>5208</v>
      </c>
      <c r="F720" s="3" t="s">
        <v>5209</v>
      </c>
      <c r="G720" s="3" t="s">
        <v>5210</v>
      </c>
      <c r="H720" s="3" t="s">
        <v>5214</v>
      </c>
    </row>
    <row r="721" spans="1:8" hidden="1" x14ac:dyDescent="0.3">
      <c r="A721" s="3">
        <v>720</v>
      </c>
      <c r="B721" s="3" t="s">
        <v>5108</v>
      </c>
      <c r="C721" s="3" t="s">
        <v>5109</v>
      </c>
      <c r="D721" s="3" t="s">
        <v>5110</v>
      </c>
      <c r="E721" s="3" t="s">
        <v>5208</v>
      </c>
      <c r="F721" s="3" t="s">
        <v>5209</v>
      </c>
      <c r="G721" s="3" t="s">
        <v>5210</v>
      </c>
      <c r="H721" s="3" t="s">
        <v>5215</v>
      </c>
    </row>
    <row r="722" spans="1:8" hidden="1" x14ac:dyDescent="0.3">
      <c r="A722" s="3">
        <v>721</v>
      </c>
      <c r="B722" s="3" t="s">
        <v>5108</v>
      </c>
      <c r="C722" s="3" t="s">
        <v>5109</v>
      </c>
      <c r="D722" s="3" t="s">
        <v>5110</v>
      </c>
      <c r="E722" s="3" t="s">
        <v>5208</v>
      </c>
      <c r="F722" s="3" t="s">
        <v>5209</v>
      </c>
      <c r="G722" s="3" t="s">
        <v>5210</v>
      </c>
      <c r="H722" s="3" t="s">
        <v>5216</v>
      </c>
    </row>
    <row r="723" spans="1:8" hidden="1" x14ac:dyDescent="0.3">
      <c r="A723" s="3">
        <v>722</v>
      </c>
      <c r="B723" s="3" t="s">
        <v>5108</v>
      </c>
      <c r="C723" s="3" t="s">
        <v>5109</v>
      </c>
      <c r="D723" s="3" t="s">
        <v>5110</v>
      </c>
      <c r="E723" s="3" t="s">
        <v>5208</v>
      </c>
      <c r="F723" s="3" t="s">
        <v>5209</v>
      </c>
      <c r="G723" s="3" t="s">
        <v>5210</v>
      </c>
      <c r="H723" s="3" t="s">
        <v>5217</v>
      </c>
    </row>
    <row r="724" spans="1:8" hidden="1" x14ac:dyDescent="0.3">
      <c r="A724" s="3">
        <v>723</v>
      </c>
      <c r="B724" s="3" t="s">
        <v>5108</v>
      </c>
      <c r="C724" s="3" t="s">
        <v>5109</v>
      </c>
      <c r="D724" s="3" t="s">
        <v>5110</v>
      </c>
      <c r="E724" s="3" t="s">
        <v>5208</v>
      </c>
      <c r="F724" s="3" t="s">
        <v>5209</v>
      </c>
      <c r="G724" s="3" t="s">
        <v>5210</v>
      </c>
      <c r="H724" s="3" t="s">
        <v>5218</v>
      </c>
    </row>
    <row r="725" spans="1:8" hidden="1" x14ac:dyDescent="0.3">
      <c r="A725" s="3">
        <v>724</v>
      </c>
      <c r="B725" s="3" t="s">
        <v>5108</v>
      </c>
      <c r="C725" s="3" t="s">
        <v>5109</v>
      </c>
      <c r="D725" s="3" t="s">
        <v>5110</v>
      </c>
      <c r="E725" s="3" t="s">
        <v>5208</v>
      </c>
      <c r="F725" s="3" t="s">
        <v>5209</v>
      </c>
      <c r="G725" s="3" t="s">
        <v>5210</v>
      </c>
      <c r="H725" s="3" t="s">
        <v>5219</v>
      </c>
    </row>
    <row r="726" spans="1:8" hidden="1" x14ac:dyDescent="0.3">
      <c r="A726" s="3">
        <v>725</v>
      </c>
      <c r="B726" s="3" t="s">
        <v>5108</v>
      </c>
      <c r="C726" s="3" t="s">
        <v>5109</v>
      </c>
      <c r="D726" s="3" t="s">
        <v>5110</v>
      </c>
      <c r="E726" s="3" t="s">
        <v>5208</v>
      </c>
      <c r="F726" s="3" t="s">
        <v>5209</v>
      </c>
      <c r="G726" s="3" t="s">
        <v>5210</v>
      </c>
      <c r="H726" s="3" t="s">
        <v>5220</v>
      </c>
    </row>
    <row r="727" spans="1:8" x14ac:dyDescent="0.3">
      <c r="A727" s="3">
        <v>726</v>
      </c>
      <c r="B727" s="3" t="s">
        <v>5221</v>
      </c>
      <c r="C727" s="3" t="s">
        <v>5222</v>
      </c>
      <c r="D727" s="3" t="s">
        <v>5223</v>
      </c>
      <c r="E727" s="3" t="s">
        <v>5224</v>
      </c>
      <c r="F727" s="3" t="s">
        <v>5225</v>
      </c>
      <c r="G727" s="3" t="s">
        <v>5226</v>
      </c>
      <c r="H727" s="3" t="s">
        <v>5227</v>
      </c>
    </row>
    <row r="728" spans="1:8" x14ac:dyDescent="0.3">
      <c r="A728" s="3">
        <v>727</v>
      </c>
      <c r="B728" s="3" t="s">
        <v>5221</v>
      </c>
      <c r="C728" s="3" t="s">
        <v>5222</v>
      </c>
      <c r="D728" s="3" t="s">
        <v>5223</v>
      </c>
      <c r="E728" s="3" t="s">
        <v>5224</v>
      </c>
      <c r="F728" s="3" t="s">
        <v>5225</v>
      </c>
      <c r="G728" s="3" t="s">
        <v>5226</v>
      </c>
      <c r="H728" s="3" t="s">
        <v>5228</v>
      </c>
    </row>
    <row r="729" spans="1:8" x14ac:dyDescent="0.3">
      <c r="A729" s="3">
        <v>728</v>
      </c>
      <c r="B729" s="3" t="s">
        <v>5221</v>
      </c>
      <c r="C729" s="3" t="s">
        <v>5222</v>
      </c>
      <c r="D729" s="3" t="s">
        <v>5223</v>
      </c>
      <c r="E729" s="3" t="s">
        <v>5224</v>
      </c>
      <c r="F729" s="3" t="s">
        <v>5225</v>
      </c>
      <c r="G729" s="3" t="s">
        <v>5226</v>
      </c>
      <c r="H729" s="3" t="s">
        <v>5229</v>
      </c>
    </row>
    <row r="730" spans="1:8" x14ac:dyDescent="0.3">
      <c r="A730" s="3">
        <v>729</v>
      </c>
      <c r="B730" s="3" t="s">
        <v>5221</v>
      </c>
      <c r="C730" s="3" t="s">
        <v>5222</v>
      </c>
      <c r="D730" s="3" t="s">
        <v>5223</v>
      </c>
      <c r="E730" s="3" t="s">
        <v>5230</v>
      </c>
      <c r="F730" s="3" t="s">
        <v>5231</v>
      </c>
      <c r="G730" s="3" t="s">
        <v>5232</v>
      </c>
      <c r="H730" s="3" t="s">
        <v>5233</v>
      </c>
    </row>
    <row r="731" spans="1:8" x14ac:dyDescent="0.3">
      <c r="A731" s="3">
        <v>730</v>
      </c>
      <c r="B731" s="3" t="s">
        <v>5221</v>
      </c>
      <c r="C731" s="3" t="s">
        <v>5222</v>
      </c>
      <c r="D731" s="3" t="s">
        <v>5223</v>
      </c>
      <c r="E731" s="3" t="s">
        <v>5230</v>
      </c>
      <c r="F731" s="3" t="s">
        <v>5231</v>
      </c>
      <c r="G731" s="3" t="s">
        <v>5232</v>
      </c>
      <c r="H731" s="3" t="s">
        <v>5234</v>
      </c>
    </row>
    <row r="732" spans="1:8" x14ac:dyDescent="0.3">
      <c r="A732" s="3">
        <v>731</v>
      </c>
      <c r="B732" s="3" t="s">
        <v>5221</v>
      </c>
      <c r="C732" s="3" t="s">
        <v>5222</v>
      </c>
      <c r="D732" s="3" t="s">
        <v>5223</v>
      </c>
      <c r="E732" s="3" t="s">
        <v>5235</v>
      </c>
      <c r="F732" s="3" t="s">
        <v>5236</v>
      </c>
      <c r="G732" s="3" t="s">
        <v>5237</v>
      </c>
      <c r="H732" s="3" t="s">
        <v>5238</v>
      </c>
    </row>
    <row r="733" spans="1:8" hidden="1" x14ac:dyDescent="0.3">
      <c r="A733" s="3">
        <v>732</v>
      </c>
      <c r="B733" s="3" t="s">
        <v>5239</v>
      </c>
      <c r="C733" s="3" t="s">
        <v>5240</v>
      </c>
      <c r="D733" s="3" t="s">
        <v>5241</v>
      </c>
      <c r="E733" s="3" t="s">
        <v>5224</v>
      </c>
      <c r="F733" s="3" t="s">
        <v>5225</v>
      </c>
      <c r="G733" s="3" t="s">
        <v>5226</v>
      </c>
      <c r="H733" s="3" t="s">
        <v>5227</v>
      </c>
    </row>
    <row r="734" spans="1:8" hidden="1" x14ac:dyDescent="0.3">
      <c r="A734" s="3">
        <v>733</v>
      </c>
      <c r="B734" s="3" t="s">
        <v>5239</v>
      </c>
      <c r="C734" s="3" t="s">
        <v>5240</v>
      </c>
      <c r="D734" s="3" t="s">
        <v>5241</v>
      </c>
      <c r="E734" s="3" t="s">
        <v>5224</v>
      </c>
      <c r="F734" s="3" t="s">
        <v>5225</v>
      </c>
      <c r="G734" s="3" t="s">
        <v>5226</v>
      </c>
      <c r="H734" s="3" t="s">
        <v>5228</v>
      </c>
    </row>
    <row r="735" spans="1:8" hidden="1" x14ac:dyDescent="0.3">
      <c r="A735" s="3">
        <v>734</v>
      </c>
      <c r="B735" s="3" t="s">
        <v>5239</v>
      </c>
      <c r="C735" s="3" t="s">
        <v>5240</v>
      </c>
      <c r="D735" s="3" t="s">
        <v>5241</v>
      </c>
      <c r="E735" s="3" t="s">
        <v>5230</v>
      </c>
      <c r="F735" s="3" t="s">
        <v>5231</v>
      </c>
      <c r="G735" s="3" t="s">
        <v>5232</v>
      </c>
      <c r="H735" s="3" t="s">
        <v>5242</v>
      </c>
    </row>
    <row r="736" spans="1:8" hidden="1" x14ac:dyDescent="0.3">
      <c r="A736" s="3">
        <v>735</v>
      </c>
      <c r="B736" s="3" t="s">
        <v>5239</v>
      </c>
      <c r="C736" s="3" t="s">
        <v>5240</v>
      </c>
      <c r="D736" s="3" t="s">
        <v>5241</v>
      </c>
      <c r="E736" s="3" t="s">
        <v>5230</v>
      </c>
      <c r="F736" s="3" t="s">
        <v>5231</v>
      </c>
      <c r="G736" s="3" t="s">
        <v>5232</v>
      </c>
      <c r="H736" s="3" t="s">
        <v>5234</v>
      </c>
    </row>
    <row r="737" spans="1:8" hidden="1" x14ac:dyDescent="0.3">
      <c r="A737" s="3">
        <v>736</v>
      </c>
      <c r="B737" s="3" t="s">
        <v>5239</v>
      </c>
      <c r="C737" s="3" t="s">
        <v>5240</v>
      </c>
      <c r="D737" s="3" t="s">
        <v>5241</v>
      </c>
      <c r="E737" s="3" t="s">
        <v>5243</v>
      </c>
      <c r="F737" s="3" t="s">
        <v>5244</v>
      </c>
      <c r="G737" s="3" t="s">
        <v>5245</v>
      </c>
      <c r="H737" s="3" t="s">
        <v>5246</v>
      </c>
    </row>
    <row r="738" spans="1:8" hidden="1" x14ac:dyDescent="0.3">
      <c r="A738" s="3">
        <v>737</v>
      </c>
      <c r="B738" s="3" t="s">
        <v>5239</v>
      </c>
      <c r="C738" s="3" t="s">
        <v>5240</v>
      </c>
      <c r="D738" s="3" t="s">
        <v>5241</v>
      </c>
      <c r="E738" s="3" t="s">
        <v>5243</v>
      </c>
      <c r="F738" s="3" t="s">
        <v>5244</v>
      </c>
      <c r="G738" s="3" t="s">
        <v>5245</v>
      </c>
      <c r="H738" s="3" t="s">
        <v>5247</v>
      </c>
    </row>
    <row r="739" spans="1:8" hidden="1" x14ac:dyDescent="0.3">
      <c r="A739" s="3">
        <v>738</v>
      </c>
      <c r="B739" s="3" t="s">
        <v>5239</v>
      </c>
      <c r="C739" s="3" t="s">
        <v>5240</v>
      </c>
      <c r="D739" s="3" t="s">
        <v>5241</v>
      </c>
      <c r="E739" s="3" t="s">
        <v>5243</v>
      </c>
      <c r="F739" s="3" t="s">
        <v>5244</v>
      </c>
      <c r="G739" s="3" t="s">
        <v>5245</v>
      </c>
      <c r="H739" s="3" t="s">
        <v>5248</v>
      </c>
    </row>
    <row r="740" spans="1:8" hidden="1" x14ac:dyDescent="0.3">
      <c r="A740" s="3">
        <v>739</v>
      </c>
      <c r="B740" s="3" t="s">
        <v>5239</v>
      </c>
      <c r="C740" s="3" t="s">
        <v>5240</v>
      </c>
      <c r="D740" s="3" t="s">
        <v>5241</v>
      </c>
      <c r="E740" s="3" t="s">
        <v>5243</v>
      </c>
      <c r="F740" s="3" t="s">
        <v>5244</v>
      </c>
      <c r="G740" s="3" t="s">
        <v>5245</v>
      </c>
      <c r="H740" s="3" t="s">
        <v>5234</v>
      </c>
    </row>
    <row r="741" spans="1:8" hidden="1" x14ac:dyDescent="0.3">
      <c r="A741" s="3">
        <v>740</v>
      </c>
      <c r="B741" s="3" t="s">
        <v>5249</v>
      </c>
      <c r="C741" s="3" t="s">
        <v>5250</v>
      </c>
      <c r="D741" s="3" t="s">
        <v>5251</v>
      </c>
      <c r="E741" s="3"/>
      <c r="F741" s="3" t="e">
        <v>#N/A</v>
      </c>
      <c r="G741" s="3" t="e">
        <v>#N/A</v>
      </c>
      <c r="H741" s="3"/>
    </row>
    <row r="742" spans="1:8" hidden="1" x14ac:dyDescent="0.3">
      <c r="A742" s="3">
        <v>741</v>
      </c>
      <c r="B742" s="3" t="s">
        <v>5252</v>
      </c>
      <c r="C742" s="3" t="s">
        <v>5253</v>
      </c>
      <c r="D742" s="3" t="s">
        <v>5254</v>
      </c>
      <c r="E742" s="3" t="s">
        <v>5255</v>
      </c>
      <c r="F742" s="3" t="s">
        <v>5256</v>
      </c>
      <c r="G742" s="3" t="s">
        <v>5257</v>
      </c>
      <c r="H742" s="3"/>
    </row>
    <row r="743" spans="1:8" hidden="1" x14ac:dyDescent="0.3">
      <c r="A743" s="3">
        <v>742</v>
      </c>
      <c r="B743" s="3" t="s">
        <v>5258</v>
      </c>
      <c r="C743" s="3" t="s">
        <v>5259</v>
      </c>
      <c r="D743" s="3" t="s">
        <v>5260</v>
      </c>
      <c r="E743" s="3" t="s">
        <v>5261</v>
      </c>
      <c r="F743" s="3" t="s">
        <v>5262</v>
      </c>
      <c r="G743" s="3" t="s">
        <v>5263</v>
      </c>
      <c r="H743" s="3" t="s">
        <v>5264</v>
      </c>
    </row>
    <row r="744" spans="1:8" hidden="1" x14ac:dyDescent="0.3">
      <c r="A744" s="3">
        <v>743</v>
      </c>
      <c r="B744" s="3" t="s">
        <v>5258</v>
      </c>
      <c r="C744" s="3" t="s">
        <v>5259</v>
      </c>
      <c r="D744" s="3" t="s">
        <v>5260</v>
      </c>
      <c r="E744" s="3" t="s">
        <v>5261</v>
      </c>
      <c r="F744" s="3" t="s">
        <v>5262</v>
      </c>
      <c r="G744" s="3" t="s">
        <v>5263</v>
      </c>
      <c r="H744" s="3" t="s">
        <v>5265</v>
      </c>
    </row>
    <row r="745" spans="1:8" hidden="1" x14ac:dyDescent="0.3">
      <c r="A745" s="3">
        <v>744</v>
      </c>
      <c r="B745" s="3" t="s">
        <v>5258</v>
      </c>
      <c r="C745" s="3" t="s">
        <v>5259</v>
      </c>
      <c r="D745" s="3" t="s">
        <v>5260</v>
      </c>
      <c r="E745" s="3" t="s">
        <v>5261</v>
      </c>
      <c r="F745" s="3" t="s">
        <v>5262</v>
      </c>
      <c r="G745" s="3" t="s">
        <v>5263</v>
      </c>
      <c r="H745" s="3" t="s">
        <v>5266</v>
      </c>
    </row>
    <row r="746" spans="1:8" hidden="1" x14ac:dyDescent="0.3">
      <c r="A746" s="3">
        <v>745</v>
      </c>
      <c r="B746" s="3" t="s">
        <v>5258</v>
      </c>
      <c r="C746" s="3" t="s">
        <v>5259</v>
      </c>
      <c r="D746" s="3" t="s">
        <v>5260</v>
      </c>
      <c r="E746" s="3" t="s">
        <v>5261</v>
      </c>
      <c r="F746" s="3" t="s">
        <v>5262</v>
      </c>
      <c r="G746" s="3" t="s">
        <v>5263</v>
      </c>
      <c r="H746" s="3" t="s">
        <v>5267</v>
      </c>
    </row>
    <row r="747" spans="1:8" hidden="1" x14ac:dyDescent="0.3">
      <c r="A747" s="3">
        <v>746</v>
      </c>
      <c r="B747" s="3" t="s">
        <v>5258</v>
      </c>
      <c r="C747" s="3" t="s">
        <v>5259</v>
      </c>
      <c r="D747" s="3" t="s">
        <v>5260</v>
      </c>
      <c r="E747" s="3" t="s">
        <v>5261</v>
      </c>
      <c r="F747" s="3" t="s">
        <v>5262</v>
      </c>
      <c r="G747" s="3" t="s">
        <v>5263</v>
      </c>
      <c r="H747" s="3" t="s">
        <v>2964</v>
      </c>
    </row>
    <row r="748" spans="1:8" hidden="1" x14ac:dyDescent="0.3">
      <c r="A748" s="3">
        <v>747</v>
      </c>
      <c r="B748" s="3" t="s">
        <v>5258</v>
      </c>
      <c r="C748" s="3" t="s">
        <v>5259</v>
      </c>
      <c r="D748" s="3" t="s">
        <v>5260</v>
      </c>
      <c r="E748" s="3" t="s">
        <v>5261</v>
      </c>
      <c r="F748" s="3" t="s">
        <v>5262</v>
      </c>
      <c r="G748" s="3" t="s">
        <v>5263</v>
      </c>
      <c r="H748" s="3" t="s">
        <v>5268</v>
      </c>
    </row>
    <row r="749" spans="1:8" hidden="1" x14ac:dyDescent="0.3">
      <c r="A749" s="3">
        <v>748</v>
      </c>
      <c r="B749" s="3" t="s">
        <v>5258</v>
      </c>
      <c r="C749" s="3" t="s">
        <v>5259</v>
      </c>
      <c r="D749" s="3" t="s">
        <v>5260</v>
      </c>
      <c r="E749" s="3" t="s">
        <v>5261</v>
      </c>
      <c r="F749" s="3" t="s">
        <v>5262</v>
      </c>
      <c r="G749" s="3" t="s">
        <v>5263</v>
      </c>
      <c r="H749" s="3" t="s">
        <v>5261</v>
      </c>
    </row>
    <row r="750" spans="1:8" hidden="1" x14ac:dyDescent="0.3">
      <c r="A750" s="3">
        <v>749</v>
      </c>
      <c r="B750" s="3" t="s">
        <v>5258</v>
      </c>
      <c r="C750" s="3" t="s">
        <v>5259</v>
      </c>
      <c r="D750" s="3" t="s">
        <v>5260</v>
      </c>
      <c r="E750" s="3" t="s">
        <v>5269</v>
      </c>
      <c r="F750" s="3" t="s">
        <v>5270</v>
      </c>
      <c r="G750" s="3" t="s">
        <v>5271</v>
      </c>
      <c r="H750" s="3" t="s">
        <v>5261</v>
      </c>
    </row>
    <row r="751" spans="1:8" hidden="1" x14ac:dyDescent="0.3">
      <c r="A751" s="3">
        <v>750</v>
      </c>
      <c r="B751" s="3" t="s">
        <v>5272</v>
      </c>
      <c r="C751" s="3" t="s">
        <v>5273</v>
      </c>
      <c r="D751" s="3" t="s">
        <v>5274</v>
      </c>
      <c r="E751" s="3"/>
      <c r="F751" s="3" t="e">
        <v>#N/A</v>
      </c>
      <c r="G751" s="3" t="e">
        <v>#N/A</v>
      </c>
      <c r="H751" s="3"/>
    </row>
  </sheetData>
  <autoFilter ref="A1:H751" xr:uid="{00000000-0009-0000-0000-000002000000}">
    <filterColumn colId="3">
      <filters>
        <filter val="[ PL ] - Plain Line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B26"/>
  <sheetViews>
    <sheetView zoomScale="70" zoomScaleNormal="70" workbookViewId="0">
      <selection activeCell="K49" sqref="K49"/>
    </sheetView>
  </sheetViews>
  <sheetFormatPr defaultRowHeight="14.4" x14ac:dyDescent="0.3"/>
  <cols>
    <col min="1" max="1" width="57.77734375" bestFit="1" customWidth="1"/>
    <col min="2" max="2" width="36.44140625" style="12" bestFit="1" customWidth="1"/>
  </cols>
  <sheetData>
    <row r="1" spans="1:2" x14ac:dyDescent="0.3">
      <c r="A1" s="19" t="s">
        <v>4055</v>
      </c>
      <c r="B1" s="20" t="s">
        <v>5275</v>
      </c>
    </row>
    <row r="2" spans="1:2" x14ac:dyDescent="0.3">
      <c r="A2" s="3" t="s">
        <v>4062</v>
      </c>
      <c r="B2" s="21" t="s">
        <v>4063</v>
      </c>
    </row>
    <row r="3" spans="1:2" x14ac:dyDescent="0.3">
      <c r="A3" s="3" t="s">
        <v>4165</v>
      </c>
      <c r="B3" s="21" t="s">
        <v>4166</v>
      </c>
    </row>
    <row r="4" spans="1:2" x14ac:dyDescent="0.3">
      <c r="A4" s="3" t="s">
        <v>4250</v>
      </c>
      <c r="B4" s="21" t="s">
        <v>4251</v>
      </c>
    </row>
    <row r="5" spans="1:2" x14ac:dyDescent="0.3">
      <c r="A5" s="3" t="s">
        <v>4415</v>
      </c>
      <c r="B5" s="21" t="s">
        <v>801</v>
      </c>
    </row>
    <row r="6" spans="1:2" x14ac:dyDescent="0.3">
      <c r="A6" s="3" t="s">
        <v>4554</v>
      </c>
      <c r="B6" s="21" t="s">
        <v>4555</v>
      </c>
    </row>
    <row r="7" spans="1:2" x14ac:dyDescent="0.3">
      <c r="A7" s="3" t="s">
        <v>4575</v>
      </c>
      <c r="B7" s="21" t="s">
        <v>4576</v>
      </c>
    </row>
    <row r="8" spans="1:2" x14ac:dyDescent="0.3">
      <c r="A8" s="3" t="s">
        <v>4582</v>
      </c>
      <c r="B8" s="21" t="s">
        <v>4583</v>
      </c>
    </row>
    <row r="9" spans="1:2" x14ac:dyDescent="0.3">
      <c r="A9" s="3" t="s">
        <v>4589</v>
      </c>
      <c r="B9" s="21" t="s">
        <v>1911</v>
      </c>
    </row>
    <row r="10" spans="1:2" x14ac:dyDescent="0.3">
      <c r="A10" s="3" t="s">
        <v>4615</v>
      </c>
      <c r="B10" s="21" t="s">
        <v>4616</v>
      </c>
    </row>
    <row r="11" spans="1:2" x14ac:dyDescent="0.3">
      <c r="A11" s="3" t="s">
        <v>4661</v>
      </c>
      <c r="B11" s="22" t="s">
        <v>4662</v>
      </c>
    </row>
    <row r="12" spans="1:2" x14ac:dyDescent="0.3">
      <c r="A12" s="3" t="s">
        <v>4704</v>
      </c>
      <c r="B12" s="21" t="s">
        <v>4705</v>
      </c>
    </row>
    <row r="13" spans="1:2" x14ac:dyDescent="0.3">
      <c r="A13" s="3" t="s">
        <v>4798</v>
      </c>
      <c r="B13" s="21" t="s">
        <v>4799</v>
      </c>
    </row>
    <row r="14" spans="1:2" x14ac:dyDescent="0.3">
      <c r="A14" s="3" t="s">
        <v>4913</v>
      </c>
      <c r="B14" s="22" t="s">
        <v>4914</v>
      </c>
    </row>
    <row r="15" spans="1:2" x14ac:dyDescent="0.3">
      <c r="A15" s="3" t="s">
        <v>4942</v>
      </c>
      <c r="B15" s="22" t="s">
        <v>4943</v>
      </c>
    </row>
    <row r="16" spans="1:2" x14ac:dyDescent="0.3">
      <c r="A16" s="3" t="s">
        <v>4978</v>
      </c>
      <c r="B16" s="21" t="s">
        <v>4979</v>
      </c>
    </row>
    <row r="17" spans="1:2" x14ac:dyDescent="0.3">
      <c r="A17" s="3" t="s">
        <v>5010</v>
      </c>
      <c r="B17" s="21" t="s">
        <v>1303</v>
      </c>
    </row>
    <row r="18" spans="1:2" x14ac:dyDescent="0.3">
      <c r="A18" s="3" t="s">
        <v>5038</v>
      </c>
      <c r="B18" s="21" t="s">
        <v>1842</v>
      </c>
    </row>
    <row r="19" spans="1:2" x14ac:dyDescent="0.3">
      <c r="A19" s="3" t="s">
        <v>5054</v>
      </c>
      <c r="B19" s="21" t="s">
        <v>5055</v>
      </c>
    </row>
    <row r="20" spans="1:2" x14ac:dyDescent="0.3">
      <c r="A20" s="3" t="s">
        <v>5108</v>
      </c>
      <c r="B20" s="21" t="s">
        <v>5109</v>
      </c>
    </row>
    <row r="21" spans="1:2" x14ac:dyDescent="0.3">
      <c r="A21" s="3" t="s">
        <v>5221</v>
      </c>
      <c r="B21" s="22" t="s">
        <v>5222</v>
      </c>
    </row>
    <row r="22" spans="1:2" x14ac:dyDescent="0.3">
      <c r="A22" s="3" t="s">
        <v>5239</v>
      </c>
      <c r="B22" s="22" t="s">
        <v>5240</v>
      </c>
    </row>
    <row r="23" spans="1:2" x14ac:dyDescent="0.3">
      <c r="A23" s="3" t="s">
        <v>5249</v>
      </c>
      <c r="B23" s="22" t="s">
        <v>5250</v>
      </c>
    </row>
    <row r="24" spans="1:2" x14ac:dyDescent="0.3">
      <c r="A24" s="3" t="s">
        <v>5252</v>
      </c>
      <c r="B24" s="22" t="s">
        <v>5253</v>
      </c>
    </row>
    <row r="25" spans="1:2" x14ac:dyDescent="0.3">
      <c r="A25" s="3" t="s">
        <v>5258</v>
      </c>
      <c r="B25" s="22" t="s">
        <v>5259</v>
      </c>
    </row>
    <row r="26" spans="1:2" x14ac:dyDescent="0.3">
      <c r="A26" s="3" t="s">
        <v>5272</v>
      </c>
      <c r="B26" s="22" t="s">
        <v>5273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B197"/>
  <sheetViews>
    <sheetView zoomScale="70" zoomScaleNormal="70" workbookViewId="0">
      <pane ySplit="1" topLeftCell="A2" activePane="bottomLeft" state="frozen"/>
      <selection activeCell="B751" sqref="B751"/>
      <selection pane="bottomLeft" activeCell="K49" sqref="K49"/>
    </sheetView>
  </sheetViews>
  <sheetFormatPr defaultRowHeight="14.4" x14ac:dyDescent="0.3"/>
  <cols>
    <col min="1" max="1" width="86.77734375" bestFit="1" customWidth="1"/>
    <col min="2" max="2" width="39.77734375" bestFit="1" customWidth="1"/>
  </cols>
  <sheetData>
    <row r="1" spans="1:2" x14ac:dyDescent="0.3">
      <c r="A1" s="19" t="s">
        <v>4058</v>
      </c>
      <c r="B1" s="19" t="s">
        <v>5276</v>
      </c>
    </row>
    <row r="2" spans="1:2" x14ac:dyDescent="0.3">
      <c r="A2" s="3" t="s">
        <v>4065</v>
      </c>
      <c r="B2" s="18" t="s">
        <v>4066</v>
      </c>
    </row>
    <row r="3" spans="1:2" x14ac:dyDescent="0.3">
      <c r="A3" s="3" t="s">
        <v>4073</v>
      </c>
      <c r="B3" s="18" t="s">
        <v>4074</v>
      </c>
    </row>
    <row r="4" spans="1:2" x14ac:dyDescent="0.3">
      <c r="A4" s="3" t="s">
        <v>4079</v>
      </c>
      <c r="B4" s="18" t="s">
        <v>4080</v>
      </c>
    </row>
    <row r="5" spans="1:2" x14ac:dyDescent="0.3">
      <c r="A5" s="3" t="s">
        <v>4086</v>
      </c>
      <c r="B5" s="18" t="s">
        <v>4087</v>
      </c>
    </row>
    <row r="6" spans="1:2" x14ac:dyDescent="0.3">
      <c r="A6" s="3" t="s">
        <v>4091</v>
      </c>
      <c r="B6" s="18" t="s">
        <v>4092</v>
      </c>
    </row>
    <row r="7" spans="1:2" x14ac:dyDescent="0.3">
      <c r="A7" s="3" t="s">
        <v>4099</v>
      </c>
      <c r="B7" s="18" t="s">
        <v>4100</v>
      </c>
    </row>
    <row r="8" spans="1:2" x14ac:dyDescent="0.3">
      <c r="A8" s="3" t="s">
        <v>4106</v>
      </c>
      <c r="B8" s="18" t="s">
        <v>4107</v>
      </c>
    </row>
    <row r="9" spans="1:2" x14ac:dyDescent="0.3">
      <c r="A9" s="3" t="s">
        <v>4110</v>
      </c>
      <c r="B9" s="18" t="s">
        <v>4111</v>
      </c>
    </row>
    <row r="10" spans="1:2" x14ac:dyDescent="0.3">
      <c r="A10" s="3" t="s">
        <v>4120</v>
      </c>
      <c r="B10" s="18" t="s">
        <v>4121</v>
      </c>
    </row>
    <row r="11" spans="1:2" x14ac:dyDescent="0.3">
      <c r="A11" s="3" t="s">
        <v>4128</v>
      </c>
      <c r="B11" s="18" t="s">
        <v>4129</v>
      </c>
    </row>
    <row r="12" spans="1:2" x14ac:dyDescent="0.3">
      <c r="A12" s="3" t="s">
        <v>4131</v>
      </c>
      <c r="B12" s="18" t="s">
        <v>4132</v>
      </c>
    </row>
    <row r="13" spans="1:2" x14ac:dyDescent="0.3">
      <c r="A13" s="3" t="s">
        <v>4138</v>
      </c>
      <c r="B13" s="18" t="s">
        <v>731</v>
      </c>
    </row>
    <row r="14" spans="1:2" x14ac:dyDescent="0.3">
      <c r="A14" s="3" t="s">
        <v>4145</v>
      </c>
      <c r="B14" s="18" t="s">
        <v>4146</v>
      </c>
    </row>
    <row r="15" spans="1:2" x14ac:dyDescent="0.3">
      <c r="A15" s="3" t="s">
        <v>4149</v>
      </c>
      <c r="B15" s="18" t="s">
        <v>4150</v>
      </c>
    </row>
    <row r="16" spans="1:2" x14ac:dyDescent="0.3">
      <c r="A16" s="3" t="s">
        <v>4153</v>
      </c>
      <c r="B16" s="18" t="s">
        <v>4154</v>
      </c>
    </row>
    <row r="17" spans="1:2" x14ac:dyDescent="0.3">
      <c r="A17" s="3" t="s">
        <v>4158</v>
      </c>
      <c r="B17" s="18" t="s">
        <v>4159</v>
      </c>
    </row>
    <row r="18" spans="1:2" x14ac:dyDescent="0.3">
      <c r="A18" s="3" t="s">
        <v>4168</v>
      </c>
      <c r="B18" s="18" t="s">
        <v>4169</v>
      </c>
    </row>
    <row r="19" spans="1:2" x14ac:dyDescent="0.3">
      <c r="A19" s="3" t="s">
        <v>4171</v>
      </c>
      <c r="B19" s="18" t="s">
        <v>4172</v>
      </c>
    </row>
    <row r="20" spans="1:2" x14ac:dyDescent="0.3">
      <c r="A20" s="3" t="s">
        <v>4175</v>
      </c>
      <c r="B20" s="18" t="s">
        <v>4176</v>
      </c>
    </row>
    <row r="21" spans="1:2" x14ac:dyDescent="0.3">
      <c r="A21" s="3" t="s">
        <v>4178</v>
      </c>
      <c r="B21" s="18" t="s">
        <v>4179</v>
      </c>
    </row>
    <row r="22" spans="1:2" x14ac:dyDescent="0.3">
      <c r="A22" s="3" t="s">
        <v>4183</v>
      </c>
      <c r="B22" s="18" t="s">
        <v>4184</v>
      </c>
    </row>
    <row r="23" spans="1:2" x14ac:dyDescent="0.3">
      <c r="A23" s="3" t="s">
        <v>4186</v>
      </c>
      <c r="B23" s="18" t="s">
        <v>4187</v>
      </c>
    </row>
    <row r="24" spans="1:2" x14ac:dyDescent="0.3">
      <c r="A24" s="3" t="s">
        <v>4189</v>
      </c>
      <c r="B24" s="18" t="s">
        <v>4190</v>
      </c>
    </row>
    <row r="25" spans="1:2" x14ac:dyDescent="0.3">
      <c r="A25" s="3" t="s">
        <v>4192</v>
      </c>
      <c r="B25" s="18" t="s">
        <v>731</v>
      </c>
    </row>
    <row r="26" spans="1:2" x14ac:dyDescent="0.3">
      <c r="A26" s="3" t="s">
        <v>4196</v>
      </c>
      <c r="B26" s="18" t="s">
        <v>4197</v>
      </c>
    </row>
    <row r="27" spans="1:2" x14ac:dyDescent="0.3">
      <c r="A27" s="3" t="s">
        <v>4199</v>
      </c>
      <c r="B27" s="18" t="s">
        <v>759</v>
      </c>
    </row>
    <row r="28" spans="1:2" x14ac:dyDescent="0.3">
      <c r="A28" s="3" t="s">
        <v>4201</v>
      </c>
      <c r="B28" s="18" t="s">
        <v>4202</v>
      </c>
    </row>
    <row r="29" spans="1:2" x14ac:dyDescent="0.3">
      <c r="A29" s="3" t="s">
        <v>4204</v>
      </c>
      <c r="B29" s="18" t="s">
        <v>4205</v>
      </c>
    </row>
    <row r="30" spans="1:2" x14ac:dyDescent="0.3">
      <c r="A30" s="3" t="s">
        <v>4212</v>
      </c>
      <c r="B30" s="18" t="s">
        <v>4213</v>
      </c>
    </row>
    <row r="31" spans="1:2" x14ac:dyDescent="0.3">
      <c r="A31" s="3" t="s">
        <v>4217</v>
      </c>
      <c r="B31" s="18" t="s">
        <v>4218</v>
      </c>
    </row>
    <row r="32" spans="1:2" x14ac:dyDescent="0.3">
      <c r="A32" s="3" t="s">
        <v>4221</v>
      </c>
      <c r="B32" s="18" t="s">
        <v>801</v>
      </c>
    </row>
    <row r="33" spans="1:2" x14ac:dyDescent="0.3">
      <c r="A33" s="3" t="s">
        <v>4225</v>
      </c>
      <c r="B33" s="18" t="s">
        <v>4226</v>
      </c>
    </row>
    <row r="34" spans="1:2" x14ac:dyDescent="0.3">
      <c r="A34" s="3" t="s">
        <v>4229</v>
      </c>
      <c r="B34" s="18" t="s">
        <v>4230</v>
      </c>
    </row>
    <row r="35" spans="1:2" x14ac:dyDescent="0.3">
      <c r="A35" s="3" t="s">
        <v>4233</v>
      </c>
      <c r="B35" s="18" t="s">
        <v>4234</v>
      </c>
    </row>
    <row r="36" spans="1:2" x14ac:dyDescent="0.3">
      <c r="A36" s="3" t="s">
        <v>4238</v>
      </c>
      <c r="B36" s="18" t="s">
        <v>4239</v>
      </c>
    </row>
    <row r="37" spans="1:2" x14ac:dyDescent="0.3">
      <c r="A37" s="3" t="s">
        <v>4242</v>
      </c>
      <c r="B37" s="18" t="s">
        <v>4243</v>
      </c>
    </row>
    <row r="38" spans="1:2" x14ac:dyDescent="0.3">
      <c r="A38" s="3" t="s">
        <v>4245</v>
      </c>
      <c r="B38" s="18" t="s">
        <v>4246</v>
      </c>
    </row>
    <row r="39" spans="1:2" x14ac:dyDescent="0.3">
      <c r="A39" s="3" t="s">
        <v>4248</v>
      </c>
      <c r="B39" s="18" t="s">
        <v>4154</v>
      </c>
    </row>
    <row r="40" spans="1:2" x14ac:dyDescent="0.3">
      <c r="A40" s="3" t="s">
        <v>4253</v>
      </c>
      <c r="B40" s="18" t="s">
        <v>4254</v>
      </c>
    </row>
    <row r="41" spans="1:2" x14ac:dyDescent="0.3">
      <c r="A41" s="3" t="s">
        <v>4263</v>
      </c>
      <c r="B41" s="18" t="s">
        <v>4264</v>
      </c>
    </row>
    <row r="42" spans="1:2" x14ac:dyDescent="0.3">
      <c r="A42" s="3" t="s">
        <v>4271</v>
      </c>
      <c r="B42" s="18" t="s">
        <v>4272</v>
      </c>
    </row>
    <row r="43" spans="1:2" x14ac:dyDescent="0.3">
      <c r="A43" s="3" t="s">
        <v>4275</v>
      </c>
      <c r="B43" s="18" t="s">
        <v>4276</v>
      </c>
    </row>
    <row r="44" spans="1:2" x14ac:dyDescent="0.3">
      <c r="A44" s="3" t="s">
        <v>4279</v>
      </c>
      <c r="B44" s="18" t="s">
        <v>4280</v>
      </c>
    </row>
    <row r="45" spans="1:2" x14ac:dyDescent="0.3">
      <c r="A45" s="3" t="s">
        <v>4285</v>
      </c>
      <c r="B45" s="18" t="s">
        <v>4286</v>
      </c>
    </row>
    <row r="46" spans="1:2" x14ac:dyDescent="0.3">
      <c r="A46" s="3" t="s">
        <v>4288</v>
      </c>
      <c r="B46" s="18" t="s">
        <v>4289</v>
      </c>
    </row>
    <row r="47" spans="1:2" x14ac:dyDescent="0.3">
      <c r="A47" s="3" t="s">
        <v>4292</v>
      </c>
      <c r="B47" s="18" t="s">
        <v>4293</v>
      </c>
    </row>
    <row r="48" spans="1:2" x14ac:dyDescent="0.3">
      <c r="A48" s="3" t="s">
        <v>4295</v>
      </c>
      <c r="B48" s="18" t="s">
        <v>4296</v>
      </c>
    </row>
    <row r="49" spans="1:2" x14ac:dyDescent="0.3">
      <c r="A49" s="3" t="s">
        <v>4299</v>
      </c>
      <c r="B49" s="18" t="s">
        <v>4300</v>
      </c>
    </row>
    <row r="50" spans="1:2" x14ac:dyDescent="0.3">
      <c r="A50" s="3" t="s">
        <v>4306</v>
      </c>
      <c r="B50" s="18" t="s">
        <v>4307</v>
      </c>
    </row>
    <row r="51" spans="1:2" x14ac:dyDescent="0.3">
      <c r="A51" s="3" t="s">
        <v>4310</v>
      </c>
      <c r="B51" s="18" t="s">
        <v>4311</v>
      </c>
    </row>
    <row r="52" spans="1:2" x14ac:dyDescent="0.3">
      <c r="A52" s="3" t="s">
        <v>4314</v>
      </c>
      <c r="B52" s="18" t="s">
        <v>4315</v>
      </c>
    </row>
    <row r="53" spans="1:2" x14ac:dyDescent="0.3">
      <c r="A53" s="3" t="s">
        <v>4320</v>
      </c>
      <c r="B53" s="18" t="s">
        <v>4321</v>
      </c>
    </row>
    <row r="54" spans="1:2" x14ac:dyDescent="0.3">
      <c r="A54" s="3" t="s">
        <v>4331</v>
      </c>
      <c r="B54" s="18" t="s">
        <v>4332</v>
      </c>
    </row>
    <row r="55" spans="1:2" x14ac:dyDescent="0.3">
      <c r="A55" s="3" t="s">
        <v>4341</v>
      </c>
      <c r="B55" s="18" t="s">
        <v>4342</v>
      </c>
    </row>
    <row r="56" spans="1:2" x14ac:dyDescent="0.3">
      <c r="A56" s="3" t="s">
        <v>4348</v>
      </c>
      <c r="B56" s="18" t="s">
        <v>4349</v>
      </c>
    </row>
    <row r="57" spans="1:2" x14ac:dyDescent="0.3">
      <c r="A57" s="3" t="s">
        <v>4355</v>
      </c>
      <c r="B57" s="18" t="s">
        <v>4356</v>
      </c>
    </row>
    <row r="58" spans="1:2" x14ac:dyDescent="0.3">
      <c r="A58" s="3" t="s">
        <v>4359</v>
      </c>
      <c r="B58" s="18" t="s">
        <v>4360</v>
      </c>
    </row>
    <row r="59" spans="1:2" x14ac:dyDescent="0.3">
      <c r="A59" s="3" t="s">
        <v>4363</v>
      </c>
      <c r="B59" s="18" t="s">
        <v>4364</v>
      </c>
    </row>
    <row r="60" spans="1:2" x14ac:dyDescent="0.3">
      <c r="A60" s="3" t="s">
        <v>4370</v>
      </c>
      <c r="B60" s="18" t="s">
        <v>4371</v>
      </c>
    </row>
    <row r="61" spans="1:2" x14ac:dyDescent="0.3">
      <c r="A61" s="3" t="s">
        <v>4379</v>
      </c>
      <c r="B61" s="18" t="s">
        <v>4380</v>
      </c>
    </row>
    <row r="62" spans="1:2" x14ac:dyDescent="0.3">
      <c r="A62" s="3" t="s">
        <v>4391</v>
      </c>
      <c r="B62" s="18" t="s">
        <v>4392</v>
      </c>
    </row>
    <row r="63" spans="1:2" x14ac:dyDescent="0.3">
      <c r="A63" s="3" t="s">
        <v>4398</v>
      </c>
      <c r="B63" s="18" t="s">
        <v>4399</v>
      </c>
    </row>
    <row r="64" spans="1:2" x14ac:dyDescent="0.3">
      <c r="A64" s="3" t="s">
        <v>4403</v>
      </c>
      <c r="B64" s="18" t="s">
        <v>4404</v>
      </c>
    </row>
    <row r="65" spans="1:2" x14ac:dyDescent="0.3">
      <c r="A65" s="3" t="s">
        <v>4417</v>
      </c>
      <c r="B65" s="18" t="s">
        <v>4418</v>
      </c>
    </row>
    <row r="66" spans="1:2" x14ac:dyDescent="0.3">
      <c r="A66" s="3" t="s">
        <v>4431</v>
      </c>
      <c r="B66" s="18" t="s">
        <v>4132</v>
      </c>
    </row>
    <row r="67" spans="1:2" x14ac:dyDescent="0.3">
      <c r="A67" s="3" t="s">
        <v>4433</v>
      </c>
      <c r="B67" s="18" t="s">
        <v>4434</v>
      </c>
    </row>
    <row r="68" spans="1:2" x14ac:dyDescent="0.3">
      <c r="A68" s="3" t="s">
        <v>4447</v>
      </c>
      <c r="B68" s="18" t="s">
        <v>4448</v>
      </c>
    </row>
    <row r="69" spans="1:2" x14ac:dyDescent="0.3">
      <c r="A69" s="3" t="s">
        <v>4453</v>
      </c>
      <c r="B69" s="18" t="s">
        <v>4454</v>
      </c>
    </row>
    <row r="70" spans="1:2" x14ac:dyDescent="0.3">
      <c r="A70" s="3" t="s">
        <v>4457</v>
      </c>
      <c r="B70" s="18" t="s">
        <v>4458</v>
      </c>
    </row>
    <row r="71" spans="1:2" x14ac:dyDescent="0.3">
      <c r="A71" s="3" t="s">
        <v>4473</v>
      </c>
      <c r="B71" s="18" t="s">
        <v>4474</v>
      </c>
    </row>
    <row r="72" spans="1:2" x14ac:dyDescent="0.3">
      <c r="A72" s="3" t="s">
        <v>4478</v>
      </c>
      <c r="B72" s="18" t="s">
        <v>4479</v>
      </c>
    </row>
    <row r="73" spans="1:2" x14ac:dyDescent="0.3">
      <c r="A73" s="3" t="s">
        <v>4487</v>
      </c>
      <c r="B73" s="18" t="s">
        <v>4488</v>
      </c>
    </row>
    <row r="74" spans="1:2" x14ac:dyDescent="0.3">
      <c r="A74" s="3" t="s">
        <v>4490</v>
      </c>
      <c r="B74" s="18" t="s">
        <v>4491</v>
      </c>
    </row>
    <row r="75" spans="1:2" x14ac:dyDescent="0.3">
      <c r="A75" s="3" t="s">
        <v>4495</v>
      </c>
      <c r="B75" s="18" t="s">
        <v>4496</v>
      </c>
    </row>
    <row r="76" spans="1:2" x14ac:dyDescent="0.3">
      <c r="A76" s="3" t="s">
        <v>4506</v>
      </c>
      <c r="B76" s="18" t="s">
        <v>4507</v>
      </c>
    </row>
    <row r="77" spans="1:2" x14ac:dyDescent="0.3">
      <c r="A77" s="3" t="s">
        <v>4510</v>
      </c>
      <c r="B77" s="18" t="s">
        <v>4511</v>
      </c>
    </row>
    <row r="78" spans="1:2" x14ac:dyDescent="0.3">
      <c r="A78" s="3" t="s">
        <v>4518</v>
      </c>
      <c r="B78" s="18" t="s">
        <v>4519</v>
      </c>
    </row>
    <row r="79" spans="1:2" x14ac:dyDescent="0.3">
      <c r="A79" s="3" t="s">
        <v>4523</v>
      </c>
      <c r="B79" s="18" t="s">
        <v>4524</v>
      </c>
    </row>
    <row r="80" spans="1:2" x14ac:dyDescent="0.3">
      <c r="A80" s="3" t="s">
        <v>4530</v>
      </c>
      <c r="B80" s="18" t="s">
        <v>4531</v>
      </c>
    </row>
    <row r="81" spans="1:2" x14ac:dyDescent="0.3">
      <c r="A81" s="3" t="s">
        <v>4535</v>
      </c>
      <c r="B81" s="18" t="s">
        <v>4536</v>
      </c>
    </row>
    <row r="82" spans="1:2" x14ac:dyDescent="0.3">
      <c r="A82" s="3" t="s">
        <v>4542</v>
      </c>
      <c r="B82" s="18" t="s">
        <v>4543</v>
      </c>
    </row>
    <row r="83" spans="1:2" x14ac:dyDescent="0.3">
      <c r="A83" s="3" t="s">
        <v>4548</v>
      </c>
      <c r="B83" s="18" t="s">
        <v>4549</v>
      </c>
    </row>
    <row r="84" spans="1:2" x14ac:dyDescent="0.3">
      <c r="A84" s="3" t="s">
        <v>4551</v>
      </c>
      <c r="B84" s="18" t="s">
        <v>1231</v>
      </c>
    </row>
    <row r="85" spans="1:2" x14ac:dyDescent="0.3">
      <c r="A85" s="3" t="s">
        <v>4557</v>
      </c>
      <c r="B85" s="18" t="s">
        <v>4555</v>
      </c>
    </row>
    <row r="86" spans="1:2" x14ac:dyDescent="0.3">
      <c r="A86" s="3" t="s">
        <v>4572</v>
      </c>
      <c r="B86" s="18" t="s">
        <v>4573</v>
      </c>
    </row>
    <row r="87" spans="1:2" x14ac:dyDescent="0.3">
      <c r="A87" s="3" t="s">
        <v>4575</v>
      </c>
      <c r="B87" s="18" t="s">
        <v>4576</v>
      </c>
    </row>
    <row r="88" spans="1:2" x14ac:dyDescent="0.3">
      <c r="A88" s="3" t="s">
        <v>4582</v>
      </c>
      <c r="B88" s="18" t="s">
        <v>4583</v>
      </c>
    </row>
    <row r="89" spans="1:2" x14ac:dyDescent="0.3">
      <c r="A89" s="3" t="s">
        <v>4591</v>
      </c>
      <c r="B89" s="18" t="s">
        <v>1911</v>
      </c>
    </row>
    <row r="90" spans="1:2" x14ac:dyDescent="0.3">
      <c r="A90" s="3" t="s">
        <v>4600</v>
      </c>
      <c r="B90" s="18" t="s">
        <v>4601</v>
      </c>
    </row>
    <row r="91" spans="1:2" x14ac:dyDescent="0.3">
      <c r="A91" s="3" t="s">
        <v>4604</v>
      </c>
      <c r="B91" s="18" t="s">
        <v>4605</v>
      </c>
    </row>
    <row r="92" spans="1:2" x14ac:dyDescent="0.3">
      <c r="A92" s="3" t="s">
        <v>4607</v>
      </c>
      <c r="B92" s="18" t="s">
        <v>4608</v>
      </c>
    </row>
    <row r="93" spans="1:2" x14ac:dyDescent="0.3">
      <c r="A93" s="3" t="s">
        <v>4083</v>
      </c>
      <c r="B93" s="18" t="s">
        <v>4610</v>
      </c>
    </row>
    <row r="94" spans="1:2" x14ac:dyDescent="0.3">
      <c r="A94" s="3" t="s">
        <v>4612</v>
      </c>
      <c r="B94" s="18" t="s">
        <v>4613</v>
      </c>
    </row>
    <row r="95" spans="1:2" x14ac:dyDescent="0.3">
      <c r="A95" s="3" t="s">
        <v>4618</v>
      </c>
      <c r="B95" s="18" t="s">
        <v>4616</v>
      </c>
    </row>
    <row r="96" spans="1:2" x14ac:dyDescent="0.3">
      <c r="A96" s="3" t="s">
        <v>4653</v>
      </c>
      <c r="B96" s="18" t="s">
        <v>4601</v>
      </c>
    </row>
    <row r="97" spans="1:2" x14ac:dyDescent="0.3">
      <c r="A97" s="3" t="s">
        <v>4655</v>
      </c>
      <c r="B97" s="18" t="s">
        <v>4656</v>
      </c>
    </row>
    <row r="98" spans="1:2" x14ac:dyDescent="0.3">
      <c r="A98" s="3" t="s">
        <v>4658</v>
      </c>
      <c r="B98" s="18" t="s">
        <v>4659</v>
      </c>
    </row>
    <row r="99" spans="1:2" x14ac:dyDescent="0.3">
      <c r="A99" s="3" t="s">
        <v>4664</v>
      </c>
      <c r="B99" s="18" t="s">
        <v>4507</v>
      </c>
    </row>
    <row r="100" spans="1:2" x14ac:dyDescent="0.3">
      <c r="A100" s="3" t="s">
        <v>4668</v>
      </c>
      <c r="B100" s="18" t="s">
        <v>4669</v>
      </c>
    </row>
    <row r="101" spans="1:2" x14ac:dyDescent="0.3">
      <c r="A101" s="3" t="s">
        <v>4673</v>
      </c>
      <c r="B101" s="18" t="s">
        <v>4674</v>
      </c>
    </row>
    <row r="102" spans="1:2" x14ac:dyDescent="0.3">
      <c r="A102" s="3" t="s">
        <v>881</v>
      </c>
      <c r="B102" s="18" t="s">
        <v>4677</v>
      </c>
    </row>
    <row r="103" spans="1:2" x14ac:dyDescent="0.3">
      <c r="A103" s="3" t="s">
        <v>4682</v>
      </c>
      <c r="B103" s="18" t="s">
        <v>4683</v>
      </c>
    </row>
    <row r="104" spans="1:2" x14ac:dyDescent="0.3">
      <c r="A104" s="3" t="s">
        <v>4685</v>
      </c>
      <c r="B104" s="18" t="s">
        <v>4686</v>
      </c>
    </row>
    <row r="105" spans="1:2" x14ac:dyDescent="0.3">
      <c r="A105" s="3" t="s">
        <v>4688</v>
      </c>
      <c r="B105" s="18" t="s">
        <v>4234</v>
      </c>
    </row>
    <row r="106" spans="1:2" x14ac:dyDescent="0.3">
      <c r="A106" s="3" t="s">
        <v>4692</v>
      </c>
      <c r="B106" s="18" t="s">
        <v>1003</v>
      </c>
    </row>
    <row r="107" spans="1:2" x14ac:dyDescent="0.3">
      <c r="A107" s="3" t="s">
        <v>4707</v>
      </c>
      <c r="B107" s="18" t="s">
        <v>4708</v>
      </c>
    </row>
    <row r="108" spans="1:2" x14ac:dyDescent="0.3">
      <c r="A108" s="3" t="s">
        <v>4746</v>
      </c>
      <c r="B108" s="18" t="s">
        <v>4747</v>
      </c>
    </row>
    <row r="109" spans="1:2" x14ac:dyDescent="0.3">
      <c r="A109" s="3" t="s">
        <v>4758</v>
      </c>
      <c r="B109" s="18" t="s">
        <v>4759</v>
      </c>
    </row>
    <row r="110" spans="1:2" x14ac:dyDescent="0.3">
      <c r="A110" s="3" t="s">
        <v>4770</v>
      </c>
      <c r="B110" s="18" t="s">
        <v>4771</v>
      </c>
    </row>
    <row r="111" spans="1:2" x14ac:dyDescent="0.3">
      <c r="A111" s="3" t="s">
        <v>4776</v>
      </c>
      <c r="B111" s="18" t="s">
        <v>4777</v>
      </c>
    </row>
    <row r="112" spans="1:2" x14ac:dyDescent="0.3">
      <c r="A112" s="3" t="s">
        <v>4781</v>
      </c>
      <c r="B112" s="18" t="s">
        <v>4782</v>
      </c>
    </row>
    <row r="113" spans="1:2" x14ac:dyDescent="0.3">
      <c r="A113" s="3" t="s">
        <v>4785</v>
      </c>
      <c r="B113" s="18" t="s">
        <v>4786</v>
      </c>
    </row>
    <row r="114" spans="1:2" x14ac:dyDescent="0.3">
      <c r="A114" s="3" t="s">
        <v>4788</v>
      </c>
      <c r="B114" s="18" t="s">
        <v>4789</v>
      </c>
    </row>
    <row r="115" spans="1:2" x14ac:dyDescent="0.3">
      <c r="A115" s="3" t="s">
        <v>4793</v>
      </c>
      <c r="B115" s="18" t="s">
        <v>4794</v>
      </c>
    </row>
    <row r="116" spans="1:2" x14ac:dyDescent="0.3">
      <c r="A116" s="3" t="s">
        <v>722</v>
      </c>
      <c r="B116" s="18" t="s">
        <v>4213</v>
      </c>
    </row>
    <row r="117" spans="1:2" x14ac:dyDescent="0.3">
      <c r="A117" s="3" t="s">
        <v>4861</v>
      </c>
      <c r="B117" s="18" t="s">
        <v>4862</v>
      </c>
    </row>
    <row r="118" spans="1:2" x14ac:dyDescent="0.3">
      <c r="A118" s="3" t="s">
        <v>4876</v>
      </c>
      <c r="B118" s="18" t="s">
        <v>4877</v>
      </c>
    </row>
    <row r="119" spans="1:2" x14ac:dyDescent="0.3">
      <c r="A119" s="3" t="s">
        <v>4884</v>
      </c>
      <c r="B119" s="18" t="s">
        <v>4885</v>
      </c>
    </row>
    <row r="120" spans="1:2" x14ac:dyDescent="0.3">
      <c r="A120" s="3" t="s">
        <v>4894</v>
      </c>
      <c r="B120" s="18" t="s">
        <v>4895</v>
      </c>
    </row>
    <row r="121" spans="1:2" x14ac:dyDescent="0.3">
      <c r="A121" s="3" t="s">
        <v>4902</v>
      </c>
      <c r="B121" s="18" t="s">
        <v>4524</v>
      </c>
    </row>
    <row r="122" spans="1:2" x14ac:dyDescent="0.3">
      <c r="A122" s="3" t="s">
        <v>4909</v>
      </c>
      <c r="B122" s="18" t="s">
        <v>4601</v>
      </c>
    </row>
    <row r="123" spans="1:2" x14ac:dyDescent="0.3">
      <c r="A123" s="3" t="s">
        <v>4916</v>
      </c>
      <c r="B123" s="18" t="s">
        <v>4917</v>
      </c>
    </row>
    <row r="124" spans="1:2" x14ac:dyDescent="0.3">
      <c r="A124" s="3" t="s">
        <v>4922</v>
      </c>
      <c r="B124" s="18" t="s">
        <v>4923</v>
      </c>
    </row>
    <row r="125" spans="1:2" x14ac:dyDescent="0.3">
      <c r="A125" s="3" t="s">
        <v>4925</v>
      </c>
      <c r="B125" s="18" t="s">
        <v>4926</v>
      </c>
    </row>
    <row r="126" spans="1:2" x14ac:dyDescent="0.3">
      <c r="A126" s="3" t="s">
        <v>4928</v>
      </c>
      <c r="B126" s="18" t="s">
        <v>4914</v>
      </c>
    </row>
    <row r="127" spans="1:2" x14ac:dyDescent="0.3">
      <c r="A127" s="3" t="s">
        <v>4936</v>
      </c>
      <c r="B127" s="18" t="s">
        <v>4937</v>
      </c>
    </row>
    <row r="128" spans="1:2" x14ac:dyDescent="0.3">
      <c r="A128" s="3" t="s">
        <v>4939</v>
      </c>
      <c r="B128" s="18" t="s">
        <v>4940</v>
      </c>
    </row>
    <row r="129" spans="1:2" x14ac:dyDescent="0.3">
      <c r="A129" s="3" t="s">
        <v>4945</v>
      </c>
      <c r="B129" s="18" t="s">
        <v>4946</v>
      </c>
    </row>
    <row r="130" spans="1:2" x14ac:dyDescent="0.3">
      <c r="A130" s="3" t="s">
        <v>4957</v>
      </c>
      <c r="B130" s="18" t="s">
        <v>4958</v>
      </c>
    </row>
    <row r="131" spans="1:2" x14ac:dyDescent="0.3">
      <c r="A131" s="3" t="s">
        <v>4965</v>
      </c>
      <c r="B131" s="18" t="s">
        <v>4966</v>
      </c>
    </row>
    <row r="132" spans="1:2" x14ac:dyDescent="0.3">
      <c r="A132" s="3" t="s">
        <v>4972</v>
      </c>
      <c r="B132" s="18" t="s">
        <v>4973</v>
      </c>
    </row>
    <row r="133" spans="1:2" x14ac:dyDescent="0.3">
      <c r="A133" s="3" t="s">
        <v>4981</v>
      </c>
      <c r="B133" s="18" t="s">
        <v>4982</v>
      </c>
    </row>
    <row r="134" spans="1:2" x14ac:dyDescent="0.3">
      <c r="A134" s="3" t="s">
        <v>4986</v>
      </c>
      <c r="B134" s="18" t="s">
        <v>4987</v>
      </c>
    </row>
    <row r="135" spans="1:2" x14ac:dyDescent="0.3">
      <c r="A135" s="3" t="s">
        <v>4989</v>
      </c>
      <c r="B135" s="18" t="s">
        <v>4990</v>
      </c>
    </row>
    <row r="136" spans="1:2" x14ac:dyDescent="0.3">
      <c r="A136" s="3" t="s">
        <v>4992</v>
      </c>
      <c r="B136" s="18" t="s">
        <v>4993</v>
      </c>
    </row>
    <row r="137" spans="1:2" x14ac:dyDescent="0.3">
      <c r="A137" s="3" t="s">
        <v>4995</v>
      </c>
      <c r="B137" s="18" t="s">
        <v>912</v>
      </c>
    </row>
    <row r="138" spans="1:2" x14ac:dyDescent="0.3">
      <c r="A138" s="3" t="s">
        <v>4997</v>
      </c>
      <c r="B138" s="18" t="s">
        <v>4998</v>
      </c>
    </row>
    <row r="139" spans="1:2" x14ac:dyDescent="0.3">
      <c r="A139" s="3" t="s">
        <v>5000</v>
      </c>
      <c r="B139" s="18" t="s">
        <v>5001</v>
      </c>
    </row>
    <row r="140" spans="1:2" x14ac:dyDescent="0.3">
      <c r="A140" s="3" t="s">
        <v>5003</v>
      </c>
      <c r="B140" s="18" t="s">
        <v>4063</v>
      </c>
    </row>
    <row r="141" spans="1:2" x14ac:dyDescent="0.3">
      <c r="A141" s="3" t="s">
        <v>4578</v>
      </c>
      <c r="B141" s="18" t="s">
        <v>5005</v>
      </c>
    </row>
    <row r="142" spans="1:2" x14ac:dyDescent="0.3">
      <c r="A142" s="3" t="s">
        <v>5007</v>
      </c>
      <c r="B142" s="18" t="s">
        <v>5008</v>
      </c>
    </row>
    <row r="143" spans="1:2" x14ac:dyDescent="0.3">
      <c r="A143" s="3" t="s">
        <v>5016</v>
      </c>
      <c r="B143" s="18" t="s">
        <v>5017</v>
      </c>
    </row>
    <row r="144" spans="1:2" x14ac:dyDescent="0.3">
      <c r="A144" s="3" t="s">
        <v>5019</v>
      </c>
      <c r="B144" s="18" t="s">
        <v>5020</v>
      </c>
    </row>
    <row r="145" spans="1:2" x14ac:dyDescent="0.3">
      <c r="A145" s="3" t="s">
        <v>4117</v>
      </c>
      <c r="B145" s="18" t="s">
        <v>5024</v>
      </c>
    </row>
    <row r="146" spans="1:2" x14ac:dyDescent="0.3">
      <c r="A146" s="3" t="s">
        <v>4118</v>
      </c>
      <c r="B146" s="18" t="s">
        <v>5026</v>
      </c>
    </row>
    <row r="147" spans="1:2" x14ac:dyDescent="0.3">
      <c r="A147" s="3" t="s">
        <v>4119</v>
      </c>
      <c r="B147" s="18" t="s">
        <v>5028</v>
      </c>
    </row>
    <row r="148" spans="1:2" x14ac:dyDescent="0.3">
      <c r="A148" s="3" t="s">
        <v>4257</v>
      </c>
      <c r="B148" s="18" t="s">
        <v>5030</v>
      </c>
    </row>
    <row r="149" spans="1:2" x14ac:dyDescent="0.3">
      <c r="A149" s="3" t="s">
        <v>5032</v>
      </c>
      <c r="B149" s="18" t="s">
        <v>5033</v>
      </c>
    </row>
    <row r="150" spans="1:2" x14ac:dyDescent="0.3">
      <c r="A150" s="3" t="s">
        <v>5035</v>
      </c>
      <c r="B150" s="18" t="s">
        <v>5036</v>
      </c>
    </row>
    <row r="151" spans="1:2" x14ac:dyDescent="0.3">
      <c r="A151" s="3" t="s">
        <v>5040</v>
      </c>
      <c r="B151" s="18" t="s">
        <v>4176</v>
      </c>
    </row>
    <row r="152" spans="1:2" x14ac:dyDescent="0.3">
      <c r="A152" s="3" t="s">
        <v>5044</v>
      </c>
      <c r="B152" s="18" t="s">
        <v>5045</v>
      </c>
    </row>
    <row r="153" spans="1:2" x14ac:dyDescent="0.3">
      <c r="A153" s="3" t="s">
        <v>5050</v>
      </c>
      <c r="B153" s="18" t="s">
        <v>5051</v>
      </c>
    </row>
    <row r="154" spans="1:2" x14ac:dyDescent="0.3">
      <c r="A154" s="3" t="s">
        <v>5057</v>
      </c>
      <c r="B154" s="18" t="s">
        <v>5058</v>
      </c>
    </row>
    <row r="155" spans="1:2" x14ac:dyDescent="0.3">
      <c r="A155" s="3" t="s">
        <v>5061</v>
      </c>
      <c r="B155" s="18" t="s">
        <v>5062</v>
      </c>
    </row>
    <row r="156" spans="1:2" x14ac:dyDescent="0.3">
      <c r="A156" s="3" t="s">
        <v>5064</v>
      </c>
      <c r="B156" s="18" t="s">
        <v>5065</v>
      </c>
    </row>
    <row r="157" spans="1:2" x14ac:dyDescent="0.3">
      <c r="A157" s="3" t="s">
        <v>5067</v>
      </c>
      <c r="B157" s="18" t="s">
        <v>4234</v>
      </c>
    </row>
    <row r="158" spans="1:2" x14ac:dyDescent="0.3">
      <c r="A158" s="3" t="s">
        <v>5069</v>
      </c>
      <c r="B158" s="18" t="s">
        <v>5070</v>
      </c>
    </row>
    <row r="159" spans="1:2" x14ac:dyDescent="0.3">
      <c r="A159" s="3" t="s">
        <v>5072</v>
      </c>
      <c r="B159" s="18" t="s">
        <v>5073</v>
      </c>
    </row>
    <row r="160" spans="1:2" x14ac:dyDescent="0.3">
      <c r="A160" s="3" t="s">
        <v>5082</v>
      </c>
      <c r="B160" s="18" t="s">
        <v>5083</v>
      </c>
    </row>
    <row r="161" spans="1:2" x14ac:dyDescent="0.3">
      <c r="A161" s="3" t="s">
        <v>5086</v>
      </c>
      <c r="B161" s="18" t="s">
        <v>5087</v>
      </c>
    </row>
    <row r="162" spans="1:2" x14ac:dyDescent="0.3">
      <c r="A162" s="3" t="s">
        <v>5089</v>
      </c>
      <c r="B162" s="18" t="s">
        <v>5090</v>
      </c>
    </row>
    <row r="163" spans="1:2" x14ac:dyDescent="0.3">
      <c r="A163" s="3" t="s">
        <v>5092</v>
      </c>
      <c r="B163" s="18" t="s">
        <v>5093</v>
      </c>
    </row>
    <row r="164" spans="1:2" x14ac:dyDescent="0.3">
      <c r="A164" s="3" t="s">
        <v>5098</v>
      </c>
      <c r="B164" s="18" t="s">
        <v>5099</v>
      </c>
    </row>
    <row r="165" spans="1:2" x14ac:dyDescent="0.3">
      <c r="A165" s="3" t="s">
        <v>5101</v>
      </c>
      <c r="B165" s="18" t="s">
        <v>5102</v>
      </c>
    </row>
    <row r="166" spans="1:2" x14ac:dyDescent="0.3">
      <c r="A166" s="3" t="s">
        <v>5105</v>
      </c>
      <c r="B166" s="18" t="s">
        <v>5106</v>
      </c>
    </row>
    <row r="167" spans="1:2" x14ac:dyDescent="0.3">
      <c r="A167" s="3" t="s">
        <v>5111</v>
      </c>
      <c r="B167" s="18" t="s">
        <v>2029</v>
      </c>
    </row>
    <row r="168" spans="1:2" x14ac:dyDescent="0.3">
      <c r="A168" s="3" t="s">
        <v>5114</v>
      </c>
      <c r="B168" s="18" t="s">
        <v>5115</v>
      </c>
    </row>
    <row r="169" spans="1:2" x14ac:dyDescent="0.3">
      <c r="A169" s="3" t="s">
        <v>5117</v>
      </c>
      <c r="B169" s="18" t="s">
        <v>5118</v>
      </c>
    </row>
    <row r="170" spans="1:2" x14ac:dyDescent="0.3">
      <c r="A170" s="3" t="s">
        <v>5121</v>
      </c>
      <c r="B170" s="18" t="s">
        <v>5122</v>
      </c>
    </row>
    <row r="171" spans="1:2" x14ac:dyDescent="0.3">
      <c r="A171" s="3" t="s">
        <v>5125</v>
      </c>
      <c r="B171" s="18" t="s">
        <v>5126</v>
      </c>
    </row>
    <row r="172" spans="1:2" x14ac:dyDescent="0.3">
      <c r="A172" s="3" t="s">
        <v>5128</v>
      </c>
      <c r="B172" s="18" t="s">
        <v>5129</v>
      </c>
    </row>
    <row r="173" spans="1:2" x14ac:dyDescent="0.3">
      <c r="A173" s="3" t="s">
        <v>5140</v>
      </c>
      <c r="B173" s="18" t="s">
        <v>5129</v>
      </c>
    </row>
    <row r="174" spans="1:2" x14ac:dyDescent="0.3">
      <c r="A174" s="3" t="s">
        <v>5142</v>
      </c>
      <c r="B174" s="18" t="s">
        <v>5143</v>
      </c>
    </row>
    <row r="175" spans="1:2" x14ac:dyDescent="0.3">
      <c r="A175" s="3" t="s">
        <v>5148</v>
      </c>
      <c r="B175" s="18" t="s">
        <v>5149</v>
      </c>
    </row>
    <row r="176" spans="1:2" x14ac:dyDescent="0.3">
      <c r="A176" s="3" t="s">
        <v>5152</v>
      </c>
      <c r="B176" s="18" t="s">
        <v>5153</v>
      </c>
    </row>
    <row r="177" spans="1:2" x14ac:dyDescent="0.3">
      <c r="A177" s="3" t="s">
        <v>5156</v>
      </c>
      <c r="B177" s="18" t="s">
        <v>5157</v>
      </c>
    </row>
    <row r="178" spans="1:2" x14ac:dyDescent="0.3">
      <c r="A178" s="3" t="s">
        <v>5160</v>
      </c>
      <c r="B178" s="18" t="s">
        <v>5161</v>
      </c>
    </row>
    <row r="179" spans="1:2" x14ac:dyDescent="0.3">
      <c r="A179" s="3" t="s">
        <v>5163</v>
      </c>
      <c r="B179" s="18" t="s">
        <v>5164</v>
      </c>
    </row>
    <row r="180" spans="1:2" x14ac:dyDescent="0.3">
      <c r="A180" s="3" t="s">
        <v>5167</v>
      </c>
      <c r="B180" s="18" t="s">
        <v>5168</v>
      </c>
    </row>
    <row r="181" spans="1:2" x14ac:dyDescent="0.3">
      <c r="A181" s="3" t="s">
        <v>5170</v>
      </c>
      <c r="B181" s="18" t="s">
        <v>5171</v>
      </c>
    </row>
    <row r="182" spans="1:2" x14ac:dyDescent="0.3">
      <c r="A182" s="3" t="s">
        <v>5179</v>
      </c>
      <c r="B182" s="18" t="s">
        <v>5180</v>
      </c>
    </row>
    <row r="183" spans="1:2" x14ac:dyDescent="0.3">
      <c r="A183" s="3" t="s">
        <v>5182</v>
      </c>
      <c r="B183" s="18" t="s">
        <v>5183</v>
      </c>
    </row>
    <row r="184" spans="1:2" x14ac:dyDescent="0.3">
      <c r="A184" s="3" t="s">
        <v>5187</v>
      </c>
      <c r="B184" s="18" t="s">
        <v>5188</v>
      </c>
    </row>
    <row r="185" spans="1:2" x14ac:dyDescent="0.3">
      <c r="A185" s="3" t="s">
        <v>5191</v>
      </c>
      <c r="B185" s="18" t="s">
        <v>5192</v>
      </c>
    </row>
    <row r="186" spans="1:2" x14ac:dyDescent="0.3">
      <c r="A186" s="3" t="s">
        <v>5194</v>
      </c>
      <c r="B186" s="18" t="s">
        <v>5195</v>
      </c>
    </row>
    <row r="187" spans="1:2" x14ac:dyDescent="0.3">
      <c r="A187" s="3" t="s">
        <v>5199</v>
      </c>
      <c r="B187" s="18" t="s">
        <v>5195</v>
      </c>
    </row>
    <row r="188" spans="1:2" x14ac:dyDescent="0.3">
      <c r="A188" s="3" t="s">
        <v>5201</v>
      </c>
      <c r="B188" s="18" t="s">
        <v>5202</v>
      </c>
    </row>
    <row r="189" spans="1:2" x14ac:dyDescent="0.3">
      <c r="A189" s="3" t="s">
        <v>5205</v>
      </c>
      <c r="B189" s="18" t="s">
        <v>5206</v>
      </c>
    </row>
    <row r="190" spans="1:2" x14ac:dyDescent="0.3">
      <c r="A190" s="3" t="s">
        <v>5208</v>
      </c>
      <c r="B190" s="18" t="s">
        <v>5209</v>
      </c>
    </row>
    <row r="191" spans="1:2" x14ac:dyDescent="0.3">
      <c r="A191" s="3" t="s">
        <v>5224</v>
      </c>
      <c r="B191" s="18" t="s">
        <v>5225</v>
      </c>
    </row>
    <row r="192" spans="1:2" x14ac:dyDescent="0.3">
      <c r="A192" s="3" t="s">
        <v>5230</v>
      </c>
      <c r="B192" s="18" t="s">
        <v>5231</v>
      </c>
    </row>
    <row r="193" spans="1:2" x14ac:dyDescent="0.3">
      <c r="A193" s="3" t="s">
        <v>5235</v>
      </c>
      <c r="B193" s="18" t="s">
        <v>5236</v>
      </c>
    </row>
    <row r="194" spans="1:2" x14ac:dyDescent="0.3">
      <c r="A194" s="3" t="s">
        <v>5243</v>
      </c>
      <c r="B194" s="18" t="s">
        <v>5244</v>
      </c>
    </row>
    <row r="195" spans="1:2" x14ac:dyDescent="0.3">
      <c r="A195" s="3" t="s">
        <v>5261</v>
      </c>
      <c r="B195" s="18" t="s">
        <v>5262</v>
      </c>
    </row>
    <row r="196" spans="1:2" x14ac:dyDescent="0.3">
      <c r="A196" s="3" t="s">
        <v>5269</v>
      </c>
      <c r="B196" s="18" t="s">
        <v>5270</v>
      </c>
    </row>
    <row r="197" spans="1:2" x14ac:dyDescent="0.3">
      <c r="A197" s="3" t="s">
        <v>5255</v>
      </c>
      <c r="B197" s="18" t="s">
        <v>5256</v>
      </c>
    </row>
  </sheetData>
  <autoFilter ref="A1:B196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C431"/>
  <sheetViews>
    <sheetView topLeftCell="A396" workbookViewId="0">
      <selection activeCell="R417" sqref="R417"/>
    </sheetView>
  </sheetViews>
  <sheetFormatPr defaultRowHeight="14.4" x14ac:dyDescent="0.3"/>
  <cols>
    <col min="1" max="1" width="4.77734375" bestFit="1" customWidth="1"/>
    <col min="2" max="2" width="10.6640625" style="47" bestFit="1" customWidth="1"/>
    <col min="3" max="3" width="41.88671875" bestFit="1" customWidth="1"/>
  </cols>
  <sheetData>
    <row r="1" spans="1:3" ht="28.8" x14ac:dyDescent="0.3">
      <c r="A1" s="1" t="s">
        <v>0</v>
      </c>
      <c r="B1" s="45" t="s">
        <v>1</v>
      </c>
      <c r="C1" s="1" t="s">
        <v>2</v>
      </c>
    </row>
    <row r="2" spans="1:3" x14ac:dyDescent="0.3">
      <c r="A2" s="3" t="s">
        <v>3</v>
      </c>
      <c r="B2" s="46" t="s">
        <v>4</v>
      </c>
      <c r="C2" s="3" t="s">
        <v>8762</v>
      </c>
    </row>
    <row r="3" spans="1:3" x14ac:dyDescent="0.3">
      <c r="A3" s="3" t="s">
        <v>5</v>
      </c>
      <c r="B3" s="46">
        <v>71003</v>
      </c>
      <c r="C3" s="3" t="s">
        <v>8763</v>
      </c>
    </row>
    <row r="4" spans="1:3" x14ac:dyDescent="0.3">
      <c r="A4" s="3" t="s">
        <v>6</v>
      </c>
      <c r="B4" s="46">
        <v>71005</v>
      </c>
      <c r="C4" s="3" t="s">
        <v>8764</v>
      </c>
    </row>
    <row r="5" spans="1:3" x14ac:dyDescent="0.3">
      <c r="A5" s="3" t="s">
        <v>7</v>
      </c>
      <c r="B5" s="46">
        <v>71007</v>
      </c>
      <c r="C5" s="3" t="s">
        <v>8765</v>
      </c>
    </row>
    <row r="6" spans="1:3" x14ac:dyDescent="0.3">
      <c r="A6" s="3" t="s">
        <v>8</v>
      </c>
      <c r="B6" s="46">
        <v>71009</v>
      </c>
      <c r="C6" s="3" t="s">
        <v>8766</v>
      </c>
    </row>
    <row r="7" spans="1:3" x14ac:dyDescent="0.3">
      <c r="A7" s="3" t="s">
        <v>9</v>
      </c>
      <c r="B7" s="46">
        <v>71011</v>
      </c>
      <c r="C7" s="3" t="s">
        <v>8767</v>
      </c>
    </row>
    <row r="8" spans="1:3" x14ac:dyDescent="0.3">
      <c r="A8" s="3" t="s">
        <v>10</v>
      </c>
      <c r="B8" s="46">
        <v>71013</v>
      </c>
      <c r="C8" s="3" t="s">
        <v>8768</v>
      </c>
    </row>
    <row r="9" spans="1:3" x14ac:dyDescent="0.3">
      <c r="A9" s="3" t="s">
        <v>11</v>
      </c>
      <c r="B9" s="46">
        <v>71015</v>
      </c>
      <c r="C9" s="3" t="s">
        <v>8769</v>
      </c>
    </row>
    <row r="10" spans="1:3" x14ac:dyDescent="0.3">
      <c r="A10" s="3" t="s">
        <v>12</v>
      </c>
      <c r="B10" s="46">
        <v>71017</v>
      </c>
      <c r="C10" s="3" t="s">
        <v>8770</v>
      </c>
    </row>
    <row r="11" spans="1:3" x14ac:dyDescent="0.3">
      <c r="A11" s="3" t="s">
        <v>13</v>
      </c>
      <c r="B11" s="46">
        <v>71019</v>
      </c>
      <c r="C11" s="3" t="s">
        <v>8771</v>
      </c>
    </row>
    <row r="12" spans="1:3" x14ac:dyDescent="0.3">
      <c r="A12" s="3" t="s">
        <v>14</v>
      </c>
      <c r="B12" s="46">
        <v>71021</v>
      </c>
      <c r="C12" s="3" t="s">
        <v>8772</v>
      </c>
    </row>
    <row r="13" spans="1:3" x14ac:dyDescent="0.3">
      <c r="A13" s="3" t="s">
        <v>15</v>
      </c>
      <c r="B13" s="46">
        <v>71023</v>
      </c>
      <c r="C13" s="3" t="s">
        <v>8773</v>
      </c>
    </row>
    <row r="14" spans="1:3" x14ac:dyDescent="0.3">
      <c r="A14" s="3" t="s">
        <v>16</v>
      </c>
      <c r="B14" s="46">
        <v>71025</v>
      </c>
      <c r="C14" s="3" t="s">
        <v>8774</v>
      </c>
    </row>
    <row r="15" spans="1:3" x14ac:dyDescent="0.3">
      <c r="A15" s="3" t="s">
        <v>17</v>
      </c>
      <c r="B15" s="46">
        <v>71027</v>
      </c>
      <c r="C15" s="3" t="s">
        <v>8775</v>
      </c>
    </row>
    <row r="16" spans="1:3" x14ac:dyDescent="0.3">
      <c r="A16" s="3" t="s">
        <v>18</v>
      </c>
      <c r="B16" s="46">
        <v>71029</v>
      </c>
      <c r="C16" s="3" t="s">
        <v>8776</v>
      </c>
    </row>
    <row r="17" spans="1:3" x14ac:dyDescent="0.3">
      <c r="A17" s="3" t="s">
        <v>19</v>
      </c>
      <c r="B17" s="46">
        <v>71031</v>
      </c>
      <c r="C17" s="3" t="s">
        <v>8777</v>
      </c>
    </row>
    <row r="18" spans="1:3" x14ac:dyDescent="0.3">
      <c r="A18" s="3" t="s">
        <v>20</v>
      </c>
      <c r="B18" s="46">
        <v>71033</v>
      </c>
      <c r="C18" s="3" t="s">
        <v>8778</v>
      </c>
    </row>
    <row r="19" spans="1:3" x14ac:dyDescent="0.3">
      <c r="A19" s="3" t="s">
        <v>21</v>
      </c>
      <c r="B19" s="46">
        <v>71035</v>
      </c>
      <c r="C19" s="3" t="s">
        <v>8779</v>
      </c>
    </row>
    <row r="20" spans="1:3" x14ac:dyDescent="0.3">
      <c r="A20" s="3" t="s">
        <v>22</v>
      </c>
      <c r="B20" s="46">
        <v>71037</v>
      </c>
      <c r="C20" s="3" t="s">
        <v>8780</v>
      </c>
    </row>
    <row r="21" spans="1:3" x14ac:dyDescent="0.3">
      <c r="A21" s="3" t="s">
        <v>23</v>
      </c>
      <c r="B21" s="46">
        <v>71039</v>
      </c>
      <c r="C21" s="3" t="s">
        <v>8781</v>
      </c>
    </row>
    <row r="22" spans="1:3" x14ac:dyDescent="0.3">
      <c r="A22" s="3" t="s">
        <v>24</v>
      </c>
      <c r="B22" s="46">
        <v>71041</v>
      </c>
      <c r="C22" s="3" t="s">
        <v>8782</v>
      </c>
    </row>
    <row r="23" spans="1:3" x14ac:dyDescent="0.3">
      <c r="A23" s="3" t="s">
        <v>25</v>
      </c>
      <c r="B23" s="46">
        <v>71043</v>
      </c>
      <c r="C23" s="3" t="s">
        <v>8783</v>
      </c>
    </row>
    <row r="24" spans="1:3" x14ac:dyDescent="0.3">
      <c r="A24" s="3" t="s">
        <v>26</v>
      </c>
      <c r="B24" s="46">
        <v>71045</v>
      </c>
      <c r="C24" s="3" t="s">
        <v>8784</v>
      </c>
    </row>
    <row r="25" spans="1:3" x14ac:dyDescent="0.3">
      <c r="A25" s="3" t="s">
        <v>27</v>
      </c>
      <c r="B25" s="46">
        <v>71047</v>
      </c>
      <c r="C25" s="3" t="s">
        <v>8785</v>
      </c>
    </row>
    <row r="26" spans="1:3" x14ac:dyDescent="0.3">
      <c r="A26" s="3" t="s">
        <v>28</v>
      </c>
      <c r="B26" s="46">
        <v>71049</v>
      </c>
      <c r="C26" s="3" t="s">
        <v>8786</v>
      </c>
    </row>
    <row r="27" spans="1:3" x14ac:dyDescent="0.3">
      <c r="A27" s="3" t="s">
        <v>29</v>
      </c>
      <c r="B27" s="46">
        <v>71051</v>
      </c>
      <c r="C27" s="3" t="s">
        <v>8787</v>
      </c>
    </row>
    <row r="28" spans="1:3" x14ac:dyDescent="0.3">
      <c r="A28" s="3" t="s">
        <v>30</v>
      </c>
      <c r="B28" s="46">
        <v>71053</v>
      </c>
      <c r="C28" s="3" t="s">
        <v>8788</v>
      </c>
    </row>
    <row r="29" spans="1:3" x14ac:dyDescent="0.3">
      <c r="A29" s="3" t="s">
        <v>31</v>
      </c>
      <c r="B29" s="46">
        <v>71055</v>
      </c>
      <c r="C29" s="3" t="s">
        <v>8789</v>
      </c>
    </row>
    <row r="30" spans="1:3" x14ac:dyDescent="0.3">
      <c r="A30" s="3" t="s">
        <v>32</v>
      </c>
      <c r="B30" s="46">
        <v>71057</v>
      </c>
      <c r="C30" s="3" t="s">
        <v>8790</v>
      </c>
    </row>
    <row r="31" spans="1:3" x14ac:dyDescent="0.3">
      <c r="A31" s="3" t="s">
        <v>33</v>
      </c>
      <c r="B31" s="46">
        <v>71059</v>
      </c>
      <c r="C31" s="3" t="s">
        <v>8791</v>
      </c>
    </row>
    <row r="32" spans="1:3" x14ac:dyDescent="0.3">
      <c r="A32" s="3" t="s">
        <v>34</v>
      </c>
      <c r="B32" s="46">
        <v>71061</v>
      </c>
      <c r="C32" s="3" t="s">
        <v>8792</v>
      </c>
    </row>
    <row r="33" spans="1:3" x14ac:dyDescent="0.3">
      <c r="A33" s="3" t="s">
        <v>35</v>
      </c>
      <c r="B33" s="46">
        <v>71063</v>
      </c>
      <c r="C33" s="3" t="s">
        <v>8793</v>
      </c>
    </row>
    <row r="34" spans="1:3" x14ac:dyDescent="0.3">
      <c r="A34" s="3" t="s">
        <v>36</v>
      </c>
      <c r="B34" s="46">
        <v>71065</v>
      </c>
      <c r="C34" s="3" t="s">
        <v>8794</v>
      </c>
    </row>
    <row r="35" spans="1:3" x14ac:dyDescent="0.3">
      <c r="A35" s="3" t="s">
        <v>37</v>
      </c>
      <c r="B35" s="46">
        <v>71067</v>
      </c>
      <c r="C35" s="3" t="s">
        <v>8795</v>
      </c>
    </row>
    <row r="36" spans="1:3" x14ac:dyDescent="0.3">
      <c r="A36" s="3" t="s">
        <v>38</v>
      </c>
      <c r="B36" s="46">
        <v>71069</v>
      </c>
      <c r="C36" s="3" t="s">
        <v>8796</v>
      </c>
    </row>
    <row r="37" spans="1:3" x14ac:dyDescent="0.3">
      <c r="A37" s="3" t="s">
        <v>39</v>
      </c>
      <c r="B37" s="46">
        <v>71071</v>
      </c>
      <c r="C37" s="3" t="s">
        <v>8797</v>
      </c>
    </row>
    <row r="38" spans="1:3" x14ac:dyDescent="0.3">
      <c r="A38" s="3" t="s">
        <v>40</v>
      </c>
      <c r="B38" s="46">
        <v>71073</v>
      </c>
      <c r="C38" s="3" t="s">
        <v>8798</v>
      </c>
    </row>
    <row r="39" spans="1:3" x14ac:dyDescent="0.3">
      <c r="A39" s="3" t="s">
        <v>41</v>
      </c>
      <c r="B39" s="46">
        <v>71075</v>
      </c>
      <c r="C39" s="3" t="s">
        <v>8799</v>
      </c>
    </row>
    <row r="40" spans="1:3" x14ac:dyDescent="0.3">
      <c r="A40" s="3" t="s">
        <v>42</v>
      </c>
      <c r="B40" s="46">
        <v>71077</v>
      </c>
      <c r="C40" s="3" t="s">
        <v>8800</v>
      </c>
    </row>
    <row r="41" spans="1:3" x14ac:dyDescent="0.3">
      <c r="A41" s="3" t="s">
        <v>43</v>
      </c>
      <c r="B41" s="46">
        <v>71079</v>
      </c>
      <c r="C41" s="3" t="s">
        <v>8801</v>
      </c>
    </row>
    <row r="42" spans="1:3" x14ac:dyDescent="0.3">
      <c r="A42" s="3" t="s">
        <v>44</v>
      </c>
      <c r="B42" s="46">
        <v>71081</v>
      </c>
      <c r="C42" s="3" t="s">
        <v>8802</v>
      </c>
    </row>
    <row r="43" spans="1:3" x14ac:dyDescent="0.3">
      <c r="A43" s="3" t="s">
        <v>45</v>
      </c>
      <c r="B43" s="46">
        <v>71083</v>
      </c>
      <c r="C43" s="3" t="s">
        <v>8803</v>
      </c>
    </row>
    <row r="44" spans="1:3" x14ac:dyDescent="0.3">
      <c r="A44" s="3" t="s">
        <v>46</v>
      </c>
      <c r="B44" s="46">
        <v>71085</v>
      </c>
      <c r="C44" s="3" t="s">
        <v>8804</v>
      </c>
    </row>
    <row r="45" spans="1:3" x14ac:dyDescent="0.3">
      <c r="A45" s="3" t="s">
        <v>47</v>
      </c>
      <c r="B45" s="46">
        <v>71087</v>
      </c>
      <c r="C45" s="3" t="s">
        <v>8805</v>
      </c>
    </row>
    <row r="46" spans="1:3" x14ac:dyDescent="0.3">
      <c r="A46" s="3" t="s">
        <v>48</v>
      </c>
      <c r="B46" s="46">
        <v>71089</v>
      </c>
      <c r="C46" s="3" t="s">
        <v>8806</v>
      </c>
    </row>
    <row r="47" spans="1:3" x14ac:dyDescent="0.3">
      <c r="A47" s="3" t="s">
        <v>49</v>
      </c>
      <c r="B47" s="46">
        <v>71091</v>
      </c>
      <c r="C47" s="3" t="s">
        <v>8807</v>
      </c>
    </row>
    <row r="48" spans="1:3" x14ac:dyDescent="0.3">
      <c r="A48" s="3" t="s">
        <v>50</v>
      </c>
      <c r="B48" s="46">
        <v>71093</v>
      </c>
      <c r="C48" s="3" t="s">
        <v>8808</v>
      </c>
    </row>
    <row r="49" spans="1:3" x14ac:dyDescent="0.3">
      <c r="A49" s="3" t="s">
        <v>51</v>
      </c>
      <c r="B49" s="46">
        <v>71095</v>
      </c>
      <c r="C49" s="3" t="s">
        <v>8809</v>
      </c>
    </row>
    <row r="50" spans="1:3" x14ac:dyDescent="0.3">
      <c r="A50" s="3" t="s">
        <v>52</v>
      </c>
      <c r="B50" s="46">
        <v>71097</v>
      </c>
      <c r="C50" s="3" t="s">
        <v>8810</v>
      </c>
    </row>
    <row r="51" spans="1:3" x14ac:dyDescent="0.3">
      <c r="A51" s="3" t="s">
        <v>53</v>
      </c>
      <c r="B51" s="46">
        <v>71002</v>
      </c>
      <c r="C51" s="3" t="s">
        <v>8811</v>
      </c>
    </row>
    <row r="52" spans="1:3" x14ac:dyDescent="0.3">
      <c r="A52" s="3" t="s">
        <v>54</v>
      </c>
      <c r="B52" s="46">
        <v>71004</v>
      </c>
      <c r="C52" s="3" t="s">
        <v>8812</v>
      </c>
    </row>
    <row r="53" spans="1:3" x14ac:dyDescent="0.3">
      <c r="A53" s="3" t="s">
        <v>55</v>
      </c>
      <c r="B53" s="46">
        <v>71006</v>
      </c>
      <c r="C53" s="3" t="s">
        <v>8813</v>
      </c>
    </row>
    <row r="54" spans="1:3" x14ac:dyDescent="0.3">
      <c r="A54" s="3" t="s">
        <v>56</v>
      </c>
      <c r="B54" s="46">
        <v>71008</v>
      </c>
      <c r="C54" s="3" t="s">
        <v>8814</v>
      </c>
    </row>
    <row r="55" spans="1:3" x14ac:dyDescent="0.3">
      <c r="A55" s="3" t="s">
        <v>57</v>
      </c>
      <c r="B55" s="46">
        <v>71010</v>
      </c>
      <c r="C55" s="3" t="s">
        <v>8815</v>
      </c>
    </row>
    <row r="56" spans="1:3" x14ac:dyDescent="0.3">
      <c r="A56" s="3" t="s">
        <v>58</v>
      </c>
      <c r="B56" s="46">
        <v>71012</v>
      </c>
      <c r="C56" s="3" t="s">
        <v>8816</v>
      </c>
    </row>
    <row r="57" spans="1:3" x14ac:dyDescent="0.3">
      <c r="A57" s="3" t="s">
        <v>59</v>
      </c>
      <c r="B57" s="46">
        <v>71014</v>
      </c>
      <c r="C57" s="3" t="s">
        <v>8817</v>
      </c>
    </row>
    <row r="58" spans="1:3" x14ac:dyDescent="0.3">
      <c r="A58" s="3" t="s">
        <v>60</v>
      </c>
      <c r="B58" s="46">
        <v>71016</v>
      </c>
      <c r="C58" s="3" t="s">
        <v>8818</v>
      </c>
    </row>
    <row r="59" spans="1:3" x14ac:dyDescent="0.3">
      <c r="A59" s="3" t="s">
        <v>61</v>
      </c>
      <c r="B59" s="46">
        <v>71018</v>
      </c>
      <c r="C59" s="3" t="s">
        <v>8819</v>
      </c>
    </row>
    <row r="60" spans="1:3" x14ac:dyDescent="0.3">
      <c r="A60" s="3" t="s">
        <v>62</v>
      </c>
      <c r="B60" s="46">
        <v>71020</v>
      </c>
      <c r="C60" s="3" t="s">
        <v>8820</v>
      </c>
    </row>
    <row r="61" spans="1:3" x14ac:dyDescent="0.3">
      <c r="A61" s="3" t="s">
        <v>63</v>
      </c>
      <c r="B61" s="46">
        <v>71022</v>
      </c>
      <c r="C61" s="3" t="s">
        <v>8821</v>
      </c>
    </row>
    <row r="62" spans="1:3" x14ac:dyDescent="0.3">
      <c r="A62" s="3" t="s">
        <v>64</v>
      </c>
      <c r="B62" s="46">
        <v>71024</v>
      </c>
      <c r="C62" s="3" t="s">
        <v>8822</v>
      </c>
    </row>
    <row r="63" spans="1:3" x14ac:dyDescent="0.3">
      <c r="A63" s="3" t="s">
        <v>65</v>
      </c>
      <c r="B63" s="46">
        <v>71026</v>
      </c>
      <c r="C63" s="3" t="s">
        <v>8823</v>
      </c>
    </row>
    <row r="64" spans="1:3" x14ac:dyDescent="0.3">
      <c r="A64" s="3" t="s">
        <v>66</v>
      </c>
      <c r="B64" s="46">
        <v>71028</v>
      </c>
      <c r="C64" s="3" t="s">
        <v>8824</v>
      </c>
    </row>
    <row r="65" spans="1:3" x14ac:dyDescent="0.3">
      <c r="A65" s="3" t="s">
        <v>67</v>
      </c>
      <c r="B65" s="46">
        <v>71030</v>
      </c>
      <c r="C65" s="3" t="s">
        <v>8825</v>
      </c>
    </row>
    <row r="66" spans="1:3" x14ac:dyDescent="0.3">
      <c r="A66" s="3" t="s">
        <v>68</v>
      </c>
      <c r="B66" s="46">
        <v>71032</v>
      </c>
      <c r="C66" s="3" t="s">
        <v>8826</v>
      </c>
    </row>
    <row r="67" spans="1:3" x14ac:dyDescent="0.3">
      <c r="A67" s="3" t="s">
        <v>69</v>
      </c>
      <c r="B67" s="46">
        <v>71034</v>
      </c>
      <c r="C67" s="3" t="s">
        <v>8827</v>
      </c>
    </row>
    <row r="68" spans="1:3" x14ac:dyDescent="0.3">
      <c r="A68" s="3" t="s">
        <v>70</v>
      </c>
      <c r="B68" s="46">
        <v>71036</v>
      </c>
      <c r="C68" s="3" t="s">
        <v>8828</v>
      </c>
    </row>
    <row r="69" spans="1:3" x14ac:dyDescent="0.3">
      <c r="A69" s="3" t="s">
        <v>71</v>
      </c>
      <c r="B69" s="46">
        <v>71038</v>
      </c>
      <c r="C69" s="3" t="s">
        <v>8829</v>
      </c>
    </row>
    <row r="70" spans="1:3" x14ac:dyDescent="0.3">
      <c r="A70" s="3" t="s">
        <v>72</v>
      </c>
      <c r="B70" s="46">
        <v>71040</v>
      </c>
      <c r="C70" s="3" t="s">
        <v>8830</v>
      </c>
    </row>
    <row r="71" spans="1:3" x14ac:dyDescent="0.3">
      <c r="A71" s="3" t="s">
        <v>73</v>
      </c>
      <c r="B71" s="46">
        <v>71042</v>
      </c>
      <c r="C71" s="3" t="s">
        <v>8831</v>
      </c>
    </row>
    <row r="72" spans="1:3" x14ac:dyDescent="0.3">
      <c r="A72" s="3" t="s">
        <v>74</v>
      </c>
      <c r="B72" s="46">
        <v>71044</v>
      </c>
      <c r="C72" s="3" t="s">
        <v>8832</v>
      </c>
    </row>
    <row r="73" spans="1:3" x14ac:dyDescent="0.3">
      <c r="A73" s="3" t="s">
        <v>75</v>
      </c>
      <c r="B73" s="46">
        <v>71046</v>
      </c>
      <c r="C73" s="3" t="s">
        <v>8833</v>
      </c>
    </row>
    <row r="74" spans="1:3" x14ac:dyDescent="0.3">
      <c r="A74" s="3" t="s">
        <v>76</v>
      </c>
      <c r="B74" s="46">
        <v>71048</v>
      </c>
      <c r="C74" s="3" t="s">
        <v>8834</v>
      </c>
    </row>
    <row r="75" spans="1:3" x14ac:dyDescent="0.3">
      <c r="A75" s="3" t="s">
        <v>77</v>
      </c>
      <c r="B75" s="46">
        <v>71050</v>
      </c>
      <c r="C75" s="3" t="s">
        <v>8835</v>
      </c>
    </row>
    <row r="76" spans="1:3" x14ac:dyDescent="0.3">
      <c r="A76" s="3" t="s">
        <v>78</v>
      </c>
      <c r="B76" s="46">
        <v>71052</v>
      </c>
      <c r="C76" s="3" t="s">
        <v>8836</v>
      </c>
    </row>
    <row r="77" spans="1:3" x14ac:dyDescent="0.3">
      <c r="A77" s="3" t="s">
        <v>79</v>
      </c>
      <c r="B77" s="46">
        <v>71054</v>
      </c>
      <c r="C77" s="3" t="s">
        <v>8837</v>
      </c>
    </row>
    <row r="78" spans="1:3" x14ac:dyDescent="0.3">
      <c r="A78" s="3" t="s">
        <v>80</v>
      </c>
      <c r="B78" s="46">
        <v>71056</v>
      </c>
      <c r="C78" s="3" t="s">
        <v>8838</v>
      </c>
    </row>
    <row r="79" spans="1:3" x14ac:dyDescent="0.3">
      <c r="A79" s="3" t="s">
        <v>81</v>
      </c>
      <c r="B79" s="46">
        <v>71058</v>
      </c>
      <c r="C79" s="3" t="s">
        <v>8839</v>
      </c>
    </row>
    <row r="80" spans="1:3" x14ac:dyDescent="0.3">
      <c r="A80" s="3" t="s">
        <v>82</v>
      </c>
      <c r="B80" s="46">
        <v>71060</v>
      </c>
      <c r="C80" s="3" t="s">
        <v>8840</v>
      </c>
    </row>
    <row r="81" spans="1:3" x14ac:dyDescent="0.3">
      <c r="A81" s="3" t="s">
        <v>83</v>
      </c>
      <c r="B81" s="46">
        <v>71062</v>
      </c>
      <c r="C81" s="3" t="s">
        <v>8841</v>
      </c>
    </row>
    <row r="82" spans="1:3" x14ac:dyDescent="0.3">
      <c r="A82" s="3" t="s">
        <v>84</v>
      </c>
      <c r="B82" s="46">
        <v>71064</v>
      </c>
      <c r="C82" s="3" t="s">
        <v>8842</v>
      </c>
    </row>
    <row r="83" spans="1:3" x14ac:dyDescent="0.3">
      <c r="A83" s="3" t="s">
        <v>85</v>
      </c>
      <c r="B83" s="46">
        <v>71066</v>
      </c>
      <c r="C83" s="3" t="s">
        <v>8843</v>
      </c>
    </row>
    <row r="84" spans="1:3" x14ac:dyDescent="0.3">
      <c r="A84" s="3" t="s">
        <v>86</v>
      </c>
      <c r="B84" s="46">
        <v>71068</v>
      </c>
      <c r="C84" s="3" t="s">
        <v>8844</v>
      </c>
    </row>
    <row r="85" spans="1:3" x14ac:dyDescent="0.3">
      <c r="A85" s="3" t="s">
        <v>87</v>
      </c>
      <c r="B85" s="46">
        <v>71070</v>
      </c>
      <c r="C85" s="3" t="s">
        <v>8845</v>
      </c>
    </row>
    <row r="86" spans="1:3" x14ac:dyDescent="0.3">
      <c r="A86" s="3" t="s">
        <v>88</v>
      </c>
      <c r="B86" s="46">
        <v>71072</v>
      </c>
      <c r="C86" s="3" t="s">
        <v>8846</v>
      </c>
    </row>
    <row r="87" spans="1:3" x14ac:dyDescent="0.3">
      <c r="A87" s="3" t="s">
        <v>89</v>
      </c>
      <c r="B87" s="46">
        <v>71074</v>
      </c>
      <c r="C87" s="3" t="s">
        <v>8847</v>
      </c>
    </row>
    <row r="88" spans="1:3" x14ac:dyDescent="0.3">
      <c r="A88" s="3" t="s">
        <v>90</v>
      </c>
      <c r="B88" s="46">
        <v>71076</v>
      </c>
      <c r="C88" s="3" t="s">
        <v>8848</v>
      </c>
    </row>
    <row r="89" spans="1:3" x14ac:dyDescent="0.3">
      <c r="A89" s="3" t="s">
        <v>91</v>
      </c>
      <c r="B89" s="46">
        <v>71078</v>
      </c>
      <c r="C89" s="3" t="s">
        <v>8849</v>
      </c>
    </row>
    <row r="90" spans="1:3" x14ac:dyDescent="0.3">
      <c r="A90" s="3" t="s">
        <v>92</v>
      </c>
      <c r="B90" s="46">
        <v>71080</v>
      </c>
      <c r="C90" s="3" t="s">
        <v>8850</v>
      </c>
    </row>
    <row r="91" spans="1:3" x14ac:dyDescent="0.3">
      <c r="A91" s="3" t="s">
        <v>93</v>
      </c>
      <c r="B91" s="46">
        <v>71082</v>
      </c>
      <c r="C91" s="3" t="s">
        <v>8851</v>
      </c>
    </row>
    <row r="92" spans="1:3" x14ac:dyDescent="0.3">
      <c r="A92" s="3" t="s">
        <v>94</v>
      </c>
      <c r="B92" s="46">
        <v>71084</v>
      </c>
      <c r="C92" s="3" t="s">
        <v>8852</v>
      </c>
    </row>
    <row r="93" spans="1:3" x14ac:dyDescent="0.3">
      <c r="A93" s="3" t="s">
        <v>95</v>
      </c>
      <c r="B93" s="46">
        <v>71086</v>
      </c>
      <c r="C93" s="3" t="s">
        <v>8853</v>
      </c>
    </row>
    <row r="94" spans="1:3" x14ac:dyDescent="0.3">
      <c r="A94" s="3" t="s">
        <v>96</v>
      </c>
      <c r="B94" s="46">
        <v>71088</v>
      </c>
      <c r="C94" s="3" t="s">
        <v>8854</v>
      </c>
    </row>
    <row r="95" spans="1:3" x14ac:dyDescent="0.3">
      <c r="A95" s="3" t="s">
        <v>97</v>
      </c>
      <c r="B95" s="46">
        <v>71090</v>
      </c>
      <c r="C95" s="3" t="s">
        <v>8855</v>
      </c>
    </row>
    <row r="96" spans="1:3" x14ac:dyDescent="0.3">
      <c r="A96" s="3" t="s">
        <v>98</v>
      </c>
      <c r="B96" s="46">
        <v>71092</v>
      </c>
      <c r="C96" s="3" t="s">
        <v>8856</v>
      </c>
    </row>
    <row r="97" spans="1:3" x14ac:dyDescent="0.3">
      <c r="A97" s="3" t="s">
        <v>99</v>
      </c>
      <c r="B97" s="46">
        <v>71094</v>
      </c>
      <c r="C97" s="3" t="s">
        <v>8857</v>
      </c>
    </row>
    <row r="98" spans="1:3" x14ac:dyDescent="0.3">
      <c r="A98" s="3" t="s">
        <v>100</v>
      </c>
      <c r="B98" s="46">
        <v>71096</v>
      </c>
      <c r="C98" s="3" t="s">
        <v>8858</v>
      </c>
    </row>
    <row r="99" spans="1:3" x14ac:dyDescent="0.3">
      <c r="A99" s="3" t="s">
        <v>101</v>
      </c>
      <c r="B99" s="46">
        <v>71098</v>
      </c>
      <c r="C99" s="3" t="s">
        <v>8859</v>
      </c>
    </row>
    <row r="100" spans="1:3" x14ac:dyDescent="0.3">
      <c r="A100" s="3" t="s">
        <v>102</v>
      </c>
      <c r="B100" s="46">
        <v>72001</v>
      </c>
      <c r="C100" s="3" t="s">
        <v>8860</v>
      </c>
    </row>
    <row r="101" spans="1:3" x14ac:dyDescent="0.3">
      <c r="A101" s="3" t="s">
        <v>103</v>
      </c>
      <c r="B101" s="46">
        <v>72003</v>
      </c>
      <c r="C101" s="3" t="s">
        <v>8861</v>
      </c>
    </row>
    <row r="102" spans="1:3" x14ac:dyDescent="0.3">
      <c r="A102" s="3" t="s">
        <v>104</v>
      </c>
      <c r="B102" s="46">
        <v>72005</v>
      </c>
      <c r="C102" s="3" t="s">
        <v>8862</v>
      </c>
    </row>
    <row r="103" spans="1:3" x14ac:dyDescent="0.3">
      <c r="A103" s="3" t="s">
        <v>105</v>
      </c>
      <c r="B103" s="46">
        <v>72007</v>
      </c>
      <c r="C103" s="3" t="s">
        <v>8863</v>
      </c>
    </row>
    <row r="104" spans="1:3" x14ac:dyDescent="0.3">
      <c r="A104" s="3" t="s">
        <v>106</v>
      </c>
      <c r="B104" s="46">
        <v>72009</v>
      </c>
      <c r="C104" s="3" t="s">
        <v>8864</v>
      </c>
    </row>
    <row r="105" spans="1:3" x14ac:dyDescent="0.3">
      <c r="A105" s="3" t="s">
        <v>107</v>
      </c>
      <c r="B105" s="46">
        <v>72011</v>
      </c>
      <c r="C105" s="3" t="s">
        <v>8865</v>
      </c>
    </row>
    <row r="106" spans="1:3" x14ac:dyDescent="0.3">
      <c r="A106" s="3" t="s">
        <v>108</v>
      </c>
      <c r="B106" s="46">
        <v>72013</v>
      </c>
      <c r="C106" s="3" t="s">
        <v>8866</v>
      </c>
    </row>
    <row r="107" spans="1:3" x14ac:dyDescent="0.3">
      <c r="A107" s="3" t="s">
        <v>109</v>
      </c>
      <c r="B107" s="46">
        <v>72015</v>
      </c>
      <c r="C107" s="3" t="s">
        <v>8867</v>
      </c>
    </row>
    <row r="108" spans="1:3" x14ac:dyDescent="0.3">
      <c r="A108" s="3" t="s">
        <v>110</v>
      </c>
      <c r="B108" s="46">
        <v>72017</v>
      </c>
      <c r="C108" s="3" t="s">
        <v>8868</v>
      </c>
    </row>
    <row r="109" spans="1:3" x14ac:dyDescent="0.3">
      <c r="A109" s="3" t="s">
        <v>111</v>
      </c>
      <c r="B109" s="46">
        <v>72019</v>
      </c>
      <c r="C109" s="3" t="s">
        <v>8869</v>
      </c>
    </row>
    <row r="110" spans="1:3" x14ac:dyDescent="0.3">
      <c r="A110" s="3" t="s">
        <v>112</v>
      </c>
      <c r="B110" s="46">
        <v>72021</v>
      </c>
      <c r="C110" s="3" t="s">
        <v>8870</v>
      </c>
    </row>
    <row r="111" spans="1:3" x14ac:dyDescent="0.3">
      <c r="A111" s="3" t="s">
        <v>113</v>
      </c>
      <c r="B111" s="46">
        <v>72023</v>
      </c>
      <c r="C111" s="3" t="s">
        <v>8871</v>
      </c>
    </row>
    <row r="112" spans="1:3" x14ac:dyDescent="0.3">
      <c r="A112" s="3" t="s">
        <v>114</v>
      </c>
      <c r="B112" s="46">
        <v>72025</v>
      </c>
      <c r="C112" s="3" t="s">
        <v>8872</v>
      </c>
    </row>
    <row r="113" spans="1:3" x14ac:dyDescent="0.3">
      <c r="A113" s="3" t="s">
        <v>115</v>
      </c>
      <c r="B113" s="46">
        <v>72027</v>
      </c>
      <c r="C113" s="3" t="s">
        <v>8873</v>
      </c>
    </row>
    <row r="114" spans="1:3" x14ac:dyDescent="0.3">
      <c r="A114" s="3" t="s">
        <v>116</v>
      </c>
      <c r="B114" s="46">
        <v>72029</v>
      </c>
      <c r="C114" s="3" t="s">
        <v>8874</v>
      </c>
    </row>
    <row r="115" spans="1:3" x14ac:dyDescent="0.3">
      <c r="A115" s="3" t="s">
        <v>117</v>
      </c>
      <c r="B115" s="46">
        <v>72031</v>
      </c>
      <c r="C115" s="3" t="s">
        <v>8875</v>
      </c>
    </row>
    <row r="116" spans="1:3" x14ac:dyDescent="0.3">
      <c r="A116" s="3" t="s">
        <v>118</v>
      </c>
      <c r="B116" s="46">
        <v>72033</v>
      </c>
      <c r="C116" s="3" t="s">
        <v>8876</v>
      </c>
    </row>
    <row r="117" spans="1:3" x14ac:dyDescent="0.3">
      <c r="A117" s="3" t="s">
        <v>119</v>
      </c>
      <c r="B117" s="46">
        <v>72035</v>
      </c>
      <c r="C117" s="3" t="s">
        <v>8877</v>
      </c>
    </row>
    <row r="118" spans="1:3" x14ac:dyDescent="0.3">
      <c r="A118" s="3" t="s">
        <v>120</v>
      </c>
      <c r="B118" s="46">
        <v>72037</v>
      </c>
      <c r="C118" s="3" t="s">
        <v>8878</v>
      </c>
    </row>
    <row r="119" spans="1:3" x14ac:dyDescent="0.3">
      <c r="A119" s="3" t="s">
        <v>121</v>
      </c>
      <c r="B119" s="46">
        <v>72039</v>
      </c>
      <c r="C119" s="3" t="s">
        <v>8879</v>
      </c>
    </row>
    <row r="120" spans="1:3" x14ac:dyDescent="0.3">
      <c r="A120" s="3" t="s">
        <v>122</v>
      </c>
      <c r="B120" s="46">
        <v>72041</v>
      </c>
      <c r="C120" s="3" t="s">
        <v>8880</v>
      </c>
    </row>
    <row r="121" spans="1:3" x14ac:dyDescent="0.3">
      <c r="A121" s="3" t="s">
        <v>123</v>
      </c>
      <c r="B121" s="46">
        <v>72043</v>
      </c>
      <c r="C121" s="3" t="s">
        <v>8881</v>
      </c>
    </row>
    <row r="122" spans="1:3" x14ac:dyDescent="0.3">
      <c r="A122" s="3" t="s">
        <v>124</v>
      </c>
      <c r="B122" s="46">
        <v>72045</v>
      </c>
      <c r="C122" s="3" t="s">
        <v>8882</v>
      </c>
    </row>
    <row r="123" spans="1:3" x14ac:dyDescent="0.3">
      <c r="A123" s="3" t="s">
        <v>125</v>
      </c>
      <c r="B123" s="46">
        <v>72047</v>
      </c>
      <c r="C123" s="3" t="s">
        <v>8883</v>
      </c>
    </row>
    <row r="124" spans="1:3" x14ac:dyDescent="0.3">
      <c r="A124" s="3" t="s">
        <v>126</v>
      </c>
      <c r="B124" s="46">
        <v>72049</v>
      </c>
      <c r="C124" s="3" t="s">
        <v>8884</v>
      </c>
    </row>
    <row r="125" spans="1:3" x14ac:dyDescent="0.3">
      <c r="A125" s="3" t="s">
        <v>127</v>
      </c>
      <c r="B125" s="46">
        <v>72051</v>
      </c>
      <c r="C125" s="3" t="s">
        <v>8885</v>
      </c>
    </row>
    <row r="126" spans="1:3" x14ac:dyDescent="0.3">
      <c r="A126" s="3" t="s">
        <v>128</v>
      </c>
      <c r="B126" s="46">
        <v>72053</v>
      </c>
      <c r="C126" s="3" t="s">
        <v>8886</v>
      </c>
    </row>
    <row r="127" spans="1:3" x14ac:dyDescent="0.3">
      <c r="A127" s="3" t="s">
        <v>129</v>
      </c>
      <c r="B127" s="46">
        <v>72055</v>
      </c>
      <c r="C127" s="3" t="s">
        <v>8887</v>
      </c>
    </row>
    <row r="128" spans="1:3" x14ac:dyDescent="0.3">
      <c r="A128" s="3" t="s">
        <v>130</v>
      </c>
      <c r="B128" s="46">
        <v>72057</v>
      </c>
      <c r="C128" s="3" t="s">
        <v>8888</v>
      </c>
    </row>
    <row r="129" spans="1:3" x14ac:dyDescent="0.3">
      <c r="A129" s="3" t="s">
        <v>131</v>
      </c>
      <c r="B129" s="46">
        <v>72059</v>
      </c>
      <c r="C129" s="3" t="s">
        <v>8889</v>
      </c>
    </row>
    <row r="130" spans="1:3" x14ac:dyDescent="0.3">
      <c r="A130" s="3" t="s">
        <v>132</v>
      </c>
      <c r="B130" s="46">
        <v>72061</v>
      </c>
      <c r="C130" s="3" t="s">
        <v>8890</v>
      </c>
    </row>
    <row r="131" spans="1:3" x14ac:dyDescent="0.3">
      <c r="A131" s="3" t="s">
        <v>133</v>
      </c>
      <c r="B131" s="46">
        <v>72063</v>
      </c>
      <c r="C131" s="3" t="s">
        <v>8891</v>
      </c>
    </row>
    <row r="132" spans="1:3" x14ac:dyDescent="0.3">
      <c r="A132" s="3" t="s">
        <v>134</v>
      </c>
      <c r="B132" s="46">
        <v>72065</v>
      </c>
      <c r="C132" s="3" t="s">
        <v>8892</v>
      </c>
    </row>
    <row r="133" spans="1:3" x14ac:dyDescent="0.3">
      <c r="A133" s="3" t="s">
        <v>135</v>
      </c>
      <c r="B133" s="46">
        <v>72067</v>
      </c>
      <c r="C133" s="3" t="s">
        <v>8893</v>
      </c>
    </row>
    <row r="134" spans="1:3" x14ac:dyDescent="0.3">
      <c r="A134" s="3" t="s">
        <v>136</v>
      </c>
      <c r="B134" s="46">
        <v>72069</v>
      </c>
      <c r="C134" s="3" t="s">
        <v>8894</v>
      </c>
    </row>
    <row r="135" spans="1:3" x14ac:dyDescent="0.3">
      <c r="A135" s="3" t="s">
        <v>137</v>
      </c>
      <c r="B135" s="46">
        <v>72071</v>
      </c>
      <c r="C135" s="3" t="s">
        <v>8895</v>
      </c>
    </row>
    <row r="136" spans="1:3" x14ac:dyDescent="0.3">
      <c r="A136" s="3" t="s">
        <v>138</v>
      </c>
      <c r="B136" s="46">
        <v>72073</v>
      </c>
      <c r="C136" s="3" t="s">
        <v>8896</v>
      </c>
    </row>
    <row r="137" spans="1:3" x14ac:dyDescent="0.3">
      <c r="A137" s="3" t="s">
        <v>139</v>
      </c>
      <c r="B137" s="46">
        <v>72075</v>
      </c>
      <c r="C137" s="3" t="s">
        <v>8897</v>
      </c>
    </row>
    <row r="138" spans="1:3" x14ac:dyDescent="0.3">
      <c r="A138" s="3" t="s">
        <v>140</v>
      </c>
      <c r="B138" s="46">
        <v>72077</v>
      </c>
      <c r="C138" s="3" t="s">
        <v>8898</v>
      </c>
    </row>
    <row r="139" spans="1:3" x14ac:dyDescent="0.3">
      <c r="A139" s="3" t="s">
        <v>141</v>
      </c>
      <c r="B139" s="46">
        <v>72079</v>
      </c>
      <c r="C139" s="3" t="s">
        <v>8899</v>
      </c>
    </row>
    <row r="140" spans="1:3" x14ac:dyDescent="0.3">
      <c r="A140" s="3" t="s">
        <v>142</v>
      </c>
      <c r="B140" s="46">
        <v>72081</v>
      </c>
      <c r="C140" s="3" t="s">
        <v>8900</v>
      </c>
    </row>
    <row r="141" spans="1:3" x14ac:dyDescent="0.3">
      <c r="A141" s="3" t="s">
        <v>143</v>
      </c>
      <c r="B141" s="46">
        <v>72083</v>
      </c>
      <c r="C141" s="3" t="s">
        <v>8901</v>
      </c>
    </row>
    <row r="142" spans="1:3" x14ac:dyDescent="0.3">
      <c r="A142" s="3" t="s">
        <v>144</v>
      </c>
      <c r="B142" s="46">
        <v>72085</v>
      </c>
      <c r="C142" s="3" t="s">
        <v>8902</v>
      </c>
    </row>
    <row r="143" spans="1:3" x14ac:dyDescent="0.3">
      <c r="A143" s="3" t="s">
        <v>145</v>
      </c>
      <c r="B143" s="46">
        <v>72087</v>
      </c>
      <c r="C143" s="3" t="s">
        <v>8903</v>
      </c>
    </row>
    <row r="144" spans="1:3" x14ac:dyDescent="0.3">
      <c r="A144" s="3" t="s">
        <v>146</v>
      </c>
      <c r="B144" s="46">
        <v>72089</v>
      </c>
      <c r="C144" s="3" t="s">
        <v>8904</v>
      </c>
    </row>
    <row r="145" spans="1:3" x14ac:dyDescent="0.3">
      <c r="A145" s="3" t="s">
        <v>147</v>
      </c>
      <c r="B145" s="46">
        <v>72091</v>
      </c>
      <c r="C145" s="3" t="s">
        <v>8905</v>
      </c>
    </row>
    <row r="146" spans="1:3" x14ac:dyDescent="0.3">
      <c r="A146" s="3" t="s">
        <v>148</v>
      </c>
      <c r="B146" s="46">
        <v>72093</v>
      </c>
      <c r="C146" s="3" t="s">
        <v>8906</v>
      </c>
    </row>
    <row r="147" spans="1:3" x14ac:dyDescent="0.3">
      <c r="A147" s="3" t="s">
        <v>149</v>
      </c>
      <c r="B147" s="46">
        <v>72095</v>
      </c>
      <c r="C147" s="3" t="s">
        <v>8907</v>
      </c>
    </row>
    <row r="148" spans="1:3" x14ac:dyDescent="0.3">
      <c r="A148" s="3" t="s">
        <v>150</v>
      </c>
      <c r="B148" s="46">
        <v>72097</v>
      </c>
      <c r="C148" s="3" t="s">
        <v>8908</v>
      </c>
    </row>
    <row r="149" spans="1:3" x14ac:dyDescent="0.3">
      <c r="A149" s="3" t="s">
        <v>151</v>
      </c>
      <c r="B149" s="46">
        <v>72002</v>
      </c>
      <c r="C149" s="3" t="s">
        <v>8909</v>
      </c>
    </row>
    <row r="150" spans="1:3" x14ac:dyDescent="0.3">
      <c r="A150" s="3" t="s">
        <v>152</v>
      </c>
      <c r="B150" s="46">
        <v>72004</v>
      </c>
      <c r="C150" s="3" t="s">
        <v>8910</v>
      </c>
    </row>
    <row r="151" spans="1:3" x14ac:dyDescent="0.3">
      <c r="A151" s="3" t="s">
        <v>153</v>
      </c>
      <c r="B151" s="46">
        <v>72006</v>
      </c>
      <c r="C151" s="3" t="s">
        <v>8911</v>
      </c>
    </row>
    <row r="152" spans="1:3" x14ac:dyDescent="0.3">
      <c r="A152" s="3" t="s">
        <v>154</v>
      </c>
      <c r="B152" s="46">
        <v>72008</v>
      </c>
      <c r="C152" s="3" t="s">
        <v>8912</v>
      </c>
    </row>
    <row r="153" spans="1:3" x14ac:dyDescent="0.3">
      <c r="A153" s="3" t="s">
        <v>155</v>
      </c>
      <c r="B153" s="46">
        <v>72010</v>
      </c>
      <c r="C153" s="3" t="s">
        <v>8913</v>
      </c>
    </row>
    <row r="154" spans="1:3" x14ac:dyDescent="0.3">
      <c r="A154" s="3" t="s">
        <v>156</v>
      </c>
      <c r="B154" s="46">
        <v>72012</v>
      </c>
      <c r="C154" s="3" t="s">
        <v>8914</v>
      </c>
    </row>
    <row r="155" spans="1:3" x14ac:dyDescent="0.3">
      <c r="A155" s="3" t="s">
        <v>157</v>
      </c>
      <c r="B155" s="46">
        <v>72014</v>
      </c>
      <c r="C155" s="3" t="s">
        <v>8915</v>
      </c>
    </row>
    <row r="156" spans="1:3" x14ac:dyDescent="0.3">
      <c r="A156" s="3" t="s">
        <v>158</v>
      </c>
      <c r="B156" s="46">
        <v>72016</v>
      </c>
      <c r="C156" s="3" t="s">
        <v>8916</v>
      </c>
    </row>
    <row r="157" spans="1:3" x14ac:dyDescent="0.3">
      <c r="A157" s="3" t="s">
        <v>159</v>
      </c>
      <c r="B157" s="46">
        <v>72018</v>
      </c>
      <c r="C157" s="3" t="s">
        <v>8917</v>
      </c>
    </row>
    <row r="158" spans="1:3" x14ac:dyDescent="0.3">
      <c r="A158" s="3" t="s">
        <v>160</v>
      </c>
      <c r="B158" s="46">
        <v>72020</v>
      </c>
      <c r="C158" s="3" t="s">
        <v>8918</v>
      </c>
    </row>
    <row r="159" spans="1:3" x14ac:dyDescent="0.3">
      <c r="A159" s="3" t="s">
        <v>161</v>
      </c>
      <c r="B159" s="46">
        <v>72022</v>
      </c>
      <c r="C159" s="3" t="s">
        <v>8919</v>
      </c>
    </row>
    <row r="160" spans="1:3" x14ac:dyDescent="0.3">
      <c r="A160" s="3" t="s">
        <v>162</v>
      </c>
      <c r="B160" s="46">
        <v>72024</v>
      </c>
      <c r="C160" s="3" t="s">
        <v>8920</v>
      </c>
    </row>
    <row r="161" spans="1:3" x14ac:dyDescent="0.3">
      <c r="A161" s="3" t="s">
        <v>163</v>
      </c>
      <c r="B161" s="46">
        <v>72026</v>
      </c>
      <c r="C161" s="3" t="s">
        <v>8921</v>
      </c>
    </row>
    <row r="162" spans="1:3" x14ac:dyDescent="0.3">
      <c r="A162" s="3" t="s">
        <v>164</v>
      </c>
      <c r="B162" s="46">
        <v>72028</v>
      </c>
      <c r="C162" s="3" t="s">
        <v>8922</v>
      </c>
    </row>
    <row r="163" spans="1:3" x14ac:dyDescent="0.3">
      <c r="A163" s="3" t="s">
        <v>165</v>
      </c>
      <c r="B163" s="46">
        <v>72030</v>
      </c>
      <c r="C163" s="3" t="s">
        <v>8923</v>
      </c>
    </row>
    <row r="164" spans="1:3" x14ac:dyDescent="0.3">
      <c r="A164" s="3" t="s">
        <v>166</v>
      </c>
      <c r="B164" s="46">
        <v>72032</v>
      </c>
      <c r="C164" s="3" t="s">
        <v>8924</v>
      </c>
    </row>
    <row r="165" spans="1:3" x14ac:dyDescent="0.3">
      <c r="A165" s="3" t="s">
        <v>167</v>
      </c>
      <c r="B165" s="46">
        <v>72034</v>
      </c>
      <c r="C165" s="3" t="s">
        <v>8925</v>
      </c>
    </row>
    <row r="166" spans="1:3" x14ac:dyDescent="0.3">
      <c r="A166" s="3" t="s">
        <v>168</v>
      </c>
      <c r="B166" s="46">
        <v>72036</v>
      </c>
      <c r="C166" s="3" t="s">
        <v>8926</v>
      </c>
    </row>
    <row r="167" spans="1:3" x14ac:dyDescent="0.3">
      <c r="A167" s="3" t="s">
        <v>169</v>
      </c>
      <c r="B167" s="46">
        <v>72038</v>
      </c>
      <c r="C167" s="3" t="s">
        <v>8927</v>
      </c>
    </row>
    <row r="168" spans="1:3" x14ac:dyDescent="0.3">
      <c r="A168" s="3" t="s">
        <v>170</v>
      </c>
      <c r="B168" s="46">
        <v>72040</v>
      </c>
      <c r="C168" s="3" t="s">
        <v>8928</v>
      </c>
    </row>
    <row r="169" spans="1:3" x14ac:dyDescent="0.3">
      <c r="A169" s="3" t="s">
        <v>171</v>
      </c>
      <c r="B169" s="46">
        <v>72042</v>
      </c>
      <c r="C169" s="3" t="s">
        <v>8929</v>
      </c>
    </row>
    <row r="170" spans="1:3" x14ac:dyDescent="0.3">
      <c r="A170" s="3" t="s">
        <v>172</v>
      </c>
      <c r="B170" s="46">
        <v>72044</v>
      </c>
      <c r="C170" s="3" t="s">
        <v>8930</v>
      </c>
    </row>
    <row r="171" spans="1:3" x14ac:dyDescent="0.3">
      <c r="A171" s="3" t="s">
        <v>173</v>
      </c>
      <c r="B171" s="46">
        <v>72046</v>
      </c>
      <c r="C171" s="3" t="s">
        <v>8931</v>
      </c>
    </row>
    <row r="172" spans="1:3" x14ac:dyDescent="0.3">
      <c r="A172" s="3" t="s">
        <v>174</v>
      </c>
      <c r="B172" s="46">
        <v>72048</v>
      </c>
      <c r="C172" s="3" t="s">
        <v>8932</v>
      </c>
    </row>
    <row r="173" spans="1:3" x14ac:dyDescent="0.3">
      <c r="A173" s="3" t="s">
        <v>175</v>
      </c>
      <c r="B173" s="46">
        <v>72050</v>
      </c>
      <c r="C173" s="3" t="s">
        <v>8933</v>
      </c>
    </row>
    <row r="174" spans="1:3" x14ac:dyDescent="0.3">
      <c r="A174" s="3" t="s">
        <v>176</v>
      </c>
      <c r="B174" s="46">
        <v>72052</v>
      </c>
      <c r="C174" s="3" t="s">
        <v>8934</v>
      </c>
    </row>
    <row r="175" spans="1:3" x14ac:dyDescent="0.3">
      <c r="A175" s="3" t="s">
        <v>177</v>
      </c>
      <c r="B175" s="46">
        <v>72054</v>
      </c>
      <c r="C175" s="3" t="s">
        <v>8935</v>
      </c>
    </row>
    <row r="176" spans="1:3" x14ac:dyDescent="0.3">
      <c r="A176" s="3" t="s">
        <v>178</v>
      </c>
      <c r="B176" s="46">
        <v>72056</v>
      </c>
      <c r="C176" s="3" t="s">
        <v>8936</v>
      </c>
    </row>
    <row r="177" spans="1:3" x14ac:dyDescent="0.3">
      <c r="A177" s="3" t="s">
        <v>179</v>
      </c>
      <c r="B177" s="46">
        <v>72058</v>
      </c>
      <c r="C177" s="3" t="s">
        <v>8937</v>
      </c>
    </row>
    <row r="178" spans="1:3" x14ac:dyDescent="0.3">
      <c r="A178" s="3" t="s">
        <v>180</v>
      </c>
      <c r="B178" s="46">
        <v>72060</v>
      </c>
      <c r="C178" s="3" t="s">
        <v>8938</v>
      </c>
    </row>
    <row r="179" spans="1:3" x14ac:dyDescent="0.3">
      <c r="A179" s="3" t="s">
        <v>181</v>
      </c>
      <c r="B179" s="46">
        <v>72062</v>
      </c>
      <c r="C179" s="3" t="s">
        <v>8939</v>
      </c>
    </row>
    <row r="180" spans="1:3" x14ac:dyDescent="0.3">
      <c r="A180" s="3" t="s">
        <v>182</v>
      </c>
      <c r="B180" s="46">
        <v>72064</v>
      </c>
      <c r="C180" s="3" t="s">
        <v>8940</v>
      </c>
    </row>
    <row r="181" spans="1:3" x14ac:dyDescent="0.3">
      <c r="A181" s="3" t="s">
        <v>183</v>
      </c>
      <c r="B181" s="46">
        <v>72066</v>
      </c>
      <c r="C181" s="3" t="s">
        <v>8941</v>
      </c>
    </row>
    <row r="182" spans="1:3" x14ac:dyDescent="0.3">
      <c r="A182" s="3" t="s">
        <v>184</v>
      </c>
      <c r="B182" s="46">
        <v>72068</v>
      </c>
      <c r="C182" s="3" t="s">
        <v>8942</v>
      </c>
    </row>
    <row r="183" spans="1:3" x14ac:dyDescent="0.3">
      <c r="A183" s="3" t="s">
        <v>185</v>
      </c>
      <c r="B183" s="46">
        <v>72070</v>
      </c>
      <c r="C183" s="3" t="s">
        <v>8943</v>
      </c>
    </row>
    <row r="184" spans="1:3" x14ac:dyDescent="0.3">
      <c r="A184" s="3" t="s">
        <v>186</v>
      </c>
      <c r="B184" s="46">
        <v>72072</v>
      </c>
      <c r="C184" s="3" t="s">
        <v>8944</v>
      </c>
    </row>
    <row r="185" spans="1:3" x14ac:dyDescent="0.3">
      <c r="A185" s="3" t="s">
        <v>187</v>
      </c>
      <c r="B185" s="46">
        <v>72074</v>
      </c>
      <c r="C185" s="3" t="s">
        <v>8945</v>
      </c>
    </row>
    <row r="186" spans="1:3" x14ac:dyDescent="0.3">
      <c r="A186" s="3" t="s">
        <v>188</v>
      </c>
      <c r="B186" s="46">
        <v>72076</v>
      </c>
      <c r="C186" s="3" t="s">
        <v>8946</v>
      </c>
    </row>
    <row r="187" spans="1:3" x14ac:dyDescent="0.3">
      <c r="A187" s="3" t="s">
        <v>189</v>
      </c>
      <c r="B187" s="46">
        <v>72078</v>
      </c>
      <c r="C187" s="3" t="s">
        <v>8947</v>
      </c>
    </row>
    <row r="188" spans="1:3" x14ac:dyDescent="0.3">
      <c r="A188" s="3" t="s">
        <v>190</v>
      </c>
      <c r="B188" s="46">
        <v>72080</v>
      </c>
      <c r="C188" s="3" t="s">
        <v>8948</v>
      </c>
    </row>
    <row r="189" spans="1:3" x14ac:dyDescent="0.3">
      <c r="A189" s="3" t="s">
        <v>191</v>
      </c>
      <c r="B189" s="46">
        <v>72082</v>
      </c>
      <c r="C189" s="3" t="s">
        <v>8949</v>
      </c>
    </row>
    <row r="190" spans="1:3" x14ac:dyDescent="0.3">
      <c r="A190" s="3" t="s">
        <v>192</v>
      </c>
      <c r="B190" s="46">
        <v>72084</v>
      </c>
      <c r="C190" s="3" t="s">
        <v>8950</v>
      </c>
    </row>
    <row r="191" spans="1:3" x14ac:dyDescent="0.3">
      <c r="A191" s="3" t="s">
        <v>193</v>
      </c>
      <c r="B191" s="46">
        <v>72086</v>
      </c>
      <c r="C191" s="3" t="s">
        <v>8951</v>
      </c>
    </row>
    <row r="192" spans="1:3" x14ac:dyDescent="0.3">
      <c r="A192" s="3" t="s">
        <v>194</v>
      </c>
      <c r="B192" s="46">
        <v>72088</v>
      </c>
      <c r="C192" s="3" t="s">
        <v>8952</v>
      </c>
    </row>
    <row r="193" spans="1:3" x14ac:dyDescent="0.3">
      <c r="A193" s="3" t="s">
        <v>195</v>
      </c>
      <c r="B193" s="46">
        <v>72090</v>
      </c>
      <c r="C193" s="3" t="s">
        <v>8953</v>
      </c>
    </row>
    <row r="194" spans="1:3" x14ac:dyDescent="0.3">
      <c r="A194" s="3" t="s">
        <v>196</v>
      </c>
      <c r="B194" s="46">
        <v>72092</v>
      </c>
      <c r="C194" s="3" t="s">
        <v>8954</v>
      </c>
    </row>
    <row r="195" spans="1:3" x14ac:dyDescent="0.3">
      <c r="A195" s="3" t="s">
        <v>197</v>
      </c>
      <c r="B195" s="46">
        <v>72094</v>
      </c>
      <c r="C195" s="3" t="s">
        <v>8955</v>
      </c>
    </row>
    <row r="196" spans="1:3" x14ac:dyDescent="0.3">
      <c r="A196" s="3" t="s">
        <v>198</v>
      </c>
      <c r="B196" s="46">
        <v>72096</v>
      </c>
      <c r="C196" s="3" t="s">
        <v>8956</v>
      </c>
    </row>
    <row r="197" spans="1:3" x14ac:dyDescent="0.3">
      <c r="A197" s="3" t="s">
        <v>199</v>
      </c>
      <c r="B197" s="46">
        <v>72098</v>
      </c>
      <c r="C197" s="3" t="s">
        <v>8957</v>
      </c>
    </row>
    <row r="198" spans="1:3" x14ac:dyDescent="0.3">
      <c r="A198" s="3" t="s">
        <v>200</v>
      </c>
      <c r="B198" s="46">
        <v>73001</v>
      </c>
      <c r="C198" s="3" t="s">
        <v>8958</v>
      </c>
    </row>
    <row r="199" spans="1:3" x14ac:dyDescent="0.3">
      <c r="A199" s="3" t="s">
        <v>201</v>
      </c>
      <c r="B199" s="46">
        <v>73003</v>
      </c>
      <c r="C199" s="3" t="s">
        <v>8959</v>
      </c>
    </row>
    <row r="200" spans="1:3" x14ac:dyDescent="0.3">
      <c r="A200" s="3" t="s">
        <v>202</v>
      </c>
      <c r="B200" s="46">
        <v>73005</v>
      </c>
      <c r="C200" s="3" t="s">
        <v>8960</v>
      </c>
    </row>
    <row r="201" spans="1:3" x14ac:dyDescent="0.3">
      <c r="A201" s="3" t="s">
        <v>203</v>
      </c>
      <c r="B201" s="46">
        <v>73007</v>
      </c>
      <c r="C201" s="3" t="s">
        <v>8961</v>
      </c>
    </row>
    <row r="202" spans="1:3" x14ac:dyDescent="0.3">
      <c r="A202" s="3" t="s">
        <v>204</v>
      </c>
      <c r="B202" s="46">
        <v>73009</v>
      </c>
      <c r="C202" s="3" t="s">
        <v>8962</v>
      </c>
    </row>
    <row r="203" spans="1:3" x14ac:dyDescent="0.3">
      <c r="A203" s="3" t="s">
        <v>205</v>
      </c>
      <c r="B203" s="46">
        <v>73011</v>
      </c>
      <c r="C203" s="3" t="s">
        <v>8963</v>
      </c>
    </row>
    <row r="204" spans="1:3" x14ac:dyDescent="0.3">
      <c r="A204" s="3" t="s">
        <v>206</v>
      </c>
      <c r="B204" s="46">
        <v>73013</v>
      </c>
      <c r="C204" s="3" t="s">
        <v>8964</v>
      </c>
    </row>
    <row r="205" spans="1:3" x14ac:dyDescent="0.3">
      <c r="A205" s="3" t="s">
        <v>207</v>
      </c>
      <c r="B205" s="46">
        <v>73015</v>
      </c>
      <c r="C205" s="3" t="s">
        <v>8965</v>
      </c>
    </row>
    <row r="206" spans="1:3" x14ac:dyDescent="0.3">
      <c r="A206" s="3" t="s">
        <v>208</v>
      </c>
      <c r="B206" s="46">
        <v>73017</v>
      </c>
      <c r="C206" s="3" t="s">
        <v>8966</v>
      </c>
    </row>
    <row r="207" spans="1:3" x14ac:dyDescent="0.3">
      <c r="A207" s="3" t="s">
        <v>209</v>
      </c>
      <c r="B207" s="46">
        <v>73019</v>
      </c>
      <c r="C207" s="3" t="s">
        <v>8967</v>
      </c>
    </row>
    <row r="208" spans="1:3" x14ac:dyDescent="0.3">
      <c r="A208" s="3" t="s">
        <v>210</v>
      </c>
      <c r="B208" s="46">
        <v>73021</v>
      </c>
      <c r="C208" s="3" t="s">
        <v>8968</v>
      </c>
    </row>
    <row r="209" spans="1:3" x14ac:dyDescent="0.3">
      <c r="A209" s="3" t="s">
        <v>211</v>
      </c>
      <c r="B209" s="46">
        <v>73023</v>
      </c>
      <c r="C209" s="3" t="s">
        <v>8969</v>
      </c>
    </row>
    <row r="210" spans="1:3" x14ac:dyDescent="0.3">
      <c r="A210" s="3" t="s">
        <v>212</v>
      </c>
      <c r="B210" s="46">
        <v>73025</v>
      </c>
      <c r="C210" s="3" t="s">
        <v>8970</v>
      </c>
    </row>
    <row r="211" spans="1:3" x14ac:dyDescent="0.3">
      <c r="A211" s="3" t="s">
        <v>213</v>
      </c>
      <c r="B211" s="46">
        <v>73027</v>
      </c>
      <c r="C211" s="3" t="s">
        <v>8971</v>
      </c>
    </row>
    <row r="212" spans="1:3" x14ac:dyDescent="0.3">
      <c r="A212" s="3" t="s">
        <v>214</v>
      </c>
      <c r="B212" s="46">
        <v>73029</v>
      </c>
      <c r="C212" s="3" t="s">
        <v>8972</v>
      </c>
    </row>
    <row r="213" spans="1:3" x14ac:dyDescent="0.3">
      <c r="A213" s="3" t="s">
        <v>215</v>
      </c>
      <c r="B213" s="46">
        <v>73031</v>
      </c>
      <c r="C213" s="3" t="s">
        <v>8973</v>
      </c>
    </row>
    <row r="214" spans="1:3" x14ac:dyDescent="0.3">
      <c r="A214" s="3" t="s">
        <v>216</v>
      </c>
      <c r="B214" s="46">
        <v>73033</v>
      </c>
      <c r="C214" s="3" t="s">
        <v>8974</v>
      </c>
    </row>
    <row r="215" spans="1:3" x14ac:dyDescent="0.3">
      <c r="A215" s="3" t="s">
        <v>217</v>
      </c>
      <c r="B215" s="46">
        <v>73035</v>
      </c>
      <c r="C215" s="3" t="s">
        <v>8975</v>
      </c>
    </row>
    <row r="216" spans="1:3" x14ac:dyDescent="0.3">
      <c r="A216" s="3" t="s">
        <v>218</v>
      </c>
      <c r="B216" s="46">
        <v>73037</v>
      </c>
      <c r="C216" s="3" t="s">
        <v>8976</v>
      </c>
    </row>
    <row r="217" spans="1:3" x14ac:dyDescent="0.3">
      <c r="A217" s="3" t="s">
        <v>219</v>
      </c>
      <c r="B217" s="46">
        <v>73039</v>
      </c>
      <c r="C217" s="3" t="s">
        <v>8977</v>
      </c>
    </row>
    <row r="218" spans="1:3" x14ac:dyDescent="0.3">
      <c r="A218" s="3" t="s">
        <v>220</v>
      </c>
      <c r="B218" s="46">
        <v>73041</v>
      </c>
      <c r="C218" s="3" t="s">
        <v>8978</v>
      </c>
    </row>
    <row r="219" spans="1:3" x14ac:dyDescent="0.3">
      <c r="A219" s="3" t="s">
        <v>221</v>
      </c>
      <c r="B219" s="46">
        <v>73043</v>
      </c>
      <c r="C219" s="3" t="s">
        <v>8979</v>
      </c>
    </row>
    <row r="220" spans="1:3" x14ac:dyDescent="0.3">
      <c r="A220" s="3" t="s">
        <v>222</v>
      </c>
      <c r="B220" s="46">
        <v>73045</v>
      </c>
      <c r="C220" s="3" t="s">
        <v>8980</v>
      </c>
    </row>
    <row r="221" spans="1:3" x14ac:dyDescent="0.3">
      <c r="A221" s="3" t="s">
        <v>223</v>
      </c>
      <c r="B221" s="46">
        <v>73047</v>
      </c>
      <c r="C221" s="3" t="s">
        <v>8981</v>
      </c>
    </row>
    <row r="222" spans="1:3" x14ac:dyDescent="0.3">
      <c r="A222" s="3" t="s">
        <v>224</v>
      </c>
      <c r="B222" s="46">
        <v>73049</v>
      </c>
      <c r="C222" s="3" t="s">
        <v>8982</v>
      </c>
    </row>
    <row r="223" spans="1:3" x14ac:dyDescent="0.3">
      <c r="A223" s="3" t="s">
        <v>225</v>
      </c>
      <c r="B223" s="46">
        <v>73051</v>
      </c>
      <c r="C223" s="3" t="s">
        <v>8983</v>
      </c>
    </row>
    <row r="224" spans="1:3" x14ac:dyDescent="0.3">
      <c r="A224" s="3" t="s">
        <v>226</v>
      </c>
      <c r="B224" s="46">
        <v>73053</v>
      </c>
      <c r="C224" s="3" t="s">
        <v>8984</v>
      </c>
    </row>
    <row r="225" spans="1:3" x14ac:dyDescent="0.3">
      <c r="A225" s="3" t="s">
        <v>227</v>
      </c>
      <c r="B225" s="46">
        <v>73055</v>
      </c>
      <c r="C225" s="3" t="s">
        <v>8985</v>
      </c>
    </row>
    <row r="226" spans="1:3" x14ac:dyDescent="0.3">
      <c r="A226" s="3" t="s">
        <v>228</v>
      </c>
      <c r="B226" s="46">
        <v>73057</v>
      </c>
      <c r="C226" s="3" t="s">
        <v>8986</v>
      </c>
    </row>
    <row r="227" spans="1:3" x14ac:dyDescent="0.3">
      <c r="A227" s="3" t="s">
        <v>229</v>
      </c>
      <c r="B227" s="46">
        <v>73059</v>
      </c>
      <c r="C227" s="3" t="s">
        <v>8987</v>
      </c>
    </row>
    <row r="228" spans="1:3" x14ac:dyDescent="0.3">
      <c r="A228" s="3" t="s">
        <v>230</v>
      </c>
      <c r="B228" s="46">
        <v>73061</v>
      </c>
      <c r="C228" s="3" t="s">
        <v>8988</v>
      </c>
    </row>
    <row r="229" spans="1:3" x14ac:dyDescent="0.3">
      <c r="A229" s="3" t="s">
        <v>231</v>
      </c>
      <c r="B229" s="46">
        <v>73063</v>
      </c>
      <c r="C229" s="3" t="s">
        <v>8989</v>
      </c>
    </row>
    <row r="230" spans="1:3" x14ac:dyDescent="0.3">
      <c r="A230" s="3" t="s">
        <v>232</v>
      </c>
      <c r="B230" s="46">
        <v>73065</v>
      </c>
      <c r="C230" s="3" t="s">
        <v>8990</v>
      </c>
    </row>
    <row r="231" spans="1:3" x14ac:dyDescent="0.3">
      <c r="A231" s="3" t="s">
        <v>233</v>
      </c>
      <c r="B231" s="46">
        <v>73067</v>
      </c>
      <c r="C231" s="3" t="s">
        <v>8991</v>
      </c>
    </row>
    <row r="232" spans="1:3" x14ac:dyDescent="0.3">
      <c r="A232" s="3" t="s">
        <v>234</v>
      </c>
      <c r="B232" s="46">
        <v>73069</v>
      </c>
      <c r="C232" s="3" t="s">
        <v>8992</v>
      </c>
    </row>
    <row r="233" spans="1:3" x14ac:dyDescent="0.3">
      <c r="A233" s="3" t="s">
        <v>235</v>
      </c>
      <c r="B233" s="46">
        <v>73071</v>
      </c>
      <c r="C233" s="3" t="s">
        <v>8993</v>
      </c>
    </row>
    <row r="234" spans="1:3" x14ac:dyDescent="0.3">
      <c r="A234" s="3" t="s">
        <v>236</v>
      </c>
      <c r="B234" s="46">
        <v>73073</v>
      </c>
      <c r="C234" s="3" t="s">
        <v>8994</v>
      </c>
    </row>
    <row r="235" spans="1:3" x14ac:dyDescent="0.3">
      <c r="A235" s="3" t="s">
        <v>237</v>
      </c>
      <c r="B235" s="46">
        <v>73075</v>
      </c>
      <c r="C235" s="3" t="s">
        <v>8995</v>
      </c>
    </row>
    <row r="236" spans="1:3" x14ac:dyDescent="0.3">
      <c r="A236" s="3" t="s">
        <v>238</v>
      </c>
      <c r="B236" s="46">
        <v>73077</v>
      </c>
      <c r="C236" s="3" t="s">
        <v>8996</v>
      </c>
    </row>
    <row r="237" spans="1:3" x14ac:dyDescent="0.3">
      <c r="A237" s="3" t="s">
        <v>239</v>
      </c>
      <c r="B237" s="46">
        <v>73079</v>
      </c>
      <c r="C237" s="3" t="s">
        <v>8997</v>
      </c>
    </row>
    <row r="238" spans="1:3" x14ac:dyDescent="0.3">
      <c r="A238" s="3" t="s">
        <v>240</v>
      </c>
      <c r="B238" s="46">
        <v>73081</v>
      </c>
      <c r="C238" s="3" t="s">
        <v>8998</v>
      </c>
    </row>
    <row r="239" spans="1:3" x14ac:dyDescent="0.3">
      <c r="A239" s="3" t="s">
        <v>241</v>
      </c>
      <c r="B239" s="46">
        <v>73083</v>
      </c>
      <c r="C239" s="3" t="s">
        <v>8999</v>
      </c>
    </row>
    <row r="240" spans="1:3" x14ac:dyDescent="0.3">
      <c r="A240" s="3" t="s">
        <v>242</v>
      </c>
      <c r="B240" s="46">
        <v>73085</v>
      </c>
      <c r="C240" s="3" t="s">
        <v>9000</v>
      </c>
    </row>
    <row r="241" spans="1:3" x14ac:dyDescent="0.3">
      <c r="A241" s="3" t="s">
        <v>243</v>
      </c>
      <c r="B241" s="46">
        <v>73087</v>
      </c>
      <c r="C241" s="3" t="s">
        <v>9001</v>
      </c>
    </row>
    <row r="242" spans="1:3" x14ac:dyDescent="0.3">
      <c r="A242" s="3" t="s">
        <v>244</v>
      </c>
      <c r="B242" s="46">
        <v>73089</v>
      </c>
      <c r="C242" s="3" t="s">
        <v>9002</v>
      </c>
    </row>
    <row r="243" spans="1:3" x14ac:dyDescent="0.3">
      <c r="A243" s="3" t="s">
        <v>245</v>
      </c>
      <c r="B243" s="46">
        <v>73091</v>
      </c>
      <c r="C243" s="3" t="s">
        <v>9003</v>
      </c>
    </row>
    <row r="244" spans="1:3" x14ac:dyDescent="0.3">
      <c r="A244" s="3" t="s">
        <v>246</v>
      </c>
      <c r="B244" s="46">
        <v>73093</v>
      </c>
      <c r="C244" s="3" t="s">
        <v>9004</v>
      </c>
    </row>
    <row r="245" spans="1:3" x14ac:dyDescent="0.3">
      <c r="A245" s="3" t="s">
        <v>247</v>
      </c>
      <c r="B245" s="46">
        <v>73095</v>
      </c>
      <c r="C245" s="3" t="s">
        <v>9005</v>
      </c>
    </row>
    <row r="246" spans="1:3" x14ac:dyDescent="0.3">
      <c r="A246" s="3" t="s">
        <v>248</v>
      </c>
      <c r="B246" s="46">
        <v>73097</v>
      </c>
      <c r="C246" s="3" t="s">
        <v>9006</v>
      </c>
    </row>
    <row r="247" spans="1:3" x14ac:dyDescent="0.3">
      <c r="A247" s="3" t="s">
        <v>249</v>
      </c>
      <c r="B247" s="46">
        <v>73002</v>
      </c>
      <c r="C247" s="3" t="s">
        <v>9007</v>
      </c>
    </row>
    <row r="248" spans="1:3" x14ac:dyDescent="0.3">
      <c r="A248" s="3" t="s">
        <v>250</v>
      </c>
      <c r="B248" s="46">
        <v>73004</v>
      </c>
      <c r="C248" s="3" t="s">
        <v>9008</v>
      </c>
    </row>
    <row r="249" spans="1:3" x14ac:dyDescent="0.3">
      <c r="A249" s="3" t="s">
        <v>251</v>
      </c>
      <c r="B249" s="46">
        <v>73006</v>
      </c>
      <c r="C249" s="3" t="s">
        <v>9009</v>
      </c>
    </row>
    <row r="250" spans="1:3" x14ac:dyDescent="0.3">
      <c r="A250" s="3" t="s">
        <v>252</v>
      </c>
      <c r="B250" s="46">
        <v>73008</v>
      </c>
      <c r="C250" s="3" t="s">
        <v>9010</v>
      </c>
    </row>
    <row r="251" spans="1:3" x14ac:dyDescent="0.3">
      <c r="A251" s="3" t="s">
        <v>253</v>
      </c>
      <c r="B251" s="46">
        <v>73010</v>
      </c>
      <c r="C251" s="3" t="s">
        <v>9011</v>
      </c>
    </row>
    <row r="252" spans="1:3" x14ac:dyDescent="0.3">
      <c r="A252" s="3" t="s">
        <v>254</v>
      </c>
      <c r="B252" s="46">
        <v>73012</v>
      </c>
      <c r="C252" s="3" t="s">
        <v>9012</v>
      </c>
    </row>
    <row r="253" spans="1:3" x14ac:dyDescent="0.3">
      <c r="A253" s="3" t="s">
        <v>255</v>
      </c>
      <c r="B253" s="46">
        <v>73014</v>
      </c>
      <c r="C253" s="3" t="s">
        <v>9013</v>
      </c>
    </row>
    <row r="254" spans="1:3" x14ac:dyDescent="0.3">
      <c r="A254" s="3" t="s">
        <v>256</v>
      </c>
      <c r="B254" s="46">
        <v>73016</v>
      </c>
      <c r="C254" s="3" t="s">
        <v>9014</v>
      </c>
    </row>
    <row r="255" spans="1:3" x14ac:dyDescent="0.3">
      <c r="A255" s="3" t="s">
        <v>257</v>
      </c>
      <c r="B255" s="46">
        <v>73018</v>
      </c>
      <c r="C255" s="3" t="s">
        <v>9015</v>
      </c>
    </row>
    <row r="256" spans="1:3" x14ac:dyDescent="0.3">
      <c r="A256" s="3" t="s">
        <v>258</v>
      </c>
      <c r="B256" s="46">
        <v>73020</v>
      </c>
      <c r="C256" s="3" t="s">
        <v>9016</v>
      </c>
    </row>
    <row r="257" spans="1:3" x14ac:dyDescent="0.3">
      <c r="A257" s="3" t="s">
        <v>259</v>
      </c>
      <c r="B257" s="46">
        <v>73022</v>
      </c>
      <c r="C257" s="3" t="s">
        <v>9017</v>
      </c>
    </row>
    <row r="258" spans="1:3" x14ac:dyDescent="0.3">
      <c r="A258" s="3" t="s">
        <v>260</v>
      </c>
      <c r="B258" s="46">
        <v>73024</v>
      </c>
      <c r="C258" s="3" t="s">
        <v>9018</v>
      </c>
    </row>
    <row r="259" spans="1:3" x14ac:dyDescent="0.3">
      <c r="A259" s="3" t="s">
        <v>261</v>
      </c>
      <c r="B259" s="46">
        <v>73026</v>
      </c>
      <c r="C259" s="3" t="s">
        <v>9019</v>
      </c>
    </row>
    <row r="260" spans="1:3" x14ac:dyDescent="0.3">
      <c r="A260" s="3" t="s">
        <v>262</v>
      </c>
      <c r="B260" s="46">
        <v>73028</v>
      </c>
      <c r="C260" s="3" t="s">
        <v>9020</v>
      </c>
    </row>
    <row r="261" spans="1:3" x14ac:dyDescent="0.3">
      <c r="A261" s="3" t="s">
        <v>263</v>
      </c>
      <c r="B261" s="46">
        <v>73030</v>
      </c>
      <c r="C261" s="3" t="s">
        <v>9021</v>
      </c>
    </row>
    <row r="262" spans="1:3" x14ac:dyDescent="0.3">
      <c r="A262" s="3" t="s">
        <v>264</v>
      </c>
      <c r="B262" s="46">
        <v>73032</v>
      </c>
      <c r="C262" s="3" t="s">
        <v>9022</v>
      </c>
    </row>
    <row r="263" spans="1:3" x14ac:dyDescent="0.3">
      <c r="A263" s="3" t="s">
        <v>265</v>
      </c>
      <c r="B263" s="46">
        <v>73034</v>
      </c>
      <c r="C263" s="3" t="s">
        <v>9023</v>
      </c>
    </row>
    <row r="264" spans="1:3" x14ac:dyDescent="0.3">
      <c r="A264" s="3" t="s">
        <v>266</v>
      </c>
      <c r="B264" s="46">
        <v>73036</v>
      </c>
      <c r="C264" s="3" t="s">
        <v>9024</v>
      </c>
    </row>
    <row r="265" spans="1:3" x14ac:dyDescent="0.3">
      <c r="A265" s="3" t="s">
        <v>267</v>
      </c>
      <c r="B265" s="46">
        <v>73038</v>
      </c>
      <c r="C265" s="3" t="s">
        <v>9025</v>
      </c>
    </row>
    <row r="266" spans="1:3" x14ac:dyDescent="0.3">
      <c r="A266" s="3" t="s">
        <v>268</v>
      </c>
      <c r="B266" s="46">
        <v>73040</v>
      </c>
      <c r="C266" s="3" t="s">
        <v>9026</v>
      </c>
    </row>
    <row r="267" spans="1:3" x14ac:dyDescent="0.3">
      <c r="A267" s="3" t="s">
        <v>269</v>
      </c>
      <c r="B267" s="46">
        <v>73042</v>
      </c>
      <c r="C267" s="3" t="s">
        <v>9027</v>
      </c>
    </row>
    <row r="268" spans="1:3" x14ac:dyDescent="0.3">
      <c r="A268" s="3" t="s">
        <v>270</v>
      </c>
      <c r="B268" s="46">
        <v>73044</v>
      </c>
      <c r="C268" s="3" t="s">
        <v>9028</v>
      </c>
    </row>
    <row r="269" spans="1:3" x14ac:dyDescent="0.3">
      <c r="A269" s="3" t="s">
        <v>271</v>
      </c>
      <c r="B269" s="46">
        <v>73046</v>
      </c>
      <c r="C269" s="3" t="s">
        <v>9029</v>
      </c>
    </row>
    <row r="270" spans="1:3" x14ac:dyDescent="0.3">
      <c r="A270" s="3" t="s">
        <v>272</v>
      </c>
      <c r="B270" s="46">
        <v>73048</v>
      </c>
      <c r="C270" s="3" t="s">
        <v>9030</v>
      </c>
    </row>
    <row r="271" spans="1:3" x14ac:dyDescent="0.3">
      <c r="A271" s="3" t="s">
        <v>273</v>
      </c>
      <c r="B271" s="46">
        <v>73050</v>
      </c>
      <c r="C271" s="3" t="s">
        <v>9031</v>
      </c>
    </row>
    <row r="272" spans="1:3" x14ac:dyDescent="0.3">
      <c r="A272" s="3" t="s">
        <v>274</v>
      </c>
      <c r="B272" s="46">
        <v>73052</v>
      </c>
      <c r="C272" s="3" t="s">
        <v>9032</v>
      </c>
    </row>
    <row r="273" spans="1:3" x14ac:dyDescent="0.3">
      <c r="A273" s="3" t="s">
        <v>275</v>
      </c>
      <c r="B273" s="46">
        <v>73054</v>
      </c>
      <c r="C273" s="3" t="s">
        <v>9033</v>
      </c>
    </row>
    <row r="274" spans="1:3" x14ac:dyDescent="0.3">
      <c r="A274" s="3" t="s">
        <v>276</v>
      </c>
      <c r="B274" s="46">
        <v>73056</v>
      </c>
      <c r="C274" s="3" t="s">
        <v>9034</v>
      </c>
    </row>
    <row r="275" spans="1:3" x14ac:dyDescent="0.3">
      <c r="A275" s="3" t="s">
        <v>277</v>
      </c>
      <c r="B275" s="46">
        <v>73058</v>
      </c>
      <c r="C275" s="3" t="s">
        <v>9035</v>
      </c>
    </row>
    <row r="276" spans="1:3" x14ac:dyDescent="0.3">
      <c r="A276" s="3" t="s">
        <v>278</v>
      </c>
      <c r="B276" s="46">
        <v>73060</v>
      </c>
      <c r="C276" s="3" t="s">
        <v>9036</v>
      </c>
    </row>
    <row r="277" spans="1:3" x14ac:dyDescent="0.3">
      <c r="A277" s="3" t="s">
        <v>279</v>
      </c>
      <c r="B277" s="46">
        <v>73062</v>
      </c>
      <c r="C277" s="3" t="s">
        <v>9037</v>
      </c>
    </row>
    <row r="278" spans="1:3" x14ac:dyDescent="0.3">
      <c r="A278" s="3" t="s">
        <v>280</v>
      </c>
      <c r="B278" s="46">
        <v>73064</v>
      </c>
      <c r="C278" s="3" t="s">
        <v>9038</v>
      </c>
    </row>
    <row r="279" spans="1:3" x14ac:dyDescent="0.3">
      <c r="A279" s="3" t="s">
        <v>281</v>
      </c>
      <c r="B279" s="46">
        <v>73066</v>
      </c>
      <c r="C279" s="3" t="s">
        <v>9039</v>
      </c>
    </row>
    <row r="280" spans="1:3" x14ac:dyDescent="0.3">
      <c r="A280" s="3" t="s">
        <v>282</v>
      </c>
      <c r="B280" s="46">
        <v>73068</v>
      </c>
      <c r="C280" s="3" t="s">
        <v>9040</v>
      </c>
    </row>
    <row r="281" spans="1:3" x14ac:dyDescent="0.3">
      <c r="A281" s="3" t="s">
        <v>283</v>
      </c>
      <c r="B281" s="46">
        <v>73070</v>
      </c>
      <c r="C281" s="3" t="s">
        <v>9041</v>
      </c>
    </row>
    <row r="282" spans="1:3" x14ac:dyDescent="0.3">
      <c r="A282" s="3" t="s">
        <v>284</v>
      </c>
      <c r="B282" s="46">
        <v>73072</v>
      </c>
      <c r="C282" s="3" t="s">
        <v>9042</v>
      </c>
    </row>
    <row r="283" spans="1:3" x14ac:dyDescent="0.3">
      <c r="A283" s="3" t="s">
        <v>285</v>
      </c>
      <c r="B283" s="46">
        <v>73074</v>
      </c>
      <c r="C283" s="3" t="s">
        <v>9043</v>
      </c>
    </row>
    <row r="284" spans="1:3" x14ac:dyDescent="0.3">
      <c r="A284" s="3" t="s">
        <v>286</v>
      </c>
      <c r="B284" s="46">
        <v>73076</v>
      </c>
      <c r="C284" s="3" t="s">
        <v>9044</v>
      </c>
    </row>
    <row r="285" spans="1:3" x14ac:dyDescent="0.3">
      <c r="A285" s="3" t="s">
        <v>287</v>
      </c>
      <c r="B285" s="46">
        <v>73078</v>
      </c>
      <c r="C285" s="3" t="s">
        <v>9045</v>
      </c>
    </row>
    <row r="286" spans="1:3" x14ac:dyDescent="0.3">
      <c r="A286" s="3" t="s">
        <v>288</v>
      </c>
      <c r="B286" s="46">
        <v>73080</v>
      </c>
      <c r="C286" s="3" t="s">
        <v>9046</v>
      </c>
    </row>
    <row r="287" spans="1:3" x14ac:dyDescent="0.3">
      <c r="A287" s="3" t="s">
        <v>289</v>
      </c>
      <c r="B287" s="46">
        <v>73082</v>
      </c>
      <c r="C287" s="3" t="s">
        <v>9047</v>
      </c>
    </row>
    <row r="288" spans="1:3" x14ac:dyDescent="0.3">
      <c r="A288" s="3" t="s">
        <v>290</v>
      </c>
      <c r="B288" s="46">
        <v>73084</v>
      </c>
      <c r="C288" s="3" t="s">
        <v>9048</v>
      </c>
    </row>
    <row r="289" spans="1:3" x14ac:dyDescent="0.3">
      <c r="A289" s="3" t="s">
        <v>291</v>
      </c>
      <c r="B289" s="46">
        <v>73086</v>
      </c>
      <c r="C289" s="3" t="s">
        <v>9049</v>
      </c>
    </row>
    <row r="290" spans="1:3" x14ac:dyDescent="0.3">
      <c r="A290" s="3" t="s">
        <v>292</v>
      </c>
      <c r="B290" s="46">
        <v>73088</v>
      </c>
      <c r="C290" s="3" t="s">
        <v>9050</v>
      </c>
    </row>
    <row r="291" spans="1:3" x14ac:dyDescent="0.3">
      <c r="A291" s="3" t="s">
        <v>293</v>
      </c>
      <c r="B291" s="46">
        <v>73090</v>
      </c>
      <c r="C291" s="3" t="s">
        <v>9051</v>
      </c>
    </row>
    <row r="292" spans="1:3" x14ac:dyDescent="0.3">
      <c r="A292" s="3" t="s">
        <v>294</v>
      </c>
      <c r="B292" s="46">
        <v>73092</v>
      </c>
      <c r="C292" s="3" t="s">
        <v>9052</v>
      </c>
    </row>
    <row r="293" spans="1:3" x14ac:dyDescent="0.3">
      <c r="A293" s="3" t="s">
        <v>295</v>
      </c>
      <c r="B293" s="46">
        <v>73094</v>
      </c>
      <c r="C293" s="3" t="s">
        <v>9053</v>
      </c>
    </row>
    <row r="294" spans="1:3" x14ac:dyDescent="0.3">
      <c r="A294" s="3" t="s">
        <v>296</v>
      </c>
      <c r="B294" s="46">
        <v>73096</v>
      </c>
      <c r="C294" s="3" t="s">
        <v>9054</v>
      </c>
    </row>
    <row r="295" spans="1:3" x14ac:dyDescent="0.3">
      <c r="A295" s="3" t="s">
        <v>297</v>
      </c>
      <c r="B295" s="46">
        <v>73098</v>
      </c>
      <c r="C295" s="3" t="s">
        <v>9055</v>
      </c>
    </row>
    <row r="296" spans="1:3" x14ac:dyDescent="0.3">
      <c r="A296" s="3" t="s">
        <v>298</v>
      </c>
      <c r="B296" s="46" t="s">
        <v>299</v>
      </c>
      <c r="C296" s="3" t="s">
        <v>300</v>
      </c>
    </row>
    <row r="297" spans="1:3" x14ac:dyDescent="0.3">
      <c r="A297" s="3" t="s">
        <v>301</v>
      </c>
      <c r="B297" s="46" t="s">
        <v>302</v>
      </c>
      <c r="C297" s="3" t="s">
        <v>303</v>
      </c>
    </row>
    <row r="298" spans="1:3" x14ac:dyDescent="0.3">
      <c r="A298" s="3" t="s">
        <v>304</v>
      </c>
      <c r="B298" s="46" t="s">
        <v>305</v>
      </c>
      <c r="C298" s="3" t="s">
        <v>306</v>
      </c>
    </row>
    <row r="299" spans="1:3" x14ac:dyDescent="0.3">
      <c r="A299" s="3" t="s">
        <v>307</v>
      </c>
      <c r="B299" s="46" t="s">
        <v>308</v>
      </c>
      <c r="C299" s="3" t="s">
        <v>309</v>
      </c>
    </row>
    <row r="300" spans="1:3" x14ac:dyDescent="0.3">
      <c r="A300" s="3" t="s">
        <v>310</v>
      </c>
      <c r="B300" s="46" t="s">
        <v>311</v>
      </c>
      <c r="C300" s="3" t="s">
        <v>312</v>
      </c>
    </row>
    <row r="301" spans="1:3" x14ac:dyDescent="0.3">
      <c r="A301" s="3" t="s">
        <v>313</v>
      </c>
      <c r="B301" s="46" t="s">
        <v>314</v>
      </c>
      <c r="C301" s="3" t="s">
        <v>315</v>
      </c>
    </row>
    <row r="302" spans="1:3" x14ac:dyDescent="0.3">
      <c r="A302" s="3" t="s">
        <v>316</v>
      </c>
      <c r="B302" s="46" t="s">
        <v>317</v>
      </c>
      <c r="C302" s="3" t="s">
        <v>318</v>
      </c>
    </row>
    <row r="303" spans="1:3" x14ac:dyDescent="0.3">
      <c r="A303" s="3" t="s">
        <v>319</v>
      </c>
      <c r="B303" s="46" t="s">
        <v>320</v>
      </c>
      <c r="C303" s="3" t="s">
        <v>321</v>
      </c>
    </row>
    <row r="304" spans="1:3" x14ac:dyDescent="0.3">
      <c r="A304" s="3" t="s">
        <v>322</v>
      </c>
      <c r="B304" s="46" t="s">
        <v>323</v>
      </c>
      <c r="C304" s="3" t="s">
        <v>324</v>
      </c>
    </row>
    <row r="305" spans="1:3" x14ac:dyDescent="0.3">
      <c r="A305" s="3" t="s">
        <v>325</v>
      </c>
      <c r="B305" s="46" t="s">
        <v>326</v>
      </c>
      <c r="C305" s="3" t="s">
        <v>327</v>
      </c>
    </row>
    <row r="306" spans="1:3" x14ac:dyDescent="0.3">
      <c r="A306" s="3" t="s">
        <v>328</v>
      </c>
      <c r="B306" s="46" t="s">
        <v>329</v>
      </c>
      <c r="C306" s="3" t="s">
        <v>330</v>
      </c>
    </row>
    <row r="307" spans="1:3" x14ac:dyDescent="0.3">
      <c r="A307" s="3" t="s">
        <v>331</v>
      </c>
      <c r="B307" s="46" t="s">
        <v>332</v>
      </c>
      <c r="C307" s="3" t="s">
        <v>333</v>
      </c>
    </row>
    <row r="308" spans="1:3" x14ac:dyDescent="0.3">
      <c r="A308" s="3" t="s">
        <v>334</v>
      </c>
      <c r="B308" s="46" t="s">
        <v>335</v>
      </c>
      <c r="C308" s="3" t="s">
        <v>336</v>
      </c>
    </row>
    <row r="309" spans="1:3" x14ac:dyDescent="0.3">
      <c r="A309" s="3" t="s">
        <v>337</v>
      </c>
      <c r="B309" s="46" t="s">
        <v>338</v>
      </c>
      <c r="C309" s="3" t="s">
        <v>339</v>
      </c>
    </row>
    <row r="310" spans="1:3" x14ac:dyDescent="0.3">
      <c r="A310" s="3" t="s">
        <v>340</v>
      </c>
      <c r="B310" s="46" t="s">
        <v>341</v>
      </c>
      <c r="C310" s="3" t="s">
        <v>342</v>
      </c>
    </row>
    <row r="311" spans="1:3" x14ac:dyDescent="0.3">
      <c r="A311" s="3" t="s">
        <v>343</v>
      </c>
      <c r="B311" s="46" t="s">
        <v>344</v>
      </c>
      <c r="C311" s="3" t="s">
        <v>345</v>
      </c>
    </row>
    <row r="312" spans="1:3" x14ac:dyDescent="0.3">
      <c r="A312" s="3" t="s">
        <v>346</v>
      </c>
      <c r="B312" s="46" t="s">
        <v>347</v>
      </c>
      <c r="C312" s="3" t="s">
        <v>348</v>
      </c>
    </row>
    <row r="313" spans="1:3" x14ac:dyDescent="0.3">
      <c r="A313" s="3" t="s">
        <v>349</v>
      </c>
      <c r="B313" s="46" t="s">
        <v>350</v>
      </c>
      <c r="C313" s="3" t="s">
        <v>351</v>
      </c>
    </row>
    <row r="314" spans="1:3" x14ac:dyDescent="0.3">
      <c r="A314" s="3" t="s">
        <v>352</v>
      </c>
      <c r="B314" s="46" t="s">
        <v>353</v>
      </c>
      <c r="C314" s="3" t="s">
        <v>354</v>
      </c>
    </row>
    <row r="315" spans="1:3" x14ac:dyDescent="0.3">
      <c r="A315" s="3" t="s">
        <v>355</v>
      </c>
      <c r="B315" s="46" t="s">
        <v>356</v>
      </c>
      <c r="C315" s="3" t="s">
        <v>357</v>
      </c>
    </row>
    <row r="316" spans="1:3" x14ac:dyDescent="0.3">
      <c r="A316" s="3" t="s">
        <v>358</v>
      </c>
      <c r="B316" s="46" t="s">
        <v>359</v>
      </c>
      <c r="C316" s="3" t="s">
        <v>360</v>
      </c>
    </row>
    <row r="317" spans="1:3" x14ac:dyDescent="0.3">
      <c r="A317" s="3" t="s">
        <v>361</v>
      </c>
      <c r="B317" s="46" t="s">
        <v>362</v>
      </c>
      <c r="C317" s="3" t="s">
        <v>363</v>
      </c>
    </row>
    <row r="318" spans="1:3" x14ac:dyDescent="0.3">
      <c r="A318" s="3" t="s">
        <v>364</v>
      </c>
      <c r="B318" s="46" t="s">
        <v>365</v>
      </c>
      <c r="C318" s="3" t="s">
        <v>366</v>
      </c>
    </row>
    <row r="319" spans="1:3" x14ac:dyDescent="0.3">
      <c r="A319" s="3" t="s">
        <v>367</v>
      </c>
      <c r="B319" s="46" t="s">
        <v>368</v>
      </c>
      <c r="C319" s="3" t="s">
        <v>369</v>
      </c>
    </row>
    <row r="320" spans="1:3" x14ac:dyDescent="0.3">
      <c r="A320" s="3" t="s">
        <v>370</v>
      </c>
      <c r="B320" s="46" t="s">
        <v>371</v>
      </c>
      <c r="C320" s="3" t="s">
        <v>372</v>
      </c>
    </row>
    <row r="321" spans="1:3" x14ac:dyDescent="0.3">
      <c r="A321" s="3" t="s">
        <v>373</v>
      </c>
      <c r="B321" s="46" t="s">
        <v>374</v>
      </c>
      <c r="C321" s="3" t="s">
        <v>375</v>
      </c>
    </row>
    <row r="322" spans="1:3" x14ac:dyDescent="0.3">
      <c r="A322" s="3" t="s">
        <v>376</v>
      </c>
      <c r="B322" s="46" t="s">
        <v>377</v>
      </c>
      <c r="C322" s="3" t="s">
        <v>378</v>
      </c>
    </row>
    <row r="323" spans="1:3" x14ac:dyDescent="0.3">
      <c r="A323" s="3" t="s">
        <v>379</v>
      </c>
      <c r="B323" s="46" t="s">
        <v>380</v>
      </c>
      <c r="C323" s="3" t="s">
        <v>381</v>
      </c>
    </row>
    <row r="324" spans="1:3" x14ac:dyDescent="0.3">
      <c r="A324" s="3" t="s">
        <v>382</v>
      </c>
      <c r="B324" s="46" t="s">
        <v>383</v>
      </c>
      <c r="C324" s="3" t="s">
        <v>384</v>
      </c>
    </row>
    <row r="325" spans="1:3" x14ac:dyDescent="0.3">
      <c r="A325" s="3" t="s">
        <v>385</v>
      </c>
      <c r="B325" s="46" t="s">
        <v>386</v>
      </c>
      <c r="C325" s="3" t="s">
        <v>387</v>
      </c>
    </row>
    <row r="326" spans="1:3" x14ac:dyDescent="0.3">
      <c r="A326" s="3" t="s">
        <v>388</v>
      </c>
      <c r="B326" s="46" t="s">
        <v>389</v>
      </c>
      <c r="C326" s="3" t="s">
        <v>390</v>
      </c>
    </row>
    <row r="327" spans="1:3" x14ac:dyDescent="0.3">
      <c r="A327" s="3" t="s">
        <v>391</v>
      </c>
      <c r="B327" s="46" t="s">
        <v>392</v>
      </c>
      <c r="C327" s="3" t="s">
        <v>393</v>
      </c>
    </row>
    <row r="328" spans="1:3" x14ac:dyDescent="0.3">
      <c r="A328" s="3" t="s">
        <v>394</v>
      </c>
      <c r="B328" s="46" t="s">
        <v>395</v>
      </c>
      <c r="C328" s="3" t="s">
        <v>396</v>
      </c>
    </row>
    <row r="329" spans="1:3" x14ac:dyDescent="0.3">
      <c r="A329" s="3" t="s">
        <v>397</v>
      </c>
      <c r="B329" s="46" t="s">
        <v>398</v>
      </c>
      <c r="C329" s="3" t="s">
        <v>399</v>
      </c>
    </row>
    <row r="330" spans="1:3" x14ac:dyDescent="0.3">
      <c r="A330" s="3" t="s">
        <v>400</v>
      </c>
      <c r="B330" s="46" t="s">
        <v>401</v>
      </c>
      <c r="C330" s="3" t="s">
        <v>402</v>
      </c>
    </row>
    <row r="331" spans="1:3" x14ac:dyDescent="0.3">
      <c r="A331" s="3" t="s">
        <v>403</v>
      </c>
      <c r="B331" s="46" t="s">
        <v>404</v>
      </c>
      <c r="C331" s="3" t="s">
        <v>405</v>
      </c>
    </row>
    <row r="332" spans="1:3" x14ac:dyDescent="0.3">
      <c r="A332" s="3" t="s">
        <v>406</v>
      </c>
      <c r="B332" s="46" t="s">
        <v>407</v>
      </c>
      <c r="C332" s="3" t="s">
        <v>408</v>
      </c>
    </row>
    <row r="333" spans="1:3" x14ac:dyDescent="0.3">
      <c r="A333" s="3" t="s">
        <v>409</v>
      </c>
      <c r="B333" s="46" t="s">
        <v>410</v>
      </c>
      <c r="C333" s="3" t="s">
        <v>411</v>
      </c>
    </row>
    <row r="334" spans="1:3" x14ac:dyDescent="0.3">
      <c r="A334" s="3" t="s">
        <v>412</v>
      </c>
      <c r="B334" s="46" t="s">
        <v>413</v>
      </c>
      <c r="C334" s="3" t="s">
        <v>414</v>
      </c>
    </row>
    <row r="335" spans="1:3" x14ac:dyDescent="0.3">
      <c r="A335" s="3" t="s">
        <v>415</v>
      </c>
      <c r="B335" s="46" t="s">
        <v>416</v>
      </c>
      <c r="C335" s="3" t="s">
        <v>417</v>
      </c>
    </row>
    <row r="336" spans="1:3" x14ac:dyDescent="0.3">
      <c r="A336" s="3" t="s">
        <v>418</v>
      </c>
      <c r="B336" s="46" t="s">
        <v>419</v>
      </c>
      <c r="C336" s="3" t="s">
        <v>420</v>
      </c>
    </row>
    <row r="337" spans="1:3" x14ac:dyDescent="0.3">
      <c r="A337" s="3" t="s">
        <v>421</v>
      </c>
      <c r="B337" s="46" t="s">
        <v>422</v>
      </c>
      <c r="C337" s="3" t="s">
        <v>423</v>
      </c>
    </row>
    <row r="338" spans="1:3" x14ac:dyDescent="0.3">
      <c r="A338" s="3" t="s">
        <v>424</v>
      </c>
      <c r="B338" s="46" t="s">
        <v>425</v>
      </c>
      <c r="C338" s="3" t="s">
        <v>426</v>
      </c>
    </row>
    <row r="339" spans="1:3" x14ac:dyDescent="0.3">
      <c r="A339" s="3" t="s">
        <v>427</v>
      </c>
      <c r="B339" s="46" t="s">
        <v>428</v>
      </c>
      <c r="C339" s="3" t="s">
        <v>429</v>
      </c>
    </row>
    <row r="340" spans="1:3" x14ac:dyDescent="0.3">
      <c r="A340" s="3" t="s">
        <v>430</v>
      </c>
      <c r="B340" s="46" t="s">
        <v>431</v>
      </c>
      <c r="C340" s="3" t="s">
        <v>432</v>
      </c>
    </row>
    <row r="341" spans="1:3" x14ac:dyDescent="0.3">
      <c r="A341" s="3" t="s">
        <v>433</v>
      </c>
      <c r="B341" s="46" t="s">
        <v>434</v>
      </c>
      <c r="C341" s="3" t="s">
        <v>435</v>
      </c>
    </row>
    <row r="342" spans="1:3" x14ac:dyDescent="0.3">
      <c r="A342" s="3" t="s">
        <v>436</v>
      </c>
      <c r="B342" s="46" t="s">
        <v>437</v>
      </c>
      <c r="C342" s="3" t="s">
        <v>438</v>
      </c>
    </row>
    <row r="343" spans="1:3" x14ac:dyDescent="0.3">
      <c r="A343" s="3" t="s">
        <v>439</v>
      </c>
      <c r="B343" s="46" t="s">
        <v>440</v>
      </c>
      <c r="C343" s="3" t="s">
        <v>441</v>
      </c>
    </row>
    <row r="344" spans="1:3" x14ac:dyDescent="0.3">
      <c r="A344" s="3" t="s">
        <v>442</v>
      </c>
      <c r="B344" s="46" t="s">
        <v>443</v>
      </c>
      <c r="C344" s="3" t="s">
        <v>444</v>
      </c>
    </row>
    <row r="345" spans="1:3" x14ac:dyDescent="0.3">
      <c r="A345" s="3" t="s">
        <v>445</v>
      </c>
      <c r="B345" s="46" t="s">
        <v>446</v>
      </c>
      <c r="C345" s="3" t="s">
        <v>447</v>
      </c>
    </row>
    <row r="346" spans="1:3" x14ac:dyDescent="0.3">
      <c r="A346" s="3" t="s">
        <v>448</v>
      </c>
      <c r="B346" s="46" t="s">
        <v>449</v>
      </c>
      <c r="C346" s="3" t="s">
        <v>450</v>
      </c>
    </row>
    <row r="347" spans="1:3" x14ac:dyDescent="0.3">
      <c r="A347" s="3" t="s">
        <v>451</v>
      </c>
      <c r="B347" s="46" t="s">
        <v>452</v>
      </c>
      <c r="C347" s="3" t="s">
        <v>453</v>
      </c>
    </row>
    <row r="348" spans="1:3" x14ac:dyDescent="0.3">
      <c r="A348" s="3" t="s">
        <v>454</v>
      </c>
      <c r="B348" s="46" t="s">
        <v>455</v>
      </c>
      <c r="C348" s="3" t="s">
        <v>456</v>
      </c>
    </row>
    <row r="349" spans="1:3" x14ac:dyDescent="0.3">
      <c r="A349" s="3" t="s">
        <v>457</v>
      </c>
      <c r="B349" s="46" t="s">
        <v>458</v>
      </c>
      <c r="C349" s="3" t="s">
        <v>459</v>
      </c>
    </row>
    <row r="350" spans="1:3" x14ac:dyDescent="0.3">
      <c r="A350" s="3" t="s">
        <v>460</v>
      </c>
      <c r="B350" s="46" t="s">
        <v>461</v>
      </c>
      <c r="C350" s="3" t="s">
        <v>462</v>
      </c>
    </row>
    <row r="351" spans="1:3" x14ac:dyDescent="0.3">
      <c r="A351" s="3" t="s">
        <v>463</v>
      </c>
      <c r="B351" s="46" t="s">
        <v>464</v>
      </c>
      <c r="C351" s="3" t="s">
        <v>465</v>
      </c>
    </row>
    <row r="352" spans="1:3" x14ac:dyDescent="0.3">
      <c r="A352" s="3" t="s">
        <v>466</v>
      </c>
      <c r="B352" s="46" t="s">
        <v>467</v>
      </c>
      <c r="C352" s="3" t="s">
        <v>468</v>
      </c>
    </row>
    <row r="353" spans="1:3" x14ac:dyDescent="0.3">
      <c r="A353" s="3" t="s">
        <v>469</v>
      </c>
      <c r="B353" s="46" t="s">
        <v>470</v>
      </c>
      <c r="C353" s="3" t="s">
        <v>471</v>
      </c>
    </row>
    <row r="354" spans="1:3" x14ac:dyDescent="0.3">
      <c r="A354" s="3" t="s">
        <v>472</v>
      </c>
      <c r="B354" s="46" t="s">
        <v>473</v>
      </c>
      <c r="C354" s="3" t="s">
        <v>474</v>
      </c>
    </row>
    <row r="355" spans="1:3" x14ac:dyDescent="0.3">
      <c r="A355" s="3" t="s">
        <v>475</v>
      </c>
      <c r="B355" s="46" t="s">
        <v>476</v>
      </c>
      <c r="C355" s="3" t="s">
        <v>477</v>
      </c>
    </row>
    <row r="356" spans="1:3" x14ac:dyDescent="0.3">
      <c r="A356" s="3" t="s">
        <v>478</v>
      </c>
      <c r="B356" s="46" t="s">
        <v>479</v>
      </c>
      <c r="C356" s="3" t="s">
        <v>480</v>
      </c>
    </row>
    <row r="357" spans="1:3" x14ac:dyDescent="0.3">
      <c r="A357" s="3" t="s">
        <v>481</v>
      </c>
      <c r="B357" s="46" t="s">
        <v>482</v>
      </c>
      <c r="C357" s="3" t="s">
        <v>483</v>
      </c>
    </row>
    <row r="358" spans="1:3" x14ac:dyDescent="0.3">
      <c r="A358" s="3" t="s">
        <v>484</v>
      </c>
      <c r="B358" s="46" t="s">
        <v>485</v>
      </c>
      <c r="C358" s="3" t="s">
        <v>486</v>
      </c>
    </row>
    <row r="359" spans="1:3" x14ac:dyDescent="0.3">
      <c r="A359" s="3" t="s">
        <v>487</v>
      </c>
      <c r="B359" s="46" t="s">
        <v>488</v>
      </c>
      <c r="C359" s="3" t="s">
        <v>489</v>
      </c>
    </row>
    <row r="360" spans="1:3" x14ac:dyDescent="0.3">
      <c r="A360" s="3" t="s">
        <v>490</v>
      </c>
      <c r="B360" s="46" t="s">
        <v>491</v>
      </c>
      <c r="C360" s="3" t="s">
        <v>492</v>
      </c>
    </row>
    <row r="361" spans="1:3" x14ac:dyDescent="0.3">
      <c r="A361" s="3" t="s">
        <v>493</v>
      </c>
      <c r="B361" s="46" t="s">
        <v>494</v>
      </c>
      <c r="C361" s="3" t="s">
        <v>495</v>
      </c>
    </row>
    <row r="362" spans="1:3" x14ac:dyDescent="0.3">
      <c r="A362" s="3" t="s">
        <v>496</v>
      </c>
      <c r="B362" s="46" t="s">
        <v>497</v>
      </c>
      <c r="C362" s="3" t="s">
        <v>498</v>
      </c>
    </row>
    <row r="363" spans="1:3" x14ac:dyDescent="0.3">
      <c r="A363" s="3" t="s">
        <v>499</v>
      </c>
      <c r="B363" s="46" t="s">
        <v>500</v>
      </c>
      <c r="C363" s="3" t="s">
        <v>501</v>
      </c>
    </row>
    <row r="364" spans="1:3" x14ac:dyDescent="0.3">
      <c r="A364" s="3" t="s">
        <v>502</v>
      </c>
      <c r="B364" s="46" t="s">
        <v>503</v>
      </c>
      <c r="C364" s="3" t="s">
        <v>504</v>
      </c>
    </row>
    <row r="365" spans="1:3" x14ac:dyDescent="0.3">
      <c r="A365" s="3" t="s">
        <v>505</v>
      </c>
      <c r="B365" s="46" t="s">
        <v>506</v>
      </c>
      <c r="C365" s="3" t="s">
        <v>507</v>
      </c>
    </row>
    <row r="366" spans="1:3" x14ac:dyDescent="0.3">
      <c r="A366" s="3" t="s">
        <v>508</v>
      </c>
      <c r="B366" s="46" t="s">
        <v>509</v>
      </c>
      <c r="C366" s="3" t="s">
        <v>510</v>
      </c>
    </row>
    <row r="367" spans="1:3" x14ac:dyDescent="0.3">
      <c r="A367" s="3" t="s">
        <v>511</v>
      </c>
      <c r="B367" s="46" t="s">
        <v>512</v>
      </c>
      <c r="C367" s="3" t="s">
        <v>513</v>
      </c>
    </row>
    <row r="368" spans="1:3" x14ac:dyDescent="0.3">
      <c r="A368" s="3" t="s">
        <v>514</v>
      </c>
      <c r="B368" s="46" t="s">
        <v>515</v>
      </c>
      <c r="C368" s="3" t="s">
        <v>516</v>
      </c>
    </row>
    <row r="369" spans="1:3" x14ac:dyDescent="0.3">
      <c r="A369" s="3" t="s">
        <v>517</v>
      </c>
      <c r="B369" s="46" t="s">
        <v>518</v>
      </c>
      <c r="C369" s="3" t="s">
        <v>519</v>
      </c>
    </row>
    <row r="370" spans="1:3" x14ac:dyDescent="0.3">
      <c r="A370" s="3" t="s">
        <v>520</v>
      </c>
      <c r="B370" s="46" t="s">
        <v>521</v>
      </c>
      <c r="C370" s="3" t="s">
        <v>522</v>
      </c>
    </row>
    <row r="371" spans="1:3" x14ac:dyDescent="0.3">
      <c r="A371" s="3" t="s">
        <v>523</v>
      </c>
      <c r="B371" s="46" t="s">
        <v>524</v>
      </c>
      <c r="C371" s="3" t="s">
        <v>525</v>
      </c>
    </row>
    <row r="372" spans="1:3" x14ac:dyDescent="0.3">
      <c r="A372" s="3" t="s">
        <v>526</v>
      </c>
      <c r="B372" s="46" t="s">
        <v>527</v>
      </c>
      <c r="C372" s="3" t="s">
        <v>528</v>
      </c>
    </row>
    <row r="373" spans="1:3" x14ac:dyDescent="0.3">
      <c r="A373" s="3" t="s">
        <v>529</v>
      </c>
      <c r="B373" s="46" t="s">
        <v>530</v>
      </c>
      <c r="C373" s="3" t="s">
        <v>531</v>
      </c>
    </row>
    <row r="374" spans="1:3" x14ac:dyDescent="0.3">
      <c r="A374" s="3" t="s">
        <v>532</v>
      </c>
      <c r="B374" s="46" t="s">
        <v>533</v>
      </c>
      <c r="C374" s="3" t="s">
        <v>534</v>
      </c>
    </row>
    <row r="375" spans="1:3" x14ac:dyDescent="0.3">
      <c r="A375" s="3" t="s">
        <v>535</v>
      </c>
      <c r="B375" s="46" t="s">
        <v>536</v>
      </c>
      <c r="C375" s="3" t="s">
        <v>537</v>
      </c>
    </row>
    <row r="376" spans="1:3" x14ac:dyDescent="0.3">
      <c r="A376" s="3" t="s">
        <v>538</v>
      </c>
      <c r="B376" s="46" t="s">
        <v>539</v>
      </c>
      <c r="C376" s="3" t="s">
        <v>540</v>
      </c>
    </row>
    <row r="377" spans="1:3" x14ac:dyDescent="0.3">
      <c r="A377" s="3" t="s">
        <v>541</v>
      </c>
      <c r="B377" s="46" t="s">
        <v>542</v>
      </c>
      <c r="C377" s="3" t="s">
        <v>543</v>
      </c>
    </row>
    <row r="378" spans="1:3" x14ac:dyDescent="0.3">
      <c r="A378" s="3" t="s">
        <v>544</v>
      </c>
      <c r="B378" s="46" t="s">
        <v>545</v>
      </c>
      <c r="C378" s="3" t="s">
        <v>546</v>
      </c>
    </row>
    <row r="379" spans="1:3" x14ac:dyDescent="0.3">
      <c r="A379" s="3" t="s">
        <v>547</v>
      </c>
      <c r="B379" s="46" t="s">
        <v>548</v>
      </c>
      <c r="C379" s="3" t="s">
        <v>549</v>
      </c>
    </row>
    <row r="380" spans="1:3" x14ac:dyDescent="0.3">
      <c r="A380" s="3" t="s">
        <v>550</v>
      </c>
      <c r="B380" s="46" t="s">
        <v>551</v>
      </c>
      <c r="C380" s="3" t="s">
        <v>552</v>
      </c>
    </row>
    <row r="381" spans="1:3" x14ac:dyDescent="0.3">
      <c r="A381" s="3" t="s">
        <v>553</v>
      </c>
      <c r="B381" s="46" t="s">
        <v>554</v>
      </c>
      <c r="C381" s="3" t="s">
        <v>555</v>
      </c>
    </row>
    <row r="382" spans="1:3" x14ac:dyDescent="0.3">
      <c r="A382" s="3" t="s">
        <v>556</v>
      </c>
      <c r="B382" s="46" t="s">
        <v>557</v>
      </c>
      <c r="C382" s="3" t="s">
        <v>558</v>
      </c>
    </row>
    <row r="383" spans="1:3" x14ac:dyDescent="0.3">
      <c r="A383" s="3"/>
      <c r="B383" s="46" t="s">
        <v>559</v>
      </c>
      <c r="C383" s="3" t="s">
        <v>560</v>
      </c>
    </row>
    <row r="384" spans="1:3" x14ac:dyDescent="0.3">
      <c r="A384" s="3"/>
      <c r="B384" s="46" t="s">
        <v>561</v>
      </c>
      <c r="C384" s="3" t="s">
        <v>562</v>
      </c>
    </row>
    <row r="385" spans="1:3" x14ac:dyDescent="0.3">
      <c r="A385" s="3"/>
      <c r="B385" s="46" t="s">
        <v>563</v>
      </c>
      <c r="C385" s="3" t="s">
        <v>564</v>
      </c>
    </row>
    <row r="386" spans="1:3" x14ac:dyDescent="0.3">
      <c r="A386" s="3"/>
      <c r="B386" s="46" t="s">
        <v>565</v>
      </c>
      <c r="C386" s="3" t="s">
        <v>566</v>
      </c>
    </row>
    <row r="387" spans="1:3" x14ac:dyDescent="0.3">
      <c r="A387" s="3"/>
      <c r="B387" s="46" t="s">
        <v>567</v>
      </c>
      <c r="C387" s="3" t="s">
        <v>568</v>
      </c>
    </row>
    <row r="388" spans="1:3" x14ac:dyDescent="0.3">
      <c r="A388" s="3"/>
      <c r="B388" s="46" t="s">
        <v>569</v>
      </c>
      <c r="C388" s="3" t="s">
        <v>570</v>
      </c>
    </row>
    <row r="389" spans="1:3" x14ac:dyDescent="0.3">
      <c r="A389" s="3"/>
      <c r="B389" s="46" t="s">
        <v>571</v>
      </c>
      <c r="C389" s="3" t="s">
        <v>572</v>
      </c>
    </row>
    <row r="390" spans="1:3" x14ac:dyDescent="0.3">
      <c r="A390" s="3"/>
      <c r="B390" s="46" t="s">
        <v>573</v>
      </c>
      <c r="C390" s="3" t="s">
        <v>574</v>
      </c>
    </row>
    <row r="391" spans="1:3" x14ac:dyDescent="0.3">
      <c r="A391" s="3"/>
      <c r="B391" s="46" t="s">
        <v>575</v>
      </c>
      <c r="C391" s="3" t="s">
        <v>576</v>
      </c>
    </row>
    <row r="392" spans="1:3" x14ac:dyDescent="0.3">
      <c r="A392" s="3"/>
      <c r="B392" s="46" t="s">
        <v>577</v>
      </c>
      <c r="C392" s="3" t="s">
        <v>578</v>
      </c>
    </row>
    <row r="393" spans="1:3" x14ac:dyDescent="0.3">
      <c r="A393" s="3"/>
      <c r="B393" s="46" t="s">
        <v>579</v>
      </c>
      <c r="C393" s="3" t="s">
        <v>580</v>
      </c>
    </row>
    <row r="394" spans="1:3" x14ac:dyDescent="0.3">
      <c r="A394" s="3"/>
      <c r="B394" s="46" t="s">
        <v>581</v>
      </c>
      <c r="C394" s="3" t="s">
        <v>582</v>
      </c>
    </row>
    <row r="395" spans="1:3" x14ac:dyDescent="0.3">
      <c r="A395" s="3"/>
      <c r="B395" s="46" t="s">
        <v>583</v>
      </c>
      <c r="C395" s="3" t="s">
        <v>584</v>
      </c>
    </row>
    <row r="396" spans="1:3" x14ac:dyDescent="0.3">
      <c r="A396" s="3"/>
      <c r="B396" s="46" t="s">
        <v>585</v>
      </c>
      <c r="C396" s="3" t="s">
        <v>586</v>
      </c>
    </row>
    <row r="397" spans="1:3" x14ac:dyDescent="0.3">
      <c r="A397" s="3"/>
      <c r="B397" s="46" t="s">
        <v>587</v>
      </c>
      <c r="C397" s="3" t="s">
        <v>588</v>
      </c>
    </row>
    <row r="398" spans="1:3" x14ac:dyDescent="0.3">
      <c r="A398" s="3"/>
      <c r="B398" s="46" t="s">
        <v>589</v>
      </c>
      <c r="C398" s="3" t="s">
        <v>590</v>
      </c>
    </row>
    <row r="399" spans="1:3" x14ac:dyDescent="0.3">
      <c r="A399" s="3"/>
      <c r="B399" s="46" t="s">
        <v>591</v>
      </c>
      <c r="C399" s="3" t="s">
        <v>592</v>
      </c>
    </row>
    <row r="400" spans="1:3" x14ac:dyDescent="0.3">
      <c r="A400" s="3"/>
      <c r="B400" s="46" t="s">
        <v>593</v>
      </c>
      <c r="C400" s="3" t="s">
        <v>594</v>
      </c>
    </row>
    <row r="401" spans="1:3" x14ac:dyDescent="0.3">
      <c r="A401" s="3"/>
      <c r="B401" s="46" t="s">
        <v>595</v>
      </c>
      <c r="C401" s="3" t="s">
        <v>596</v>
      </c>
    </row>
    <row r="402" spans="1:3" x14ac:dyDescent="0.3">
      <c r="A402" s="3"/>
      <c r="B402" s="46" t="s">
        <v>597</v>
      </c>
      <c r="C402" s="3" t="s">
        <v>598</v>
      </c>
    </row>
    <row r="403" spans="1:3" x14ac:dyDescent="0.3">
      <c r="A403" s="3"/>
      <c r="B403" s="46" t="s">
        <v>599</v>
      </c>
      <c r="C403" s="3" t="s">
        <v>600</v>
      </c>
    </row>
    <row r="404" spans="1:3" x14ac:dyDescent="0.3">
      <c r="A404" s="3"/>
      <c r="B404" s="46" t="s">
        <v>601</v>
      </c>
      <c r="C404" s="3" t="s">
        <v>602</v>
      </c>
    </row>
    <row r="405" spans="1:3" x14ac:dyDescent="0.3">
      <c r="A405" s="3"/>
      <c r="B405" s="46" t="s">
        <v>603</v>
      </c>
      <c r="C405" s="3" t="s">
        <v>604</v>
      </c>
    </row>
    <row r="406" spans="1:3" x14ac:dyDescent="0.3">
      <c r="A406" s="3"/>
      <c r="B406" s="46" t="s">
        <v>605</v>
      </c>
      <c r="C406" s="3" t="s">
        <v>606</v>
      </c>
    </row>
    <row r="407" spans="1:3" x14ac:dyDescent="0.3">
      <c r="A407" s="3"/>
      <c r="B407" s="46" t="s">
        <v>607</v>
      </c>
      <c r="C407" s="3" t="s">
        <v>608</v>
      </c>
    </row>
    <row r="408" spans="1:3" x14ac:dyDescent="0.3">
      <c r="A408" s="3"/>
      <c r="B408" s="46" t="s">
        <v>609</v>
      </c>
      <c r="C408" s="3" t="s">
        <v>610</v>
      </c>
    </row>
    <row r="409" spans="1:3" x14ac:dyDescent="0.3">
      <c r="A409" s="3"/>
      <c r="B409" s="46" t="s">
        <v>611</v>
      </c>
      <c r="C409" s="3" t="s">
        <v>612</v>
      </c>
    </row>
    <row r="410" spans="1:3" x14ac:dyDescent="0.3">
      <c r="A410" s="3"/>
      <c r="B410" s="46" t="s">
        <v>613</v>
      </c>
      <c r="C410" s="3" t="s">
        <v>614</v>
      </c>
    </row>
    <row r="411" spans="1:3" x14ac:dyDescent="0.3">
      <c r="A411" s="3"/>
      <c r="B411" s="46" t="s">
        <v>615</v>
      </c>
      <c r="C411" s="3" t="s">
        <v>616</v>
      </c>
    </row>
    <row r="412" spans="1:3" x14ac:dyDescent="0.3">
      <c r="A412" s="3"/>
      <c r="B412" s="46" t="s">
        <v>617</v>
      </c>
      <c r="C412" s="3" t="s">
        <v>618</v>
      </c>
    </row>
    <row r="413" spans="1:3" x14ac:dyDescent="0.3">
      <c r="A413" s="3"/>
      <c r="B413" s="46" t="s">
        <v>619</v>
      </c>
      <c r="C413" s="3" t="s">
        <v>620</v>
      </c>
    </row>
    <row r="414" spans="1:3" x14ac:dyDescent="0.3">
      <c r="A414" s="3"/>
      <c r="B414" s="46" t="s">
        <v>621</v>
      </c>
      <c r="C414" s="3" t="s">
        <v>622</v>
      </c>
    </row>
    <row r="415" spans="1:3" x14ac:dyDescent="0.3">
      <c r="A415" s="3"/>
      <c r="B415" s="46" t="s">
        <v>623</v>
      </c>
      <c r="C415" s="3" t="s">
        <v>624</v>
      </c>
    </row>
    <row r="416" spans="1:3" x14ac:dyDescent="0.3">
      <c r="A416" s="3"/>
      <c r="B416" s="46" t="s">
        <v>625</v>
      </c>
      <c r="C416" s="3" t="s">
        <v>626</v>
      </c>
    </row>
    <row r="417" spans="1:3" x14ac:dyDescent="0.3">
      <c r="A417" s="3"/>
      <c r="B417" s="46" t="s">
        <v>627</v>
      </c>
      <c r="C417" s="3" t="s">
        <v>628</v>
      </c>
    </row>
    <row r="418" spans="1:3" x14ac:dyDescent="0.3">
      <c r="A418" s="3"/>
      <c r="B418" s="46" t="s">
        <v>629</v>
      </c>
      <c r="C418" s="3" t="s">
        <v>630</v>
      </c>
    </row>
    <row r="419" spans="1:3" x14ac:dyDescent="0.3">
      <c r="A419" s="3"/>
      <c r="B419" s="46" t="s">
        <v>631</v>
      </c>
      <c r="C419" s="3" t="s">
        <v>632</v>
      </c>
    </row>
    <row r="420" spans="1:3" x14ac:dyDescent="0.3">
      <c r="A420" s="3"/>
      <c r="B420" s="46" t="s">
        <v>633</v>
      </c>
      <c r="C420" s="3" t="s">
        <v>634</v>
      </c>
    </row>
    <row r="421" spans="1:3" x14ac:dyDescent="0.3">
      <c r="A421" s="3"/>
      <c r="B421" s="46" t="s">
        <v>635</v>
      </c>
      <c r="C421" s="3" t="s">
        <v>636</v>
      </c>
    </row>
    <row r="422" spans="1:3" x14ac:dyDescent="0.3">
      <c r="A422" s="3"/>
      <c r="B422" s="46" t="s">
        <v>637</v>
      </c>
      <c r="C422" s="3" t="s">
        <v>638</v>
      </c>
    </row>
    <row r="423" spans="1:3" x14ac:dyDescent="0.3">
      <c r="A423" s="3"/>
      <c r="B423" s="46" t="s">
        <v>639</v>
      </c>
      <c r="C423" s="3" t="s">
        <v>640</v>
      </c>
    </row>
    <row r="424" spans="1:3" x14ac:dyDescent="0.3">
      <c r="A424" s="3"/>
      <c r="B424" s="46" t="s">
        <v>641</v>
      </c>
      <c r="C424" s="3" t="s">
        <v>642</v>
      </c>
    </row>
    <row r="425" spans="1:3" x14ac:dyDescent="0.3">
      <c r="A425" s="3"/>
      <c r="B425" s="46" t="s">
        <v>643</v>
      </c>
      <c r="C425" s="3" t="s">
        <v>644</v>
      </c>
    </row>
    <row r="426" spans="1:3" x14ac:dyDescent="0.3">
      <c r="A426" s="3"/>
      <c r="B426" s="46" t="s">
        <v>645</v>
      </c>
      <c r="C426" s="3" t="s">
        <v>646</v>
      </c>
    </row>
    <row r="427" spans="1:3" x14ac:dyDescent="0.3">
      <c r="A427" s="3"/>
      <c r="B427" s="46" t="s">
        <v>647</v>
      </c>
      <c r="C427" s="3" t="s">
        <v>648</v>
      </c>
    </row>
    <row r="428" spans="1:3" x14ac:dyDescent="0.3">
      <c r="A428" s="3"/>
      <c r="B428" s="46" t="s">
        <v>649</v>
      </c>
      <c r="C428" s="3" t="s">
        <v>650</v>
      </c>
    </row>
    <row r="429" spans="1:3" x14ac:dyDescent="0.3">
      <c r="A429" s="3"/>
      <c r="B429" s="46" t="s">
        <v>651</v>
      </c>
      <c r="C429" s="3" t="s">
        <v>652</v>
      </c>
    </row>
    <row r="430" spans="1:3" x14ac:dyDescent="0.3">
      <c r="A430" s="3"/>
      <c r="B430" s="46" t="s">
        <v>653</v>
      </c>
      <c r="C430" s="3" t="s">
        <v>654</v>
      </c>
    </row>
    <row r="431" spans="1:3" x14ac:dyDescent="0.3">
      <c r="A431" s="3"/>
      <c r="B431" s="46" t="s">
        <v>655</v>
      </c>
      <c r="C431" s="3" t="s">
        <v>656</v>
      </c>
    </row>
  </sheetData>
  <autoFilter ref="A1:C431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</sheetPr>
  <dimension ref="A1:B17"/>
  <sheetViews>
    <sheetView workbookViewId="0">
      <selection activeCell="F12" sqref="F12"/>
    </sheetView>
  </sheetViews>
  <sheetFormatPr defaultRowHeight="14.4" x14ac:dyDescent="0.3"/>
  <cols>
    <col min="1" max="1" width="15.21875" bestFit="1" customWidth="1"/>
    <col min="2" max="2" width="23.21875" bestFit="1" customWidth="1"/>
  </cols>
  <sheetData>
    <row r="1" spans="1:2" ht="28.8" x14ac:dyDescent="0.3">
      <c r="A1" s="2" t="s">
        <v>657</v>
      </c>
      <c r="B1" s="1" t="s">
        <v>658</v>
      </c>
    </row>
    <row r="2" spans="1:2" x14ac:dyDescent="0.3">
      <c r="A2" s="3" t="s">
        <v>659</v>
      </c>
      <c r="B2" s="3" t="s">
        <v>660</v>
      </c>
    </row>
    <row r="3" spans="1:2" x14ac:dyDescent="0.3">
      <c r="A3" s="3" t="s">
        <v>661</v>
      </c>
      <c r="B3" s="3" t="s">
        <v>662</v>
      </c>
    </row>
    <row r="4" spans="1:2" x14ac:dyDescent="0.3">
      <c r="A4" s="3" t="s">
        <v>663</v>
      </c>
      <c r="B4" s="3" t="s">
        <v>664</v>
      </c>
    </row>
    <row r="5" spans="1:2" x14ac:dyDescent="0.3">
      <c r="A5" s="3" t="s">
        <v>665</v>
      </c>
      <c r="B5" s="3" t="s">
        <v>666</v>
      </c>
    </row>
    <row r="6" spans="1:2" x14ac:dyDescent="0.3">
      <c r="A6" s="3" t="s">
        <v>667</v>
      </c>
      <c r="B6" s="3" t="s">
        <v>8761</v>
      </c>
    </row>
    <row r="7" spans="1:2" x14ac:dyDescent="0.3">
      <c r="A7" s="3" t="s">
        <v>669</v>
      </c>
      <c r="B7" s="3" t="s">
        <v>670</v>
      </c>
    </row>
    <row r="8" spans="1:2" x14ac:dyDescent="0.3">
      <c r="A8" s="3" t="s">
        <v>671</v>
      </c>
      <c r="B8" s="3" t="s">
        <v>672</v>
      </c>
    </row>
    <row r="9" spans="1:2" x14ac:dyDescent="0.3">
      <c r="A9" s="3" t="s">
        <v>673</v>
      </c>
      <c r="B9" s="3" t="s">
        <v>674</v>
      </c>
    </row>
    <row r="10" spans="1:2" x14ac:dyDescent="0.3">
      <c r="A10" s="3" t="s">
        <v>675</v>
      </c>
      <c r="B10" s="3" t="s">
        <v>676</v>
      </c>
    </row>
    <row r="11" spans="1:2" x14ac:dyDescent="0.3">
      <c r="A11" s="3" t="s">
        <v>677</v>
      </c>
      <c r="B11" s="3" t="s">
        <v>678</v>
      </c>
    </row>
    <row r="12" spans="1:2" x14ac:dyDescent="0.3">
      <c r="A12" s="3" t="s">
        <v>679</v>
      </c>
      <c r="B12" s="3" t="s">
        <v>680</v>
      </c>
    </row>
    <row r="13" spans="1:2" x14ac:dyDescent="0.3">
      <c r="A13" s="3" t="s">
        <v>681</v>
      </c>
      <c r="B13" s="3" t="s">
        <v>682</v>
      </c>
    </row>
    <row r="14" spans="1:2" x14ac:dyDescent="0.3">
      <c r="A14" s="3" t="s">
        <v>683</v>
      </c>
      <c r="B14" s="3" t="s">
        <v>684</v>
      </c>
    </row>
    <row r="15" spans="1:2" x14ac:dyDescent="0.3">
      <c r="A15" s="3" t="s">
        <v>685</v>
      </c>
      <c r="B15" s="3" t="s">
        <v>686</v>
      </c>
    </row>
    <row r="16" spans="1:2" x14ac:dyDescent="0.3">
      <c r="A16" s="3" t="s">
        <v>687</v>
      </c>
      <c r="B16" s="3" t="s">
        <v>688</v>
      </c>
    </row>
    <row r="17" spans="1:2" x14ac:dyDescent="0.3">
      <c r="A17" s="3" t="s">
        <v>689</v>
      </c>
      <c r="B17" s="3" t="s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B126"/>
  <sheetViews>
    <sheetView topLeftCell="A51" workbookViewId="0">
      <selection activeCell="E14" sqref="E14"/>
    </sheetView>
  </sheetViews>
  <sheetFormatPr defaultRowHeight="14.4" x14ac:dyDescent="0.3"/>
  <cols>
    <col min="1" max="1" width="16.5546875" bestFit="1" customWidth="1"/>
    <col min="2" max="2" width="38.21875" bestFit="1" customWidth="1"/>
  </cols>
  <sheetData>
    <row r="1" spans="1:2" ht="28.8" x14ac:dyDescent="0.3">
      <c r="A1" s="2" t="s">
        <v>691</v>
      </c>
      <c r="B1" s="1" t="s">
        <v>692</v>
      </c>
    </row>
    <row r="2" spans="1:2" x14ac:dyDescent="0.3">
      <c r="A2" s="3" t="s">
        <v>693</v>
      </c>
      <c r="B2" s="3" t="s">
        <v>694</v>
      </c>
    </row>
    <row r="3" spans="1:2" x14ac:dyDescent="0.3">
      <c r="A3" s="3" t="s">
        <v>695</v>
      </c>
      <c r="B3" s="3" t="s">
        <v>696</v>
      </c>
    </row>
    <row r="4" spans="1:2" x14ac:dyDescent="0.3">
      <c r="A4" s="3" t="s">
        <v>697</v>
      </c>
      <c r="B4" s="3" t="s">
        <v>698</v>
      </c>
    </row>
    <row r="5" spans="1:2" x14ac:dyDescent="0.3">
      <c r="A5" s="3" t="s">
        <v>699</v>
      </c>
      <c r="B5" s="3" t="s">
        <v>700</v>
      </c>
    </row>
    <row r="6" spans="1:2" x14ac:dyDescent="0.3">
      <c r="A6" s="3" t="s">
        <v>701</v>
      </c>
      <c r="B6" s="3" t="s">
        <v>702</v>
      </c>
    </row>
    <row r="7" spans="1:2" x14ac:dyDescent="0.3">
      <c r="A7" s="3" t="s">
        <v>703</v>
      </c>
      <c r="B7" s="3" t="s">
        <v>704</v>
      </c>
    </row>
    <row r="8" spans="1:2" x14ac:dyDescent="0.3">
      <c r="A8" s="3" t="s">
        <v>705</v>
      </c>
      <c r="B8" s="3" t="s">
        <v>706</v>
      </c>
    </row>
    <row r="9" spans="1:2" x14ac:dyDescent="0.3">
      <c r="A9" s="3" t="s">
        <v>707</v>
      </c>
      <c r="B9" s="3" t="s">
        <v>708</v>
      </c>
    </row>
    <row r="10" spans="1:2" x14ac:dyDescent="0.3">
      <c r="A10" s="3" t="s">
        <v>709</v>
      </c>
      <c r="B10" s="3" t="s">
        <v>710</v>
      </c>
    </row>
    <row r="11" spans="1:2" x14ac:dyDescent="0.3">
      <c r="A11" s="3" t="s">
        <v>711</v>
      </c>
      <c r="B11" s="3" t="s">
        <v>712</v>
      </c>
    </row>
    <row r="12" spans="1:2" x14ac:dyDescent="0.3">
      <c r="A12" s="3" t="s">
        <v>713</v>
      </c>
      <c r="B12" s="3" t="s">
        <v>714</v>
      </c>
    </row>
    <row r="13" spans="1:2" x14ac:dyDescent="0.3">
      <c r="A13" s="3" t="s">
        <v>715</v>
      </c>
      <c r="B13" s="3" t="s">
        <v>716</v>
      </c>
    </row>
    <row r="14" spans="1:2" x14ac:dyDescent="0.3">
      <c r="A14" s="3" t="s">
        <v>717</v>
      </c>
      <c r="B14" s="3" t="s">
        <v>718</v>
      </c>
    </row>
    <row r="15" spans="1:2" x14ac:dyDescent="0.3">
      <c r="A15" s="3" t="s">
        <v>719</v>
      </c>
      <c r="B15" s="3" t="s">
        <v>720</v>
      </c>
    </row>
    <row r="16" spans="1:2" x14ac:dyDescent="0.3">
      <c r="A16" s="3" t="s">
        <v>721</v>
      </c>
      <c r="B16" s="3" t="s">
        <v>722</v>
      </c>
    </row>
    <row r="17" spans="1:2" x14ac:dyDescent="0.3">
      <c r="A17" s="3" t="s">
        <v>723</v>
      </c>
      <c r="B17" s="3" t="s">
        <v>724</v>
      </c>
    </row>
    <row r="18" spans="1:2" x14ac:dyDescent="0.3">
      <c r="A18" s="3" t="s">
        <v>725</v>
      </c>
      <c r="B18" s="3" t="s">
        <v>726</v>
      </c>
    </row>
    <row r="19" spans="1:2" x14ac:dyDescent="0.3">
      <c r="A19" s="3" t="s">
        <v>727</v>
      </c>
      <c r="B19" s="3" t="s">
        <v>728</v>
      </c>
    </row>
    <row r="20" spans="1:2" x14ac:dyDescent="0.3">
      <c r="A20" s="3" t="s">
        <v>729</v>
      </c>
      <c r="B20" s="3" t="s">
        <v>730</v>
      </c>
    </row>
    <row r="21" spans="1:2" x14ac:dyDescent="0.3">
      <c r="A21" s="3" t="s">
        <v>731</v>
      </c>
      <c r="B21" s="3" t="s">
        <v>732</v>
      </c>
    </row>
    <row r="22" spans="1:2" x14ac:dyDescent="0.3">
      <c r="A22" s="3" t="s">
        <v>733</v>
      </c>
      <c r="B22" s="3" t="s">
        <v>734</v>
      </c>
    </row>
    <row r="23" spans="1:2" x14ac:dyDescent="0.3">
      <c r="A23" s="3" t="s">
        <v>735</v>
      </c>
      <c r="B23" s="3" t="s">
        <v>736</v>
      </c>
    </row>
    <row r="24" spans="1:2" x14ac:dyDescent="0.3">
      <c r="A24" s="3" t="s">
        <v>737</v>
      </c>
      <c r="B24" s="3" t="s">
        <v>738</v>
      </c>
    </row>
    <row r="25" spans="1:2" x14ac:dyDescent="0.3">
      <c r="A25" s="3" t="s">
        <v>739</v>
      </c>
      <c r="B25" s="3" t="s">
        <v>740</v>
      </c>
    </row>
    <row r="26" spans="1:2" x14ac:dyDescent="0.3">
      <c r="A26" s="3" t="s">
        <v>741</v>
      </c>
      <c r="B26" s="3" t="s">
        <v>742</v>
      </c>
    </row>
    <row r="27" spans="1:2" x14ac:dyDescent="0.3">
      <c r="A27" s="3" t="s">
        <v>743</v>
      </c>
      <c r="B27" s="3" t="s">
        <v>744</v>
      </c>
    </row>
    <row r="28" spans="1:2" x14ac:dyDescent="0.3">
      <c r="A28" s="3" t="s">
        <v>745</v>
      </c>
      <c r="B28" s="3" t="s">
        <v>746</v>
      </c>
    </row>
    <row r="29" spans="1:2" x14ac:dyDescent="0.3">
      <c r="A29" s="3" t="s">
        <v>747</v>
      </c>
      <c r="B29" s="3" t="s">
        <v>748</v>
      </c>
    </row>
    <row r="30" spans="1:2" x14ac:dyDescent="0.3">
      <c r="A30" s="3" t="s">
        <v>749</v>
      </c>
      <c r="B30" s="3" t="s">
        <v>750</v>
      </c>
    </row>
    <row r="31" spans="1:2" x14ac:dyDescent="0.3">
      <c r="A31" s="3" t="s">
        <v>751</v>
      </c>
      <c r="B31" s="3" t="s">
        <v>752</v>
      </c>
    </row>
    <row r="32" spans="1:2" x14ac:dyDescent="0.3">
      <c r="A32" s="3" t="s">
        <v>753</v>
      </c>
      <c r="B32" s="3" t="s">
        <v>754</v>
      </c>
    </row>
    <row r="33" spans="1:2" x14ac:dyDescent="0.3">
      <c r="A33" s="3" t="s">
        <v>755</v>
      </c>
      <c r="B33" s="3" t="s">
        <v>756</v>
      </c>
    </row>
    <row r="34" spans="1:2" x14ac:dyDescent="0.3">
      <c r="A34" s="4" t="s">
        <v>757</v>
      </c>
      <c r="B34" s="4" t="s">
        <v>758</v>
      </c>
    </row>
    <row r="35" spans="1:2" x14ac:dyDescent="0.3">
      <c r="A35" s="3" t="s">
        <v>759</v>
      </c>
      <c r="B35" s="3" t="s">
        <v>760</v>
      </c>
    </row>
    <row r="36" spans="1:2" x14ac:dyDescent="0.3">
      <c r="A36" s="3" t="s">
        <v>761</v>
      </c>
      <c r="B36" s="3" t="s">
        <v>762</v>
      </c>
    </row>
    <row r="37" spans="1:2" x14ac:dyDescent="0.3">
      <c r="A37" s="3" t="s">
        <v>763</v>
      </c>
      <c r="B37" s="3" t="s">
        <v>764</v>
      </c>
    </row>
    <row r="38" spans="1:2" x14ac:dyDescent="0.3">
      <c r="A38" s="3" t="s">
        <v>765</v>
      </c>
      <c r="B38" s="3" t="s">
        <v>766</v>
      </c>
    </row>
    <row r="39" spans="1:2" x14ac:dyDescent="0.3">
      <c r="A39" s="3" t="s">
        <v>767</v>
      </c>
      <c r="B39" s="3" t="s">
        <v>768</v>
      </c>
    </row>
    <row r="40" spans="1:2" x14ac:dyDescent="0.3">
      <c r="A40" s="3" t="s">
        <v>769</v>
      </c>
      <c r="B40" s="3" t="s">
        <v>770</v>
      </c>
    </row>
    <row r="41" spans="1:2" x14ac:dyDescent="0.3">
      <c r="A41" s="3" t="s">
        <v>771</v>
      </c>
      <c r="B41" s="3" t="s">
        <v>772</v>
      </c>
    </row>
    <row r="42" spans="1:2" x14ac:dyDescent="0.3">
      <c r="A42" s="3" t="s">
        <v>773</v>
      </c>
      <c r="B42" s="3" t="s">
        <v>774</v>
      </c>
    </row>
    <row r="43" spans="1:2" x14ac:dyDescent="0.3">
      <c r="A43" s="3" t="s">
        <v>775</v>
      </c>
      <c r="B43" s="3" t="s">
        <v>776</v>
      </c>
    </row>
    <row r="44" spans="1:2" x14ac:dyDescent="0.3">
      <c r="A44" s="3" t="s">
        <v>777</v>
      </c>
      <c r="B44" s="3" t="s">
        <v>778</v>
      </c>
    </row>
    <row r="45" spans="1:2" x14ac:dyDescent="0.3">
      <c r="A45" s="3" t="s">
        <v>779</v>
      </c>
      <c r="B45" s="3" t="s">
        <v>780</v>
      </c>
    </row>
    <row r="46" spans="1:2" x14ac:dyDescent="0.3">
      <c r="A46" s="3" t="s">
        <v>781</v>
      </c>
      <c r="B46" s="3" t="s">
        <v>782</v>
      </c>
    </row>
    <row r="47" spans="1:2" x14ac:dyDescent="0.3">
      <c r="A47" s="3" t="s">
        <v>783</v>
      </c>
      <c r="B47" s="3" t="s">
        <v>784</v>
      </c>
    </row>
    <row r="48" spans="1:2" x14ac:dyDescent="0.3">
      <c r="A48" s="3" t="s">
        <v>785</v>
      </c>
      <c r="B48" s="3" t="s">
        <v>786</v>
      </c>
    </row>
    <row r="49" spans="1:2" x14ac:dyDescent="0.3">
      <c r="A49" s="3" t="s">
        <v>787</v>
      </c>
      <c r="B49" s="3" t="s">
        <v>788</v>
      </c>
    </row>
    <row r="50" spans="1:2" x14ac:dyDescent="0.3">
      <c r="A50" s="3" t="s">
        <v>789</v>
      </c>
      <c r="B50" s="3" t="s">
        <v>790</v>
      </c>
    </row>
    <row r="51" spans="1:2" x14ac:dyDescent="0.3">
      <c r="A51" s="3" t="s">
        <v>791</v>
      </c>
      <c r="B51" s="3" t="s">
        <v>792</v>
      </c>
    </row>
    <row r="52" spans="1:2" x14ac:dyDescent="0.3">
      <c r="A52" s="3" t="s">
        <v>793</v>
      </c>
      <c r="B52" s="3" t="s">
        <v>794</v>
      </c>
    </row>
    <row r="53" spans="1:2" x14ac:dyDescent="0.3">
      <c r="A53" s="3" t="s">
        <v>795</v>
      </c>
      <c r="B53" s="3" t="s">
        <v>796</v>
      </c>
    </row>
    <row r="54" spans="1:2" x14ac:dyDescent="0.3">
      <c r="A54" s="3" t="s">
        <v>797</v>
      </c>
      <c r="B54" s="3" t="s">
        <v>798</v>
      </c>
    </row>
    <row r="55" spans="1:2" x14ac:dyDescent="0.3">
      <c r="A55" s="3" t="s">
        <v>799</v>
      </c>
      <c r="B55" s="3" t="s">
        <v>800</v>
      </c>
    </row>
    <row r="56" spans="1:2" x14ac:dyDescent="0.3">
      <c r="A56" s="3" t="s">
        <v>801</v>
      </c>
      <c r="B56" s="3" t="s">
        <v>802</v>
      </c>
    </row>
    <row r="57" spans="1:2" x14ac:dyDescent="0.3">
      <c r="A57" s="3" t="s">
        <v>803</v>
      </c>
      <c r="B57" s="3" t="s">
        <v>804</v>
      </c>
    </row>
    <row r="58" spans="1:2" x14ac:dyDescent="0.3">
      <c r="A58" s="3" t="s">
        <v>805</v>
      </c>
      <c r="B58" s="3" t="s">
        <v>806</v>
      </c>
    </row>
    <row r="59" spans="1:2" x14ac:dyDescent="0.3">
      <c r="A59" s="3" t="s">
        <v>807</v>
      </c>
      <c r="B59" s="3" t="s">
        <v>808</v>
      </c>
    </row>
    <row r="60" spans="1:2" x14ac:dyDescent="0.3">
      <c r="A60" s="3" t="s">
        <v>809</v>
      </c>
      <c r="B60" s="3" t="s">
        <v>810</v>
      </c>
    </row>
    <row r="61" spans="1:2" x14ac:dyDescent="0.3">
      <c r="A61" s="3" t="s">
        <v>811</v>
      </c>
      <c r="B61" s="3" t="s">
        <v>812</v>
      </c>
    </row>
    <row r="62" spans="1:2" x14ac:dyDescent="0.3">
      <c r="A62" s="3" t="s">
        <v>813</v>
      </c>
      <c r="B62" s="3" t="s">
        <v>814</v>
      </c>
    </row>
    <row r="63" spans="1:2" x14ac:dyDescent="0.3">
      <c r="A63" s="3" t="s">
        <v>815</v>
      </c>
      <c r="B63" s="3" t="s">
        <v>816</v>
      </c>
    </row>
    <row r="64" spans="1:2" x14ac:dyDescent="0.3">
      <c r="A64" s="3" t="s">
        <v>817</v>
      </c>
      <c r="B64" s="3" t="s">
        <v>818</v>
      </c>
    </row>
    <row r="65" spans="1:2" x14ac:dyDescent="0.3">
      <c r="A65" s="3" t="s">
        <v>819</v>
      </c>
      <c r="B65" s="3" t="s">
        <v>820</v>
      </c>
    </row>
    <row r="66" spans="1:2" x14ac:dyDescent="0.3">
      <c r="A66" s="3" t="s">
        <v>821</v>
      </c>
      <c r="B66" s="3" t="s">
        <v>822</v>
      </c>
    </row>
    <row r="67" spans="1:2" x14ac:dyDescent="0.3">
      <c r="A67" s="3" t="s">
        <v>823</v>
      </c>
      <c r="B67" s="3" t="s">
        <v>824</v>
      </c>
    </row>
    <row r="68" spans="1:2" x14ac:dyDescent="0.3">
      <c r="A68" s="3" t="s">
        <v>825</v>
      </c>
      <c r="B68" s="3" t="s">
        <v>826</v>
      </c>
    </row>
    <row r="69" spans="1:2" x14ac:dyDescent="0.3">
      <c r="A69" s="3" t="s">
        <v>827</v>
      </c>
      <c r="B69" s="3" t="s">
        <v>828</v>
      </c>
    </row>
    <row r="70" spans="1:2" x14ac:dyDescent="0.3">
      <c r="A70" s="3" t="s">
        <v>829</v>
      </c>
      <c r="B70" s="3" t="s">
        <v>830</v>
      </c>
    </row>
    <row r="71" spans="1:2" x14ac:dyDescent="0.3">
      <c r="A71" s="3" t="s">
        <v>831</v>
      </c>
      <c r="B71" s="3" t="s">
        <v>832</v>
      </c>
    </row>
    <row r="72" spans="1:2" x14ac:dyDescent="0.3">
      <c r="A72" s="3" t="s">
        <v>833</v>
      </c>
      <c r="B72" s="3" t="s">
        <v>834</v>
      </c>
    </row>
    <row r="73" spans="1:2" x14ac:dyDescent="0.3">
      <c r="A73" s="3" t="s">
        <v>835</v>
      </c>
      <c r="B73" s="3" t="s">
        <v>836</v>
      </c>
    </row>
    <row r="74" spans="1:2" x14ac:dyDescent="0.3">
      <c r="A74" s="3" t="s">
        <v>837</v>
      </c>
      <c r="B74" s="3" t="s">
        <v>838</v>
      </c>
    </row>
    <row r="75" spans="1:2" x14ac:dyDescent="0.3">
      <c r="A75" s="3" t="s">
        <v>839</v>
      </c>
      <c r="B75" s="3" t="s">
        <v>840</v>
      </c>
    </row>
    <row r="76" spans="1:2" x14ac:dyDescent="0.3">
      <c r="A76" s="3" t="s">
        <v>841</v>
      </c>
      <c r="B76" s="3" t="s">
        <v>842</v>
      </c>
    </row>
    <row r="77" spans="1:2" x14ac:dyDescent="0.3">
      <c r="A77" s="3" t="s">
        <v>843</v>
      </c>
      <c r="B77" s="3" t="s">
        <v>844</v>
      </c>
    </row>
    <row r="78" spans="1:2" x14ac:dyDescent="0.3">
      <c r="A78" s="3" t="s">
        <v>845</v>
      </c>
      <c r="B78" s="3" t="s">
        <v>846</v>
      </c>
    </row>
    <row r="79" spans="1:2" x14ac:dyDescent="0.3">
      <c r="A79" s="3" t="s">
        <v>847</v>
      </c>
      <c r="B79" s="3" t="s">
        <v>848</v>
      </c>
    </row>
    <row r="80" spans="1:2" x14ac:dyDescent="0.3">
      <c r="A80" s="3" t="s">
        <v>849</v>
      </c>
      <c r="B80" s="3" t="s">
        <v>850</v>
      </c>
    </row>
    <row r="81" spans="1:2" x14ac:dyDescent="0.3">
      <c r="A81" s="3" t="s">
        <v>851</v>
      </c>
      <c r="B81" s="3" t="s">
        <v>852</v>
      </c>
    </row>
    <row r="82" spans="1:2" x14ac:dyDescent="0.3">
      <c r="A82" s="3" t="s">
        <v>853</v>
      </c>
      <c r="B82" s="3" t="s">
        <v>854</v>
      </c>
    </row>
    <row r="83" spans="1:2" x14ac:dyDescent="0.3">
      <c r="A83" s="3" t="s">
        <v>855</v>
      </c>
      <c r="B83" s="3" t="s">
        <v>856</v>
      </c>
    </row>
    <row r="84" spans="1:2" x14ac:dyDescent="0.3">
      <c r="A84" s="3" t="s">
        <v>857</v>
      </c>
      <c r="B84" s="3" t="s">
        <v>858</v>
      </c>
    </row>
    <row r="85" spans="1:2" x14ac:dyDescent="0.3">
      <c r="A85" s="3" t="s">
        <v>859</v>
      </c>
      <c r="B85" s="3" t="s">
        <v>860</v>
      </c>
    </row>
    <row r="86" spans="1:2" x14ac:dyDescent="0.3">
      <c r="A86" s="3" t="s">
        <v>861</v>
      </c>
      <c r="B86" s="3" t="s">
        <v>862</v>
      </c>
    </row>
    <row r="87" spans="1:2" x14ac:dyDescent="0.3">
      <c r="A87" s="3" t="s">
        <v>863</v>
      </c>
      <c r="B87" s="3" t="s">
        <v>864</v>
      </c>
    </row>
    <row r="88" spans="1:2" x14ac:dyDescent="0.3">
      <c r="A88" s="3" t="s">
        <v>865</v>
      </c>
      <c r="B88" s="3" t="s">
        <v>866</v>
      </c>
    </row>
    <row r="89" spans="1:2" x14ac:dyDescent="0.3">
      <c r="A89" s="3" t="s">
        <v>663</v>
      </c>
      <c r="B89" s="3" t="s">
        <v>867</v>
      </c>
    </row>
    <row r="90" spans="1:2" x14ac:dyDescent="0.3">
      <c r="A90" s="3" t="s">
        <v>868</v>
      </c>
      <c r="B90" s="3" t="s">
        <v>869</v>
      </c>
    </row>
    <row r="91" spans="1:2" x14ac:dyDescent="0.3">
      <c r="A91" s="3" t="s">
        <v>870</v>
      </c>
      <c r="B91" s="3" t="s">
        <v>871</v>
      </c>
    </row>
    <row r="92" spans="1:2" x14ac:dyDescent="0.3">
      <c r="A92" s="3" t="s">
        <v>872</v>
      </c>
      <c r="B92" s="3" t="s">
        <v>873</v>
      </c>
    </row>
    <row r="93" spans="1:2" x14ac:dyDescent="0.3">
      <c r="A93" s="3" t="s">
        <v>874</v>
      </c>
      <c r="B93" s="3" t="s">
        <v>875</v>
      </c>
    </row>
    <row r="94" spans="1:2" x14ac:dyDescent="0.3">
      <c r="A94" s="3" t="s">
        <v>876</v>
      </c>
      <c r="B94" s="3" t="s">
        <v>877</v>
      </c>
    </row>
    <row r="95" spans="1:2" x14ac:dyDescent="0.3">
      <c r="A95" s="3" t="s">
        <v>878</v>
      </c>
      <c r="B95" s="3" t="s">
        <v>879</v>
      </c>
    </row>
    <row r="96" spans="1:2" x14ac:dyDescent="0.3">
      <c r="A96" s="3" t="s">
        <v>880</v>
      </c>
      <c r="B96" s="3" t="s">
        <v>881</v>
      </c>
    </row>
    <row r="97" spans="1:2" x14ac:dyDescent="0.3">
      <c r="A97" s="3" t="s">
        <v>882</v>
      </c>
      <c r="B97" s="3" t="s">
        <v>883</v>
      </c>
    </row>
    <row r="98" spans="1:2" x14ac:dyDescent="0.3">
      <c r="A98" s="3" t="s">
        <v>884</v>
      </c>
      <c r="B98" s="3" t="s">
        <v>885</v>
      </c>
    </row>
    <row r="99" spans="1:2" x14ac:dyDescent="0.3">
      <c r="A99" s="3" t="s">
        <v>886</v>
      </c>
      <c r="B99" s="3" t="s">
        <v>887</v>
      </c>
    </row>
    <row r="100" spans="1:2" x14ac:dyDescent="0.3">
      <c r="A100" s="3" t="s">
        <v>888</v>
      </c>
      <c r="B100" s="3" t="s">
        <v>889</v>
      </c>
    </row>
    <row r="101" spans="1:2" x14ac:dyDescent="0.3">
      <c r="A101" s="3" t="s">
        <v>890</v>
      </c>
      <c r="B101" s="3" t="s">
        <v>891</v>
      </c>
    </row>
    <row r="102" spans="1:2" x14ac:dyDescent="0.3">
      <c r="A102" s="3" t="s">
        <v>892</v>
      </c>
      <c r="B102" s="3" t="s">
        <v>893</v>
      </c>
    </row>
    <row r="103" spans="1:2" x14ac:dyDescent="0.3">
      <c r="A103" s="3" t="s">
        <v>894</v>
      </c>
      <c r="B103" s="3" t="s">
        <v>895</v>
      </c>
    </row>
    <row r="104" spans="1:2" x14ac:dyDescent="0.3">
      <c r="A104" s="3" t="s">
        <v>896</v>
      </c>
      <c r="B104" s="3" t="s">
        <v>897</v>
      </c>
    </row>
    <row r="105" spans="1:2" x14ac:dyDescent="0.3">
      <c r="A105" s="3" t="s">
        <v>898</v>
      </c>
      <c r="B105" s="3" t="s">
        <v>899</v>
      </c>
    </row>
    <row r="106" spans="1:2" x14ac:dyDescent="0.3">
      <c r="A106" s="3" t="s">
        <v>900</v>
      </c>
      <c r="B106" s="3" t="s">
        <v>901</v>
      </c>
    </row>
    <row r="107" spans="1:2" x14ac:dyDescent="0.3">
      <c r="A107" s="3" t="s">
        <v>902</v>
      </c>
      <c r="B107" s="3" t="s">
        <v>903</v>
      </c>
    </row>
    <row r="108" spans="1:2" x14ac:dyDescent="0.3">
      <c r="A108" s="3" t="s">
        <v>904</v>
      </c>
      <c r="B108" s="3" t="s">
        <v>905</v>
      </c>
    </row>
    <row r="109" spans="1:2" x14ac:dyDescent="0.3">
      <c r="A109" s="3" t="s">
        <v>906</v>
      </c>
      <c r="B109" s="3" t="s">
        <v>907</v>
      </c>
    </row>
    <row r="110" spans="1:2" x14ac:dyDescent="0.3">
      <c r="A110" s="3" t="s">
        <v>908</v>
      </c>
      <c r="B110" s="3" t="s">
        <v>909</v>
      </c>
    </row>
    <row r="111" spans="1:2" x14ac:dyDescent="0.3">
      <c r="A111" s="3" t="s">
        <v>910</v>
      </c>
      <c r="B111" s="3" t="s">
        <v>911</v>
      </c>
    </row>
    <row r="112" spans="1:2" x14ac:dyDescent="0.3">
      <c r="A112" s="3" t="s">
        <v>912</v>
      </c>
      <c r="B112" s="3" t="s">
        <v>913</v>
      </c>
    </row>
    <row r="113" spans="1:2" x14ac:dyDescent="0.3">
      <c r="A113" s="3" t="s">
        <v>914</v>
      </c>
      <c r="B113" s="3" t="s">
        <v>915</v>
      </c>
    </row>
    <row r="114" spans="1:2" x14ac:dyDescent="0.3">
      <c r="A114" s="3" t="s">
        <v>916</v>
      </c>
      <c r="B114" s="3" t="s">
        <v>917</v>
      </c>
    </row>
    <row r="115" spans="1:2" x14ac:dyDescent="0.3">
      <c r="A115" s="3" t="s">
        <v>918</v>
      </c>
      <c r="B115" s="3" t="s">
        <v>919</v>
      </c>
    </row>
    <row r="116" spans="1:2" x14ac:dyDescent="0.3">
      <c r="A116" s="3" t="s">
        <v>920</v>
      </c>
      <c r="B116" s="3" t="s">
        <v>921</v>
      </c>
    </row>
    <row r="117" spans="1:2" x14ac:dyDescent="0.3">
      <c r="A117" s="3" t="s">
        <v>922</v>
      </c>
      <c r="B117" s="3" t="s">
        <v>923</v>
      </c>
    </row>
    <row r="118" spans="1:2" x14ac:dyDescent="0.3">
      <c r="A118" s="3" t="s">
        <v>924</v>
      </c>
      <c r="B118" s="3" t="s">
        <v>925</v>
      </c>
    </row>
    <row r="119" spans="1:2" x14ac:dyDescent="0.3">
      <c r="A119" s="3" t="s">
        <v>926</v>
      </c>
      <c r="B119" s="3" t="s">
        <v>927</v>
      </c>
    </row>
    <row r="120" spans="1:2" x14ac:dyDescent="0.3">
      <c r="A120" s="3" t="s">
        <v>928</v>
      </c>
      <c r="B120" s="3" t="s">
        <v>929</v>
      </c>
    </row>
    <row r="121" spans="1:2" x14ac:dyDescent="0.3">
      <c r="A121" s="3" t="s">
        <v>930</v>
      </c>
      <c r="B121" s="3" t="s">
        <v>931</v>
      </c>
    </row>
    <row r="122" spans="1:2" x14ac:dyDescent="0.3">
      <c r="A122" s="3" t="s">
        <v>932</v>
      </c>
      <c r="B122" s="3" t="s">
        <v>933</v>
      </c>
    </row>
    <row r="123" spans="1:2" x14ac:dyDescent="0.3">
      <c r="A123" s="3" t="s">
        <v>934</v>
      </c>
      <c r="B123" s="3" t="s">
        <v>935</v>
      </c>
    </row>
    <row r="124" spans="1:2" x14ac:dyDescent="0.3">
      <c r="A124" s="3" t="s">
        <v>936</v>
      </c>
      <c r="B124" s="3" t="s">
        <v>937</v>
      </c>
    </row>
    <row r="125" spans="1:2" x14ac:dyDescent="0.3">
      <c r="A125" s="3" t="s">
        <v>938</v>
      </c>
      <c r="B125" s="3" t="s">
        <v>939</v>
      </c>
    </row>
    <row r="126" spans="1:2" x14ac:dyDescent="0.3">
      <c r="A126" s="3" t="s">
        <v>940</v>
      </c>
      <c r="B126" s="3" t="s">
        <v>941</v>
      </c>
    </row>
  </sheetData>
  <autoFilter ref="A1:B126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F88"/>
  <sheetViews>
    <sheetView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2" max="2" width="11.77734375" bestFit="1" customWidth="1"/>
    <col min="3" max="3" width="10" bestFit="1" customWidth="1"/>
    <col min="4" max="4" width="8.44140625" bestFit="1" customWidth="1"/>
    <col min="5" max="5" width="8.77734375" bestFit="1" customWidth="1"/>
    <col min="6" max="6" width="35.21875" bestFit="1" customWidth="1"/>
  </cols>
  <sheetData>
    <row r="1" spans="1:6" x14ac:dyDescent="0.3">
      <c r="A1" s="13" t="s">
        <v>1508</v>
      </c>
      <c r="B1" s="13" t="s">
        <v>1508</v>
      </c>
      <c r="C1" s="13" t="s">
        <v>1509</v>
      </c>
      <c r="D1" s="13" t="s">
        <v>1510</v>
      </c>
      <c r="E1" s="13" t="s">
        <v>1511</v>
      </c>
      <c r="F1" s="13" t="s">
        <v>2</v>
      </c>
    </row>
    <row r="2" spans="1:6" x14ac:dyDescent="0.3">
      <c r="A2" s="14" t="s">
        <v>298</v>
      </c>
      <c r="B2" s="14" t="s">
        <v>298</v>
      </c>
      <c r="C2" s="14" t="s">
        <v>1512</v>
      </c>
      <c r="D2" s="14" t="s">
        <v>1515</v>
      </c>
      <c r="E2" s="14" t="s">
        <v>8704</v>
      </c>
      <c r="F2" s="14" t="s">
        <v>5300</v>
      </c>
    </row>
    <row r="3" spans="1:6" x14ac:dyDescent="0.3">
      <c r="A3" s="14" t="s">
        <v>301</v>
      </c>
      <c r="B3" s="14" t="s">
        <v>301</v>
      </c>
      <c r="C3" s="14" t="s">
        <v>1512</v>
      </c>
      <c r="D3" s="14" t="s">
        <v>1516</v>
      </c>
      <c r="E3" s="14" t="s">
        <v>8705</v>
      </c>
      <c r="F3" s="14" t="s">
        <v>5301</v>
      </c>
    </row>
    <row r="4" spans="1:6" x14ac:dyDescent="0.3">
      <c r="A4" s="14" t="s">
        <v>304</v>
      </c>
      <c r="B4" s="14" t="s">
        <v>304</v>
      </c>
      <c r="C4" s="14" t="s">
        <v>1512</v>
      </c>
      <c r="D4" s="14" t="s">
        <v>1517</v>
      </c>
      <c r="E4" s="14" t="s">
        <v>8706</v>
      </c>
      <c r="F4" s="14" t="s">
        <v>5302</v>
      </c>
    </row>
    <row r="5" spans="1:6" x14ac:dyDescent="0.3">
      <c r="A5" s="14" t="s">
        <v>307</v>
      </c>
      <c r="B5" s="14" t="s">
        <v>307</v>
      </c>
      <c r="C5" s="14" t="s">
        <v>1512</v>
      </c>
      <c r="D5" s="14" t="s">
        <v>1518</v>
      </c>
      <c r="E5" s="14" t="s">
        <v>8707</v>
      </c>
      <c r="F5" s="14" t="s">
        <v>5303</v>
      </c>
    </row>
    <row r="6" spans="1:6" x14ac:dyDescent="0.3">
      <c r="A6" s="14" t="s">
        <v>310</v>
      </c>
      <c r="B6" s="14" t="s">
        <v>310</v>
      </c>
      <c r="C6" s="14" t="s">
        <v>1512</v>
      </c>
      <c r="D6" s="14" t="s">
        <v>1519</v>
      </c>
      <c r="E6" s="14" t="s">
        <v>8708</v>
      </c>
      <c r="F6" s="14" t="s">
        <v>5304</v>
      </c>
    </row>
    <row r="7" spans="1:6" x14ac:dyDescent="0.3">
      <c r="A7" s="14" t="s">
        <v>313</v>
      </c>
      <c r="B7" s="14" t="s">
        <v>313</v>
      </c>
      <c r="C7" s="14" t="s">
        <v>1512</v>
      </c>
      <c r="D7" s="14" t="s">
        <v>1520</v>
      </c>
      <c r="E7" s="14" t="s">
        <v>8709</v>
      </c>
      <c r="F7" s="14" t="s">
        <v>5305</v>
      </c>
    </row>
    <row r="8" spans="1:6" x14ac:dyDescent="0.3">
      <c r="A8" s="14" t="s">
        <v>316</v>
      </c>
      <c r="B8" s="14" t="s">
        <v>316</v>
      </c>
      <c r="C8" s="14" t="s">
        <v>1512</v>
      </c>
      <c r="D8" s="14" t="s">
        <v>1521</v>
      </c>
      <c r="E8" s="14" t="s">
        <v>8710</v>
      </c>
      <c r="F8" s="14" t="s">
        <v>5306</v>
      </c>
    </row>
    <row r="9" spans="1:6" x14ac:dyDescent="0.3">
      <c r="A9" s="14" t="s">
        <v>319</v>
      </c>
      <c r="B9" s="14" t="s">
        <v>319</v>
      </c>
      <c r="C9" s="14" t="s">
        <v>1512</v>
      </c>
      <c r="D9" s="14" t="s">
        <v>1522</v>
      </c>
      <c r="E9" s="14" t="s">
        <v>8711</v>
      </c>
      <c r="F9" s="14" t="s">
        <v>5307</v>
      </c>
    </row>
    <row r="10" spans="1:6" x14ac:dyDescent="0.3">
      <c r="A10" s="14" t="s">
        <v>322</v>
      </c>
      <c r="B10" s="14" t="s">
        <v>322</v>
      </c>
      <c r="C10" s="14" t="s">
        <v>1512</v>
      </c>
      <c r="D10" s="14" t="s">
        <v>1523</v>
      </c>
      <c r="E10" s="14" t="s">
        <v>8712</v>
      </c>
      <c r="F10" s="14" t="s">
        <v>5308</v>
      </c>
    </row>
    <row r="11" spans="1:6" x14ac:dyDescent="0.3">
      <c r="A11" s="14" t="s">
        <v>325</v>
      </c>
      <c r="B11" s="14" t="s">
        <v>325</v>
      </c>
      <c r="C11" s="14" t="s">
        <v>1512</v>
      </c>
      <c r="D11" s="14" t="s">
        <v>1416</v>
      </c>
      <c r="E11" s="14" t="s">
        <v>8713</v>
      </c>
      <c r="F11" s="14" t="s">
        <v>5309</v>
      </c>
    </row>
    <row r="12" spans="1:6" x14ac:dyDescent="0.3">
      <c r="A12" s="14" t="s">
        <v>328</v>
      </c>
      <c r="B12" s="14" t="s">
        <v>328</v>
      </c>
      <c r="C12" s="14" t="s">
        <v>1512</v>
      </c>
      <c r="D12" s="14" t="s">
        <v>1418</v>
      </c>
      <c r="E12" s="14" t="s">
        <v>8714</v>
      </c>
      <c r="F12" s="14" t="s">
        <v>5310</v>
      </c>
    </row>
    <row r="13" spans="1:6" x14ac:dyDescent="0.3">
      <c r="A13" s="14" t="s">
        <v>331</v>
      </c>
      <c r="B13" s="14" t="s">
        <v>331</v>
      </c>
      <c r="C13" s="14" t="s">
        <v>1512</v>
      </c>
      <c r="D13" s="14" t="s">
        <v>1420</v>
      </c>
      <c r="E13" s="14" t="s">
        <v>8715</v>
      </c>
      <c r="F13" s="14" t="s">
        <v>5311</v>
      </c>
    </row>
    <row r="14" spans="1:6" x14ac:dyDescent="0.3">
      <c r="A14" s="14" t="s">
        <v>334</v>
      </c>
      <c r="B14" s="14" t="s">
        <v>334</v>
      </c>
      <c r="C14" s="14" t="s">
        <v>1512</v>
      </c>
      <c r="D14" s="14" t="s">
        <v>1422</v>
      </c>
      <c r="E14" s="14" t="s">
        <v>8716</v>
      </c>
      <c r="F14" s="14" t="s">
        <v>5312</v>
      </c>
    </row>
    <row r="15" spans="1:6" x14ac:dyDescent="0.3">
      <c r="A15" s="14" t="s">
        <v>337</v>
      </c>
      <c r="B15" s="14" t="s">
        <v>337</v>
      </c>
      <c r="C15" s="14" t="s">
        <v>1512</v>
      </c>
      <c r="D15" s="14" t="s">
        <v>1424</v>
      </c>
      <c r="E15" s="14" t="s">
        <v>8717</v>
      </c>
      <c r="F15" s="14" t="s">
        <v>5313</v>
      </c>
    </row>
    <row r="16" spans="1:6" x14ac:dyDescent="0.3">
      <c r="A16" s="14" t="s">
        <v>340</v>
      </c>
      <c r="B16" s="14" t="s">
        <v>340</v>
      </c>
      <c r="C16" s="14" t="s">
        <v>1512</v>
      </c>
      <c r="D16" s="14" t="s">
        <v>1426</v>
      </c>
      <c r="E16" s="14" t="s">
        <v>8718</v>
      </c>
      <c r="F16" s="14" t="s">
        <v>5314</v>
      </c>
    </row>
    <row r="17" spans="1:6" x14ac:dyDescent="0.3">
      <c r="A17" s="14" t="s">
        <v>343</v>
      </c>
      <c r="B17" s="14" t="s">
        <v>343</v>
      </c>
      <c r="C17" s="14" t="s">
        <v>1512</v>
      </c>
      <c r="D17" s="14" t="s">
        <v>1428</v>
      </c>
      <c r="E17" s="14" t="s">
        <v>8719</v>
      </c>
      <c r="F17" s="14" t="s">
        <v>5315</v>
      </c>
    </row>
    <row r="18" spans="1:6" x14ac:dyDescent="0.3">
      <c r="A18" s="14" t="s">
        <v>346</v>
      </c>
      <c r="B18" s="14" t="s">
        <v>346</v>
      </c>
      <c r="C18" s="14" t="s">
        <v>1512</v>
      </c>
      <c r="D18" s="14" t="s">
        <v>1430</v>
      </c>
      <c r="E18" s="14" t="s">
        <v>8720</v>
      </c>
      <c r="F18" s="14" t="s">
        <v>5316</v>
      </c>
    </row>
    <row r="19" spans="1:6" x14ac:dyDescent="0.3">
      <c r="A19" s="14" t="s">
        <v>349</v>
      </c>
      <c r="B19" s="14" t="s">
        <v>349</v>
      </c>
      <c r="C19" s="14" t="s">
        <v>1512</v>
      </c>
      <c r="D19" s="14" t="s">
        <v>1432</v>
      </c>
      <c r="E19" s="14" t="s">
        <v>8721</v>
      </c>
      <c r="F19" s="14" t="s">
        <v>5317</v>
      </c>
    </row>
    <row r="20" spans="1:6" x14ac:dyDescent="0.3">
      <c r="A20" s="14" t="s">
        <v>352</v>
      </c>
      <c r="B20" s="14" t="s">
        <v>352</v>
      </c>
      <c r="C20" s="14" t="s">
        <v>1512</v>
      </c>
      <c r="D20" s="14" t="s">
        <v>1434</v>
      </c>
      <c r="E20" s="14" t="s">
        <v>8722</v>
      </c>
      <c r="F20" s="14" t="s">
        <v>5318</v>
      </c>
    </row>
    <row r="21" spans="1:6" x14ac:dyDescent="0.3">
      <c r="A21" s="14" t="s">
        <v>355</v>
      </c>
      <c r="B21" s="14" t="s">
        <v>355</v>
      </c>
      <c r="C21" s="14" t="s">
        <v>1512</v>
      </c>
      <c r="D21" s="14" t="s">
        <v>1436</v>
      </c>
      <c r="E21" s="14" t="s">
        <v>8723</v>
      </c>
      <c r="F21" s="14" t="s">
        <v>5319</v>
      </c>
    </row>
    <row r="22" spans="1:6" x14ac:dyDescent="0.3">
      <c r="A22" s="14" t="s">
        <v>358</v>
      </c>
      <c r="B22" s="14" t="s">
        <v>358</v>
      </c>
      <c r="C22" s="14" t="s">
        <v>1512</v>
      </c>
      <c r="D22" s="14" t="s">
        <v>1438</v>
      </c>
      <c r="E22" s="14" t="s">
        <v>8724</v>
      </c>
      <c r="F22" s="14" t="s">
        <v>5320</v>
      </c>
    </row>
    <row r="23" spans="1:6" x14ac:dyDescent="0.3">
      <c r="A23" s="14" t="s">
        <v>361</v>
      </c>
      <c r="B23" s="14" t="s">
        <v>361</v>
      </c>
      <c r="C23" s="14" t="s">
        <v>1512</v>
      </c>
      <c r="D23" s="14" t="s">
        <v>1440</v>
      </c>
      <c r="E23" s="14" t="s">
        <v>8725</v>
      </c>
      <c r="F23" s="14" t="s">
        <v>5321</v>
      </c>
    </row>
    <row r="24" spans="1:6" x14ac:dyDescent="0.3">
      <c r="A24" s="14" t="s">
        <v>364</v>
      </c>
      <c r="B24" s="14" t="s">
        <v>364</v>
      </c>
      <c r="C24" s="14" t="s">
        <v>1512</v>
      </c>
      <c r="D24" s="14" t="s">
        <v>1442</v>
      </c>
      <c r="E24" s="14" t="s">
        <v>8726</v>
      </c>
      <c r="F24" s="14" t="s">
        <v>5322</v>
      </c>
    </row>
    <row r="25" spans="1:6" x14ac:dyDescent="0.3">
      <c r="A25" s="14" t="s">
        <v>367</v>
      </c>
      <c r="B25" s="14" t="s">
        <v>367</v>
      </c>
      <c r="C25" s="14" t="s">
        <v>1512</v>
      </c>
      <c r="D25" s="14" t="s">
        <v>1444</v>
      </c>
      <c r="E25" s="14" t="s">
        <v>8727</v>
      </c>
      <c r="F25" s="14" t="s">
        <v>5323</v>
      </c>
    </row>
    <row r="26" spans="1:6" x14ac:dyDescent="0.3">
      <c r="A26" s="14" t="s">
        <v>370</v>
      </c>
      <c r="B26" s="14" t="s">
        <v>370</v>
      </c>
      <c r="C26" s="14" t="s">
        <v>1512</v>
      </c>
      <c r="D26" s="14" t="s">
        <v>1446</v>
      </c>
      <c r="E26" s="14" t="s">
        <v>8728</v>
      </c>
      <c r="F26" s="14" t="s">
        <v>5324</v>
      </c>
    </row>
    <row r="27" spans="1:6" x14ac:dyDescent="0.3">
      <c r="A27" s="14" t="s">
        <v>373</v>
      </c>
      <c r="B27" s="14" t="s">
        <v>373</v>
      </c>
      <c r="C27" s="14" t="s">
        <v>1512</v>
      </c>
      <c r="D27" s="14" t="s">
        <v>1448</v>
      </c>
      <c r="E27" s="14" t="s">
        <v>8729</v>
      </c>
      <c r="F27" s="14" t="s">
        <v>5325</v>
      </c>
    </row>
    <row r="28" spans="1:6" x14ac:dyDescent="0.3">
      <c r="A28" s="14" t="s">
        <v>376</v>
      </c>
      <c r="B28" s="14" t="s">
        <v>376</v>
      </c>
      <c r="C28" s="14" t="s">
        <v>1512</v>
      </c>
      <c r="D28" s="14" t="s">
        <v>1450</v>
      </c>
      <c r="E28" s="14" t="s">
        <v>8730</v>
      </c>
      <c r="F28" s="14" t="s">
        <v>5326</v>
      </c>
    </row>
    <row r="29" spans="1:6" x14ac:dyDescent="0.3">
      <c r="A29" s="14" t="s">
        <v>379</v>
      </c>
      <c r="B29" s="14" t="s">
        <v>379</v>
      </c>
      <c r="C29" s="14" t="s">
        <v>1512</v>
      </c>
      <c r="D29" s="14" t="s">
        <v>1452</v>
      </c>
      <c r="E29" s="14" t="s">
        <v>8731</v>
      </c>
      <c r="F29" s="14" t="s">
        <v>5327</v>
      </c>
    </row>
    <row r="30" spans="1:6" x14ac:dyDescent="0.3">
      <c r="A30" s="14" t="s">
        <v>382</v>
      </c>
      <c r="B30" s="14" t="s">
        <v>382</v>
      </c>
      <c r="C30" s="14" t="s">
        <v>1512</v>
      </c>
      <c r="D30" s="14" t="s">
        <v>1454</v>
      </c>
      <c r="E30" s="14" t="s">
        <v>8732</v>
      </c>
      <c r="F30" s="14" t="s">
        <v>5328</v>
      </c>
    </row>
    <row r="31" spans="1:6" x14ac:dyDescent="0.3">
      <c r="A31" s="14" t="s">
        <v>385</v>
      </c>
      <c r="B31" s="14" t="s">
        <v>385</v>
      </c>
      <c r="C31" s="14" t="s">
        <v>1512</v>
      </c>
      <c r="D31" s="14" t="s">
        <v>1457</v>
      </c>
      <c r="E31" s="14" t="s">
        <v>8733</v>
      </c>
      <c r="F31" s="14" t="s">
        <v>5329</v>
      </c>
    </row>
    <row r="32" spans="1:6" x14ac:dyDescent="0.3">
      <c r="A32" s="14" t="s">
        <v>388</v>
      </c>
      <c r="B32" s="14" t="s">
        <v>388</v>
      </c>
      <c r="C32" s="14" t="s">
        <v>1512</v>
      </c>
      <c r="D32" s="14" t="s">
        <v>1459</v>
      </c>
      <c r="E32" s="14" t="s">
        <v>8734</v>
      </c>
      <c r="F32" s="14" t="s">
        <v>5330</v>
      </c>
    </row>
    <row r="33" spans="1:6" x14ac:dyDescent="0.3">
      <c r="A33" s="14" t="s">
        <v>391</v>
      </c>
      <c r="B33" s="14" t="s">
        <v>391</v>
      </c>
      <c r="C33" s="14" t="s">
        <v>1512</v>
      </c>
      <c r="D33" s="14" t="s">
        <v>1461</v>
      </c>
      <c r="E33" s="14" t="s">
        <v>8735</v>
      </c>
      <c r="F33" s="14" t="s">
        <v>5331</v>
      </c>
    </row>
    <row r="34" spans="1:6" x14ac:dyDescent="0.3">
      <c r="A34" s="14" t="s">
        <v>394</v>
      </c>
      <c r="B34" s="14" t="s">
        <v>394</v>
      </c>
      <c r="C34" s="14" t="s">
        <v>1512</v>
      </c>
      <c r="D34" s="14" t="s">
        <v>1463</v>
      </c>
      <c r="E34" s="14" t="s">
        <v>8736</v>
      </c>
      <c r="F34" s="14" t="s">
        <v>5332</v>
      </c>
    </row>
    <row r="35" spans="1:6" x14ac:dyDescent="0.3">
      <c r="A35" s="14" t="s">
        <v>397</v>
      </c>
      <c r="B35" s="14" t="s">
        <v>397</v>
      </c>
      <c r="C35" s="14" t="s">
        <v>1512</v>
      </c>
      <c r="D35" s="14" t="s">
        <v>1465</v>
      </c>
      <c r="E35" s="14" t="s">
        <v>8737</v>
      </c>
      <c r="F35" s="14" t="s">
        <v>5333</v>
      </c>
    </row>
    <row r="36" spans="1:6" x14ac:dyDescent="0.3">
      <c r="A36" s="14" t="s">
        <v>400</v>
      </c>
      <c r="B36" s="14" t="s">
        <v>400</v>
      </c>
      <c r="C36" s="14" t="s">
        <v>1512</v>
      </c>
      <c r="D36" s="14" t="s">
        <v>1467</v>
      </c>
      <c r="E36" s="14" t="s">
        <v>8738</v>
      </c>
      <c r="F36" s="14" t="s">
        <v>5334</v>
      </c>
    </row>
    <row r="37" spans="1:6" x14ac:dyDescent="0.3">
      <c r="A37" s="14" t="s">
        <v>403</v>
      </c>
      <c r="B37" s="14" t="s">
        <v>403</v>
      </c>
      <c r="C37" s="14" t="s">
        <v>1512</v>
      </c>
      <c r="D37" s="14" t="s">
        <v>1469</v>
      </c>
      <c r="E37" s="14" t="s">
        <v>8739</v>
      </c>
      <c r="F37" s="14" t="s">
        <v>5335</v>
      </c>
    </row>
    <row r="38" spans="1:6" x14ac:dyDescent="0.3">
      <c r="A38" s="14" t="s">
        <v>406</v>
      </c>
      <c r="B38" s="14" t="s">
        <v>406</v>
      </c>
      <c r="C38" s="14" t="s">
        <v>1512</v>
      </c>
      <c r="D38" s="14" t="s">
        <v>1471</v>
      </c>
      <c r="E38" s="14" t="s">
        <v>8740</v>
      </c>
      <c r="F38" s="14" t="s">
        <v>5336</v>
      </c>
    </row>
    <row r="39" spans="1:6" x14ac:dyDescent="0.3">
      <c r="A39" s="14" t="s">
        <v>409</v>
      </c>
      <c r="B39" s="14" t="s">
        <v>409</v>
      </c>
      <c r="C39" s="14" t="s">
        <v>1512</v>
      </c>
      <c r="D39" s="14" t="s">
        <v>1473</v>
      </c>
      <c r="E39" s="14" t="s">
        <v>8741</v>
      </c>
      <c r="F39" s="14" t="s">
        <v>5337</v>
      </c>
    </row>
    <row r="40" spans="1:6" x14ac:dyDescent="0.3">
      <c r="A40" s="14" t="s">
        <v>412</v>
      </c>
      <c r="B40" s="14" t="s">
        <v>412</v>
      </c>
      <c r="C40" s="14" t="s">
        <v>1512</v>
      </c>
      <c r="D40" s="14" t="s">
        <v>1456</v>
      </c>
      <c r="E40" s="14" t="s">
        <v>8742</v>
      </c>
      <c r="F40" s="14" t="s">
        <v>5338</v>
      </c>
    </row>
    <row r="41" spans="1:6" x14ac:dyDescent="0.3">
      <c r="A41" s="14" t="s">
        <v>415</v>
      </c>
      <c r="B41" s="14" t="s">
        <v>415</v>
      </c>
      <c r="C41" s="14" t="s">
        <v>1512</v>
      </c>
      <c r="D41" s="14" t="s">
        <v>1475</v>
      </c>
      <c r="E41" s="14" t="s">
        <v>8743</v>
      </c>
      <c r="F41" s="14" t="s">
        <v>5339</v>
      </c>
    </row>
    <row r="42" spans="1:6" x14ac:dyDescent="0.3">
      <c r="A42" s="14" t="s">
        <v>418</v>
      </c>
      <c r="B42" s="14" t="s">
        <v>418</v>
      </c>
      <c r="C42" s="14" t="s">
        <v>1512</v>
      </c>
      <c r="D42" s="14" t="s">
        <v>5283</v>
      </c>
      <c r="E42" s="14" t="s">
        <v>8744</v>
      </c>
      <c r="F42" s="14" t="s">
        <v>5340</v>
      </c>
    </row>
    <row r="43" spans="1:6" x14ac:dyDescent="0.3">
      <c r="A43" s="14" t="s">
        <v>421</v>
      </c>
      <c r="B43" s="14" t="s">
        <v>421</v>
      </c>
      <c r="C43" s="14" t="s">
        <v>1512</v>
      </c>
      <c r="D43" s="14" t="s">
        <v>5284</v>
      </c>
      <c r="E43" s="14" t="s">
        <v>8745</v>
      </c>
      <c r="F43" s="14" t="s">
        <v>5341</v>
      </c>
    </row>
    <row r="44" spans="1:6" x14ac:dyDescent="0.3">
      <c r="A44" s="14" t="s">
        <v>424</v>
      </c>
      <c r="B44" s="14" t="s">
        <v>424</v>
      </c>
      <c r="C44" s="14" t="s">
        <v>1512</v>
      </c>
      <c r="D44" s="14" t="s">
        <v>5285</v>
      </c>
      <c r="E44" s="14" t="s">
        <v>8746</v>
      </c>
      <c r="F44" s="14" t="s">
        <v>5342</v>
      </c>
    </row>
    <row r="45" spans="1:6" x14ac:dyDescent="0.3">
      <c r="A45" s="14" t="s">
        <v>427</v>
      </c>
      <c r="B45" s="14" t="s">
        <v>427</v>
      </c>
      <c r="C45" s="14" t="s">
        <v>1512</v>
      </c>
      <c r="D45" s="14" t="s">
        <v>5286</v>
      </c>
      <c r="E45" s="14" t="s">
        <v>8747</v>
      </c>
      <c r="F45" s="14" t="s">
        <v>5343</v>
      </c>
    </row>
    <row r="46" spans="1:6" x14ac:dyDescent="0.3">
      <c r="A46" s="14" t="s">
        <v>430</v>
      </c>
      <c r="B46" s="14" t="s">
        <v>430</v>
      </c>
      <c r="C46" s="14" t="s">
        <v>1512</v>
      </c>
      <c r="D46" s="14" t="s">
        <v>5287</v>
      </c>
      <c r="E46" s="14" t="s">
        <v>8748</v>
      </c>
      <c r="F46" s="14" t="s">
        <v>5344</v>
      </c>
    </row>
    <row r="47" spans="1:6" x14ac:dyDescent="0.3">
      <c r="A47" s="14" t="s">
        <v>433</v>
      </c>
      <c r="B47" s="14" t="s">
        <v>433</v>
      </c>
      <c r="C47" s="14" t="s">
        <v>1512</v>
      </c>
      <c r="D47" s="14" t="s">
        <v>5288</v>
      </c>
      <c r="E47" s="14" t="s">
        <v>8749</v>
      </c>
      <c r="F47" s="14" t="s">
        <v>5345</v>
      </c>
    </row>
    <row r="48" spans="1:6" x14ac:dyDescent="0.3">
      <c r="A48" s="14" t="s">
        <v>436</v>
      </c>
      <c r="B48" s="14" t="s">
        <v>436</v>
      </c>
      <c r="C48" s="14" t="s">
        <v>1512</v>
      </c>
      <c r="D48" s="14" t="s">
        <v>5289</v>
      </c>
      <c r="E48" s="14" t="s">
        <v>8750</v>
      </c>
      <c r="F48" s="14" t="s">
        <v>5346</v>
      </c>
    </row>
    <row r="49" spans="1:6" x14ac:dyDescent="0.3">
      <c r="A49" s="14" t="s">
        <v>439</v>
      </c>
      <c r="B49" s="14" t="s">
        <v>439</v>
      </c>
      <c r="C49" s="14" t="s">
        <v>1512</v>
      </c>
      <c r="D49" s="14" t="s">
        <v>5290</v>
      </c>
      <c r="E49" s="14" t="s">
        <v>8751</v>
      </c>
      <c r="F49" s="14" t="s">
        <v>5347</v>
      </c>
    </row>
    <row r="50" spans="1:6" x14ac:dyDescent="0.3">
      <c r="A50" s="14" t="s">
        <v>442</v>
      </c>
      <c r="B50" s="14" t="s">
        <v>442</v>
      </c>
      <c r="C50" s="14" t="s">
        <v>1512</v>
      </c>
      <c r="D50" s="14" t="s">
        <v>5291</v>
      </c>
      <c r="E50" s="14" t="s">
        <v>8752</v>
      </c>
      <c r="F50" s="14" t="s">
        <v>5348</v>
      </c>
    </row>
    <row r="51" spans="1:6" x14ac:dyDescent="0.3">
      <c r="A51" s="14" t="s">
        <v>445</v>
      </c>
      <c r="B51" s="14" t="s">
        <v>445</v>
      </c>
      <c r="C51" s="14" t="s">
        <v>1512</v>
      </c>
      <c r="D51" s="14" t="s">
        <v>5292</v>
      </c>
      <c r="E51" s="14" t="s">
        <v>8753</v>
      </c>
      <c r="F51" s="14" t="s">
        <v>5349</v>
      </c>
    </row>
    <row r="52" spans="1:6" x14ac:dyDescent="0.3">
      <c r="A52" s="14" t="s">
        <v>448</v>
      </c>
      <c r="B52" s="14" t="s">
        <v>448</v>
      </c>
      <c r="C52" s="14" t="s">
        <v>1512</v>
      </c>
      <c r="D52" s="14" t="s">
        <v>5293</v>
      </c>
      <c r="E52" s="14" t="s">
        <v>8754</v>
      </c>
      <c r="F52" s="14" t="s">
        <v>5350</v>
      </c>
    </row>
    <row r="53" spans="1:6" x14ac:dyDescent="0.3">
      <c r="A53" s="14" t="s">
        <v>451</v>
      </c>
      <c r="B53" s="14" t="s">
        <v>451</v>
      </c>
      <c r="C53" s="14" t="s">
        <v>1512</v>
      </c>
      <c r="D53" s="14" t="s">
        <v>5294</v>
      </c>
      <c r="E53" s="14" t="s">
        <v>8755</v>
      </c>
      <c r="F53" s="14" t="s">
        <v>5351</v>
      </c>
    </row>
    <row r="54" spans="1:6" x14ac:dyDescent="0.3">
      <c r="A54" s="14" t="s">
        <v>454</v>
      </c>
      <c r="B54" s="14" t="s">
        <v>454</v>
      </c>
      <c r="C54" s="14" t="s">
        <v>1512</v>
      </c>
      <c r="D54" s="14" t="s">
        <v>5295</v>
      </c>
      <c r="E54" s="14" t="s">
        <v>8756</v>
      </c>
      <c r="F54" s="14" t="s">
        <v>5352</v>
      </c>
    </row>
    <row r="55" spans="1:6" x14ac:dyDescent="0.3">
      <c r="A55" s="14" t="s">
        <v>457</v>
      </c>
      <c r="B55" s="14" t="s">
        <v>457</v>
      </c>
      <c r="C55" s="14" t="s">
        <v>1512</v>
      </c>
      <c r="D55" s="14" t="s">
        <v>5296</v>
      </c>
      <c r="E55" s="14" t="s">
        <v>8757</v>
      </c>
      <c r="F55" s="14" t="s">
        <v>5353</v>
      </c>
    </row>
    <row r="56" spans="1:6" x14ac:dyDescent="0.3">
      <c r="A56" s="14" t="s">
        <v>460</v>
      </c>
      <c r="B56" s="14" t="s">
        <v>460</v>
      </c>
      <c r="C56" s="14" t="s">
        <v>1512</v>
      </c>
      <c r="D56" s="14" t="s">
        <v>5297</v>
      </c>
      <c r="E56" s="14" t="s">
        <v>8758</v>
      </c>
      <c r="F56" s="14" t="s">
        <v>5354</v>
      </c>
    </row>
    <row r="57" spans="1:6" x14ac:dyDescent="0.3">
      <c r="A57" s="14" t="s">
        <v>463</v>
      </c>
      <c r="B57" s="14" t="s">
        <v>463</v>
      </c>
      <c r="C57" s="14" t="s">
        <v>1512</v>
      </c>
      <c r="D57" s="14" t="s">
        <v>5298</v>
      </c>
      <c r="E57" s="14" t="s">
        <v>8759</v>
      </c>
      <c r="F57" s="14" t="s">
        <v>5355</v>
      </c>
    </row>
    <row r="58" spans="1:6" x14ac:dyDescent="0.3">
      <c r="A58" s="14" t="s">
        <v>466</v>
      </c>
      <c r="B58" s="14" t="s">
        <v>466</v>
      </c>
      <c r="C58" s="14" t="s">
        <v>1512</v>
      </c>
      <c r="D58" s="14" t="s">
        <v>5299</v>
      </c>
      <c r="E58" s="14" t="s">
        <v>8760</v>
      </c>
      <c r="F58" s="14" t="s">
        <v>5356</v>
      </c>
    </row>
    <row r="59" spans="1:6" x14ac:dyDescent="0.3">
      <c r="A59" s="14" t="s">
        <v>469</v>
      </c>
      <c r="B59" s="14" t="s">
        <v>469</v>
      </c>
      <c r="C59" s="14" t="s">
        <v>1514</v>
      </c>
      <c r="D59" s="14" t="s">
        <v>1515</v>
      </c>
      <c r="E59" s="14" t="str">
        <f>C59&amp;D59</f>
        <v>EFW01</v>
      </c>
      <c r="F59" s="14" t="s">
        <v>471</v>
      </c>
    </row>
    <row r="60" spans="1:6" x14ac:dyDescent="0.3">
      <c r="A60" s="14" t="s">
        <v>472</v>
      </c>
      <c r="B60" s="14" t="s">
        <v>472</v>
      </c>
      <c r="C60" s="14" t="s">
        <v>1514</v>
      </c>
      <c r="D60" s="14" t="s">
        <v>1516</v>
      </c>
      <c r="E60" s="14" t="str">
        <f t="shared" ref="E60:E88" si="0">C60&amp;D60</f>
        <v>EFW02</v>
      </c>
      <c r="F60" s="14" t="s">
        <v>474</v>
      </c>
    </row>
    <row r="61" spans="1:6" x14ac:dyDescent="0.3">
      <c r="A61" s="14" t="s">
        <v>475</v>
      </c>
      <c r="B61" s="14" t="s">
        <v>475</v>
      </c>
      <c r="C61" s="14" t="s">
        <v>1514</v>
      </c>
      <c r="D61" s="14" t="s">
        <v>1517</v>
      </c>
      <c r="E61" s="14" t="str">
        <f t="shared" si="0"/>
        <v>EFW03</v>
      </c>
      <c r="F61" s="14" t="s">
        <v>477</v>
      </c>
    </row>
    <row r="62" spans="1:6" x14ac:dyDescent="0.3">
      <c r="A62" s="14" t="s">
        <v>478</v>
      </c>
      <c r="B62" s="14" t="s">
        <v>478</v>
      </c>
      <c r="C62" s="14" t="s">
        <v>1514</v>
      </c>
      <c r="D62" s="14" t="s">
        <v>1518</v>
      </c>
      <c r="E62" s="14" t="str">
        <f t="shared" si="0"/>
        <v>EFW04</v>
      </c>
      <c r="F62" s="14" t="s">
        <v>480</v>
      </c>
    </row>
    <row r="63" spans="1:6" x14ac:dyDescent="0.3">
      <c r="A63" s="14" t="s">
        <v>481</v>
      </c>
      <c r="B63" s="14" t="s">
        <v>481</v>
      </c>
      <c r="C63" s="14" t="s">
        <v>1514</v>
      </c>
      <c r="D63" s="14" t="s">
        <v>1519</v>
      </c>
      <c r="E63" s="14" t="str">
        <f t="shared" si="0"/>
        <v>EFW05</v>
      </c>
      <c r="F63" s="14" t="s">
        <v>483</v>
      </c>
    </row>
    <row r="64" spans="1:6" x14ac:dyDescent="0.3">
      <c r="A64" s="14" t="s">
        <v>484</v>
      </c>
      <c r="B64" s="14" t="s">
        <v>484</v>
      </c>
      <c r="C64" s="14" t="s">
        <v>1514</v>
      </c>
      <c r="D64" s="14" t="s">
        <v>1520</v>
      </c>
      <c r="E64" s="14" t="str">
        <f t="shared" si="0"/>
        <v>EFW06</v>
      </c>
      <c r="F64" s="14" t="s">
        <v>486</v>
      </c>
    </row>
    <row r="65" spans="1:6" x14ac:dyDescent="0.3">
      <c r="A65" s="14" t="s">
        <v>487</v>
      </c>
      <c r="B65" s="14" t="s">
        <v>487</v>
      </c>
      <c r="C65" s="14" t="s">
        <v>1514</v>
      </c>
      <c r="D65" s="14" t="s">
        <v>1521</v>
      </c>
      <c r="E65" s="14" t="str">
        <f t="shared" si="0"/>
        <v>EFW07</v>
      </c>
      <c r="F65" s="14" t="s">
        <v>489</v>
      </c>
    </row>
    <row r="66" spans="1:6" x14ac:dyDescent="0.3">
      <c r="A66" s="14" t="s">
        <v>490</v>
      </c>
      <c r="B66" s="14" t="s">
        <v>490</v>
      </c>
      <c r="C66" s="14" t="s">
        <v>1514</v>
      </c>
      <c r="D66" s="14" t="s">
        <v>1522</v>
      </c>
      <c r="E66" s="14" t="str">
        <f t="shared" si="0"/>
        <v>EFW08</v>
      </c>
      <c r="F66" s="14" t="s">
        <v>492</v>
      </c>
    </row>
    <row r="67" spans="1:6" x14ac:dyDescent="0.3">
      <c r="A67" s="14" t="s">
        <v>493</v>
      </c>
      <c r="B67" s="14" t="s">
        <v>493</v>
      </c>
      <c r="C67" s="14" t="s">
        <v>1514</v>
      </c>
      <c r="D67" s="14" t="s">
        <v>1523</v>
      </c>
      <c r="E67" s="14" t="str">
        <f t="shared" si="0"/>
        <v>EFW09</v>
      </c>
      <c r="F67" s="14" t="s">
        <v>495</v>
      </c>
    </row>
    <row r="68" spans="1:6" x14ac:dyDescent="0.3">
      <c r="A68" s="14" t="s">
        <v>496</v>
      </c>
      <c r="B68" s="14" t="s">
        <v>496</v>
      </c>
      <c r="C68" s="14" t="s">
        <v>1514</v>
      </c>
      <c r="D68" s="14" t="s">
        <v>1416</v>
      </c>
      <c r="E68" s="14" t="str">
        <f t="shared" si="0"/>
        <v>EFW10</v>
      </c>
      <c r="F68" s="14" t="s">
        <v>498</v>
      </c>
    </row>
    <row r="69" spans="1:6" x14ac:dyDescent="0.3">
      <c r="A69" s="14" t="s">
        <v>499</v>
      </c>
      <c r="B69" s="14" t="s">
        <v>499</v>
      </c>
      <c r="C69" s="14" t="s">
        <v>1514</v>
      </c>
      <c r="D69" s="14" t="s">
        <v>1418</v>
      </c>
      <c r="E69" s="14" t="str">
        <f t="shared" si="0"/>
        <v>EFW11</v>
      </c>
      <c r="F69" s="14" t="s">
        <v>501</v>
      </c>
    </row>
    <row r="70" spans="1:6" x14ac:dyDescent="0.3">
      <c r="A70" s="14" t="s">
        <v>502</v>
      </c>
      <c r="B70" s="14" t="s">
        <v>502</v>
      </c>
      <c r="C70" s="14" t="s">
        <v>1514</v>
      </c>
      <c r="D70" s="14" t="s">
        <v>1426</v>
      </c>
      <c r="E70" s="14" t="str">
        <f t="shared" si="0"/>
        <v>EFW15</v>
      </c>
      <c r="F70" s="14" t="s">
        <v>504</v>
      </c>
    </row>
    <row r="71" spans="1:6" x14ac:dyDescent="0.3">
      <c r="A71" s="14" t="s">
        <v>505</v>
      </c>
      <c r="B71" s="14" t="s">
        <v>505</v>
      </c>
      <c r="C71" s="14" t="s">
        <v>1524</v>
      </c>
      <c r="D71" s="14" t="s">
        <v>1515</v>
      </c>
      <c r="E71" s="14" t="str">
        <f t="shared" si="0"/>
        <v>EWW01</v>
      </c>
      <c r="F71" s="14" t="s">
        <v>507</v>
      </c>
    </row>
    <row r="72" spans="1:6" x14ac:dyDescent="0.3">
      <c r="A72" s="14" t="s">
        <v>508</v>
      </c>
      <c r="B72" s="14" t="s">
        <v>508</v>
      </c>
      <c r="C72" s="14" t="s">
        <v>1524</v>
      </c>
      <c r="D72" s="14" t="s">
        <v>1516</v>
      </c>
      <c r="E72" s="14" t="str">
        <f t="shared" si="0"/>
        <v>EWW02</v>
      </c>
      <c r="F72" s="14" t="s">
        <v>510</v>
      </c>
    </row>
    <row r="73" spans="1:6" x14ac:dyDescent="0.3">
      <c r="A73" s="14" t="s">
        <v>511</v>
      </c>
      <c r="B73" s="14" t="s">
        <v>511</v>
      </c>
      <c r="C73" s="14" t="s">
        <v>1525</v>
      </c>
      <c r="D73" s="14" t="s">
        <v>1515</v>
      </c>
      <c r="E73" s="14" t="str">
        <f t="shared" si="0"/>
        <v>EHC01</v>
      </c>
      <c r="F73" s="14" t="s">
        <v>513</v>
      </c>
    </row>
    <row r="74" spans="1:6" x14ac:dyDescent="0.3">
      <c r="A74" s="14" t="s">
        <v>514</v>
      </c>
      <c r="B74" s="14" t="s">
        <v>514</v>
      </c>
      <c r="C74" s="14" t="s">
        <v>1526</v>
      </c>
      <c r="D74" s="14" t="s">
        <v>1515</v>
      </c>
      <c r="E74" s="14" t="str">
        <f t="shared" si="0"/>
        <v>EBLO01</v>
      </c>
      <c r="F74" s="14" t="s">
        <v>516</v>
      </c>
    </row>
    <row r="75" spans="1:6" x14ac:dyDescent="0.3">
      <c r="A75" s="14" t="s">
        <v>517</v>
      </c>
      <c r="B75" s="14" t="s">
        <v>517</v>
      </c>
      <c r="C75" s="14" t="s">
        <v>1526</v>
      </c>
      <c r="D75" s="14" t="s">
        <v>1516</v>
      </c>
      <c r="E75" s="14" t="str">
        <f t="shared" si="0"/>
        <v>EBLO02</v>
      </c>
      <c r="F75" s="14" t="s">
        <v>519</v>
      </c>
    </row>
    <row r="76" spans="1:6" x14ac:dyDescent="0.3">
      <c r="A76" s="14" t="s">
        <v>520</v>
      </c>
      <c r="B76" s="14" t="s">
        <v>520</v>
      </c>
      <c r="C76" s="14" t="s">
        <v>1526</v>
      </c>
      <c r="D76" s="14" t="s">
        <v>1517</v>
      </c>
      <c r="E76" s="14" t="str">
        <f t="shared" si="0"/>
        <v>EBLO03</v>
      </c>
      <c r="F76" s="14" t="s">
        <v>522</v>
      </c>
    </row>
    <row r="77" spans="1:6" x14ac:dyDescent="0.3">
      <c r="A77" s="14" t="s">
        <v>523</v>
      </c>
      <c r="B77" s="14" t="s">
        <v>523</v>
      </c>
      <c r="C77" s="14" t="s">
        <v>1526</v>
      </c>
      <c r="D77" s="14" t="s">
        <v>1518</v>
      </c>
      <c r="E77" s="14" t="str">
        <f t="shared" si="0"/>
        <v>EBLO04</v>
      </c>
      <c r="F77" s="14" t="s">
        <v>525</v>
      </c>
    </row>
    <row r="78" spans="1:6" x14ac:dyDescent="0.3">
      <c r="A78" s="14" t="s">
        <v>526</v>
      </c>
      <c r="B78" s="14" t="s">
        <v>526</v>
      </c>
      <c r="C78" s="14" t="s">
        <v>1526</v>
      </c>
      <c r="D78" s="14" t="s">
        <v>1519</v>
      </c>
      <c r="E78" s="14" t="str">
        <f t="shared" si="0"/>
        <v>EBLO05</v>
      </c>
      <c r="F78" s="14" t="s">
        <v>528</v>
      </c>
    </row>
    <row r="79" spans="1:6" x14ac:dyDescent="0.3">
      <c r="A79" s="14" t="s">
        <v>529</v>
      </c>
      <c r="B79" s="14" t="s">
        <v>529</v>
      </c>
      <c r="C79" s="14" t="s">
        <v>1526</v>
      </c>
      <c r="D79" s="14" t="s">
        <v>1520</v>
      </c>
      <c r="E79" s="14" t="str">
        <f t="shared" si="0"/>
        <v>EBLO06</v>
      </c>
      <c r="F79" s="14" t="s">
        <v>531</v>
      </c>
    </row>
    <row r="80" spans="1:6" x14ac:dyDescent="0.3">
      <c r="A80" s="14" t="s">
        <v>532</v>
      </c>
      <c r="B80" s="14" t="s">
        <v>532</v>
      </c>
      <c r="C80" s="14" t="s">
        <v>1526</v>
      </c>
      <c r="D80" s="14" t="s">
        <v>1521</v>
      </c>
      <c r="E80" s="14" t="str">
        <f t="shared" si="0"/>
        <v>EBLO07</v>
      </c>
      <c r="F80" s="14" t="s">
        <v>534</v>
      </c>
    </row>
    <row r="81" spans="1:6" x14ac:dyDescent="0.3">
      <c r="A81" s="14" t="s">
        <v>535</v>
      </c>
      <c r="B81" s="14" t="s">
        <v>535</v>
      </c>
      <c r="C81" s="14" t="s">
        <v>1526</v>
      </c>
      <c r="D81" s="14" t="s">
        <v>1522</v>
      </c>
      <c r="E81" s="14" t="str">
        <f t="shared" si="0"/>
        <v>EBLO08</v>
      </c>
      <c r="F81" s="14" t="s">
        <v>537</v>
      </c>
    </row>
    <row r="82" spans="1:6" x14ac:dyDescent="0.3">
      <c r="A82" s="14" t="s">
        <v>538</v>
      </c>
      <c r="B82" s="14" t="s">
        <v>538</v>
      </c>
      <c r="C82" s="14" t="s">
        <v>1527</v>
      </c>
      <c r="D82" s="14" t="s">
        <v>1523</v>
      </c>
      <c r="E82" s="14" t="str">
        <f t="shared" si="0"/>
        <v>EDLO09</v>
      </c>
      <c r="F82" s="14" t="s">
        <v>540</v>
      </c>
    </row>
    <row r="83" spans="1:6" x14ac:dyDescent="0.3">
      <c r="A83" s="14" t="s">
        <v>541</v>
      </c>
      <c r="B83" s="14" t="s">
        <v>541</v>
      </c>
      <c r="C83" s="14" t="s">
        <v>1527</v>
      </c>
      <c r="D83" s="14" t="s">
        <v>1416</v>
      </c>
      <c r="E83" s="14" t="str">
        <f t="shared" si="0"/>
        <v>EDLO10</v>
      </c>
      <c r="F83" s="14" t="s">
        <v>543</v>
      </c>
    </row>
    <row r="84" spans="1:6" x14ac:dyDescent="0.3">
      <c r="A84" s="14" t="s">
        <v>544</v>
      </c>
      <c r="B84" s="14" t="s">
        <v>544</v>
      </c>
      <c r="C84" s="14" t="s">
        <v>1528</v>
      </c>
      <c r="D84" s="14" t="s">
        <v>1515</v>
      </c>
      <c r="E84" s="14" t="str">
        <f t="shared" si="0"/>
        <v>EMF01</v>
      </c>
      <c r="F84" s="14" t="s">
        <v>546</v>
      </c>
    </row>
    <row r="85" spans="1:6" x14ac:dyDescent="0.3">
      <c r="A85" s="14" t="s">
        <v>547</v>
      </c>
      <c r="B85" s="14" t="s">
        <v>547</v>
      </c>
      <c r="C85" s="14" t="s">
        <v>1528</v>
      </c>
      <c r="D85" s="14" t="s">
        <v>1516</v>
      </c>
      <c r="E85" s="14" t="str">
        <f t="shared" si="0"/>
        <v>EMF02</v>
      </c>
      <c r="F85" s="14" t="s">
        <v>549</v>
      </c>
    </row>
    <row r="86" spans="1:6" x14ac:dyDescent="0.3">
      <c r="A86" s="14" t="s">
        <v>550</v>
      </c>
      <c r="B86" s="14" t="s">
        <v>550</v>
      </c>
      <c r="C86" s="14" t="s">
        <v>1529</v>
      </c>
      <c r="D86" s="14" t="s">
        <v>1515</v>
      </c>
      <c r="E86" s="14" t="str">
        <f t="shared" si="0"/>
        <v>ERG01</v>
      </c>
      <c r="F86" s="14" t="s">
        <v>552</v>
      </c>
    </row>
    <row r="87" spans="1:6" x14ac:dyDescent="0.3">
      <c r="A87" s="14" t="s">
        <v>553</v>
      </c>
      <c r="B87" s="14" t="s">
        <v>553</v>
      </c>
      <c r="C87" s="14" t="s">
        <v>1529</v>
      </c>
      <c r="D87" s="14" t="s">
        <v>1516</v>
      </c>
      <c r="E87" s="14" t="str">
        <f t="shared" si="0"/>
        <v>ERG02</v>
      </c>
      <c r="F87" s="14" t="s">
        <v>555</v>
      </c>
    </row>
    <row r="88" spans="1:6" x14ac:dyDescent="0.3">
      <c r="A88" s="14" t="s">
        <v>556</v>
      </c>
      <c r="B88" s="14" t="s">
        <v>556</v>
      </c>
      <c r="C88" s="14" t="s">
        <v>1529</v>
      </c>
      <c r="D88" s="14" t="s">
        <v>1517</v>
      </c>
      <c r="E88" s="14" t="str">
        <f t="shared" si="0"/>
        <v>ERG03</v>
      </c>
      <c r="F88" s="14" t="s">
        <v>558</v>
      </c>
    </row>
  </sheetData>
  <autoFilter ref="A1:F88" xr:uid="{00000000-0001-0000-0800-000000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J1313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6.77734375" bestFit="1" customWidth="1"/>
    <col min="2" max="2" width="10" bestFit="1" customWidth="1"/>
    <col min="3" max="3" width="8.77734375" bestFit="1" customWidth="1"/>
    <col min="4" max="4" width="19.5546875" bestFit="1" customWidth="1"/>
    <col min="5" max="5" width="15.21875" bestFit="1" customWidth="1"/>
    <col min="6" max="6" width="20.77734375" bestFit="1" customWidth="1"/>
    <col min="7" max="7" width="14.21875" bestFit="1" customWidth="1"/>
    <col min="8" max="8" width="27.44140625" bestFit="1" customWidth="1"/>
    <col min="9" max="9" width="15.33203125" bestFit="1" customWidth="1"/>
    <col min="10" max="10" width="66.109375" bestFit="1" customWidth="1"/>
  </cols>
  <sheetData>
    <row r="1" spans="1:10" x14ac:dyDescent="0.3">
      <c r="A1" s="26" t="s">
        <v>1510</v>
      </c>
      <c r="B1" s="26" t="s">
        <v>1509</v>
      </c>
      <c r="C1" s="26" t="s">
        <v>1511</v>
      </c>
      <c r="D1" s="26" t="s">
        <v>2</v>
      </c>
      <c r="E1" s="1" t="s">
        <v>5357</v>
      </c>
      <c r="F1" s="1" t="s">
        <v>658</v>
      </c>
      <c r="G1" s="1" t="s">
        <v>5358</v>
      </c>
      <c r="H1" s="1" t="s">
        <v>692</v>
      </c>
    </row>
    <row r="2" spans="1:10" x14ac:dyDescent="0.3">
      <c r="A2" s="3" t="s">
        <v>1515</v>
      </c>
      <c r="B2" s="3" t="s">
        <v>1512</v>
      </c>
      <c r="C2" s="3" t="s">
        <v>8704</v>
      </c>
      <c r="D2" s="3" t="s">
        <v>5359</v>
      </c>
      <c r="E2" s="3" t="s">
        <v>685</v>
      </c>
      <c r="F2" s="3" t="s">
        <v>686</v>
      </c>
      <c r="G2" s="3" t="s">
        <v>709</v>
      </c>
      <c r="H2" s="3" t="s">
        <v>710</v>
      </c>
      <c r="I2" t="str">
        <f t="shared" ref="I2:I65" si="0">CONCATENATE(C:C,"/",E:E,"/",G:G)</f>
        <v>RTV01/UC/ABS</v>
      </c>
      <c r="J2" t="str">
        <f t="shared" ref="J2:J65" si="1">CONCATENATE(D:D," Train Area ",F:F," Sub-Area ",H:H)</f>
        <v>Vehicle 01 Train Area Undercarriage Sub-Area Air Brake System</v>
      </c>
    </row>
    <row r="3" spans="1:10" x14ac:dyDescent="0.3">
      <c r="A3" s="3" t="s">
        <v>1515</v>
      </c>
      <c r="B3" s="3" t="s">
        <v>1512</v>
      </c>
      <c r="C3" s="3" t="s">
        <v>8704</v>
      </c>
      <c r="D3" s="3" t="s">
        <v>5359</v>
      </c>
      <c r="E3" s="3" t="s">
        <v>659</v>
      </c>
      <c r="F3" s="3" t="s">
        <v>660</v>
      </c>
      <c r="G3" s="3" t="s">
        <v>721</v>
      </c>
      <c r="H3" s="3" t="s">
        <v>722</v>
      </c>
      <c r="I3" t="str">
        <f t="shared" si="0"/>
        <v>RTV01/RF/ACS</v>
      </c>
      <c r="J3" t="str">
        <f t="shared" si="1"/>
        <v>Vehicle 01 Train Area Roof Sub-Area Air Conditioning System</v>
      </c>
    </row>
    <row r="4" spans="1:10" x14ac:dyDescent="0.3">
      <c r="A4" s="4" t="s">
        <v>1515</v>
      </c>
      <c r="B4" s="4" t="s">
        <v>1512</v>
      </c>
      <c r="C4" s="4" t="s">
        <v>8704</v>
      </c>
      <c r="D4" s="4" t="s">
        <v>5359</v>
      </c>
      <c r="E4" s="4" t="s">
        <v>659</v>
      </c>
      <c r="F4" s="4" t="s">
        <v>660</v>
      </c>
      <c r="G4" s="4" t="s">
        <v>803</v>
      </c>
      <c r="H4" s="4" t="s">
        <v>804</v>
      </c>
      <c r="I4" s="41" t="str">
        <f t="shared" si="0"/>
        <v>RTV01/RF/CS</v>
      </c>
      <c r="J4" s="41" t="str">
        <f t="shared" si="1"/>
        <v>Vehicle 01 Train Area Roof Sub-Area Car Structure</v>
      </c>
    </row>
    <row r="5" spans="1:10" x14ac:dyDescent="0.3">
      <c r="A5" s="4" t="s">
        <v>1515</v>
      </c>
      <c r="B5" s="4" t="s">
        <v>1512</v>
      </c>
      <c r="C5" s="4" t="s">
        <v>8704</v>
      </c>
      <c r="D5" s="4" t="s">
        <v>5359</v>
      </c>
      <c r="E5" s="4" t="s">
        <v>687</v>
      </c>
      <c r="F5" s="4" t="s">
        <v>688</v>
      </c>
      <c r="G5" s="4" t="s">
        <v>815</v>
      </c>
      <c r="H5" s="4" t="s">
        <v>816</v>
      </c>
      <c r="I5" s="41" t="str">
        <f t="shared" si="0"/>
        <v>RTV01/SA/DS</v>
      </c>
      <c r="J5" s="41" t="str">
        <f t="shared" si="1"/>
        <v>Vehicle 01 Train Area Saloon Sub-Area Door System</v>
      </c>
    </row>
    <row r="6" spans="1:10" x14ac:dyDescent="0.3">
      <c r="A6" s="4" t="s">
        <v>1515</v>
      </c>
      <c r="B6" s="4" t="s">
        <v>1512</v>
      </c>
      <c r="C6" s="4" t="s">
        <v>8704</v>
      </c>
      <c r="D6" s="4" t="s">
        <v>5359</v>
      </c>
      <c r="E6" s="4" t="s">
        <v>687</v>
      </c>
      <c r="F6" s="4" t="s">
        <v>688</v>
      </c>
      <c r="G6" s="4" t="s">
        <v>932</v>
      </c>
      <c r="H6" s="4" t="s">
        <v>933</v>
      </c>
      <c r="I6" s="41" t="str">
        <f t="shared" si="0"/>
        <v>RTV01/SA/WS</v>
      </c>
      <c r="J6" s="41" t="str">
        <f t="shared" si="1"/>
        <v>Vehicle 01 Train Area Saloon Sub-Area Window System</v>
      </c>
    </row>
    <row r="7" spans="1:10" x14ac:dyDescent="0.3">
      <c r="A7" s="3" t="s">
        <v>1515</v>
      </c>
      <c r="B7" s="3" t="s">
        <v>1512</v>
      </c>
      <c r="C7" s="3" t="s">
        <v>8704</v>
      </c>
      <c r="D7" s="3" t="s">
        <v>5359</v>
      </c>
      <c r="E7" s="3" t="s">
        <v>687</v>
      </c>
      <c r="F7" s="3" t="s">
        <v>688</v>
      </c>
      <c r="G7" s="3" t="s">
        <v>731</v>
      </c>
      <c r="H7" s="3" t="s">
        <v>732</v>
      </c>
      <c r="I7" t="str">
        <f t="shared" si="0"/>
        <v>RTV01/SA/AUX</v>
      </c>
      <c r="J7" t="str">
        <f t="shared" si="1"/>
        <v>Vehicle 01 Train Area Saloon Sub-Area Auxiliary Equipments</v>
      </c>
    </row>
    <row r="8" spans="1:10" x14ac:dyDescent="0.3">
      <c r="A8" s="3" t="s">
        <v>1515</v>
      </c>
      <c r="B8" s="3" t="s">
        <v>1512</v>
      </c>
      <c r="C8" s="3" t="s">
        <v>8704</v>
      </c>
      <c r="D8" s="3" t="s">
        <v>5359</v>
      </c>
      <c r="E8" s="3" t="s">
        <v>689</v>
      </c>
      <c r="F8" s="3" t="s">
        <v>690</v>
      </c>
      <c r="G8" s="3" t="s">
        <v>731</v>
      </c>
      <c r="H8" s="3" t="s">
        <v>732</v>
      </c>
      <c r="I8" t="str">
        <f t="shared" si="0"/>
        <v>RTV01/SD/AUX</v>
      </c>
      <c r="J8" t="str">
        <f t="shared" si="1"/>
        <v>Vehicle 01 Train Area Side Sub-Area Auxiliary Equipments</v>
      </c>
    </row>
    <row r="9" spans="1:10" x14ac:dyDescent="0.3">
      <c r="A9" s="3" t="s">
        <v>1515</v>
      </c>
      <c r="B9" s="3" t="s">
        <v>1512</v>
      </c>
      <c r="C9" s="3" t="s">
        <v>8704</v>
      </c>
      <c r="D9" s="3" t="s">
        <v>5359</v>
      </c>
      <c r="E9" s="3" t="s">
        <v>685</v>
      </c>
      <c r="F9" s="3" t="s">
        <v>686</v>
      </c>
      <c r="G9" s="3" t="s">
        <v>731</v>
      </c>
      <c r="H9" s="3" t="s">
        <v>732</v>
      </c>
      <c r="I9" t="str">
        <f t="shared" si="0"/>
        <v>RTV01/UC/AUX</v>
      </c>
      <c r="J9" t="str">
        <f t="shared" si="1"/>
        <v>Vehicle 01 Train Area Undercarriage Sub-Area Auxiliary Equipments</v>
      </c>
    </row>
    <row r="10" spans="1:10" x14ac:dyDescent="0.3">
      <c r="A10" s="3" t="s">
        <v>1515</v>
      </c>
      <c r="B10" s="3" t="s">
        <v>1512</v>
      </c>
      <c r="C10" s="3" t="s">
        <v>8704</v>
      </c>
      <c r="D10" s="3" t="s">
        <v>5359</v>
      </c>
      <c r="E10" s="3" t="s">
        <v>685</v>
      </c>
      <c r="F10" s="3" t="s">
        <v>686</v>
      </c>
      <c r="G10" s="3" t="s">
        <v>759</v>
      </c>
      <c r="H10" s="3" t="s">
        <v>760</v>
      </c>
      <c r="I10" t="str">
        <f t="shared" si="0"/>
        <v>RTV01/UC/BOG</v>
      </c>
      <c r="J10" t="str">
        <f t="shared" si="1"/>
        <v>Vehicle 01 Train Area Undercarriage Sub-Area Bogie System</v>
      </c>
    </row>
    <row r="11" spans="1:10" x14ac:dyDescent="0.3">
      <c r="A11" s="3" t="s">
        <v>1515</v>
      </c>
      <c r="B11" s="3" t="s">
        <v>1512</v>
      </c>
      <c r="C11" s="3" t="s">
        <v>8704</v>
      </c>
      <c r="D11" s="3" t="s">
        <v>5359</v>
      </c>
      <c r="E11" s="3" t="s">
        <v>685</v>
      </c>
      <c r="F11" s="3" t="s">
        <v>686</v>
      </c>
      <c r="G11" s="3" t="s">
        <v>801</v>
      </c>
      <c r="H11" s="3" t="s">
        <v>802</v>
      </c>
      <c r="I11" t="str">
        <f t="shared" si="0"/>
        <v>RTV01/UC/COM</v>
      </c>
      <c r="J11" t="str">
        <f t="shared" si="1"/>
        <v>Vehicle 01 Train Area Undercarriage Sub-Area Communications Equipments</v>
      </c>
    </row>
    <row r="12" spans="1:10" x14ac:dyDescent="0.3">
      <c r="A12" s="4" t="s">
        <v>1515</v>
      </c>
      <c r="B12" s="4" t="s">
        <v>1512</v>
      </c>
      <c r="C12" s="4" t="s">
        <v>8704</v>
      </c>
      <c r="D12" s="4" t="s">
        <v>5359</v>
      </c>
      <c r="E12" s="4" t="s">
        <v>685</v>
      </c>
      <c r="F12" s="4" t="s">
        <v>686</v>
      </c>
      <c r="G12" s="4" t="s">
        <v>803</v>
      </c>
      <c r="H12" s="4" t="s">
        <v>804</v>
      </c>
      <c r="I12" s="41" t="str">
        <f t="shared" si="0"/>
        <v>RTV01/UC/CS</v>
      </c>
      <c r="J12" s="41" t="str">
        <f t="shared" si="1"/>
        <v>Vehicle 01 Train Area Undercarriage Sub-Area Car Structure</v>
      </c>
    </row>
    <row r="13" spans="1:10" x14ac:dyDescent="0.3">
      <c r="A13" s="3" t="s">
        <v>1515</v>
      </c>
      <c r="B13" s="3" t="s">
        <v>1512</v>
      </c>
      <c r="C13" s="3" t="s">
        <v>8704</v>
      </c>
      <c r="D13" s="3" t="s">
        <v>5359</v>
      </c>
      <c r="E13" s="3" t="s">
        <v>687</v>
      </c>
      <c r="F13" s="3" t="s">
        <v>688</v>
      </c>
      <c r="G13" s="3" t="s">
        <v>803</v>
      </c>
      <c r="H13" s="3" t="s">
        <v>804</v>
      </c>
      <c r="I13" t="str">
        <f t="shared" si="0"/>
        <v>RTV01/SA/CS</v>
      </c>
      <c r="J13" t="str">
        <f t="shared" si="1"/>
        <v>Vehicle 01 Train Area Saloon Sub-Area Car Structure</v>
      </c>
    </row>
    <row r="14" spans="1:10" x14ac:dyDescent="0.3">
      <c r="A14" s="3" t="s">
        <v>1515</v>
      </c>
      <c r="B14" s="3" t="s">
        <v>1512</v>
      </c>
      <c r="C14" s="3" t="s">
        <v>8704</v>
      </c>
      <c r="D14" s="3" t="s">
        <v>5359</v>
      </c>
      <c r="E14" s="3" t="s">
        <v>689</v>
      </c>
      <c r="F14" s="3" t="s">
        <v>690</v>
      </c>
      <c r="G14" s="3" t="s">
        <v>815</v>
      </c>
      <c r="H14" s="3" t="s">
        <v>816</v>
      </c>
      <c r="I14" t="str">
        <f t="shared" si="0"/>
        <v>RTV01/SD/DS</v>
      </c>
      <c r="J14" t="str">
        <f t="shared" si="1"/>
        <v>Vehicle 01 Train Area Side Sub-Area Door System</v>
      </c>
    </row>
    <row r="15" spans="1:10" x14ac:dyDescent="0.3">
      <c r="A15" s="3" t="s">
        <v>1515</v>
      </c>
      <c r="B15" s="3" t="s">
        <v>1512</v>
      </c>
      <c r="C15" s="3" t="s">
        <v>8704</v>
      </c>
      <c r="D15" s="3" t="s">
        <v>5359</v>
      </c>
      <c r="E15" s="3" t="s">
        <v>687</v>
      </c>
      <c r="F15" s="3" t="s">
        <v>688</v>
      </c>
      <c r="G15" s="3" t="s">
        <v>880</v>
      </c>
      <c r="H15" s="3" t="s">
        <v>881</v>
      </c>
      <c r="I15" t="str">
        <f t="shared" si="0"/>
        <v>RTV01/SA/LS</v>
      </c>
      <c r="J15" t="str">
        <f t="shared" si="1"/>
        <v>Vehicle 01 Train Area Saloon Sub-Area Lighting System</v>
      </c>
    </row>
    <row r="16" spans="1:10" x14ac:dyDescent="0.3">
      <c r="A16" s="3" t="s">
        <v>1515</v>
      </c>
      <c r="B16" s="3" t="s">
        <v>1512</v>
      </c>
      <c r="C16" s="3" t="s">
        <v>8704</v>
      </c>
      <c r="D16" s="3" t="s">
        <v>5359</v>
      </c>
      <c r="E16" s="3" t="s">
        <v>689</v>
      </c>
      <c r="F16" s="3" t="s">
        <v>690</v>
      </c>
      <c r="G16" s="3" t="s">
        <v>932</v>
      </c>
      <c r="H16" s="3" t="s">
        <v>933</v>
      </c>
      <c r="I16" t="str">
        <f t="shared" si="0"/>
        <v>RTV01/SD/WS</v>
      </c>
      <c r="J16" t="str">
        <f t="shared" si="1"/>
        <v>Vehicle 01 Train Area Side Sub-Area Window System</v>
      </c>
    </row>
    <row r="17" spans="1:10" x14ac:dyDescent="0.3">
      <c r="A17" s="4" t="s">
        <v>1515</v>
      </c>
      <c r="B17" s="4" t="s">
        <v>1512</v>
      </c>
      <c r="C17" s="4" t="s">
        <v>8704</v>
      </c>
      <c r="D17" s="4" t="s">
        <v>5359</v>
      </c>
      <c r="E17" s="4" t="s">
        <v>661</v>
      </c>
      <c r="F17" s="4" t="s">
        <v>662</v>
      </c>
      <c r="G17" s="4" t="s">
        <v>880</v>
      </c>
      <c r="H17" s="4" t="s">
        <v>881</v>
      </c>
      <c r="I17" s="41" t="str">
        <f t="shared" si="0"/>
        <v>RTV01/EX/LS</v>
      </c>
      <c r="J17" s="41" t="str">
        <f t="shared" si="1"/>
        <v>Vehicle 01 Train Area External Sub-Area Lighting System</v>
      </c>
    </row>
    <row r="18" spans="1:10" x14ac:dyDescent="0.3">
      <c r="A18" s="4" t="s">
        <v>1515</v>
      </c>
      <c r="B18" s="4" t="s">
        <v>1512</v>
      </c>
      <c r="C18" s="4" t="s">
        <v>8704</v>
      </c>
      <c r="D18" s="4" t="s">
        <v>5359</v>
      </c>
      <c r="E18" s="4" t="s">
        <v>661</v>
      </c>
      <c r="F18" s="4" t="s">
        <v>662</v>
      </c>
      <c r="G18" s="4" t="s">
        <v>932</v>
      </c>
      <c r="H18" s="4" t="s">
        <v>933</v>
      </c>
      <c r="I18" s="41" t="str">
        <f t="shared" si="0"/>
        <v>RTV01/EX/WS</v>
      </c>
      <c r="J18" s="41" t="str">
        <f t="shared" si="1"/>
        <v>Vehicle 01 Train Area External Sub-Area Window System</v>
      </c>
    </row>
    <row r="19" spans="1:10" x14ac:dyDescent="0.3">
      <c r="A19" s="4" t="s">
        <v>1515</v>
      </c>
      <c r="B19" s="4" t="s">
        <v>1512</v>
      </c>
      <c r="C19" s="4" t="s">
        <v>8704</v>
      </c>
      <c r="D19" s="4" t="s">
        <v>5359</v>
      </c>
      <c r="E19" s="4" t="s">
        <v>661</v>
      </c>
      <c r="F19" s="4" t="s">
        <v>662</v>
      </c>
      <c r="G19" s="4" t="s">
        <v>803</v>
      </c>
      <c r="H19" s="4" t="s">
        <v>804</v>
      </c>
      <c r="I19" s="41" t="str">
        <f t="shared" si="0"/>
        <v>RTV01/EX/CS</v>
      </c>
      <c r="J19" s="41" t="str">
        <f t="shared" si="1"/>
        <v>Vehicle 01 Train Area External Sub-Area Car Structure</v>
      </c>
    </row>
    <row r="20" spans="1:10" x14ac:dyDescent="0.3">
      <c r="A20" s="4" t="s">
        <v>1515</v>
      </c>
      <c r="B20" s="4" t="s">
        <v>1512</v>
      </c>
      <c r="C20" s="4" t="s">
        <v>8704</v>
      </c>
      <c r="D20" s="4" t="s">
        <v>5359</v>
      </c>
      <c r="E20" s="4" t="s">
        <v>661</v>
      </c>
      <c r="F20" s="4" t="s">
        <v>662</v>
      </c>
      <c r="G20" s="4" t="s">
        <v>815</v>
      </c>
      <c r="H20" s="4" t="s">
        <v>816</v>
      </c>
      <c r="I20" s="41" t="str">
        <f t="shared" si="0"/>
        <v>RTV01/EX/DS</v>
      </c>
      <c r="J20" s="41" t="str">
        <f t="shared" si="1"/>
        <v>Vehicle 01 Train Area External Sub-Area Door System</v>
      </c>
    </row>
    <row r="21" spans="1:10" x14ac:dyDescent="0.3">
      <c r="A21" s="4" t="s">
        <v>1515</v>
      </c>
      <c r="B21" s="4" t="s">
        <v>1512</v>
      </c>
      <c r="C21" s="4" t="s">
        <v>8704</v>
      </c>
      <c r="D21" s="4" t="s">
        <v>5359</v>
      </c>
      <c r="E21" s="4" t="s">
        <v>663</v>
      </c>
      <c r="F21" s="4" t="s">
        <v>664</v>
      </c>
      <c r="G21" s="4" t="s">
        <v>880</v>
      </c>
      <c r="H21" s="4" t="s">
        <v>881</v>
      </c>
      <c r="I21" s="41" t="str">
        <f t="shared" si="0"/>
        <v>RTV01/FR/LS</v>
      </c>
      <c r="J21" s="41" t="str">
        <f t="shared" si="1"/>
        <v>Vehicle 01 Train Area Front Sub-Area Lighting System</v>
      </c>
    </row>
    <row r="22" spans="1:10" x14ac:dyDescent="0.3">
      <c r="A22" s="4" t="s">
        <v>1515</v>
      </c>
      <c r="B22" s="4" t="s">
        <v>1512</v>
      </c>
      <c r="C22" s="4" t="s">
        <v>8704</v>
      </c>
      <c r="D22" s="4" t="s">
        <v>5359</v>
      </c>
      <c r="E22" s="4" t="s">
        <v>663</v>
      </c>
      <c r="F22" s="4" t="s">
        <v>664</v>
      </c>
      <c r="G22" s="4" t="s">
        <v>932</v>
      </c>
      <c r="H22" s="4" t="s">
        <v>933</v>
      </c>
      <c r="I22" s="41" t="str">
        <f t="shared" si="0"/>
        <v>RTV01/FR/WS</v>
      </c>
      <c r="J22" s="41" t="str">
        <f t="shared" si="1"/>
        <v>Vehicle 01 Train Area Front Sub-Area Window System</v>
      </c>
    </row>
    <row r="23" spans="1:10" x14ac:dyDescent="0.3">
      <c r="A23" s="4" t="s">
        <v>1515</v>
      </c>
      <c r="B23" s="4" t="s">
        <v>1512</v>
      </c>
      <c r="C23" s="4" t="s">
        <v>8704</v>
      </c>
      <c r="D23" s="4" t="s">
        <v>5359</v>
      </c>
      <c r="E23" s="4" t="s">
        <v>663</v>
      </c>
      <c r="F23" s="4" t="s">
        <v>664</v>
      </c>
      <c r="G23" s="4" t="s">
        <v>803</v>
      </c>
      <c r="H23" s="4" t="s">
        <v>804</v>
      </c>
      <c r="I23" s="41" t="str">
        <f t="shared" si="0"/>
        <v>RTV01/FR/CS</v>
      </c>
      <c r="J23" s="41" t="str">
        <f t="shared" si="1"/>
        <v>Vehicle 01 Train Area Front Sub-Area Car Structure</v>
      </c>
    </row>
    <row r="24" spans="1:10" x14ac:dyDescent="0.3">
      <c r="A24" s="4" t="s">
        <v>1515</v>
      </c>
      <c r="B24" s="4" t="s">
        <v>1512</v>
      </c>
      <c r="C24" s="4" t="s">
        <v>8704</v>
      </c>
      <c r="D24" s="4" t="s">
        <v>5359</v>
      </c>
      <c r="E24" s="4" t="s">
        <v>663</v>
      </c>
      <c r="F24" s="4" t="s">
        <v>664</v>
      </c>
      <c r="G24" s="4" t="s">
        <v>815</v>
      </c>
      <c r="H24" s="4" t="s">
        <v>816</v>
      </c>
      <c r="I24" s="41" t="str">
        <f t="shared" si="0"/>
        <v>RTV01/FR/DS</v>
      </c>
      <c r="J24" s="41" t="str">
        <f t="shared" si="1"/>
        <v>Vehicle 01 Train Area Front Sub-Area Door System</v>
      </c>
    </row>
    <row r="25" spans="1:10" x14ac:dyDescent="0.3">
      <c r="A25" s="3" t="s">
        <v>1516</v>
      </c>
      <c r="B25" s="3" t="s">
        <v>1512</v>
      </c>
      <c r="C25" s="3" t="s">
        <v>8705</v>
      </c>
      <c r="D25" s="3" t="s">
        <v>5360</v>
      </c>
      <c r="E25" s="3" t="s">
        <v>685</v>
      </c>
      <c r="F25" s="3" t="s">
        <v>686</v>
      </c>
      <c r="G25" s="3" t="s">
        <v>709</v>
      </c>
      <c r="H25" s="3" t="s">
        <v>710</v>
      </c>
      <c r="I25" t="str">
        <f t="shared" si="0"/>
        <v>RTV02/UC/ABS</v>
      </c>
      <c r="J25" t="str">
        <f t="shared" si="1"/>
        <v>Vehicle 02 Train Area Undercarriage Sub-Area Air Brake System</v>
      </c>
    </row>
    <row r="26" spans="1:10" x14ac:dyDescent="0.3">
      <c r="A26" s="3" t="s">
        <v>1516</v>
      </c>
      <c r="B26" s="3" t="s">
        <v>1512</v>
      </c>
      <c r="C26" s="3" t="s">
        <v>8705</v>
      </c>
      <c r="D26" s="3" t="s">
        <v>5360</v>
      </c>
      <c r="E26" s="3" t="s">
        <v>659</v>
      </c>
      <c r="F26" s="3" t="s">
        <v>660</v>
      </c>
      <c r="G26" s="3" t="s">
        <v>721</v>
      </c>
      <c r="H26" s="3" t="s">
        <v>722</v>
      </c>
      <c r="I26" t="str">
        <f t="shared" si="0"/>
        <v>RTV02/RF/ACS</v>
      </c>
      <c r="J26" t="str">
        <f t="shared" si="1"/>
        <v>Vehicle 02 Train Area Roof Sub-Area Air Conditioning System</v>
      </c>
    </row>
    <row r="27" spans="1:10" x14ac:dyDescent="0.3">
      <c r="A27" s="4" t="s">
        <v>1516</v>
      </c>
      <c r="B27" s="4" t="s">
        <v>1512</v>
      </c>
      <c r="C27" s="4" t="s">
        <v>8705</v>
      </c>
      <c r="D27" s="4" t="s">
        <v>5360</v>
      </c>
      <c r="E27" s="4" t="s">
        <v>659</v>
      </c>
      <c r="F27" s="4" t="s">
        <v>660</v>
      </c>
      <c r="G27" s="4" t="s">
        <v>803</v>
      </c>
      <c r="H27" s="4" t="s">
        <v>804</v>
      </c>
      <c r="I27" s="41" t="str">
        <f t="shared" si="0"/>
        <v>RTV02/RF/CS</v>
      </c>
      <c r="J27" s="41" t="str">
        <f t="shared" si="1"/>
        <v>Vehicle 02 Train Area Roof Sub-Area Car Structure</v>
      </c>
    </row>
    <row r="28" spans="1:10" x14ac:dyDescent="0.3">
      <c r="A28" s="4" t="s">
        <v>1516</v>
      </c>
      <c r="B28" s="4" t="s">
        <v>1512</v>
      </c>
      <c r="C28" s="4" t="s">
        <v>8705</v>
      </c>
      <c r="D28" s="4" t="s">
        <v>5360</v>
      </c>
      <c r="E28" s="4" t="s">
        <v>687</v>
      </c>
      <c r="F28" s="4" t="s">
        <v>688</v>
      </c>
      <c r="G28" s="4" t="s">
        <v>815</v>
      </c>
      <c r="H28" s="4" t="s">
        <v>816</v>
      </c>
      <c r="I28" s="41" t="str">
        <f t="shared" si="0"/>
        <v>RTV02/SA/DS</v>
      </c>
      <c r="J28" s="41" t="str">
        <f t="shared" si="1"/>
        <v>Vehicle 02 Train Area Saloon Sub-Area Door System</v>
      </c>
    </row>
    <row r="29" spans="1:10" x14ac:dyDescent="0.3">
      <c r="A29" s="4" t="s">
        <v>1516</v>
      </c>
      <c r="B29" s="4" t="s">
        <v>1512</v>
      </c>
      <c r="C29" s="4" t="s">
        <v>8705</v>
      </c>
      <c r="D29" s="4" t="s">
        <v>5360</v>
      </c>
      <c r="E29" s="4" t="s">
        <v>687</v>
      </c>
      <c r="F29" s="4" t="s">
        <v>688</v>
      </c>
      <c r="G29" s="4" t="s">
        <v>932</v>
      </c>
      <c r="H29" s="4" t="s">
        <v>933</v>
      </c>
      <c r="I29" s="41" t="str">
        <f t="shared" si="0"/>
        <v>RTV02/SA/WS</v>
      </c>
      <c r="J29" s="41" t="str">
        <f t="shared" si="1"/>
        <v>Vehicle 02 Train Area Saloon Sub-Area Window System</v>
      </c>
    </row>
    <row r="30" spans="1:10" x14ac:dyDescent="0.3">
      <c r="A30" s="3" t="s">
        <v>1516</v>
      </c>
      <c r="B30" s="3" t="s">
        <v>1512</v>
      </c>
      <c r="C30" s="3" t="s">
        <v>8705</v>
      </c>
      <c r="D30" s="3" t="s">
        <v>5360</v>
      </c>
      <c r="E30" s="3" t="s">
        <v>687</v>
      </c>
      <c r="F30" s="3" t="s">
        <v>688</v>
      </c>
      <c r="G30" s="3" t="s">
        <v>731</v>
      </c>
      <c r="H30" s="3" t="s">
        <v>732</v>
      </c>
      <c r="I30" t="str">
        <f t="shared" si="0"/>
        <v>RTV02/SA/AUX</v>
      </c>
      <c r="J30" t="str">
        <f t="shared" si="1"/>
        <v>Vehicle 02 Train Area Saloon Sub-Area Auxiliary Equipments</v>
      </c>
    </row>
    <row r="31" spans="1:10" x14ac:dyDescent="0.3">
      <c r="A31" s="3" t="s">
        <v>1516</v>
      </c>
      <c r="B31" s="3" t="s">
        <v>1512</v>
      </c>
      <c r="C31" s="3" t="s">
        <v>8705</v>
      </c>
      <c r="D31" s="3" t="s">
        <v>5360</v>
      </c>
      <c r="E31" s="3" t="s">
        <v>689</v>
      </c>
      <c r="F31" s="3" t="s">
        <v>690</v>
      </c>
      <c r="G31" s="3" t="s">
        <v>731</v>
      </c>
      <c r="H31" s="3" t="s">
        <v>732</v>
      </c>
      <c r="I31" t="str">
        <f t="shared" si="0"/>
        <v>RTV02/SD/AUX</v>
      </c>
      <c r="J31" t="str">
        <f t="shared" si="1"/>
        <v>Vehicle 02 Train Area Side Sub-Area Auxiliary Equipments</v>
      </c>
    </row>
    <row r="32" spans="1:10" x14ac:dyDescent="0.3">
      <c r="A32" s="3" t="s">
        <v>1516</v>
      </c>
      <c r="B32" s="3" t="s">
        <v>1512</v>
      </c>
      <c r="C32" s="3" t="s">
        <v>8705</v>
      </c>
      <c r="D32" s="3" t="s">
        <v>5360</v>
      </c>
      <c r="E32" s="3" t="s">
        <v>685</v>
      </c>
      <c r="F32" s="3" t="s">
        <v>686</v>
      </c>
      <c r="G32" s="3" t="s">
        <v>731</v>
      </c>
      <c r="H32" s="3" t="s">
        <v>732</v>
      </c>
      <c r="I32" t="str">
        <f t="shared" si="0"/>
        <v>RTV02/UC/AUX</v>
      </c>
      <c r="J32" t="str">
        <f t="shared" si="1"/>
        <v>Vehicle 02 Train Area Undercarriage Sub-Area Auxiliary Equipments</v>
      </c>
    </row>
    <row r="33" spans="1:10" x14ac:dyDescent="0.3">
      <c r="A33" s="3" t="s">
        <v>1516</v>
      </c>
      <c r="B33" s="3" t="s">
        <v>1512</v>
      </c>
      <c r="C33" s="3" t="s">
        <v>8705</v>
      </c>
      <c r="D33" s="3" t="s">
        <v>5360</v>
      </c>
      <c r="E33" s="3" t="s">
        <v>685</v>
      </c>
      <c r="F33" s="3" t="s">
        <v>686</v>
      </c>
      <c r="G33" s="3" t="s">
        <v>759</v>
      </c>
      <c r="H33" s="3" t="s">
        <v>760</v>
      </c>
      <c r="I33" t="str">
        <f t="shared" si="0"/>
        <v>RTV02/UC/BOG</v>
      </c>
      <c r="J33" t="str">
        <f t="shared" si="1"/>
        <v>Vehicle 02 Train Area Undercarriage Sub-Area Bogie System</v>
      </c>
    </row>
    <row r="34" spans="1:10" x14ac:dyDescent="0.3">
      <c r="A34" s="3" t="s">
        <v>1516</v>
      </c>
      <c r="B34" s="3" t="s">
        <v>1512</v>
      </c>
      <c r="C34" s="3" t="s">
        <v>8705</v>
      </c>
      <c r="D34" s="3" t="s">
        <v>5360</v>
      </c>
      <c r="E34" s="3" t="s">
        <v>685</v>
      </c>
      <c r="F34" s="3" t="s">
        <v>686</v>
      </c>
      <c r="G34" s="3" t="s">
        <v>801</v>
      </c>
      <c r="H34" s="3" t="s">
        <v>802</v>
      </c>
      <c r="I34" t="str">
        <f t="shared" si="0"/>
        <v>RTV02/UC/COM</v>
      </c>
      <c r="J34" t="str">
        <f t="shared" si="1"/>
        <v>Vehicle 02 Train Area Undercarriage Sub-Area Communications Equipments</v>
      </c>
    </row>
    <row r="35" spans="1:10" x14ac:dyDescent="0.3">
      <c r="A35" s="4" t="s">
        <v>1516</v>
      </c>
      <c r="B35" s="4" t="s">
        <v>1512</v>
      </c>
      <c r="C35" s="4" t="s">
        <v>8705</v>
      </c>
      <c r="D35" s="4" t="s">
        <v>5360</v>
      </c>
      <c r="E35" s="4" t="s">
        <v>685</v>
      </c>
      <c r="F35" s="4" t="s">
        <v>686</v>
      </c>
      <c r="G35" s="4" t="s">
        <v>803</v>
      </c>
      <c r="H35" s="4" t="s">
        <v>804</v>
      </c>
      <c r="I35" s="41" t="str">
        <f t="shared" si="0"/>
        <v>RTV02/UC/CS</v>
      </c>
      <c r="J35" s="41" t="str">
        <f t="shared" si="1"/>
        <v>Vehicle 02 Train Area Undercarriage Sub-Area Car Structure</v>
      </c>
    </row>
    <row r="36" spans="1:10" x14ac:dyDescent="0.3">
      <c r="A36" s="3" t="s">
        <v>1516</v>
      </c>
      <c r="B36" s="3" t="s">
        <v>1512</v>
      </c>
      <c r="C36" s="3" t="s">
        <v>8705</v>
      </c>
      <c r="D36" s="3" t="s">
        <v>5360</v>
      </c>
      <c r="E36" s="3" t="s">
        <v>687</v>
      </c>
      <c r="F36" s="3" t="s">
        <v>688</v>
      </c>
      <c r="G36" s="3" t="s">
        <v>803</v>
      </c>
      <c r="H36" s="3" t="s">
        <v>804</v>
      </c>
      <c r="I36" t="str">
        <f t="shared" si="0"/>
        <v>RTV02/SA/CS</v>
      </c>
      <c r="J36" t="str">
        <f t="shared" si="1"/>
        <v>Vehicle 02 Train Area Saloon Sub-Area Car Structure</v>
      </c>
    </row>
    <row r="37" spans="1:10" x14ac:dyDescent="0.3">
      <c r="A37" s="3" t="s">
        <v>1516</v>
      </c>
      <c r="B37" s="3" t="s">
        <v>1512</v>
      </c>
      <c r="C37" s="3" t="s">
        <v>8705</v>
      </c>
      <c r="D37" s="3" t="s">
        <v>5360</v>
      </c>
      <c r="E37" s="3" t="s">
        <v>689</v>
      </c>
      <c r="F37" s="3" t="s">
        <v>690</v>
      </c>
      <c r="G37" s="3" t="s">
        <v>815</v>
      </c>
      <c r="H37" s="3" t="s">
        <v>816</v>
      </c>
      <c r="I37" t="str">
        <f t="shared" si="0"/>
        <v>RTV02/SD/DS</v>
      </c>
      <c r="J37" t="str">
        <f t="shared" si="1"/>
        <v>Vehicle 02 Train Area Side Sub-Area Door System</v>
      </c>
    </row>
    <row r="38" spans="1:10" x14ac:dyDescent="0.3">
      <c r="A38" s="3" t="s">
        <v>1516</v>
      </c>
      <c r="B38" s="3" t="s">
        <v>1512</v>
      </c>
      <c r="C38" s="3" t="s">
        <v>8705</v>
      </c>
      <c r="D38" s="3" t="s">
        <v>5360</v>
      </c>
      <c r="E38" s="3" t="s">
        <v>687</v>
      </c>
      <c r="F38" s="3" t="s">
        <v>688</v>
      </c>
      <c r="G38" s="3" t="s">
        <v>880</v>
      </c>
      <c r="H38" s="3" t="s">
        <v>881</v>
      </c>
      <c r="I38" t="str">
        <f t="shared" si="0"/>
        <v>RTV02/SA/LS</v>
      </c>
      <c r="J38" t="str">
        <f t="shared" si="1"/>
        <v>Vehicle 02 Train Area Saloon Sub-Area Lighting System</v>
      </c>
    </row>
    <row r="39" spans="1:10" x14ac:dyDescent="0.3">
      <c r="A39" s="3" t="s">
        <v>1516</v>
      </c>
      <c r="B39" s="3" t="s">
        <v>1512</v>
      </c>
      <c r="C39" s="3" t="s">
        <v>8705</v>
      </c>
      <c r="D39" s="3" t="s">
        <v>5360</v>
      </c>
      <c r="E39" s="3" t="s">
        <v>689</v>
      </c>
      <c r="F39" s="3" t="s">
        <v>690</v>
      </c>
      <c r="G39" s="3" t="s">
        <v>932</v>
      </c>
      <c r="H39" s="3" t="s">
        <v>933</v>
      </c>
      <c r="I39" t="str">
        <f t="shared" si="0"/>
        <v>RTV02/SD/WS</v>
      </c>
      <c r="J39" t="str">
        <f t="shared" si="1"/>
        <v>Vehicle 02 Train Area Side Sub-Area Window System</v>
      </c>
    </row>
    <row r="40" spans="1:10" x14ac:dyDescent="0.3">
      <c r="A40" s="4" t="s">
        <v>1516</v>
      </c>
      <c r="B40" s="4" t="s">
        <v>1512</v>
      </c>
      <c r="C40" s="4" t="s">
        <v>8705</v>
      </c>
      <c r="D40" s="4" t="s">
        <v>5360</v>
      </c>
      <c r="E40" s="4" t="s">
        <v>661</v>
      </c>
      <c r="F40" s="4" t="s">
        <v>662</v>
      </c>
      <c r="G40" s="4" t="s">
        <v>880</v>
      </c>
      <c r="H40" s="4" t="s">
        <v>881</v>
      </c>
      <c r="I40" s="41" t="str">
        <f t="shared" si="0"/>
        <v>RTV02/EX/LS</v>
      </c>
      <c r="J40" s="41" t="str">
        <f t="shared" si="1"/>
        <v>Vehicle 02 Train Area External Sub-Area Lighting System</v>
      </c>
    </row>
    <row r="41" spans="1:10" x14ac:dyDescent="0.3">
      <c r="A41" s="4" t="s">
        <v>1516</v>
      </c>
      <c r="B41" s="4" t="s">
        <v>1512</v>
      </c>
      <c r="C41" s="4" t="s">
        <v>8705</v>
      </c>
      <c r="D41" s="4" t="s">
        <v>5360</v>
      </c>
      <c r="E41" s="4" t="s">
        <v>661</v>
      </c>
      <c r="F41" s="4" t="s">
        <v>662</v>
      </c>
      <c r="G41" s="4" t="s">
        <v>932</v>
      </c>
      <c r="H41" s="4" t="s">
        <v>933</v>
      </c>
      <c r="I41" s="41" t="str">
        <f t="shared" si="0"/>
        <v>RTV02/EX/WS</v>
      </c>
      <c r="J41" s="41" t="str">
        <f t="shared" si="1"/>
        <v>Vehicle 02 Train Area External Sub-Area Window System</v>
      </c>
    </row>
    <row r="42" spans="1:10" x14ac:dyDescent="0.3">
      <c r="A42" s="4" t="s">
        <v>1516</v>
      </c>
      <c r="B42" s="4" t="s">
        <v>1512</v>
      </c>
      <c r="C42" s="4" t="s">
        <v>8705</v>
      </c>
      <c r="D42" s="4" t="s">
        <v>5360</v>
      </c>
      <c r="E42" s="4" t="s">
        <v>661</v>
      </c>
      <c r="F42" s="4" t="s">
        <v>662</v>
      </c>
      <c r="G42" s="4" t="s">
        <v>803</v>
      </c>
      <c r="H42" s="4" t="s">
        <v>804</v>
      </c>
      <c r="I42" s="41" t="str">
        <f t="shared" si="0"/>
        <v>RTV02/EX/CS</v>
      </c>
      <c r="J42" s="41" t="str">
        <f t="shared" si="1"/>
        <v>Vehicle 02 Train Area External Sub-Area Car Structure</v>
      </c>
    </row>
    <row r="43" spans="1:10" x14ac:dyDescent="0.3">
      <c r="A43" s="4" t="s">
        <v>1516</v>
      </c>
      <c r="B43" s="4" t="s">
        <v>1512</v>
      </c>
      <c r="C43" s="4" t="s">
        <v>8705</v>
      </c>
      <c r="D43" s="4" t="s">
        <v>5360</v>
      </c>
      <c r="E43" s="4" t="s">
        <v>661</v>
      </c>
      <c r="F43" s="4" t="s">
        <v>662</v>
      </c>
      <c r="G43" s="4" t="s">
        <v>815</v>
      </c>
      <c r="H43" s="4" t="s">
        <v>816</v>
      </c>
      <c r="I43" s="41" t="str">
        <f t="shared" si="0"/>
        <v>RTV02/EX/DS</v>
      </c>
      <c r="J43" s="41" t="str">
        <f t="shared" si="1"/>
        <v>Vehicle 02 Train Area External Sub-Area Door System</v>
      </c>
    </row>
    <row r="44" spans="1:10" x14ac:dyDescent="0.3">
      <c r="A44" s="4" t="s">
        <v>1516</v>
      </c>
      <c r="B44" s="4" t="s">
        <v>1512</v>
      </c>
      <c r="C44" s="4" t="s">
        <v>8705</v>
      </c>
      <c r="D44" s="4" t="s">
        <v>5360</v>
      </c>
      <c r="E44" s="4" t="s">
        <v>663</v>
      </c>
      <c r="F44" s="4" t="s">
        <v>664</v>
      </c>
      <c r="G44" s="4" t="s">
        <v>880</v>
      </c>
      <c r="H44" s="4" t="s">
        <v>881</v>
      </c>
      <c r="I44" s="41" t="str">
        <f t="shared" si="0"/>
        <v>RTV02/FR/LS</v>
      </c>
      <c r="J44" s="41" t="str">
        <f t="shared" si="1"/>
        <v>Vehicle 02 Train Area Front Sub-Area Lighting System</v>
      </c>
    </row>
    <row r="45" spans="1:10" x14ac:dyDescent="0.3">
      <c r="A45" s="4" t="s">
        <v>1516</v>
      </c>
      <c r="B45" s="4" t="s">
        <v>1512</v>
      </c>
      <c r="C45" s="4" t="s">
        <v>8705</v>
      </c>
      <c r="D45" s="4" t="s">
        <v>5360</v>
      </c>
      <c r="E45" s="4" t="s">
        <v>663</v>
      </c>
      <c r="F45" s="4" t="s">
        <v>664</v>
      </c>
      <c r="G45" s="4" t="s">
        <v>932</v>
      </c>
      <c r="H45" s="4" t="s">
        <v>933</v>
      </c>
      <c r="I45" s="41" t="str">
        <f t="shared" si="0"/>
        <v>RTV02/FR/WS</v>
      </c>
      <c r="J45" s="41" t="str">
        <f t="shared" si="1"/>
        <v>Vehicle 02 Train Area Front Sub-Area Window System</v>
      </c>
    </row>
    <row r="46" spans="1:10" x14ac:dyDescent="0.3">
      <c r="A46" s="4" t="s">
        <v>1516</v>
      </c>
      <c r="B46" s="4" t="s">
        <v>1512</v>
      </c>
      <c r="C46" s="4" t="s">
        <v>8705</v>
      </c>
      <c r="D46" s="4" t="s">
        <v>5360</v>
      </c>
      <c r="E46" s="4" t="s">
        <v>663</v>
      </c>
      <c r="F46" s="4" t="s">
        <v>664</v>
      </c>
      <c r="G46" s="4" t="s">
        <v>803</v>
      </c>
      <c r="H46" s="4" t="s">
        <v>804</v>
      </c>
      <c r="I46" s="41" t="str">
        <f t="shared" si="0"/>
        <v>RTV02/FR/CS</v>
      </c>
      <c r="J46" s="41" t="str">
        <f t="shared" si="1"/>
        <v>Vehicle 02 Train Area Front Sub-Area Car Structure</v>
      </c>
    </row>
    <row r="47" spans="1:10" x14ac:dyDescent="0.3">
      <c r="A47" s="4" t="s">
        <v>1516</v>
      </c>
      <c r="B47" s="4" t="s">
        <v>1512</v>
      </c>
      <c r="C47" s="4" t="s">
        <v>8705</v>
      </c>
      <c r="D47" s="4" t="s">
        <v>5360</v>
      </c>
      <c r="E47" s="4" t="s">
        <v>663</v>
      </c>
      <c r="F47" s="4" t="s">
        <v>664</v>
      </c>
      <c r="G47" s="4" t="s">
        <v>815</v>
      </c>
      <c r="H47" s="4" t="s">
        <v>816</v>
      </c>
      <c r="I47" s="41" t="str">
        <f t="shared" si="0"/>
        <v>RTV02/FR/DS</v>
      </c>
      <c r="J47" s="41" t="str">
        <f t="shared" si="1"/>
        <v>Vehicle 02 Train Area Front Sub-Area Door System</v>
      </c>
    </row>
    <row r="48" spans="1:10" x14ac:dyDescent="0.3">
      <c r="A48" s="3" t="s">
        <v>1517</v>
      </c>
      <c r="B48" s="3" t="s">
        <v>1512</v>
      </c>
      <c r="C48" s="3" t="s">
        <v>8706</v>
      </c>
      <c r="D48" s="3" t="s">
        <v>5361</v>
      </c>
      <c r="E48" s="3" t="s">
        <v>685</v>
      </c>
      <c r="F48" s="3" t="s">
        <v>686</v>
      </c>
      <c r="G48" s="3" t="s">
        <v>709</v>
      </c>
      <c r="H48" s="3" t="s">
        <v>710</v>
      </c>
      <c r="I48" t="str">
        <f t="shared" si="0"/>
        <v>RTV03/UC/ABS</v>
      </c>
      <c r="J48" t="str">
        <f t="shared" si="1"/>
        <v>Vehicle 03 Train Area Undercarriage Sub-Area Air Brake System</v>
      </c>
    </row>
    <row r="49" spans="1:10" x14ac:dyDescent="0.3">
      <c r="A49" s="3" t="s">
        <v>1517</v>
      </c>
      <c r="B49" s="3" t="s">
        <v>1512</v>
      </c>
      <c r="C49" s="3" t="s">
        <v>8706</v>
      </c>
      <c r="D49" s="3" t="s">
        <v>5361</v>
      </c>
      <c r="E49" s="3" t="s">
        <v>659</v>
      </c>
      <c r="F49" s="3" t="s">
        <v>660</v>
      </c>
      <c r="G49" s="3" t="s">
        <v>721</v>
      </c>
      <c r="H49" s="3" t="s">
        <v>722</v>
      </c>
      <c r="I49" t="str">
        <f t="shared" si="0"/>
        <v>RTV03/RF/ACS</v>
      </c>
      <c r="J49" t="str">
        <f t="shared" si="1"/>
        <v>Vehicle 03 Train Area Roof Sub-Area Air Conditioning System</v>
      </c>
    </row>
    <row r="50" spans="1:10" x14ac:dyDescent="0.3">
      <c r="A50" s="4" t="s">
        <v>1517</v>
      </c>
      <c r="B50" s="4" t="s">
        <v>1512</v>
      </c>
      <c r="C50" s="4" t="s">
        <v>8706</v>
      </c>
      <c r="D50" s="4" t="s">
        <v>5361</v>
      </c>
      <c r="E50" s="4" t="s">
        <v>659</v>
      </c>
      <c r="F50" s="4" t="s">
        <v>660</v>
      </c>
      <c r="G50" s="4" t="s">
        <v>803</v>
      </c>
      <c r="H50" s="4" t="s">
        <v>804</v>
      </c>
      <c r="I50" s="41" t="str">
        <f t="shared" si="0"/>
        <v>RTV03/RF/CS</v>
      </c>
      <c r="J50" s="41" t="str">
        <f t="shared" si="1"/>
        <v>Vehicle 03 Train Area Roof Sub-Area Car Structure</v>
      </c>
    </row>
    <row r="51" spans="1:10" x14ac:dyDescent="0.3">
      <c r="A51" s="4" t="s">
        <v>1517</v>
      </c>
      <c r="B51" s="4" t="s">
        <v>1512</v>
      </c>
      <c r="C51" s="4" t="s">
        <v>8706</v>
      </c>
      <c r="D51" s="4" t="s">
        <v>5361</v>
      </c>
      <c r="E51" s="4" t="s">
        <v>687</v>
      </c>
      <c r="F51" s="4" t="s">
        <v>688</v>
      </c>
      <c r="G51" s="4" t="s">
        <v>815</v>
      </c>
      <c r="H51" s="4" t="s">
        <v>816</v>
      </c>
      <c r="I51" s="41" t="str">
        <f t="shared" si="0"/>
        <v>RTV03/SA/DS</v>
      </c>
      <c r="J51" s="41" t="str">
        <f t="shared" si="1"/>
        <v>Vehicle 03 Train Area Saloon Sub-Area Door System</v>
      </c>
    </row>
    <row r="52" spans="1:10" x14ac:dyDescent="0.3">
      <c r="A52" s="4" t="s">
        <v>1517</v>
      </c>
      <c r="B52" s="4" t="s">
        <v>1512</v>
      </c>
      <c r="C52" s="4" t="s">
        <v>8706</v>
      </c>
      <c r="D52" s="4" t="s">
        <v>5361</v>
      </c>
      <c r="E52" s="4" t="s">
        <v>687</v>
      </c>
      <c r="F52" s="4" t="s">
        <v>688</v>
      </c>
      <c r="G52" s="4" t="s">
        <v>932</v>
      </c>
      <c r="H52" s="4" t="s">
        <v>933</v>
      </c>
      <c r="I52" s="41" t="str">
        <f t="shared" si="0"/>
        <v>RTV03/SA/WS</v>
      </c>
      <c r="J52" s="41" t="str">
        <f t="shared" si="1"/>
        <v>Vehicle 03 Train Area Saloon Sub-Area Window System</v>
      </c>
    </row>
    <row r="53" spans="1:10" x14ac:dyDescent="0.3">
      <c r="A53" s="3" t="s">
        <v>1517</v>
      </c>
      <c r="B53" s="3" t="s">
        <v>1512</v>
      </c>
      <c r="C53" s="3" t="s">
        <v>8706</v>
      </c>
      <c r="D53" s="3" t="s">
        <v>5361</v>
      </c>
      <c r="E53" s="3" t="s">
        <v>687</v>
      </c>
      <c r="F53" s="3" t="s">
        <v>688</v>
      </c>
      <c r="G53" s="3" t="s">
        <v>731</v>
      </c>
      <c r="H53" s="3" t="s">
        <v>732</v>
      </c>
      <c r="I53" t="str">
        <f t="shared" si="0"/>
        <v>RTV03/SA/AUX</v>
      </c>
      <c r="J53" t="str">
        <f t="shared" si="1"/>
        <v>Vehicle 03 Train Area Saloon Sub-Area Auxiliary Equipments</v>
      </c>
    </row>
    <row r="54" spans="1:10" x14ac:dyDescent="0.3">
      <c r="A54" s="3" t="s">
        <v>1517</v>
      </c>
      <c r="B54" s="3" t="s">
        <v>1512</v>
      </c>
      <c r="C54" s="3" t="s">
        <v>8706</v>
      </c>
      <c r="D54" s="3" t="s">
        <v>5361</v>
      </c>
      <c r="E54" s="3" t="s">
        <v>689</v>
      </c>
      <c r="F54" s="3" t="s">
        <v>690</v>
      </c>
      <c r="G54" s="3" t="s">
        <v>731</v>
      </c>
      <c r="H54" s="3" t="s">
        <v>732</v>
      </c>
      <c r="I54" t="str">
        <f t="shared" si="0"/>
        <v>RTV03/SD/AUX</v>
      </c>
      <c r="J54" t="str">
        <f t="shared" si="1"/>
        <v>Vehicle 03 Train Area Side Sub-Area Auxiliary Equipments</v>
      </c>
    </row>
    <row r="55" spans="1:10" x14ac:dyDescent="0.3">
      <c r="A55" s="3" t="s">
        <v>1517</v>
      </c>
      <c r="B55" s="3" t="s">
        <v>1512</v>
      </c>
      <c r="C55" s="3" t="s">
        <v>8706</v>
      </c>
      <c r="D55" s="3" t="s">
        <v>5361</v>
      </c>
      <c r="E55" s="3" t="s">
        <v>685</v>
      </c>
      <c r="F55" s="3" t="s">
        <v>686</v>
      </c>
      <c r="G55" s="3" t="s">
        <v>731</v>
      </c>
      <c r="H55" s="3" t="s">
        <v>732</v>
      </c>
      <c r="I55" t="str">
        <f t="shared" si="0"/>
        <v>RTV03/UC/AUX</v>
      </c>
      <c r="J55" t="str">
        <f t="shared" si="1"/>
        <v>Vehicle 03 Train Area Undercarriage Sub-Area Auxiliary Equipments</v>
      </c>
    </row>
    <row r="56" spans="1:10" x14ac:dyDescent="0.3">
      <c r="A56" s="3" t="s">
        <v>1517</v>
      </c>
      <c r="B56" s="3" t="s">
        <v>1512</v>
      </c>
      <c r="C56" s="3" t="s">
        <v>8706</v>
      </c>
      <c r="D56" s="3" t="s">
        <v>5361</v>
      </c>
      <c r="E56" s="3" t="s">
        <v>685</v>
      </c>
      <c r="F56" s="3" t="s">
        <v>686</v>
      </c>
      <c r="G56" s="3" t="s">
        <v>759</v>
      </c>
      <c r="H56" s="3" t="s">
        <v>760</v>
      </c>
      <c r="I56" t="str">
        <f t="shared" si="0"/>
        <v>RTV03/UC/BOG</v>
      </c>
      <c r="J56" t="str">
        <f t="shared" si="1"/>
        <v>Vehicle 03 Train Area Undercarriage Sub-Area Bogie System</v>
      </c>
    </row>
    <row r="57" spans="1:10" x14ac:dyDescent="0.3">
      <c r="A57" s="3" t="s">
        <v>1517</v>
      </c>
      <c r="B57" s="3" t="s">
        <v>1512</v>
      </c>
      <c r="C57" s="3" t="s">
        <v>8706</v>
      </c>
      <c r="D57" s="3" t="s">
        <v>5361</v>
      </c>
      <c r="E57" s="3" t="s">
        <v>685</v>
      </c>
      <c r="F57" s="3" t="s">
        <v>686</v>
      </c>
      <c r="G57" s="3" t="s">
        <v>801</v>
      </c>
      <c r="H57" s="3" t="s">
        <v>802</v>
      </c>
      <c r="I57" t="str">
        <f t="shared" si="0"/>
        <v>RTV03/UC/COM</v>
      </c>
      <c r="J57" t="str">
        <f t="shared" si="1"/>
        <v>Vehicle 03 Train Area Undercarriage Sub-Area Communications Equipments</v>
      </c>
    </row>
    <row r="58" spans="1:10" x14ac:dyDescent="0.3">
      <c r="A58" s="4" t="s">
        <v>1517</v>
      </c>
      <c r="B58" s="4" t="s">
        <v>1512</v>
      </c>
      <c r="C58" s="4" t="s">
        <v>8706</v>
      </c>
      <c r="D58" s="4" t="s">
        <v>5361</v>
      </c>
      <c r="E58" s="4" t="s">
        <v>685</v>
      </c>
      <c r="F58" s="4" t="s">
        <v>686</v>
      </c>
      <c r="G58" s="4" t="s">
        <v>803</v>
      </c>
      <c r="H58" s="4" t="s">
        <v>804</v>
      </c>
      <c r="I58" s="41" t="str">
        <f t="shared" si="0"/>
        <v>RTV03/UC/CS</v>
      </c>
      <c r="J58" s="41" t="str">
        <f t="shared" si="1"/>
        <v>Vehicle 03 Train Area Undercarriage Sub-Area Car Structure</v>
      </c>
    </row>
    <row r="59" spans="1:10" x14ac:dyDescent="0.3">
      <c r="A59" s="3" t="s">
        <v>1517</v>
      </c>
      <c r="B59" s="3" t="s">
        <v>1512</v>
      </c>
      <c r="C59" s="3" t="s">
        <v>8706</v>
      </c>
      <c r="D59" s="3" t="s">
        <v>5361</v>
      </c>
      <c r="E59" s="3" t="s">
        <v>687</v>
      </c>
      <c r="F59" s="3" t="s">
        <v>688</v>
      </c>
      <c r="G59" s="3" t="s">
        <v>803</v>
      </c>
      <c r="H59" s="3" t="s">
        <v>804</v>
      </c>
      <c r="I59" t="str">
        <f t="shared" si="0"/>
        <v>RTV03/SA/CS</v>
      </c>
      <c r="J59" t="str">
        <f t="shared" si="1"/>
        <v>Vehicle 03 Train Area Saloon Sub-Area Car Structure</v>
      </c>
    </row>
    <row r="60" spans="1:10" x14ac:dyDescent="0.3">
      <c r="A60" s="3" t="s">
        <v>1517</v>
      </c>
      <c r="B60" s="3" t="s">
        <v>1512</v>
      </c>
      <c r="C60" s="3" t="s">
        <v>8706</v>
      </c>
      <c r="D60" s="3" t="s">
        <v>5361</v>
      </c>
      <c r="E60" s="3" t="s">
        <v>689</v>
      </c>
      <c r="F60" s="3" t="s">
        <v>690</v>
      </c>
      <c r="G60" s="3" t="s">
        <v>815</v>
      </c>
      <c r="H60" s="3" t="s">
        <v>816</v>
      </c>
      <c r="I60" t="str">
        <f t="shared" si="0"/>
        <v>RTV03/SD/DS</v>
      </c>
      <c r="J60" t="str">
        <f t="shared" si="1"/>
        <v>Vehicle 03 Train Area Side Sub-Area Door System</v>
      </c>
    </row>
    <row r="61" spans="1:10" x14ac:dyDescent="0.3">
      <c r="A61" s="3" t="s">
        <v>1517</v>
      </c>
      <c r="B61" s="3" t="s">
        <v>1512</v>
      </c>
      <c r="C61" s="3" t="s">
        <v>8706</v>
      </c>
      <c r="D61" s="3" t="s">
        <v>5361</v>
      </c>
      <c r="E61" s="3" t="s">
        <v>687</v>
      </c>
      <c r="F61" s="3" t="s">
        <v>688</v>
      </c>
      <c r="G61" s="3" t="s">
        <v>880</v>
      </c>
      <c r="H61" s="3" t="s">
        <v>881</v>
      </c>
      <c r="I61" t="str">
        <f t="shared" si="0"/>
        <v>RTV03/SA/LS</v>
      </c>
      <c r="J61" t="str">
        <f t="shared" si="1"/>
        <v>Vehicle 03 Train Area Saloon Sub-Area Lighting System</v>
      </c>
    </row>
    <row r="62" spans="1:10" x14ac:dyDescent="0.3">
      <c r="A62" s="3" t="s">
        <v>1517</v>
      </c>
      <c r="B62" s="3" t="s">
        <v>1512</v>
      </c>
      <c r="C62" s="3" t="s">
        <v>8706</v>
      </c>
      <c r="D62" s="3" t="s">
        <v>5361</v>
      </c>
      <c r="E62" s="3" t="s">
        <v>689</v>
      </c>
      <c r="F62" s="3" t="s">
        <v>690</v>
      </c>
      <c r="G62" s="3" t="s">
        <v>932</v>
      </c>
      <c r="H62" s="3" t="s">
        <v>933</v>
      </c>
      <c r="I62" t="str">
        <f t="shared" si="0"/>
        <v>RTV03/SD/WS</v>
      </c>
      <c r="J62" t="str">
        <f t="shared" si="1"/>
        <v>Vehicle 03 Train Area Side Sub-Area Window System</v>
      </c>
    </row>
    <row r="63" spans="1:10" x14ac:dyDescent="0.3">
      <c r="A63" s="4" t="s">
        <v>1517</v>
      </c>
      <c r="B63" s="4" t="s">
        <v>1512</v>
      </c>
      <c r="C63" s="4" t="s">
        <v>8706</v>
      </c>
      <c r="D63" s="4" t="s">
        <v>5361</v>
      </c>
      <c r="E63" s="4" t="s">
        <v>661</v>
      </c>
      <c r="F63" s="4" t="s">
        <v>662</v>
      </c>
      <c r="G63" s="4" t="s">
        <v>880</v>
      </c>
      <c r="H63" s="4" t="s">
        <v>881</v>
      </c>
      <c r="I63" s="41" t="str">
        <f t="shared" si="0"/>
        <v>RTV03/EX/LS</v>
      </c>
      <c r="J63" s="41" t="str">
        <f t="shared" si="1"/>
        <v>Vehicle 03 Train Area External Sub-Area Lighting System</v>
      </c>
    </row>
    <row r="64" spans="1:10" x14ac:dyDescent="0.3">
      <c r="A64" s="4" t="s">
        <v>1517</v>
      </c>
      <c r="B64" s="4" t="s">
        <v>1512</v>
      </c>
      <c r="C64" s="4" t="s">
        <v>8706</v>
      </c>
      <c r="D64" s="4" t="s">
        <v>5361</v>
      </c>
      <c r="E64" s="4" t="s">
        <v>661</v>
      </c>
      <c r="F64" s="4" t="s">
        <v>662</v>
      </c>
      <c r="G64" s="4" t="s">
        <v>932</v>
      </c>
      <c r="H64" s="4" t="s">
        <v>933</v>
      </c>
      <c r="I64" s="41" t="str">
        <f t="shared" si="0"/>
        <v>RTV03/EX/WS</v>
      </c>
      <c r="J64" s="41" t="str">
        <f t="shared" si="1"/>
        <v>Vehicle 03 Train Area External Sub-Area Window System</v>
      </c>
    </row>
    <row r="65" spans="1:10" x14ac:dyDescent="0.3">
      <c r="A65" s="4" t="s">
        <v>1517</v>
      </c>
      <c r="B65" s="4" t="s">
        <v>1512</v>
      </c>
      <c r="C65" s="4" t="s">
        <v>8706</v>
      </c>
      <c r="D65" s="4" t="s">
        <v>5361</v>
      </c>
      <c r="E65" s="4" t="s">
        <v>661</v>
      </c>
      <c r="F65" s="4" t="s">
        <v>662</v>
      </c>
      <c r="G65" s="4" t="s">
        <v>803</v>
      </c>
      <c r="H65" s="4" t="s">
        <v>804</v>
      </c>
      <c r="I65" s="41" t="str">
        <f t="shared" si="0"/>
        <v>RTV03/EX/CS</v>
      </c>
      <c r="J65" s="41" t="str">
        <f t="shared" si="1"/>
        <v>Vehicle 03 Train Area External Sub-Area Car Structure</v>
      </c>
    </row>
    <row r="66" spans="1:10" x14ac:dyDescent="0.3">
      <c r="A66" s="4" t="s">
        <v>1517</v>
      </c>
      <c r="B66" s="4" t="s">
        <v>1512</v>
      </c>
      <c r="C66" s="4" t="s">
        <v>8706</v>
      </c>
      <c r="D66" s="4" t="s">
        <v>5361</v>
      </c>
      <c r="E66" s="4" t="s">
        <v>661</v>
      </c>
      <c r="F66" s="4" t="s">
        <v>662</v>
      </c>
      <c r="G66" s="4" t="s">
        <v>815</v>
      </c>
      <c r="H66" s="4" t="s">
        <v>816</v>
      </c>
      <c r="I66" s="41" t="str">
        <f t="shared" ref="I66:I129" si="2">CONCATENATE(C:C,"/",E:E,"/",G:G)</f>
        <v>RTV03/EX/DS</v>
      </c>
      <c r="J66" s="41" t="str">
        <f t="shared" ref="J66:J129" si="3">CONCATENATE(D:D," Train Area ",F:F," Sub-Area ",H:H)</f>
        <v>Vehicle 03 Train Area External Sub-Area Door System</v>
      </c>
    </row>
    <row r="67" spans="1:10" x14ac:dyDescent="0.3">
      <c r="A67" s="4" t="s">
        <v>1517</v>
      </c>
      <c r="B67" s="4" t="s">
        <v>1512</v>
      </c>
      <c r="C67" s="4" t="s">
        <v>8706</v>
      </c>
      <c r="D67" s="4" t="s">
        <v>5361</v>
      </c>
      <c r="E67" s="4" t="s">
        <v>663</v>
      </c>
      <c r="F67" s="4" t="s">
        <v>664</v>
      </c>
      <c r="G67" s="4" t="s">
        <v>880</v>
      </c>
      <c r="H67" s="4" t="s">
        <v>881</v>
      </c>
      <c r="I67" s="41" t="str">
        <f t="shared" si="2"/>
        <v>RTV03/FR/LS</v>
      </c>
      <c r="J67" s="41" t="str">
        <f t="shared" si="3"/>
        <v>Vehicle 03 Train Area Front Sub-Area Lighting System</v>
      </c>
    </row>
    <row r="68" spans="1:10" x14ac:dyDescent="0.3">
      <c r="A68" s="4" t="s">
        <v>1517</v>
      </c>
      <c r="B68" s="4" t="s">
        <v>1512</v>
      </c>
      <c r="C68" s="4" t="s">
        <v>8706</v>
      </c>
      <c r="D68" s="4" t="s">
        <v>5361</v>
      </c>
      <c r="E68" s="4" t="s">
        <v>663</v>
      </c>
      <c r="F68" s="4" t="s">
        <v>664</v>
      </c>
      <c r="G68" s="4" t="s">
        <v>932</v>
      </c>
      <c r="H68" s="4" t="s">
        <v>933</v>
      </c>
      <c r="I68" s="41" t="str">
        <f t="shared" si="2"/>
        <v>RTV03/FR/WS</v>
      </c>
      <c r="J68" s="41" t="str">
        <f t="shared" si="3"/>
        <v>Vehicle 03 Train Area Front Sub-Area Window System</v>
      </c>
    </row>
    <row r="69" spans="1:10" x14ac:dyDescent="0.3">
      <c r="A69" s="4" t="s">
        <v>1517</v>
      </c>
      <c r="B69" s="4" t="s">
        <v>1512</v>
      </c>
      <c r="C69" s="4" t="s">
        <v>8706</v>
      </c>
      <c r="D69" s="4" t="s">
        <v>5361</v>
      </c>
      <c r="E69" s="4" t="s">
        <v>663</v>
      </c>
      <c r="F69" s="4" t="s">
        <v>664</v>
      </c>
      <c r="G69" s="4" t="s">
        <v>803</v>
      </c>
      <c r="H69" s="4" t="s">
        <v>804</v>
      </c>
      <c r="I69" s="41" t="str">
        <f t="shared" si="2"/>
        <v>RTV03/FR/CS</v>
      </c>
      <c r="J69" s="41" t="str">
        <f t="shared" si="3"/>
        <v>Vehicle 03 Train Area Front Sub-Area Car Structure</v>
      </c>
    </row>
    <row r="70" spans="1:10" x14ac:dyDescent="0.3">
      <c r="A70" s="4" t="s">
        <v>1517</v>
      </c>
      <c r="B70" s="4" t="s">
        <v>1512</v>
      </c>
      <c r="C70" s="4" t="s">
        <v>8706</v>
      </c>
      <c r="D70" s="4" t="s">
        <v>5361</v>
      </c>
      <c r="E70" s="4" t="s">
        <v>663</v>
      </c>
      <c r="F70" s="4" t="s">
        <v>664</v>
      </c>
      <c r="G70" s="4" t="s">
        <v>815</v>
      </c>
      <c r="H70" s="4" t="s">
        <v>816</v>
      </c>
      <c r="I70" s="41" t="str">
        <f t="shared" si="2"/>
        <v>RTV03/FR/DS</v>
      </c>
      <c r="J70" s="41" t="str">
        <f t="shared" si="3"/>
        <v>Vehicle 03 Train Area Front Sub-Area Door System</v>
      </c>
    </row>
    <row r="71" spans="1:10" x14ac:dyDescent="0.3">
      <c r="A71" s="3" t="s">
        <v>1518</v>
      </c>
      <c r="B71" s="3" t="s">
        <v>1512</v>
      </c>
      <c r="C71" s="3" t="s">
        <v>8707</v>
      </c>
      <c r="D71" s="3" t="s">
        <v>5362</v>
      </c>
      <c r="E71" s="3" t="s">
        <v>685</v>
      </c>
      <c r="F71" s="3" t="s">
        <v>686</v>
      </c>
      <c r="G71" s="3" t="s">
        <v>709</v>
      </c>
      <c r="H71" s="3" t="s">
        <v>710</v>
      </c>
      <c r="I71" t="str">
        <f t="shared" si="2"/>
        <v>RTV04/UC/ABS</v>
      </c>
      <c r="J71" t="str">
        <f t="shared" si="3"/>
        <v>Vehicle 04 Train Area Undercarriage Sub-Area Air Brake System</v>
      </c>
    </row>
    <row r="72" spans="1:10" x14ac:dyDescent="0.3">
      <c r="A72" s="3" t="s">
        <v>1518</v>
      </c>
      <c r="B72" s="3" t="s">
        <v>1512</v>
      </c>
      <c r="C72" s="3" t="s">
        <v>8707</v>
      </c>
      <c r="D72" s="3" t="s">
        <v>5362</v>
      </c>
      <c r="E72" s="3" t="s">
        <v>659</v>
      </c>
      <c r="F72" s="3" t="s">
        <v>660</v>
      </c>
      <c r="G72" s="3" t="s">
        <v>721</v>
      </c>
      <c r="H72" s="3" t="s">
        <v>722</v>
      </c>
      <c r="I72" t="str">
        <f t="shared" si="2"/>
        <v>RTV04/RF/ACS</v>
      </c>
      <c r="J72" t="str">
        <f t="shared" si="3"/>
        <v>Vehicle 04 Train Area Roof Sub-Area Air Conditioning System</v>
      </c>
    </row>
    <row r="73" spans="1:10" x14ac:dyDescent="0.3">
      <c r="A73" s="4" t="s">
        <v>1518</v>
      </c>
      <c r="B73" s="4" t="s">
        <v>1512</v>
      </c>
      <c r="C73" s="4" t="s">
        <v>8707</v>
      </c>
      <c r="D73" s="4" t="s">
        <v>5362</v>
      </c>
      <c r="E73" s="4" t="s">
        <v>659</v>
      </c>
      <c r="F73" s="4" t="s">
        <v>660</v>
      </c>
      <c r="G73" s="4" t="s">
        <v>803</v>
      </c>
      <c r="H73" s="4" t="s">
        <v>804</v>
      </c>
      <c r="I73" s="41" t="str">
        <f t="shared" si="2"/>
        <v>RTV04/RF/CS</v>
      </c>
      <c r="J73" s="41" t="str">
        <f t="shared" si="3"/>
        <v>Vehicle 04 Train Area Roof Sub-Area Car Structure</v>
      </c>
    </row>
    <row r="74" spans="1:10" x14ac:dyDescent="0.3">
      <c r="A74" s="3" t="s">
        <v>1518</v>
      </c>
      <c r="B74" s="3" t="s">
        <v>1512</v>
      </c>
      <c r="C74" s="3" t="s">
        <v>8707</v>
      </c>
      <c r="D74" s="3" t="s">
        <v>5362</v>
      </c>
      <c r="E74" s="3" t="s">
        <v>687</v>
      </c>
      <c r="F74" s="3" t="s">
        <v>688</v>
      </c>
      <c r="G74" s="3" t="s">
        <v>731</v>
      </c>
      <c r="H74" s="3" t="s">
        <v>732</v>
      </c>
      <c r="I74" t="str">
        <f t="shared" si="2"/>
        <v>RTV04/SA/AUX</v>
      </c>
      <c r="J74" t="str">
        <f t="shared" si="3"/>
        <v>Vehicle 04 Train Area Saloon Sub-Area Auxiliary Equipments</v>
      </c>
    </row>
    <row r="75" spans="1:10" x14ac:dyDescent="0.3">
      <c r="A75" s="3" t="s">
        <v>1518</v>
      </c>
      <c r="B75" s="3" t="s">
        <v>1512</v>
      </c>
      <c r="C75" s="3" t="s">
        <v>8707</v>
      </c>
      <c r="D75" s="3" t="s">
        <v>5362</v>
      </c>
      <c r="E75" s="3" t="s">
        <v>689</v>
      </c>
      <c r="F75" s="3" t="s">
        <v>690</v>
      </c>
      <c r="G75" s="3" t="s">
        <v>731</v>
      </c>
      <c r="H75" s="3" t="s">
        <v>732</v>
      </c>
      <c r="I75" t="str">
        <f t="shared" si="2"/>
        <v>RTV04/SD/AUX</v>
      </c>
      <c r="J75" t="str">
        <f t="shared" si="3"/>
        <v>Vehicle 04 Train Area Side Sub-Area Auxiliary Equipments</v>
      </c>
    </row>
    <row r="76" spans="1:10" x14ac:dyDescent="0.3">
      <c r="A76" s="3" t="s">
        <v>1518</v>
      </c>
      <c r="B76" s="3" t="s">
        <v>1512</v>
      </c>
      <c r="C76" s="3" t="s">
        <v>8707</v>
      </c>
      <c r="D76" s="3" t="s">
        <v>5362</v>
      </c>
      <c r="E76" s="3" t="s">
        <v>685</v>
      </c>
      <c r="F76" s="3" t="s">
        <v>686</v>
      </c>
      <c r="G76" s="3" t="s">
        <v>731</v>
      </c>
      <c r="H76" s="3" t="s">
        <v>732</v>
      </c>
      <c r="I76" t="str">
        <f t="shared" si="2"/>
        <v>RTV04/UC/AUX</v>
      </c>
      <c r="J76" t="str">
        <f t="shared" si="3"/>
        <v>Vehicle 04 Train Area Undercarriage Sub-Area Auxiliary Equipments</v>
      </c>
    </row>
    <row r="77" spans="1:10" x14ac:dyDescent="0.3">
      <c r="A77" s="3" t="s">
        <v>1518</v>
      </c>
      <c r="B77" s="3" t="s">
        <v>1512</v>
      </c>
      <c r="C77" s="3" t="s">
        <v>8707</v>
      </c>
      <c r="D77" s="3" t="s">
        <v>5362</v>
      </c>
      <c r="E77" s="3" t="s">
        <v>685</v>
      </c>
      <c r="F77" s="3" t="s">
        <v>686</v>
      </c>
      <c r="G77" s="3" t="s">
        <v>759</v>
      </c>
      <c r="H77" s="3" t="s">
        <v>760</v>
      </c>
      <c r="I77" t="str">
        <f t="shared" si="2"/>
        <v>RTV04/UC/BOG</v>
      </c>
      <c r="J77" t="str">
        <f t="shared" si="3"/>
        <v>Vehicle 04 Train Area Undercarriage Sub-Area Bogie System</v>
      </c>
    </row>
    <row r="78" spans="1:10" x14ac:dyDescent="0.3">
      <c r="A78" s="3" t="s">
        <v>1518</v>
      </c>
      <c r="B78" s="3" t="s">
        <v>1512</v>
      </c>
      <c r="C78" s="3" t="s">
        <v>8707</v>
      </c>
      <c r="D78" s="3" t="s">
        <v>5362</v>
      </c>
      <c r="E78" s="3" t="s">
        <v>685</v>
      </c>
      <c r="F78" s="3" t="s">
        <v>686</v>
      </c>
      <c r="G78" s="3" t="s">
        <v>801</v>
      </c>
      <c r="H78" s="3" t="s">
        <v>802</v>
      </c>
      <c r="I78" t="str">
        <f t="shared" si="2"/>
        <v>RTV04/UC/COM</v>
      </c>
      <c r="J78" t="str">
        <f t="shared" si="3"/>
        <v>Vehicle 04 Train Area Undercarriage Sub-Area Communications Equipments</v>
      </c>
    </row>
    <row r="79" spans="1:10" x14ac:dyDescent="0.3">
      <c r="A79" s="4" t="s">
        <v>1518</v>
      </c>
      <c r="B79" s="4" t="s">
        <v>1512</v>
      </c>
      <c r="C79" s="4" t="s">
        <v>8707</v>
      </c>
      <c r="D79" s="4" t="s">
        <v>5362</v>
      </c>
      <c r="E79" s="4" t="s">
        <v>685</v>
      </c>
      <c r="F79" s="4" t="s">
        <v>686</v>
      </c>
      <c r="G79" s="4" t="s">
        <v>803</v>
      </c>
      <c r="H79" s="4" t="s">
        <v>804</v>
      </c>
      <c r="I79" s="41" t="str">
        <f t="shared" si="2"/>
        <v>RTV04/UC/CS</v>
      </c>
      <c r="J79" s="41" t="str">
        <f t="shared" si="3"/>
        <v>Vehicle 04 Train Area Undercarriage Sub-Area Car Structure</v>
      </c>
    </row>
    <row r="80" spans="1:10" x14ac:dyDescent="0.3">
      <c r="A80" s="4" t="s">
        <v>1518</v>
      </c>
      <c r="B80" s="4" t="s">
        <v>1512</v>
      </c>
      <c r="C80" s="4" t="s">
        <v>8707</v>
      </c>
      <c r="D80" s="4" t="s">
        <v>5362</v>
      </c>
      <c r="E80" s="4" t="s">
        <v>687</v>
      </c>
      <c r="F80" s="4" t="s">
        <v>688</v>
      </c>
      <c r="G80" s="4" t="s">
        <v>815</v>
      </c>
      <c r="H80" s="4" t="s">
        <v>816</v>
      </c>
      <c r="I80" s="41" t="str">
        <f t="shared" si="2"/>
        <v>RTV04/SA/DS</v>
      </c>
      <c r="J80" s="41" t="str">
        <f t="shared" si="3"/>
        <v>Vehicle 04 Train Area Saloon Sub-Area Door System</v>
      </c>
    </row>
    <row r="81" spans="1:10" x14ac:dyDescent="0.3">
      <c r="A81" s="4" t="s">
        <v>1518</v>
      </c>
      <c r="B81" s="4" t="s">
        <v>1512</v>
      </c>
      <c r="C81" s="4" t="s">
        <v>8707</v>
      </c>
      <c r="D81" s="4" t="s">
        <v>5362</v>
      </c>
      <c r="E81" s="4" t="s">
        <v>687</v>
      </c>
      <c r="F81" s="4" t="s">
        <v>688</v>
      </c>
      <c r="G81" s="4" t="s">
        <v>932</v>
      </c>
      <c r="H81" s="4" t="s">
        <v>933</v>
      </c>
      <c r="I81" s="41" t="str">
        <f t="shared" si="2"/>
        <v>RTV04/SA/WS</v>
      </c>
      <c r="J81" s="41" t="str">
        <f t="shared" si="3"/>
        <v>Vehicle 04 Train Area Saloon Sub-Area Window System</v>
      </c>
    </row>
    <row r="82" spans="1:10" x14ac:dyDescent="0.3">
      <c r="A82" s="3" t="s">
        <v>1518</v>
      </c>
      <c r="B82" s="3" t="s">
        <v>1512</v>
      </c>
      <c r="C82" s="3" t="s">
        <v>8707</v>
      </c>
      <c r="D82" s="3" t="s">
        <v>5362</v>
      </c>
      <c r="E82" s="3" t="s">
        <v>687</v>
      </c>
      <c r="F82" s="3" t="s">
        <v>688</v>
      </c>
      <c r="G82" s="3" t="s">
        <v>803</v>
      </c>
      <c r="H82" s="3" t="s">
        <v>804</v>
      </c>
      <c r="I82" t="str">
        <f t="shared" si="2"/>
        <v>RTV04/SA/CS</v>
      </c>
      <c r="J82" t="str">
        <f t="shared" si="3"/>
        <v>Vehicle 04 Train Area Saloon Sub-Area Car Structure</v>
      </c>
    </row>
    <row r="83" spans="1:10" x14ac:dyDescent="0.3">
      <c r="A83" s="3" t="s">
        <v>1518</v>
      </c>
      <c r="B83" s="3" t="s">
        <v>1512</v>
      </c>
      <c r="C83" s="3" t="s">
        <v>8707</v>
      </c>
      <c r="D83" s="3" t="s">
        <v>5362</v>
      </c>
      <c r="E83" s="3" t="s">
        <v>689</v>
      </c>
      <c r="F83" s="3" t="s">
        <v>690</v>
      </c>
      <c r="G83" s="3" t="s">
        <v>815</v>
      </c>
      <c r="H83" s="3" t="s">
        <v>816</v>
      </c>
      <c r="I83" t="str">
        <f t="shared" si="2"/>
        <v>RTV04/SD/DS</v>
      </c>
      <c r="J83" t="str">
        <f t="shared" si="3"/>
        <v>Vehicle 04 Train Area Side Sub-Area Door System</v>
      </c>
    </row>
    <row r="84" spans="1:10" x14ac:dyDescent="0.3">
      <c r="A84" s="3" t="s">
        <v>1518</v>
      </c>
      <c r="B84" s="3" t="s">
        <v>1512</v>
      </c>
      <c r="C84" s="3" t="s">
        <v>8707</v>
      </c>
      <c r="D84" s="3" t="s">
        <v>5362</v>
      </c>
      <c r="E84" s="3" t="s">
        <v>687</v>
      </c>
      <c r="F84" s="3" t="s">
        <v>688</v>
      </c>
      <c r="G84" s="3" t="s">
        <v>880</v>
      </c>
      <c r="H84" s="3" t="s">
        <v>881</v>
      </c>
      <c r="I84" t="str">
        <f t="shared" si="2"/>
        <v>RTV04/SA/LS</v>
      </c>
      <c r="J84" t="str">
        <f t="shared" si="3"/>
        <v>Vehicle 04 Train Area Saloon Sub-Area Lighting System</v>
      </c>
    </row>
    <row r="85" spans="1:10" x14ac:dyDescent="0.3">
      <c r="A85" s="3" t="s">
        <v>1518</v>
      </c>
      <c r="B85" s="3" t="s">
        <v>1512</v>
      </c>
      <c r="C85" s="3" t="s">
        <v>8707</v>
      </c>
      <c r="D85" s="3" t="s">
        <v>5362</v>
      </c>
      <c r="E85" s="3" t="s">
        <v>689</v>
      </c>
      <c r="F85" s="3" t="s">
        <v>690</v>
      </c>
      <c r="G85" s="3" t="s">
        <v>932</v>
      </c>
      <c r="H85" s="3" t="s">
        <v>933</v>
      </c>
      <c r="I85" t="str">
        <f t="shared" si="2"/>
        <v>RTV04/SD/WS</v>
      </c>
      <c r="J85" t="str">
        <f t="shared" si="3"/>
        <v>Vehicle 04 Train Area Side Sub-Area Window System</v>
      </c>
    </row>
    <row r="86" spans="1:10" x14ac:dyDescent="0.3">
      <c r="A86" s="4" t="s">
        <v>1518</v>
      </c>
      <c r="B86" s="4" t="s">
        <v>1512</v>
      </c>
      <c r="C86" s="4" t="s">
        <v>8707</v>
      </c>
      <c r="D86" s="4" t="s">
        <v>5362</v>
      </c>
      <c r="E86" s="4" t="s">
        <v>661</v>
      </c>
      <c r="F86" s="4" t="s">
        <v>662</v>
      </c>
      <c r="G86" s="4" t="s">
        <v>880</v>
      </c>
      <c r="H86" s="4" t="s">
        <v>881</v>
      </c>
      <c r="I86" s="41" t="str">
        <f t="shared" si="2"/>
        <v>RTV04/EX/LS</v>
      </c>
      <c r="J86" s="41" t="str">
        <f t="shared" si="3"/>
        <v>Vehicle 04 Train Area External Sub-Area Lighting System</v>
      </c>
    </row>
    <row r="87" spans="1:10" x14ac:dyDescent="0.3">
      <c r="A87" s="4" t="s">
        <v>1518</v>
      </c>
      <c r="B87" s="4" t="s">
        <v>1512</v>
      </c>
      <c r="C87" s="4" t="s">
        <v>8707</v>
      </c>
      <c r="D87" s="4" t="s">
        <v>5362</v>
      </c>
      <c r="E87" s="4" t="s">
        <v>661</v>
      </c>
      <c r="F87" s="4" t="s">
        <v>662</v>
      </c>
      <c r="G87" s="4" t="s">
        <v>932</v>
      </c>
      <c r="H87" s="4" t="s">
        <v>933</v>
      </c>
      <c r="I87" s="41" t="str">
        <f t="shared" si="2"/>
        <v>RTV04/EX/WS</v>
      </c>
      <c r="J87" s="41" t="str">
        <f t="shared" si="3"/>
        <v>Vehicle 04 Train Area External Sub-Area Window System</v>
      </c>
    </row>
    <row r="88" spans="1:10" x14ac:dyDescent="0.3">
      <c r="A88" s="4" t="s">
        <v>1518</v>
      </c>
      <c r="B88" s="4" t="s">
        <v>1512</v>
      </c>
      <c r="C88" s="4" t="s">
        <v>8707</v>
      </c>
      <c r="D88" s="4" t="s">
        <v>5362</v>
      </c>
      <c r="E88" s="4" t="s">
        <v>661</v>
      </c>
      <c r="F88" s="4" t="s">
        <v>662</v>
      </c>
      <c r="G88" s="4" t="s">
        <v>803</v>
      </c>
      <c r="H88" s="4" t="s">
        <v>804</v>
      </c>
      <c r="I88" s="41" t="str">
        <f t="shared" si="2"/>
        <v>RTV04/EX/CS</v>
      </c>
      <c r="J88" s="41" t="str">
        <f t="shared" si="3"/>
        <v>Vehicle 04 Train Area External Sub-Area Car Structure</v>
      </c>
    </row>
    <row r="89" spans="1:10" x14ac:dyDescent="0.3">
      <c r="A89" s="4" t="s">
        <v>1518</v>
      </c>
      <c r="B89" s="4" t="s">
        <v>1512</v>
      </c>
      <c r="C89" s="4" t="s">
        <v>8707</v>
      </c>
      <c r="D89" s="4" t="s">
        <v>5362</v>
      </c>
      <c r="E89" s="4" t="s">
        <v>661</v>
      </c>
      <c r="F89" s="4" t="s">
        <v>662</v>
      </c>
      <c r="G89" s="4" t="s">
        <v>815</v>
      </c>
      <c r="H89" s="4" t="s">
        <v>816</v>
      </c>
      <c r="I89" s="41" t="str">
        <f t="shared" si="2"/>
        <v>RTV04/EX/DS</v>
      </c>
      <c r="J89" s="41" t="str">
        <f t="shared" si="3"/>
        <v>Vehicle 04 Train Area External Sub-Area Door System</v>
      </c>
    </row>
    <row r="90" spans="1:10" x14ac:dyDescent="0.3">
      <c r="A90" s="4" t="s">
        <v>1518</v>
      </c>
      <c r="B90" s="4" t="s">
        <v>1512</v>
      </c>
      <c r="C90" s="4" t="s">
        <v>8707</v>
      </c>
      <c r="D90" s="4" t="s">
        <v>5362</v>
      </c>
      <c r="E90" s="4" t="s">
        <v>663</v>
      </c>
      <c r="F90" s="4" t="s">
        <v>664</v>
      </c>
      <c r="G90" s="4" t="s">
        <v>880</v>
      </c>
      <c r="H90" s="4" t="s">
        <v>881</v>
      </c>
      <c r="I90" s="41" t="str">
        <f t="shared" si="2"/>
        <v>RTV04/FR/LS</v>
      </c>
      <c r="J90" s="41" t="str">
        <f t="shared" si="3"/>
        <v>Vehicle 04 Train Area Front Sub-Area Lighting System</v>
      </c>
    </row>
    <row r="91" spans="1:10" x14ac:dyDescent="0.3">
      <c r="A91" s="4" t="s">
        <v>1518</v>
      </c>
      <c r="B91" s="4" t="s">
        <v>1512</v>
      </c>
      <c r="C91" s="4" t="s">
        <v>8707</v>
      </c>
      <c r="D91" s="4" t="s">
        <v>5362</v>
      </c>
      <c r="E91" s="4" t="s">
        <v>663</v>
      </c>
      <c r="F91" s="4" t="s">
        <v>664</v>
      </c>
      <c r="G91" s="4" t="s">
        <v>932</v>
      </c>
      <c r="H91" s="4" t="s">
        <v>933</v>
      </c>
      <c r="I91" s="41" t="str">
        <f t="shared" si="2"/>
        <v>RTV04/FR/WS</v>
      </c>
      <c r="J91" s="41" t="str">
        <f t="shared" si="3"/>
        <v>Vehicle 04 Train Area Front Sub-Area Window System</v>
      </c>
    </row>
    <row r="92" spans="1:10" x14ac:dyDescent="0.3">
      <c r="A92" s="4" t="s">
        <v>1518</v>
      </c>
      <c r="B92" s="4" t="s">
        <v>1512</v>
      </c>
      <c r="C92" s="4" t="s">
        <v>8707</v>
      </c>
      <c r="D92" s="4" t="s">
        <v>5362</v>
      </c>
      <c r="E92" s="4" t="s">
        <v>663</v>
      </c>
      <c r="F92" s="4" t="s">
        <v>664</v>
      </c>
      <c r="G92" s="4" t="s">
        <v>803</v>
      </c>
      <c r="H92" s="4" t="s">
        <v>804</v>
      </c>
      <c r="I92" s="41" t="str">
        <f t="shared" si="2"/>
        <v>RTV04/FR/CS</v>
      </c>
      <c r="J92" s="41" t="str">
        <f t="shared" si="3"/>
        <v>Vehicle 04 Train Area Front Sub-Area Car Structure</v>
      </c>
    </row>
    <row r="93" spans="1:10" x14ac:dyDescent="0.3">
      <c r="A93" s="4" t="s">
        <v>1518</v>
      </c>
      <c r="B93" s="4" t="s">
        <v>1512</v>
      </c>
      <c r="C93" s="4" t="s">
        <v>8707</v>
      </c>
      <c r="D93" s="4" t="s">
        <v>5362</v>
      </c>
      <c r="E93" s="4" t="s">
        <v>663</v>
      </c>
      <c r="F93" s="4" t="s">
        <v>664</v>
      </c>
      <c r="G93" s="4" t="s">
        <v>815</v>
      </c>
      <c r="H93" s="4" t="s">
        <v>816</v>
      </c>
      <c r="I93" s="41" t="str">
        <f t="shared" si="2"/>
        <v>RTV04/FR/DS</v>
      </c>
      <c r="J93" s="41" t="str">
        <f t="shared" si="3"/>
        <v>Vehicle 04 Train Area Front Sub-Area Door System</v>
      </c>
    </row>
    <row r="94" spans="1:10" x14ac:dyDescent="0.3">
      <c r="A94" s="3" t="s">
        <v>1519</v>
      </c>
      <c r="B94" s="3" t="s">
        <v>1512</v>
      </c>
      <c r="C94" s="3" t="s">
        <v>8708</v>
      </c>
      <c r="D94" s="3" t="s">
        <v>5363</v>
      </c>
      <c r="E94" s="3" t="s">
        <v>685</v>
      </c>
      <c r="F94" s="3" t="s">
        <v>686</v>
      </c>
      <c r="G94" s="3" t="s">
        <v>709</v>
      </c>
      <c r="H94" s="3" t="s">
        <v>710</v>
      </c>
      <c r="I94" t="str">
        <f t="shared" si="2"/>
        <v>RTV05/UC/ABS</v>
      </c>
      <c r="J94" t="str">
        <f t="shared" si="3"/>
        <v>Vehicle 05 Train Area Undercarriage Sub-Area Air Brake System</v>
      </c>
    </row>
    <row r="95" spans="1:10" x14ac:dyDescent="0.3">
      <c r="A95" s="3" t="s">
        <v>1519</v>
      </c>
      <c r="B95" s="3" t="s">
        <v>1512</v>
      </c>
      <c r="C95" s="3" t="s">
        <v>8708</v>
      </c>
      <c r="D95" s="3" t="s">
        <v>5363</v>
      </c>
      <c r="E95" s="3" t="s">
        <v>659</v>
      </c>
      <c r="F95" s="3" t="s">
        <v>660</v>
      </c>
      <c r="G95" s="3" t="s">
        <v>721</v>
      </c>
      <c r="H95" s="3" t="s">
        <v>722</v>
      </c>
      <c r="I95" t="str">
        <f t="shared" si="2"/>
        <v>RTV05/RF/ACS</v>
      </c>
      <c r="J95" t="str">
        <f t="shared" si="3"/>
        <v>Vehicle 05 Train Area Roof Sub-Area Air Conditioning System</v>
      </c>
    </row>
    <row r="96" spans="1:10" x14ac:dyDescent="0.3">
      <c r="A96" s="4" t="s">
        <v>1519</v>
      </c>
      <c r="B96" s="4" t="s">
        <v>1512</v>
      </c>
      <c r="C96" s="4" t="s">
        <v>8708</v>
      </c>
      <c r="D96" s="4" t="s">
        <v>5363</v>
      </c>
      <c r="E96" s="4" t="s">
        <v>659</v>
      </c>
      <c r="F96" s="4" t="s">
        <v>660</v>
      </c>
      <c r="G96" s="4" t="s">
        <v>803</v>
      </c>
      <c r="H96" s="4" t="s">
        <v>804</v>
      </c>
      <c r="I96" s="41" t="str">
        <f t="shared" si="2"/>
        <v>RTV05/RF/CS</v>
      </c>
      <c r="J96" s="41" t="str">
        <f t="shared" si="3"/>
        <v>Vehicle 05 Train Area Roof Sub-Area Car Structure</v>
      </c>
    </row>
    <row r="97" spans="1:10" x14ac:dyDescent="0.3">
      <c r="A97" s="3" t="s">
        <v>1519</v>
      </c>
      <c r="B97" s="3" t="s">
        <v>1512</v>
      </c>
      <c r="C97" s="3" t="s">
        <v>8708</v>
      </c>
      <c r="D97" s="3" t="s">
        <v>5363</v>
      </c>
      <c r="E97" s="3" t="s">
        <v>687</v>
      </c>
      <c r="F97" s="3" t="s">
        <v>688</v>
      </c>
      <c r="G97" s="3" t="s">
        <v>731</v>
      </c>
      <c r="H97" s="3" t="s">
        <v>732</v>
      </c>
      <c r="I97" t="str">
        <f t="shared" si="2"/>
        <v>RTV05/SA/AUX</v>
      </c>
      <c r="J97" t="str">
        <f t="shared" si="3"/>
        <v>Vehicle 05 Train Area Saloon Sub-Area Auxiliary Equipments</v>
      </c>
    </row>
    <row r="98" spans="1:10" x14ac:dyDescent="0.3">
      <c r="A98" s="3" t="s">
        <v>1519</v>
      </c>
      <c r="B98" s="3" t="s">
        <v>1512</v>
      </c>
      <c r="C98" s="3" t="s">
        <v>8708</v>
      </c>
      <c r="D98" s="3" t="s">
        <v>5363</v>
      </c>
      <c r="E98" s="3" t="s">
        <v>689</v>
      </c>
      <c r="F98" s="3" t="s">
        <v>690</v>
      </c>
      <c r="G98" s="3" t="s">
        <v>731</v>
      </c>
      <c r="H98" s="3" t="s">
        <v>732</v>
      </c>
      <c r="I98" t="str">
        <f t="shared" si="2"/>
        <v>RTV05/SD/AUX</v>
      </c>
      <c r="J98" t="str">
        <f t="shared" si="3"/>
        <v>Vehicle 05 Train Area Side Sub-Area Auxiliary Equipments</v>
      </c>
    </row>
    <row r="99" spans="1:10" x14ac:dyDescent="0.3">
      <c r="A99" s="3" t="s">
        <v>1519</v>
      </c>
      <c r="B99" s="3" t="s">
        <v>1512</v>
      </c>
      <c r="C99" s="3" t="s">
        <v>8708</v>
      </c>
      <c r="D99" s="3" t="s">
        <v>5363</v>
      </c>
      <c r="E99" s="3" t="s">
        <v>685</v>
      </c>
      <c r="F99" s="3" t="s">
        <v>686</v>
      </c>
      <c r="G99" s="3" t="s">
        <v>731</v>
      </c>
      <c r="H99" s="3" t="s">
        <v>732</v>
      </c>
      <c r="I99" t="str">
        <f t="shared" si="2"/>
        <v>RTV05/UC/AUX</v>
      </c>
      <c r="J99" t="str">
        <f t="shared" si="3"/>
        <v>Vehicle 05 Train Area Undercarriage Sub-Area Auxiliary Equipments</v>
      </c>
    </row>
    <row r="100" spans="1:10" x14ac:dyDescent="0.3">
      <c r="A100" s="3" t="s">
        <v>1519</v>
      </c>
      <c r="B100" s="3" t="s">
        <v>1512</v>
      </c>
      <c r="C100" s="3" t="s">
        <v>8708</v>
      </c>
      <c r="D100" s="3" t="s">
        <v>5363</v>
      </c>
      <c r="E100" s="3" t="s">
        <v>685</v>
      </c>
      <c r="F100" s="3" t="s">
        <v>686</v>
      </c>
      <c r="G100" s="3" t="s">
        <v>759</v>
      </c>
      <c r="H100" s="3" t="s">
        <v>760</v>
      </c>
      <c r="I100" t="str">
        <f t="shared" si="2"/>
        <v>RTV05/UC/BOG</v>
      </c>
      <c r="J100" t="str">
        <f t="shared" si="3"/>
        <v>Vehicle 05 Train Area Undercarriage Sub-Area Bogie System</v>
      </c>
    </row>
    <row r="101" spans="1:10" x14ac:dyDescent="0.3">
      <c r="A101" s="3" t="s">
        <v>1519</v>
      </c>
      <c r="B101" s="3" t="s">
        <v>1512</v>
      </c>
      <c r="C101" s="3" t="s">
        <v>8708</v>
      </c>
      <c r="D101" s="3" t="s">
        <v>5363</v>
      </c>
      <c r="E101" s="3" t="s">
        <v>685</v>
      </c>
      <c r="F101" s="3" t="s">
        <v>686</v>
      </c>
      <c r="G101" s="3" t="s">
        <v>801</v>
      </c>
      <c r="H101" s="3" t="s">
        <v>802</v>
      </c>
      <c r="I101" t="str">
        <f t="shared" si="2"/>
        <v>RTV05/UC/COM</v>
      </c>
      <c r="J101" t="str">
        <f t="shared" si="3"/>
        <v>Vehicle 05 Train Area Undercarriage Sub-Area Communications Equipments</v>
      </c>
    </row>
    <row r="102" spans="1:10" x14ac:dyDescent="0.3">
      <c r="A102" s="4" t="s">
        <v>1519</v>
      </c>
      <c r="B102" s="4" t="s">
        <v>1512</v>
      </c>
      <c r="C102" s="4" t="s">
        <v>8708</v>
      </c>
      <c r="D102" s="4" t="s">
        <v>5363</v>
      </c>
      <c r="E102" s="4" t="s">
        <v>685</v>
      </c>
      <c r="F102" s="4" t="s">
        <v>686</v>
      </c>
      <c r="G102" s="4" t="s">
        <v>803</v>
      </c>
      <c r="H102" s="4" t="s">
        <v>804</v>
      </c>
      <c r="I102" s="41" t="str">
        <f t="shared" si="2"/>
        <v>RTV05/UC/CS</v>
      </c>
      <c r="J102" s="41" t="str">
        <f t="shared" si="3"/>
        <v>Vehicle 05 Train Area Undercarriage Sub-Area Car Structure</v>
      </c>
    </row>
    <row r="103" spans="1:10" x14ac:dyDescent="0.3">
      <c r="A103" s="4" t="s">
        <v>1519</v>
      </c>
      <c r="B103" s="4" t="s">
        <v>1512</v>
      </c>
      <c r="C103" s="4" t="s">
        <v>8708</v>
      </c>
      <c r="D103" s="4" t="s">
        <v>5363</v>
      </c>
      <c r="E103" s="4" t="s">
        <v>687</v>
      </c>
      <c r="F103" s="4" t="s">
        <v>688</v>
      </c>
      <c r="G103" s="4" t="s">
        <v>815</v>
      </c>
      <c r="H103" s="4" t="s">
        <v>816</v>
      </c>
      <c r="I103" s="41" t="str">
        <f t="shared" si="2"/>
        <v>RTV05/SA/DS</v>
      </c>
      <c r="J103" s="41" t="str">
        <f t="shared" si="3"/>
        <v>Vehicle 05 Train Area Saloon Sub-Area Door System</v>
      </c>
    </row>
    <row r="104" spans="1:10" x14ac:dyDescent="0.3">
      <c r="A104" s="4" t="s">
        <v>1519</v>
      </c>
      <c r="B104" s="4" t="s">
        <v>1512</v>
      </c>
      <c r="C104" s="4" t="s">
        <v>8708</v>
      </c>
      <c r="D104" s="4" t="s">
        <v>5363</v>
      </c>
      <c r="E104" s="4" t="s">
        <v>687</v>
      </c>
      <c r="F104" s="4" t="s">
        <v>688</v>
      </c>
      <c r="G104" s="4" t="s">
        <v>932</v>
      </c>
      <c r="H104" s="4" t="s">
        <v>933</v>
      </c>
      <c r="I104" s="41" t="str">
        <f t="shared" si="2"/>
        <v>RTV05/SA/WS</v>
      </c>
      <c r="J104" s="41" t="str">
        <f t="shared" si="3"/>
        <v>Vehicle 05 Train Area Saloon Sub-Area Window System</v>
      </c>
    </row>
    <row r="105" spans="1:10" x14ac:dyDescent="0.3">
      <c r="A105" s="3" t="s">
        <v>1519</v>
      </c>
      <c r="B105" s="3" t="s">
        <v>1512</v>
      </c>
      <c r="C105" s="3" t="s">
        <v>8708</v>
      </c>
      <c r="D105" s="3" t="s">
        <v>5363</v>
      </c>
      <c r="E105" s="3" t="s">
        <v>687</v>
      </c>
      <c r="F105" s="3" t="s">
        <v>688</v>
      </c>
      <c r="G105" s="3" t="s">
        <v>803</v>
      </c>
      <c r="H105" s="3" t="s">
        <v>804</v>
      </c>
      <c r="I105" t="str">
        <f t="shared" si="2"/>
        <v>RTV05/SA/CS</v>
      </c>
      <c r="J105" t="str">
        <f t="shared" si="3"/>
        <v>Vehicle 05 Train Area Saloon Sub-Area Car Structure</v>
      </c>
    </row>
    <row r="106" spans="1:10" x14ac:dyDescent="0.3">
      <c r="A106" s="3" t="s">
        <v>1519</v>
      </c>
      <c r="B106" s="3" t="s">
        <v>1512</v>
      </c>
      <c r="C106" s="3" t="s">
        <v>8708</v>
      </c>
      <c r="D106" s="3" t="s">
        <v>5363</v>
      </c>
      <c r="E106" s="3" t="s">
        <v>689</v>
      </c>
      <c r="F106" s="3" t="s">
        <v>690</v>
      </c>
      <c r="G106" s="3" t="s">
        <v>815</v>
      </c>
      <c r="H106" s="3" t="s">
        <v>816</v>
      </c>
      <c r="I106" t="str">
        <f t="shared" si="2"/>
        <v>RTV05/SD/DS</v>
      </c>
      <c r="J106" t="str">
        <f t="shared" si="3"/>
        <v>Vehicle 05 Train Area Side Sub-Area Door System</v>
      </c>
    </row>
    <row r="107" spans="1:10" x14ac:dyDescent="0.3">
      <c r="A107" s="3" t="s">
        <v>1519</v>
      </c>
      <c r="B107" s="3" t="s">
        <v>1512</v>
      </c>
      <c r="C107" s="3" t="s">
        <v>8708</v>
      </c>
      <c r="D107" s="3" t="s">
        <v>5363</v>
      </c>
      <c r="E107" s="3" t="s">
        <v>687</v>
      </c>
      <c r="F107" s="3" t="s">
        <v>688</v>
      </c>
      <c r="G107" s="3" t="s">
        <v>880</v>
      </c>
      <c r="H107" s="3" t="s">
        <v>881</v>
      </c>
      <c r="I107" t="str">
        <f t="shared" si="2"/>
        <v>RTV05/SA/LS</v>
      </c>
      <c r="J107" t="str">
        <f t="shared" si="3"/>
        <v>Vehicle 05 Train Area Saloon Sub-Area Lighting System</v>
      </c>
    </row>
    <row r="108" spans="1:10" x14ac:dyDescent="0.3">
      <c r="A108" s="3" t="s">
        <v>1519</v>
      </c>
      <c r="B108" s="3" t="s">
        <v>1512</v>
      </c>
      <c r="C108" s="3" t="s">
        <v>8708</v>
      </c>
      <c r="D108" s="3" t="s">
        <v>5363</v>
      </c>
      <c r="E108" s="3" t="s">
        <v>689</v>
      </c>
      <c r="F108" s="3" t="s">
        <v>690</v>
      </c>
      <c r="G108" s="3" t="s">
        <v>932</v>
      </c>
      <c r="H108" s="3" t="s">
        <v>933</v>
      </c>
      <c r="I108" t="str">
        <f t="shared" si="2"/>
        <v>RTV05/SD/WS</v>
      </c>
      <c r="J108" t="str">
        <f t="shared" si="3"/>
        <v>Vehicle 05 Train Area Side Sub-Area Window System</v>
      </c>
    </row>
    <row r="109" spans="1:10" x14ac:dyDescent="0.3">
      <c r="A109" s="4" t="s">
        <v>1519</v>
      </c>
      <c r="B109" s="4" t="s">
        <v>1512</v>
      </c>
      <c r="C109" s="4" t="s">
        <v>8708</v>
      </c>
      <c r="D109" s="4" t="s">
        <v>5363</v>
      </c>
      <c r="E109" s="4" t="s">
        <v>661</v>
      </c>
      <c r="F109" s="4" t="s">
        <v>662</v>
      </c>
      <c r="G109" s="4" t="s">
        <v>880</v>
      </c>
      <c r="H109" s="4" t="s">
        <v>881</v>
      </c>
      <c r="I109" s="41" t="str">
        <f t="shared" si="2"/>
        <v>RTV05/EX/LS</v>
      </c>
      <c r="J109" s="41" t="str">
        <f t="shared" si="3"/>
        <v>Vehicle 05 Train Area External Sub-Area Lighting System</v>
      </c>
    </row>
    <row r="110" spans="1:10" x14ac:dyDescent="0.3">
      <c r="A110" s="4" t="s">
        <v>1519</v>
      </c>
      <c r="B110" s="4" t="s">
        <v>1512</v>
      </c>
      <c r="C110" s="4" t="s">
        <v>8708</v>
      </c>
      <c r="D110" s="4" t="s">
        <v>5363</v>
      </c>
      <c r="E110" s="4" t="s">
        <v>661</v>
      </c>
      <c r="F110" s="4" t="s">
        <v>662</v>
      </c>
      <c r="G110" s="4" t="s">
        <v>932</v>
      </c>
      <c r="H110" s="4" t="s">
        <v>933</v>
      </c>
      <c r="I110" s="41" t="str">
        <f t="shared" si="2"/>
        <v>RTV05/EX/WS</v>
      </c>
      <c r="J110" s="41" t="str">
        <f t="shared" si="3"/>
        <v>Vehicle 05 Train Area External Sub-Area Window System</v>
      </c>
    </row>
    <row r="111" spans="1:10" x14ac:dyDescent="0.3">
      <c r="A111" s="4" t="s">
        <v>1519</v>
      </c>
      <c r="B111" s="4" t="s">
        <v>1512</v>
      </c>
      <c r="C111" s="4" t="s">
        <v>8708</v>
      </c>
      <c r="D111" s="4" t="s">
        <v>5363</v>
      </c>
      <c r="E111" s="4" t="s">
        <v>661</v>
      </c>
      <c r="F111" s="4" t="s">
        <v>662</v>
      </c>
      <c r="G111" s="4" t="s">
        <v>803</v>
      </c>
      <c r="H111" s="4" t="s">
        <v>804</v>
      </c>
      <c r="I111" s="41" t="str">
        <f t="shared" si="2"/>
        <v>RTV05/EX/CS</v>
      </c>
      <c r="J111" s="41" t="str">
        <f t="shared" si="3"/>
        <v>Vehicle 05 Train Area External Sub-Area Car Structure</v>
      </c>
    </row>
    <row r="112" spans="1:10" x14ac:dyDescent="0.3">
      <c r="A112" s="4" t="s">
        <v>1519</v>
      </c>
      <c r="B112" s="4" t="s">
        <v>1512</v>
      </c>
      <c r="C112" s="4" t="s">
        <v>8708</v>
      </c>
      <c r="D112" s="4" t="s">
        <v>5363</v>
      </c>
      <c r="E112" s="4" t="s">
        <v>661</v>
      </c>
      <c r="F112" s="4" t="s">
        <v>662</v>
      </c>
      <c r="G112" s="4" t="s">
        <v>815</v>
      </c>
      <c r="H112" s="4" t="s">
        <v>816</v>
      </c>
      <c r="I112" s="41" t="str">
        <f t="shared" si="2"/>
        <v>RTV05/EX/DS</v>
      </c>
      <c r="J112" s="41" t="str">
        <f t="shared" si="3"/>
        <v>Vehicle 05 Train Area External Sub-Area Door System</v>
      </c>
    </row>
    <row r="113" spans="1:10" x14ac:dyDescent="0.3">
      <c r="A113" s="4" t="s">
        <v>1519</v>
      </c>
      <c r="B113" s="4" t="s">
        <v>1512</v>
      </c>
      <c r="C113" s="4" t="s">
        <v>8708</v>
      </c>
      <c r="D113" s="4" t="s">
        <v>5363</v>
      </c>
      <c r="E113" s="4" t="s">
        <v>663</v>
      </c>
      <c r="F113" s="4" t="s">
        <v>664</v>
      </c>
      <c r="G113" s="4" t="s">
        <v>880</v>
      </c>
      <c r="H113" s="4" t="s">
        <v>881</v>
      </c>
      <c r="I113" s="41" t="str">
        <f t="shared" si="2"/>
        <v>RTV05/FR/LS</v>
      </c>
      <c r="J113" s="41" t="str">
        <f t="shared" si="3"/>
        <v>Vehicle 05 Train Area Front Sub-Area Lighting System</v>
      </c>
    </row>
    <row r="114" spans="1:10" x14ac:dyDescent="0.3">
      <c r="A114" s="4" t="s">
        <v>1519</v>
      </c>
      <c r="B114" s="4" t="s">
        <v>1512</v>
      </c>
      <c r="C114" s="4" t="s">
        <v>8708</v>
      </c>
      <c r="D114" s="4" t="s">
        <v>5363</v>
      </c>
      <c r="E114" s="4" t="s">
        <v>663</v>
      </c>
      <c r="F114" s="4" t="s">
        <v>664</v>
      </c>
      <c r="G114" s="4" t="s">
        <v>932</v>
      </c>
      <c r="H114" s="4" t="s">
        <v>933</v>
      </c>
      <c r="I114" s="41" t="str">
        <f t="shared" si="2"/>
        <v>RTV05/FR/WS</v>
      </c>
      <c r="J114" s="41" t="str">
        <f t="shared" si="3"/>
        <v>Vehicle 05 Train Area Front Sub-Area Window System</v>
      </c>
    </row>
    <row r="115" spans="1:10" x14ac:dyDescent="0.3">
      <c r="A115" s="4" t="s">
        <v>1519</v>
      </c>
      <c r="B115" s="4" t="s">
        <v>1512</v>
      </c>
      <c r="C115" s="4" t="s">
        <v>8708</v>
      </c>
      <c r="D115" s="4" t="s">
        <v>5363</v>
      </c>
      <c r="E115" s="4" t="s">
        <v>663</v>
      </c>
      <c r="F115" s="4" t="s">
        <v>664</v>
      </c>
      <c r="G115" s="4" t="s">
        <v>803</v>
      </c>
      <c r="H115" s="4" t="s">
        <v>804</v>
      </c>
      <c r="I115" s="41" t="str">
        <f t="shared" si="2"/>
        <v>RTV05/FR/CS</v>
      </c>
      <c r="J115" s="41" t="str">
        <f t="shared" si="3"/>
        <v>Vehicle 05 Train Area Front Sub-Area Car Structure</v>
      </c>
    </row>
    <row r="116" spans="1:10" x14ac:dyDescent="0.3">
      <c r="A116" s="4" t="s">
        <v>1519</v>
      </c>
      <c r="B116" s="4" t="s">
        <v>1512</v>
      </c>
      <c r="C116" s="4" t="s">
        <v>8708</v>
      </c>
      <c r="D116" s="4" t="s">
        <v>5363</v>
      </c>
      <c r="E116" s="4" t="s">
        <v>663</v>
      </c>
      <c r="F116" s="4" t="s">
        <v>664</v>
      </c>
      <c r="G116" s="4" t="s">
        <v>815</v>
      </c>
      <c r="H116" s="4" t="s">
        <v>816</v>
      </c>
      <c r="I116" s="41" t="str">
        <f t="shared" si="2"/>
        <v>RTV05/FR/DS</v>
      </c>
      <c r="J116" s="41" t="str">
        <f t="shared" si="3"/>
        <v>Vehicle 05 Train Area Front Sub-Area Door System</v>
      </c>
    </row>
    <row r="117" spans="1:10" x14ac:dyDescent="0.3">
      <c r="A117" s="3" t="s">
        <v>1520</v>
      </c>
      <c r="B117" s="3" t="s">
        <v>1512</v>
      </c>
      <c r="C117" s="3" t="s">
        <v>8709</v>
      </c>
      <c r="D117" s="3" t="s">
        <v>5364</v>
      </c>
      <c r="E117" s="3" t="s">
        <v>685</v>
      </c>
      <c r="F117" s="3" t="s">
        <v>686</v>
      </c>
      <c r="G117" s="3" t="s">
        <v>709</v>
      </c>
      <c r="H117" s="3" t="s">
        <v>710</v>
      </c>
      <c r="I117" t="str">
        <f t="shared" si="2"/>
        <v>RTV06/UC/ABS</v>
      </c>
      <c r="J117" t="str">
        <f t="shared" si="3"/>
        <v>Vehicle 06 Train Area Undercarriage Sub-Area Air Brake System</v>
      </c>
    </row>
    <row r="118" spans="1:10" x14ac:dyDescent="0.3">
      <c r="A118" s="3" t="s">
        <v>1520</v>
      </c>
      <c r="B118" s="3" t="s">
        <v>1512</v>
      </c>
      <c r="C118" s="3" t="s">
        <v>8709</v>
      </c>
      <c r="D118" s="3" t="s">
        <v>5364</v>
      </c>
      <c r="E118" s="3" t="s">
        <v>659</v>
      </c>
      <c r="F118" s="3" t="s">
        <v>660</v>
      </c>
      <c r="G118" s="3" t="s">
        <v>721</v>
      </c>
      <c r="H118" s="3" t="s">
        <v>722</v>
      </c>
      <c r="I118" t="str">
        <f t="shared" si="2"/>
        <v>RTV06/RF/ACS</v>
      </c>
      <c r="J118" t="str">
        <f t="shared" si="3"/>
        <v>Vehicle 06 Train Area Roof Sub-Area Air Conditioning System</v>
      </c>
    </row>
    <row r="119" spans="1:10" x14ac:dyDescent="0.3">
      <c r="A119" s="4" t="s">
        <v>1520</v>
      </c>
      <c r="B119" s="4" t="s">
        <v>1512</v>
      </c>
      <c r="C119" s="4" t="s">
        <v>8709</v>
      </c>
      <c r="D119" s="4" t="s">
        <v>5364</v>
      </c>
      <c r="E119" s="4" t="s">
        <v>659</v>
      </c>
      <c r="F119" s="4" t="s">
        <v>660</v>
      </c>
      <c r="G119" s="4" t="s">
        <v>803</v>
      </c>
      <c r="H119" s="4" t="s">
        <v>804</v>
      </c>
      <c r="I119" s="41" t="str">
        <f t="shared" si="2"/>
        <v>RTV06/RF/CS</v>
      </c>
      <c r="J119" s="41" t="str">
        <f t="shared" si="3"/>
        <v>Vehicle 06 Train Area Roof Sub-Area Car Structure</v>
      </c>
    </row>
    <row r="120" spans="1:10" x14ac:dyDescent="0.3">
      <c r="A120" s="3" t="s">
        <v>1520</v>
      </c>
      <c r="B120" s="3" t="s">
        <v>1512</v>
      </c>
      <c r="C120" s="3" t="s">
        <v>8709</v>
      </c>
      <c r="D120" s="3" t="s">
        <v>5364</v>
      </c>
      <c r="E120" s="3" t="s">
        <v>687</v>
      </c>
      <c r="F120" s="3" t="s">
        <v>688</v>
      </c>
      <c r="G120" s="3" t="s">
        <v>731</v>
      </c>
      <c r="H120" s="3" t="s">
        <v>732</v>
      </c>
      <c r="I120" t="str">
        <f t="shared" si="2"/>
        <v>RTV06/SA/AUX</v>
      </c>
      <c r="J120" t="str">
        <f t="shared" si="3"/>
        <v>Vehicle 06 Train Area Saloon Sub-Area Auxiliary Equipments</v>
      </c>
    </row>
    <row r="121" spans="1:10" x14ac:dyDescent="0.3">
      <c r="A121" s="3" t="s">
        <v>1520</v>
      </c>
      <c r="B121" s="3" t="s">
        <v>1512</v>
      </c>
      <c r="C121" s="3" t="s">
        <v>8709</v>
      </c>
      <c r="D121" s="3" t="s">
        <v>5364</v>
      </c>
      <c r="E121" s="3" t="s">
        <v>689</v>
      </c>
      <c r="F121" s="3" t="s">
        <v>690</v>
      </c>
      <c r="G121" s="3" t="s">
        <v>731</v>
      </c>
      <c r="H121" s="3" t="s">
        <v>732</v>
      </c>
      <c r="I121" t="str">
        <f t="shared" si="2"/>
        <v>RTV06/SD/AUX</v>
      </c>
      <c r="J121" t="str">
        <f t="shared" si="3"/>
        <v>Vehicle 06 Train Area Side Sub-Area Auxiliary Equipments</v>
      </c>
    </row>
    <row r="122" spans="1:10" x14ac:dyDescent="0.3">
      <c r="A122" s="3" t="s">
        <v>1520</v>
      </c>
      <c r="B122" s="3" t="s">
        <v>1512</v>
      </c>
      <c r="C122" s="3" t="s">
        <v>8709</v>
      </c>
      <c r="D122" s="3" t="s">
        <v>5364</v>
      </c>
      <c r="E122" s="3" t="s">
        <v>685</v>
      </c>
      <c r="F122" s="3" t="s">
        <v>686</v>
      </c>
      <c r="G122" s="3" t="s">
        <v>731</v>
      </c>
      <c r="H122" s="3" t="s">
        <v>732</v>
      </c>
      <c r="I122" t="str">
        <f t="shared" si="2"/>
        <v>RTV06/UC/AUX</v>
      </c>
      <c r="J122" t="str">
        <f t="shared" si="3"/>
        <v>Vehicle 06 Train Area Undercarriage Sub-Area Auxiliary Equipments</v>
      </c>
    </row>
    <row r="123" spans="1:10" x14ac:dyDescent="0.3">
      <c r="A123" s="3" t="s">
        <v>1520</v>
      </c>
      <c r="B123" s="3" t="s">
        <v>1512</v>
      </c>
      <c r="C123" s="3" t="s">
        <v>8709</v>
      </c>
      <c r="D123" s="3" t="s">
        <v>5364</v>
      </c>
      <c r="E123" s="3" t="s">
        <v>685</v>
      </c>
      <c r="F123" s="3" t="s">
        <v>686</v>
      </c>
      <c r="G123" s="3" t="s">
        <v>759</v>
      </c>
      <c r="H123" s="3" t="s">
        <v>760</v>
      </c>
      <c r="I123" t="str">
        <f t="shared" si="2"/>
        <v>RTV06/UC/BOG</v>
      </c>
      <c r="J123" t="str">
        <f t="shared" si="3"/>
        <v>Vehicle 06 Train Area Undercarriage Sub-Area Bogie System</v>
      </c>
    </row>
    <row r="124" spans="1:10" x14ac:dyDescent="0.3">
      <c r="A124" s="3" t="s">
        <v>1520</v>
      </c>
      <c r="B124" s="3" t="s">
        <v>1512</v>
      </c>
      <c r="C124" s="3" t="s">
        <v>8709</v>
      </c>
      <c r="D124" s="3" t="s">
        <v>5364</v>
      </c>
      <c r="E124" s="3" t="s">
        <v>685</v>
      </c>
      <c r="F124" s="3" t="s">
        <v>686</v>
      </c>
      <c r="G124" s="3" t="s">
        <v>801</v>
      </c>
      <c r="H124" s="3" t="s">
        <v>802</v>
      </c>
      <c r="I124" t="str">
        <f t="shared" si="2"/>
        <v>RTV06/UC/COM</v>
      </c>
      <c r="J124" t="str">
        <f t="shared" si="3"/>
        <v>Vehicle 06 Train Area Undercarriage Sub-Area Communications Equipments</v>
      </c>
    </row>
    <row r="125" spans="1:10" x14ac:dyDescent="0.3">
      <c r="A125" s="4" t="s">
        <v>1520</v>
      </c>
      <c r="B125" s="4" t="s">
        <v>1512</v>
      </c>
      <c r="C125" s="4" t="s">
        <v>8709</v>
      </c>
      <c r="D125" s="4" t="s">
        <v>5364</v>
      </c>
      <c r="E125" s="4" t="s">
        <v>685</v>
      </c>
      <c r="F125" s="4" t="s">
        <v>686</v>
      </c>
      <c r="G125" s="4" t="s">
        <v>803</v>
      </c>
      <c r="H125" s="4" t="s">
        <v>804</v>
      </c>
      <c r="I125" s="41" t="str">
        <f t="shared" si="2"/>
        <v>RTV06/UC/CS</v>
      </c>
      <c r="J125" s="41" t="str">
        <f t="shared" si="3"/>
        <v>Vehicle 06 Train Area Undercarriage Sub-Area Car Structure</v>
      </c>
    </row>
    <row r="126" spans="1:10" x14ac:dyDescent="0.3">
      <c r="A126" s="4" t="s">
        <v>1520</v>
      </c>
      <c r="B126" s="4" t="s">
        <v>1512</v>
      </c>
      <c r="C126" s="4" t="s">
        <v>8709</v>
      </c>
      <c r="D126" s="4" t="s">
        <v>5364</v>
      </c>
      <c r="E126" s="4" t="s">
        <v>687</v>
      </c>
      <c r="F126" s="4" t="s">
        <v>688</v>
      </c>
      <c r="G126" s="4" t="s">
        <v>815</v>
      </c>
      <c r="H126" s="4" t="s">
        <v>816</v>
      </c>
      <c r="I126" s="41" t="str">
        <f t="shared" si="2"/>
        <v>RTV06/SA/DS</v>
      </c>
      <c r="J126" s="41" t="str">
        <f t="shared" si="3"/>
        <v>Vehicle 06 Train Area Saloon Sub-Area Door System</v>
      </c>
    </row>
    <row r="127" spans="1:10" x14ac:dyDescent="0.3">
      <c r="A127" s="4" t="s">
        <v>1520</v>
      </c>
      <c r="B127" s="4" t="s">
        <v>1512</v>
      </c>
      <c r="C127" s="4" t="s">
        <v>8709</v>
      </c>
      <c r="D127" s="4" t="s">
        <v>5364</v>
      </c>
      <c r="E127" s="4" t="s">
        <v>687</v>
      </c>
      <c r="F127" s="4" t="s">
        <v>688</v>
      </c>
      <c r="G127" s="4" t="s">
        <v>932</v>
      </c>
      <c r="H127" s="4" t="s">
        <v>933</v>
      </c>
      <c r="I127" s="41" t="str">
        <f t="shared" si="2"/>
        <v>RTV06/SA/WS</v>
      </c>
      <c r="J127" s="41" t="str">
        <f t="shared" si="3"/>
        <v>Vehicle 06 Train Area Saloon Sub-Area Window System</v>
      </c>
    </row>
    <row r="128" spans="1:10" x14ac:dyDescent="0.3">
      <c r="A128" s="3" t="s">
        <v>1520</v>
      </c>
      <c r="B128" s="3" t="s">
        <v>1512</v>
      </c>
      <c r="C128" s="3" t="s">
        <v>8709</v>
      </c>
      <c r="D128" s="3" t="s">
        <v>5364</v>
      </c>
      <c r="E128" s="3" t="s">
        <v>687</v>
      </c>
      <c r="F128" s="3" t="s">
        <v>688</v>
      </c>
      <c r="G128" s="3" t="s">
        <v>803</v>
      </c>
      <c r="H128" s="3" t="s">
        <v>804</v>
      </c>
      <c r="I128" t="str">
        <f t="shared" si="2"/>
        <v>RTV06/SA/CS</v>
      </c>
      <c r="J128" t="str">
        <f t="shared" si="3"/>
        <v>Vehicle 06 Train Area Saloon Sub-Area Car Structure</v>
      </c>
    </row>
    <row r="129" spans="1:10" x14ac:dyDescent="0.3">
      <c r="A129" s="3" t="s">
        <v>1520</v>
      </c>
      <c r="B129" s="3" t="s">
        <v>1512</v>
      </c>
      <c r="C129" s="3" t="s">
        <v>8709</v>
      </c>
      <c r="D129" s="3" t="s">
        <v>5364</v>
      </c>
      <c r="E129" s="3" t="s">
        <v>689</v>
      </c>
      <c r="F129" s="3" t="s">
        <v>690</v>
      </c>
      <c r="G129" s="3" t="s">
        <v>815</v>
      </c>
      <c r="H129" s="3" t="s">
        <v>816</v>
      </c>
      <c r="I129" t="str">
        <f t="shared" si="2"/>
        <v>RTV06/SD/DS</v>
      </c>
      <c r="J129" t="str">
        <f t="shared" si="3"/>
        <v>Vehicle 06 Train Area Side Sub-Area Door System</v>
      </c>
    </row>
    <row r="130" spans="1:10" x14ac:dyDescent="0.3">
      <c r="A130" s="3" t="s">
        <v>1520</v>
      </c>
      <c r="B130" s="3" t="s">
        <v>1512</v>
      </c>
      <c r="C130" s="3" t="s">
        <v>8709</v>
      </c>
      <c r="D130" s="3" t="s">
        <v>5364</v>
      </c>
      <c r="E130" s="3" t="s">
        <v>687</v>
      </c>
      <c r="F130" s="3" t="s">
        <v>688</v>
      </c>
      <c r="G130" s="3" t="s">
        <v>880</v>
      </c>
      <c r="H130" s="3" t="s">
        <v>881</v>
      </c>
      <c r="I130" t="str">
        <f t="shared" ref="I130:I193" si="4">CONCATENATE(C:C,"/",E:E,"/",G:G)</f>
        <v>RTV06/SA/LS</v>
      </c>
      <c r="J130" t="str">
        <f t="shared" ref="J130:J193" si="5">CONCATENATE(D:D," Train Area ",F:F," Sub-Area ",H:H)</f>
        <v>Vehicle 06 Train Area Saloon Sub-Area Lighting System</v>
      </c>
    </row>
    <row r="131" spans="1:10" x14ac:dyDescent="0.3">
      <c r="A131" s="3" t="s">
        <v>1520</v>
      </c>
      <c r="B131" s="3" t="s">
        <v>1512</v>
      </c>
      <c r="C131" s="3" t="s">
        <v>8709</v>
      </c>
      <c r="D131" s="3" t="s">
        <v>5364</v>
      </c>
      <c r="E131" s="3" t="s">
        <v>689</v>
      </c>
      <c r="F131" s="3" t="s">
        <v>690</v>
      </c>
      <c r="G131" s="3" t="s">
        <v>932</v>
      </c>
      <c r="H131" s="3" t="s">
        <v>933</v>
      </c>
      <c r="I131" t="str">
        <f t="shared" si="4"/>
        <v>RTV06/SD/WS</v>
      </c>
      <c r="J131" t="str">
        <f t="shared" si="5"/>
        <v>Vehicle 06 Train Area Side Sub-Area Window System</v>
      </c>
    </row>
    <row r="132" spans="1:10" x14ac:dyDescent="0.3">
      <c r="A132" s="4" t="s">
        <v>1520</v>
      </c>
      <c r="B132" s="4" t="s">
        <v>1512</v>
      </c>
      <c r="C132" s="4" t="s">
        <v>8709</v>
      </c>
      <c r="D132" s="4" t="s">
        <v>5364</v>
      </c>
      <c r="E132" s="4" t="s">
        <v>661</v>
      </c>
      <c r="F132" s="4" t="s">
        <v>662</v>
      </c>
      <c r="G132" s="4" t="s">
        <v>880</v>
      </c>
      <c r="H132" s="4" t="s">
        <v>881</v>
      </c>
      <c r="I132" s="41" t="str">
        <f t="shared" si="4"/>
        <v>RTV06/EX/LS</v>
      </c>
      <c r="J132" s="41" t="str">
        <f t="shared" si="5"/>
        <v>Vehicle 06 Train Area External Sub-Area Lighting System</v>
      </c>
    </row>
    <row r="133" spans="1:10" x14ac:dyDescent="0.3">
      <c r="A133" s="4" t="s">
        <v>1520</v>
      </c>
      <c r="B133" s="4" t="s">
        <v>1512</v>
      </c>
      <c r="C133" s="4" t="s">
        <v>8709</v>
      </c>
      <c r="D133" s="4" t="s">
        <v>5364</v>
      </c>
      <c r="E133" s="4" t="s">
        <v>661</v>
      </c>
      <c r="F133" s="4" t="s">
        <v>662</v>
      </c>
      <c r="G133" s="4" t="s">
        <v>932</v>
      </c>
      <c r="H133" s="4" t="s">
        <v>933</v>
      </c>
      <c r="I133" s="41" t="str">
        <f t="shared" si="4"/>
        <v>RTV06/EX/WS</v>
      </c>
      <c r="J133" s="41" t="str">
        <f t="shared" si="5"/>
        <v>Vehicle 06 Train Area External Sub-Area Window System</v>
      </c>
    </row>
    <row r="134" spans="1:10" x14ac:dyDescent="0.3">
      <c r="A134" s="4" t="s">
        <v>1520</v>
      </c>
      <c r="B134" s="4" t="s">
        <v>1512</v>
      </c>
      <c r="C134" s="4" t="s">
        <v>8709</v>
      </c>
      <c r="D134" s="4" t="s">
        <v>5364</v>
      </c>
      <c r="E134" s="4" t="s">
        <v>661</v>
      </c>
      <c r="F134" s="4" t="s">
        <v>662</v>
      </c>
      <c r="G134" s="4" t="s">
        <v>803</v>
      </c>
      <c r="H134" s="4" t="s">
        <v>804</v>
      </c>
      <c r="I134" s="41" t="str">
        <f t="shared" si="4"/>
        <v>RTV06/EX/CS</v>
      </c>
      <c r="J134" s="41" t="str">
        <f t="shared" si="5"/>
        <v>Vehicle 06 Train Area External Sub-Area Car Structure</v>
      </c>
    </row>
    <row r="135" spans="1:10" x14ac:dyDescent="0.3">
      <c r="A135" s="4" t="s">
        <v>1520</v>
      </c>
      <c r="B135" s="4" t="s">
        <v>1512</v>
      </c>
      <c r="C135" s="4" t="s">
        <v>8709</v>
      </c>
      <c r="D135" s="4" t="s">
        <v>5364</v>
      </c>
      <c r="E135" s="4" t="s">
        <v>661</v>
      </c>
      <c r="F135" s="4" t="s">
        <v>662</v>
      </c>
      <c r="G135" s="4" t="s">
        <v>815</v>
      </c>
      <c r="H135" s="4" t="s">
        <v>816</v>
      </c>
      <c r="I135" s="41" t="str">
        <f t="shared" si="4"/>
        <v>RTV06/EX/DS</v>
      </c>
      <c r="J135" s="41" t="str">
        <f t="shared" si="5"/>
        <v>Vehicle 06 Train Area External Sub-Area Door System</v>
      </c>
    </row>
    <row r="136" spans="1:10" x14ac:dyDescent="0.3">
      <c r="A136" s="4" t="s">
        <v>1520</v>
      </c>
      <c r="B136" s="4" t="s">
        <v>1512</v>
      </c>
      <c r="C136" s="4" t="s">
        <v>8709</v>
      </c>
      <c r="D136" s="4" t="s">
        <v>5364</v>
      </c>
      <c r="E136" s="4" t="s">
        <v>663</v>
      </c>
      <c r="F136" s="4" t="s">
        <v>664</v>
      </c>
      <c r="G136" s="4" t="s">
        <v>880</v>
      </c>
      <c r="H136" s="4" t="s">
        <v>881</v>
      </c>
      <c r="I136" s="41" t="str">
        <f t="shared" si="4"/>
        <v>RTV06/FR/LS</v>
      </c>
      <c r="J136" s="41" t="str">
        <f t="shared" si="5"/>
        <v>Vehicle 06 Train Area Front Sub-Area Lighting System</v>
      </c>
    </row>
    <row r="137" spans="1:10" x14ac:dyDescent="0.3">
      <c r="A137" s="4" t="s">
        <v>1520</v>
      </c>
      <c r="B137" s="4" t="s">
        <v>1512</v>
      </c>
      <c r="C137" s="4" t="s">
        <v>8709</v>
      </c>
      <c r="D137" s="4" t="s">
        <v>5364</v>
      </c>
      <c r="E137" s="4" t="s">
        <v>663</v>
      </c>
      <c r="F137" s="4" t="s">
        <v>664</v>
      </c>
      <c r="G137" s="4" t="s">
        <v>932</v>
      </c>
      <c r="H137" s="4" t="s">
        <v>933</v>
      </c>
      <c r="I137" s="41" t="str">
        <f t="shared" si="4"/>
        <v>RTV06/FR/WS</v>
      </c>
      <c r="J137" s="41" t="str">
        <f t="shared" si="5"/>
        <v>Vehicle 06 Train Area Front Sub-Area Window System</v>
      </c>
    </row>
    <row r="138" spans="1:10" x14ac:dyDescent="0.3">
      <c r="A138" s="4" t="s">
        <v>1520</v>
      </c>
      <c r="B138" s="4" t="s">
        <v>1512</v>
      </c>
      <c r="C138" s="4" t="s">
        <v>8709</v>
      </c>
      <c r="D138" s="4" t="s">
        <v>5364</v>
      </c>
      <c r="E138" s="4" t="s">
        <v>663</v>
      </c>
      <c r="F138" s="4" t="s">
        <v>664</v>
      </c>
      <c r="G138" s="4" t="s">
        <v>803</v>
      </c>
      <c r="H138" s="4" t="s">
        <v>804</v>
      </c>
      <c r="I138" s="41" t="str">
        <f t="shared" si="4"/>
        <v>RTV06/FR/CS</v>
      </c>
      <c r="J138" s="41" t="str">
        <f t="shared" si="5"/>
        <v>Vehicle 06 Train Area Front Sub-Area Car Structure</v>
      </c>
    </row>
    <row r="139" spans="1:10" x14ac:dyDescent="0.3">
      <c r="A139" s="4" t="s">
        <v>1520</v>
      </c>
      <c r="B139" s="4" t="s">
        <v>1512</v>
      </c>
      <c r="C139" s="4" t="s">
        <v>8709</v>
      </c>
      <c r="D139" s="4" t="s">
        <v>5364</v>
      </c>
      <c r="E139" s="4" t="s">
        <v>663</v>
      </c>
      <c r="F139" s="4" t="s">
        <v>664</v>
      </c>
      <c r="G139" s="4" t="s">
        <v>815</v>
      </c>
      <c r="H139" s="4" t="s">
        <v>816</v>
      </c>
      <c r="I139" s="41" t="str">
        <f t="shared" si="4"/>
        <v>RTV06/FR/DS</v>
      </c>
      <c r="J139" s="41" t="str">
        <f t="shared" si="5"/>
        <v>Vehicle 06 Train Area Front Sub-Area Door System</v>
      </c>
    </row>
    <row r="140" spans="1:10" x14ac:dyDescent="0.3">
      <c r="A140" s="3" t="s">
        <v>1521</v>
      </c>
      <c r="B140" s="3" t="s">
        <v>1512</v>
      </c>
      <c r="C140" s="3" t="s">
        <v>8710</v>
      </c>
      <c r="D140" s="3" t="s">
        <v>5365</v>
      </c>
      <c r="E140" s="3" t="s">
        <v>685</v>
      </c>
      <c r="F140" s="3" t="s">
        <v>686</v>
      </c>
      <c r="G140" s="3" t="s">
        <v>709</v>
      </c>
      <c r="H140" s="3" t="s">
        <v>710</v>
      </c>
      <c r="I140" t="str">
        <f t="shared" si="4"/>
        <v>RTV07/UC/ABS</v>
      </c>
      <c r="J140" t="str">
        <f t="shared" si="5"/>
        <v>Vehicle 07 Train Area Undercarriage Sub-Area Air Brake System</v>
      </c>
    </row>
    <row r="141" spans="1:10" x14ac:dyDescent="0.3">
      <c r="A141" s="3" t="s">
        <v>1521</v>
      </c>
      <c r="B141" s="3" t="s">
        <v>1512</v>
      </c>
      <c r="C141" s="3" t="s">
        <v>8710</v>
      </c>
      <c r="D141" s="3" t="s">
        <v>5365</v>
      </c>
      <c r="E141" s="3" t="s">
        <v>659</v>
      </c>
      <c r="F141" s="3" t="s">
        <v>660</v>
      </c>
      <c r="G141" s="3" t="s">
        <v>721</v>
      </c>
      <c r="H141" s="3" t="s">
        <v>722</v>
      </c>
      <c r="I141" t="str">
        <f t="shared" si="4"/>
        <v>RTV07/RF/ACS</v>
      </c>
      <c r="J141" t="str">
        <f t="shared" si="5"/>
        <v>Vehicle 07 Train Area Roof Sub-Area Air Conditioning System</v>
      </c>
    </row>
    <row r="142" spans="1:10" x14ac:dyDescent="0.3">
      <c r="A142" s="4" t="s">
        <v>1521</v>
      </c>
      <c r="B142" s="4" t="s">
        <v>1512</v>
      </c>
      <c r="C142" s="4" t="s">
        <v>8710</v>
      </c>
      <c r="D142" s="4" t="s">
        <v>5365</v>
      </c>
      <c r="E142" s="4" t="s">
        <v>659</v>
      </c>
      <c r="F142" s="4" t="s">
        <v>660</v>
      </c>
      <c r="G142" s="4" t="s">
        <v>803</v>
      </c>
      <c r="H142" s="4" t="s">
        <v>804</v>
      </c>
      <c r="I142" s="41" t="str">
        <f t="shared" si="4"/>
        <v>RTV07/RF/CS</v>
      </c>
      <c r="J142" s="41" t="str">
        <f t="shared" si="5"/>
        <v>Vehicle 07 Train Area Roof Sub-Area Car Structure</v>
      </c>
    </row>
    <row r="143" spans="1:10" x14ac:dyDescent="0.3">
      <c r="A143" s="3" t="s">
        <v>1521</v>
      </c>
      <c r="B143" s="3" t="s">
        <v>1512</v>
      </c>
      <c r="C143" s="3" t="s">
        <v>8710</v>
      </c>
      <c r="D143" s="3" t="s">
        <v>5365</v>
      </c>
      <c r="E143" s="3" t="s">
        <v>687</v>
      </c>
      <c r="F143" s="3" t="s">
        <v>688</v>
      </c>
      <c r="G143" s="3" t="s">
        <v>731</v>
      </c>
      <c r="H143" s="3" t="s">
        <v>732</v>
      </c>
      <c r="I143" t="str">
        <f t="shared" si="4"/>
        <v>RTV07/SA/AUX</v>
      </c>
      <c r="J143" t="str">
        <f t="shared" si="5"/>
        <v>Vehicle 07 Train Area Saloon Sub-Area Auxiliary Equipments</v>
      </c>
    </row>
    <row r="144" spans="1:10" x14ac:dyDescent="0.3">
      <c r="A144" s="3" t="s">
        <v>1521</v>
      </c>
      <c r="B144" s="3" t="s">
        <v>1512</v>
      </c>
      <c r="C144" s="3" t="s">
        <v>8710</v>
      </c>
      <c r="D144" s="3" t="s">
        <v>5365</v>
      </c>
      <c r="E144" s="3" t="s">
        <v>689</v>
      </c>
      <c r="F144" s="3" t="s">
        <v>690</v>
      </c>
      <c r="G144" s="3" t="s">
        <v>731</v>
      </c>
      <c r="H144" s="3" t="s">
        <v>732</v>
      </c>
      <c r="I144" t="str">
        <f t="shared" si="4"/>
        <v>RTV07/SD/AUX</v>
      </c>
      <c r="J144" t="str">
        <f t="shared" si="5"/>
        <v>Vehicle 07 Train Area Side Sub-Area Auxiliary Equipments</v>
      </c>
    </row>
    <row r="145" spans="1:10" x14ac:dyDescent="0.3">
      <c r="A145" s="3" t="s">
        <v>1521</v>
      </c>
      <c r="B145" s="3" t="s">
        <v>1512</v>
      </c>
      <c r="C145" s="3" t="s">
        <v>8710</v>
      </c>
      <c r="D145" s="3" t="s">
        <v>5365</v>
      </c>
      <c r="E145" s="3" t="s">
        <v>685</v>
      </c>
      <c r="F145" s="3" t="s">
        <v>686</v>
      </c>
      <c r="G145" s="3" t="s">
        <v>731</v>
      </c>
      <c r="H145" s="3" t="s">
        <v>732</v>
      </c>
      <c r="I145" t="str">
        <f t="shared" si="4"/>
        <v>RTV07/UC/AUX</v>
      </c>
      <c r="J145" t="str">
        <f t="shared" si="5"/>
        <v>Vehicle 07 Train Area Undercarriage Sub-Area Auxiliary Equipments</v>
      </c>
    </row>
    <row r="146" spans="1:10" x14ac:dyDescent="0.3">
      <c r="A146" s="3" t="s">
        <v>1521</v>
      </c>
      <c r="B146" s="3" t="s">
        <v>1512</v>
      </c>
      <c r="C146" s="3" t="s">
        <v>8710</v>
      </c>
      <c r="D146" s="3" t="s">
        <v>5365</v>
      </c>
      <c r="E146" s="3" t="s">
        <v>685</v>
      </c>
      <c r="F146" s="3" t="s">
        <v>686</v>
      </c>
      <c r="G146" s="3" t="s">
        <v>759</v>
      </c>
      <c r="H146" s="3" t="s">
        <v>760</v>
      </c>
      <c r="I146" t="str">
        <f t="shared" si="4"/>
        <v>RTV07/UC/BOG</v>
      </c>
      <c r="J146" t="str">
        <f t="shared" si="5"/>
        <v>Vehicle 07 Train Area Undercarriage Sub-Area Bogie System</v>
      </c>
    </row>
    <row r="147" spans="1:10" x14ac:dyDescent="0.3">
      <c r="A147" s="3" t="s">
        <v>1521</v>
      </c>
      <c r="B147" s="3" t="s">
        <v>1512</v>
      </c>
      <c r="C147" s="3" t="s">
        <v>8710</v>
      </c>
      <c r="D147" s="3" t="s">
        <v>5365</v>
      </c>
      <c r="E147" s="3" t="s">
        <v>685</v>
      </c>
      <c r="F147" s="3" t="s">
        <v>686</v>
      </c>
      <c r="G147" s="3" t="s">
        <v>801</v>
      </c>
      <c r="H147" s="3" t="s">
        <v>802</v>
      </c>
      <c r="I147" t="str">
        <f t="shared" si="4"/>
        <v>RTV07/UC/COM</v>
      </c>
      <c r="J147" t="str">
        <f t="shared" si="5"/>
        <v>Vehicle 07 Train Area Undercarriage Sub-Area Communications Equipments</v>
      </c>
    </row>
    <row r="148" spans="1:10" x14ac:dyDescent="0.3">
      <c r="A148" s="4" t="s">
        <v>1521</v>
      </c>
      <c r="B148" s="4" t="s">
        <v>1512</v>
      </c>
      <c r="C148" s="4" t="s">
        <v>8710</v>
      </c>
      <c r="D148" s="4" t="s">
        <v>5365</v>
      </c>
      <c r="E148" s="4" t="s">
        <v>685</v>
      </c>
      <c r="F148" s="4" t="s">
        <v>686</v>
      </c>
      <c r="G148" s="4" t="s">
        <v>803</v>
      </c>
      <c r="H148" s="4" t="s">
        <v>804</v>
      </c>
      <c r="I148" s="41" t="str">
        <f t="shared" si="4"/>
        <v>RTV07/UC/CS</v>
      </c>
      <c r="J148" s="41" t="str">
        <f t="shared" si="5"/>
        <v>Vehicle 07 Train Area Undercarriage Sub-Area Car Structure</v>
      </c>
    </row>
    <row r="149" spans="1:10" x14ac:dyDescent="0.3">
      <c r="A149" s="4" t="s">
        <v>1521</v>
      </c>
      <c r="B149" s="4" t="s">
        <v>1512</v>
      </c>
      <c r="C149" s="4" t="s">
        <v>8710</v>
      </c>
      <c r="D149" s="4" t="s">
        <v>5365</v>
      </c>
      <c r="E149" s="4" t="s">
        <v>687</v>
      </c>
      <c r="F149" s="4" t="s">
        <v>688</v>
      </c>
      <c r="G149" s="4" t="s">
        <v>815</v>
      </c>
      <c r="H149" s="4" t="s">
        <v>816</v>
      </c>
      <c r="I149" s="41" t="str">
        <f t="shared" si="4"/>
        <v>RTV07/SA/DS</v>
      </c>
      <c r="J149" s="41" t="str">
        <f t="shared" si="5"/>
        <v>Vehicle 07 Train Area Saloon Sub-Area Door System</v>
      </c>
    </row>
    <row r="150" spans="1:10" x14ac:dyDescent="0.3">
      <c r="A150" s="4" t="s">
        <v>1521</v>
      </c>
      <c r="B150" s="4" t="s">
        <v>1512</v>
      </c>
      <c r="C150" s="4" t="s">
        <v>8710</v>
      </c>
      <c r="D150" s="4" t="s">
        <v>5365</v>
      </c>
      <c r="E150" s="4" t="s">
        <v>687</v>
      </c>
      <c r="F150" s="4" t="s">
        <v>688</v>
      </c>
      <c r="G150" s="4" t="s">
        <v>932</v>
      </c>
      <c r="H150" s="4" t="s">
        <v>933</v>
      </c>
      <c r="I150" s="41" t="str">
        <f t="shared" si="4"/>
        <v>RTV07/SA/WS</v>
      </c>
      <c r="J150" s="41" t="str">
        <f t="shared" si="5"/>
        <v>Vehicle 07 Train Area Saloon Sub-Area Window System</v>
      </c>
    </row>
    <row r="151" spans="1:10" x14ac:dyDescent="0.3">
      <c r="A151" s="3" t="s">
        <v>1521</v>
      </c>
      <c r="B151" s="3" t="s">
        <v>1512</v>
      </c>
      <c r="C151" s="3" t="s">
        <v>8710</v>
      </c>
      <c r="D151" s="3" t="s">
        <v>5365</v>
      </c>
      <c r="E151" s="3" t="s">
        <v>687</v>
      </c>
      <c r="F151" s="3" t="s">
        <v>688</v>
      </c>
      <c r="G151" s="3" t="s">
        <v>803</v>
      </c>
      <c r="H151" s="3" t="s">
        <v>804</v>
      </c>
      <c r="I151" t="str">
        <f t="shared" si="4"/>
        <v>RTV07/SA/CS</v>
      </c>
      <c r="J151" t="str">
        <f t="shared" si="5"/>
        <v>Vehicle 07 Train Area Saloon Sub-Area Car Structure</v>
      </c>
    </row>
    <row r="152" spans="1:10" x14ac:dyDescent="0.3">
      <c r="A152" s="3" t="s">
        <v>1521</v>
      </c>
      <c r="B152" s="3" t="s">
        <v>1512</v>
      </c>
      <c r="C152" s="3" t="s">
        <v>8710</v>
      </c>
      <c r="D152" s="3" t="s">
        <v>5365</v>
      </c>
      <c r="E152" s="3" t="s">
        <v>689</v>
      </c>
      <c r="F152" s="3" t="s">
        <v>690</v>
      </c>
      <c r="G152" s="3" t="s">
        <v>815</v>
      </c>
      <c r="H152" s="3" t="s">
        <v>816</v>
      </c>
      <c r="I152" t="str">
        <f t="shared" si="4"/>
        <v>RTV07/SD/DS</v>
      </c>
      <c r="J152" t="str">
        <f t="shared" si="5"/>
        <v>Vehicle 07 Train Area Side Sub-Area Door System</v>
      </c>
    </row>
    <row r="153" spans="1:10" x14ac:dyDescent="0.3">
      <c r="A153" s="3" t="s">
        <v>1521</v>
      </c>
      <c r="B153" s="3" t="s">
        <v>1512</v>
      </c>
      <c r="C153" s="3" t="s">
        <v>8710</v>
      </c>
      <c r="D153" s="3" t="s">
        <v>5365</v>
      </c>
      <c r="E153" s="3" t="s">
        <v>687</v>
      </c>
      <c r="F153" s="3" t="s">
        <v>688</v>
      </c>
      <c r="G153" s="3" t="s">
        <v>880</v>
      </c>
      <c r="H153" s="3" t="s">
        <v>881</v>
      </c>
      <c r="I153" t="str">
        <f t="shared" si="4"/>
        <v>RTV07/SA/LS</v>
      </c>
      <c r="J153" t="str">
        <f t="shared" si="5"/>
        <v>Vehicle 07 Train Area Saloon Sub-Area Lighting System</v>
      </c>
    </row>
    <row r="154" spans="1:10" x14ac:dyDescent="0.3">
      <c r="A154" s="3" t="s">
        <v>1521</v>
      </c>
      <c r="B154" s="3" t="s">
        <v>1512</v>
      </c>
      <c r="C154" s="3" t="s">
        <v>8710</v>
      </c>
      <c r="D154" s="3" t="s">
        <v>5365</v>
      </c>
      <c r="E154" s="3" t="s">
        <v>689</v>
      </c>
      <c r="F154" s="3" t="s">
        <v>690</v>
      </c>
      <c r="G154" s="3" t="s">
        <v>932</v>
      </c>
      <c r="H154" s="3" t="s">
        <v>933</v>
      </c>
      <c r="I154" t="str">
        <f t="shared" si="4"/>
        <v>RTV07/SD/WS</v>
      </c>
      <c r="J154" t="str">
        <f t="shared" si="5"/>
        <v>Vehicle 07 Train Area Side Sub-Area Window System</v>
      </c>
    </row>
    <row r="155" spans="1:10" x14ac:dyDescent="0.3">
      <c r="A155" s="4" t="s">
        <v>1521</v>
      </c>
      <c r="B155" s="4" t="s">
        <v>1512</v>
      </c>
      <c r="C155" s="4" t="s">
        <v>8710</v>
      </c>
      <c r="D155" s="4" t="s">
        <v>5365</v>
      </c>
      <c r="E155" s="4" t="s">
        <v>661</v>
      </c>
      <c r="F155" s="4" t="s">
        <v>662</v>
      </c>
      <c r="G155" s="4" t="s">
        <v>880</v>
      </c>
      <c r="H155" s="4" t="s">
        <v>881</v>
      </c>
      <c r="I155" s="41" t="str">
        <f t="shared" si="4"/>
        <v>RTV07/EX/LS</v>
      </c>
      <c r="J155" s="41" t="str">
        <f t="shared" si="5"/>
        <v>Vehicle 07 Train Area External Sub-Area Lighting System</v>
      </c>
    </row>
    <row r="156" spans="1:10" x14ac:dyDescent="0.3">
      <c r="A156" s="4" t="s">
        <v>1521</v>
      </c>
      <c r="B156" s="4" t="s">
        <v>1512</v>
      </c>
      <c r="C156" s="4" t="s">
        <v>8710</v>
      </c>
      <c r="D156" s="4" t="s">
        <v>5365</v>
      </c>
      <c r="E156" s="4" t="s">
        <v>661</v>
      </c>
      <c r="F156" s="4" t="s">
        <v>662</v>
      </c>
      <c r="G156" s="4" t="s">
        <v>932</v>
      </c>
      <c r="H156" s="4" t="s">
        <v>933</v>
      </c>
      <c r="I156" s="41" t="str">
        <f t="shared" si="4"/>
        <v>RTV07/EX/WS</v>
      </c>
      <c r="J156" s="41" t="str">
        <f t="shared" si="5"/>
        <v>Vehicle 07 Train Area External Sub-Area Window System</v>
      </c>
    </row>
    <row r="157" spans="1:10" x14ac:dyDescent="0.3">
      <c r="A157" s="4" t="s">
        <v>1521</v>
      </c>
      <c r="B157" s="4" t="s">
        <v>1512</v>
      </c>
      <c r="C157" s="4" t="s">
        <v>8710</v>
      </c>
      <c r="D157" s="4" t="s">
        <v>5365</v>
      </c>
      <c r="E157" s="4" t="s">
        <v>661</v>
      </c>
      <c r="F157" s="4" t="s">
        <v>662</v>
      </c>
      <c r="G157" s="4" t="s">
        <v>803</v>
      </c>
      <c r="H157" s="4" t="s">
        <v>804</v>
      </c>
      <c r="I157" s="41" t="str">
        <f t="shared" si="4"/>
        <v>RTV07/EX/CS</v>
      </c>
      <c r="J157" s="41" t="str">
        <f t="shared" si="5"/>
        <v>Vehicle 07 Train Area External Sub-Area Car Structure</v>
      </c>
    </row>
    <row r="158" spans="1:10" x14ac:dyDescent="0.3">
      <c r="A158" s="4" t="s">
        <v>1521</v>
      </c>
      <c r="B158" s="4" t="s">
        <v>1512</v>
      </c>
      <c r="C158" s="4" t="s">
        <v>8710</v>
      </c>
      <c r="D158" s="4" t="s">
        <v>5365</v>
      </c>
      <c r="E158" s="4" t="s">
        <v>661</v>
      </c>
      <c r="F158" s="4" t="s">
        <v>662</v>
      </c>
      <c r="G158" s="4" t="s">
        <v>815</v>
      </c>
      <c r="H158" s="4" t="s">
        <v>816</v>
      </c>
      <c r="I158" s="41" t="str">
        <f t="shared" si="4"/>
        <v>RTV07/EX/DS</v>
      </c>
      <c r="J158" s="41" t="str">
        <f t="shared" si="5"/>
        <v>Vehicle 07 Train Area External Sub-Area Door System</v>
      </c>
    </row>
    <row r="159" spans="1:10" x14ac:dyDescent="0.3">
      <c r="A159" s="4" t="s">
        <v>1521</v>
      </c>
      <c r="B159" s="4" t="s">
        <v>1512</v>
      </c>
      <c r="C159" s="4" t="s">
        <v>8710</v>
      </c>
      <c r="D159" s="4" t="s">
        <v>5365</v>
      </c>
      <c r="E159" s="4" t="s">
        <v>663</v>
      </c>
      <c r="F159" s="4" t="s">
        <v>664</v>
      </c>
      <c r="G159" s="4" t="s">
        <v>880</v>
      </c>
      <c r="H159" s="4" t="s">
        <v>881</v>
      </c>
      <c r="I159" s="41" t="str">
        <f t="shared" si="4"/>
        <v>RTV07/FR/LS</v>
      </c>
      <c r="J159" s="41" t="str">
        <f t="shared" si="5"/>
        <v>Vehicle 07 Train Area Front Sub-Area Lighting System</v>
      </c>
    </row>
    <row r="160" spans="1:10" x14ac:dyDescent="0.3">
      <c r="A160" s="4" t="s">
        <v>1521</v>
      </c>
      <c r="B160" s="4" t="s">
        <v>1512</v>
      </c>
      <c r="C160" s="4" t="s">
        <v>8710</v>
      </c>
      <c r="D160" s="4" t="s">
        <v>5365</v>
      </c>
      <c r="E160" s="4" t="s">
        <v>663</v>
      </c>
      <c r="F160" s="4" t="s">
        <v>664</v>
      </c>
      <c r="G160" s="4" t="s">
        <v>932</v>
      </c>
      <c r="H160" s="4" t="s">
        <v>933</v>
      </c>
      <c r="I160" s="41" t="str">
        <f t="shared" si="4"/>
        <v>RTV07/FR/WS</v>
      </c>
      <c r="J160" s="41" t="str">
        <f t="shared" si="5"/>
        <v>Vehicle 07 Train Area Front Sub-Area Window System</v>
      </c>
    </row>
    <row r="161" spans="1:10" x14ac:dyDescent="0.3">
      <c r="A161" s="4" t="s">
        <v>1521</v>
      </c>
      <c r="B161" s="4" t="s">
        <v>1512</v>
      </c>
      <c r="C161" s="4" t="s">
        <v>8710</v>
      </c>
      <c r="D161" s="4" t="s">
        <v>5365</v>
      </c>
      <c r="E161" s="4" t="s">
        <v>663</v>
      </c>
      <c r="F161" s="4" t="s">
        <v>664</v>
      </c>
      <c r="G161" s="4" t="s">
        <v>803</v>
      </c>
      <c r="H161" s="4" t="s">
        <v>804</v>
      </c>
      <c r="I161" s="41" t="str">
        <f t="shared" si="4"/>
        <v>RTV07/FR/CS</v>
      </c>
      <c r="J161" s="41" t="str">
        <f t="shared" si="5"/>
        <v>Vehicle 07 Train Area Front Sub-Area Car Structure</v>
      </c>
    </row>
    <row r="162" spans="1:10" x14ac:dyDescent="0.3">
      <c r="A162" s="4" t="s">
        <v>1521</v>
      </c>
      <c r="B162" s="4" t="s">
        <v>1512</v>
      </c>
      <c r="C162" s="4" t="s">
        <v>8710</v>
      </c>
      <c r="D162" s="4" t="s">
        <v>5365</v>
      </c>
      <c r="E162" s="4" t="s">
        <v>663</v>
      </c>
      <c r="F162" s="4" t="s">
        <v>664</v>
      </c>
      <c r="G162" s="4" t="s">
        <v>815</v>
      </c>
      <c r="H162" s="4" t="s">
        <v>816</v>
      </c>
      <c r="I162" s="41" t="str">
        <f t="shared" si="4"/>
        <v>RTV07/FR/DS</v>
      </c>
      <c r="J162" s="41" t="str">
        <f t="shared" si="5"/>
        <v>Vehicle 07 Train Area Front Sub-Area Door System</v>
      </c>
    </row>
    <row r="163" spans="1:10" x14ac:dyDescent="0.3">
      <c r="A163" s="3" t="s">
        <v>1522</v>
      </c>
      <c r="B163" s="3" t="s">
        <v>1512</v>
      </c>
      <c r="C163" s="3" t="s">
        <v>8711</v>
      </c>
      <c r="D163" s="3" t="s">
        <v>5366</v>
      </c>
      <c r="E163" s="3" t="s">
        <v>685</v>
      </c>
      <c r="F163" s="3" t="s">
        <v>686</v>
      </c>
      <c r="G163" s="3" t="s">
        <v>709</v>
      </c>
      <c r="H163" s="3" t="s">
        <v>710</v>
      </c>
      <c r="I163" t="str">
        <f t="shared" si="4"/>
        <v>RTV08/UC/ABS</v>
      </c>
      <c r="J163" t="str">
        <f t="shared" si="5"/>
        <v>Vehicle 08 Train Area Undercarriage Sub-Area Air Brake System</v>
      </c>
    </row>
    <row r="164" spans="1:10" x14ac:dyDescent="0.3">
      <c r="A164" s="3" t="s">
        <v>1522</v>
      </c>
      <c r="B164" s="3" t="s">
        <v>1512</v>
      </c>
      <c r="C164" s="3" t="s">
        <v>8711</v>
      </c>
      <c r="D164" s="3" t="s">
        <v>5366</v>
      </c>
      <c r="E164" s="3" t="s">
        <v>659</v>
      </c>
      <c r="F164" s="3" t="s">
        <v>660</v>
      </c>
      <c r="G164" s="3" t="s">
        <v>721</v>
      </c>
      <c r="H164" s="3" t="s">
        <v>722</v>
      </c>
      <c r="I164" t="str">
        <f t="shared" si="4"/>
        <v>RTV08/RF/ACS</v>
      </c>
      <c r="J164" t="str">
        <f t="shared" si="5"/>
        <v>Vehicle 08 Train Area Roof Sub-Area Air Conditioning System</v>
      </c>
    </row>
    <row r="165" spans="1:10" x14ac:dyDescent="0.3">
      <c r="A165" s="4" t="s">
        <v>1522</v>
      </c>
      <c r="B165" s="4" t="s">
        <v>1512</v>
      </c>
      <c r="C165" s="4" t="s">
        <v>8711</v>
      </c>
      <c r="D165" s="4" t="s">
        <v>5366</v>
      </c>
      <c r="E165" s="4" t="s">
        <v>659</v>
      </c>
      <c r="F165" s="4" t="s">
        <v>660</v>
      </c>
      <c r="G165" s="4" t="s">
        <v>803</v>
      </c>
      <c r="H165" s="4" t="s">
        <v>804</v>
      </c>
      <c r="I165" s="41" t="str">
        <f t="shared" si="4"/>
        <v>RTV08/RF/CS</v>
      </c>
      <c r="J165" s="41" t="str">
        <f t="shared" si="5"/>
        <v>Vehicle 08 Train Area Roof Sub-Area Car Structure</v>
      </c>
    </row>
    <row r="166" spans="1:10" x14ac:dyDescent="0.3">
      <c r="A166" s="3" t="s">
        <v>1522</v>
      </c>
      <c r="B166" s="3" t="s">
        <v>1512</v>
      </c>
      <c r="C166" s="3" t="s">
        <v>8711</v>
      </c>
      <c r="D166" s="3" t="s">
        <v>5366</v>
      </c>
      <c r="E166" s="3" t="s">
        <v>687</v>
      </c>
      <c r="F166" s="3" t="s">
        <v>688</v>
      </c>
      <c r="G166" s="3" t="s">
        <v>731</v>
      </c>
      <c r="H166" s="3" t="s">
        <v>732</v>
      </c>
      <c r="I166" t="str">
        <f t="shared" si="4"/>
        <v>RTV08/SA/AUX</v>
      </c>
      <c r="J166" t="str">
        <f t="shared" si="5"/>
        <v>Vehicle 08 Train Area Saloon Sub-Area Auxiliary Equipments</v>
      </c>
    </row>
    <row r="167" spans="1:10" x14ac:dyDescent="0.3">
      <c r="A167" s="3" t="s">
        <v>1522</v>
      </c>
      <c r="B167" s="3" t="s">
        <v>1512</v>
      </c>
      <c r="C167" s="3" t="s">
        <v>8711</v>
      </c>
      <c r="D167" s="3" t="s">
        <v>5366</v>
      </c>
      <c r="E167" s="3" t="s">
        <v>689</v>
      </c>
      <c r="F167" s="3" t="s">
        <v>690</v>
      </c>
      <c r="G167" s="3" t="s">
        <v>731</v>
      </c>
      <c r="H167" s="3" t="s">
        <v>732</v>
      </c>
      <c r="I167" t="str">
        <f t="shared" si="4"/>
        <v>RTV08/SD/AUX</v>
      </c>
      <c r="J167" t="str">
        <f t="shared" si="5"/>
        <v>Vehicle 08 Train Area Side Sub-Area Auxiliary Equipments</v>
      </c>
    </row>
    <row r="168" spans="1:10" x14ac:dyDescent="0.3">
      <c r="A168" s="3" t="s">
        <v>1522</v>
      </c>
      <c r="B168" s="3" t="s">
        <v>1512</v>
      </c>
      <c r="C168" s="3" t="s">
        <v>8711</v>
      </c>
      <c r="D168" s="3" t="s">
        <v>5366</v>
      </c>
      <c r="E168" s="3" t="s">
        <v>685</v>
      </c>
      <c r="F168" s="3" t="s">
        <v>686</v>
      </c>
      <c r="G168" s="3" t="s">
        <v>731</v>
      </c>
      <c r="H168" s="3" t="s">
        <v>732</v>
      </c>
      <c r="I168" t="str">
        <f t="shared" si="4"/>
        <v>RTV08/UC/AUX</v>
      </c>
      <c r="J168" t="str">
        <f t="shared" si="5"/>
        <v>Vehicle 08 Train Area Undercarriage Sub-Area Auxiliary Equipments</v>
      </c>
    </row>
    <row r="169" spans="1:10" x14ac:dyDescent="0.3">
      <c r="A169" s="3" t="s">
        <v>1522</v>
      </c>
      <c r="B169" s="3" t="s">
        <v>1512</v>
      </c>
      <c r="C169" s="3" t="s">
        <v>8711</v>
      </c>
      <c r="D169" s="3" t="s">
        <v>5366</v>
      </c>
      <c r="E169" s="3" t="s">
        <v>685</v>
      </c>
      <c r="F169" s="3" t="s">
        <v>686</v>
      </c>
      <c r="G169" s="3" t="s">
        <v>759</v>
      </c>
      <c r="H169" s="3" t="s">
        <v>760</v>
      </c>
      <c r="I169" t="str">
        <f t="shared" si="4"/>
        <v>RTV08/UC/BOG</v>
      </c>
      <c r="J169" t="str">
        <f t="shared" si="5"/>
        <v>Vehicle 08 Train Area Undercarriage Sub-Area Bogie System</v>
      </c>
    </row>
    <row r="170" spans="1:10" x14ac:dyDescent="0.3">
      <c r="A170" s="3" t="s">
        <v>1522</v>
      </c>
      <c r="B170" s="3" t="s">
        <v>1512</v>
      </c>
      <c r="C170" s="3" t="s">
        <v>8711</v>
      </c>
      <c r="D170" s="3" t="s">
        <v>5366</v>
      </c>
      <c r="E170" s="3" t="s">
        <v>685</v>
      </c>
      <c r="F170" s="3" t="s">
        <v>686</v>
      </c>
      <c r="G170" s="3" t="s">
        <v>801</v>
      </c>
      <c r="H170" s="3" t="s">
        <v>802</v>
      </c>
      <c r="I170" t="str">
        <f t="shared" si="4"/>
        <v>RTV08/UC/COM</v>
      </c>
      <c r="J170" t="str">
        <f t="shared" si="5"/>
        <v>Vehicle 08 Train Area Undercarriage Sub-Area Communications Equipments</v>
      </c>
    </row>
    <row r="171" spans="1:10" x14ac:dyDescent="0.3">
      <c r="A171" s="4" t="s">
        <v>1522</v>
      </c>
      <c r="B171" s="4" t="s">
        <v>1512</v>
      </c>
      <c r="C171" s="4" t="s">
        <v>8711</v>
      </c>
      <c r="D171" s="4" t="s">
        <v>5366</v>
      </c>
      <c r="E171" s="4" t="s">
        <v>685</v>
      </c>
      <c r="F171" s="4" t="s">
        <v>686</v>
      </c>
      <c r="G171" s="4" t="s">
        <v>803</v>
      </c>
      <c r="H171" s="4" t="s">
        <v>804</v>
      </c>
      <c r="I171" s="41" t="str">
        <f t="shared" si="4"/>
        <v>RTV08/UC/CS</v>
      </c>
      <c r="J171" s="41" t="str">
        <f t="shared" si="5"/>
        <v>Vehicle 08 Train Area Undercarriage Sub-Area Car Structure</v>
      </c>
    </row>
    <row r="172" spans="1:10" x14ac:dyDescent="0.3">
      <c r="A172" s="4" t="s">
        <v>1522</v>
      </c>
      <c r="B172" s="4" t="s">
        <v>1512</v>
      </c>
      <c r="C172" s="4" t="s">
        <v>8711</v>
      </c>
      <c r="D172" s="4" t="s">
        <v>5366</v>
      </c>
      <c r="E172" s="4" t="s">
        <v>687</v>
      </c>
      <c r="F172" s="4" t="s">
        <v>688</v>
      </c>
      <c r="G172" s="4" t="s">
        <v>815</v>
      </c>
      <c r="H172" s="4" t="s">
        <v>816</v>
      </c>
      <c r="I172" s="41" t="str">
        <f t="shared" si="4"/>
        <v>RTV08/SA/DS</v>
      </c>
      <c r="J172" s="41" t="str">
        <f t="shared" si="5"/>
        <v>Vehicle 08 Train Area Saloon Sub-Area Door System</v>
      </c>
    </row>
    <row r="173" spans="1:10" x14ac:dyDescent="0.3">
      <c r="A173" s="4" t="s">
        <v>1522</v>
      </c>
      <c r="B173" s="4" t="s">
        <v>1512</v>
      </c>
      <c r="C173" s="4" t="s">
        <v>8711</v>
      </c>
      <c r="D173" s="4" t="s">
        <v>5366</v>
      </c>
      <c r="E173" s="4" t="s">
        <v>687</v>
      </c>
      <c r="F173" s="4" t="s">
        <v>688</v>
      </c>
      <c r="G173" s="4" t="s">
        <v>932</v>
      </c>
      <c r="H173" s="4" t="s">
        <v>933</v>
      </c>
      <c r="I173" s="41" t="str">
        <f t="shared" si="4"/>
        <v>RTV08/SA/WS</v>
      </c>
      <c r="J173" s="41" t="str">
        <f t="shared" si="5"/>
        <v>Vehicle 08 Train Area Saloon Sub-Area Window System</v>
      </c>
    </row>
    <row r="174" spans="1:10" x14ac:dyDescent="0.3">
      <c r="A174" s="3" t="s">
        <v>1522</v>
      </c>
      <c r="B174" s="3" t="s">
        <v>1512</v>
      </c>
      <c r="C174" s="3" t="s">
        <v>8711</v>
      </c>
      <c r="D174" s="3" t="s">
        <v>5366</v>
      </c>
      <c r="E174" s="3" t="s">
        <v>687</v>
      </c>
      <c r="F174" s="3" t="s">
        <v>688</v>
      </c>
      <c r="G174" s="3" t="s">
        <v>803</v>
      </c>
      <c r="H174" s="3" t="s">
        <v>804</v>
      </c>
      <c r="I174" t="str">
        <f t="shared" si="4"/>
        <v>RTV08/SA/CS</v>
      </c>
      <c r="J174" t="str">
        <f t="shared" si="5"/>
        <v>Vehicle 08 Train Area Saloon Sub-Area Car Structure</v>
      </c>
    </row>
    <row r="175" spans="1:10" x14ac:dyDescent="0.3">
      <c r="A175" s="3" t="s">
        <v>1522</v>
      </c>
      <c r="B175" s="3" t="s">
        <v>1512</v>
      </c>
      <c r="C175" s="3" t="s">
        <v>8711</v>
      </c>
      <c r="D175" s="3" t="s">
        <v>5366</v>
      </c>
      <c r="E175" s="3" t="s">
        <v>689</v>
      </c>
      <c r="F175" s="3" t="s">
        <v>690</v>
      </c>
      <c r="G175" s="3" t="s">
        <v>815</v>
      </c>
      <c r="H175" s="3" t="s">
        <v>816</v>
      </c>
      <c r="I175" t="str">
        <f t="shared" si="4"/>
        <v>RTV08/SD/DS</v>
      </c>
      <c r="J175" t="str">
        <f t="shared" si="5"/>
        <v>Vehicle 08 Train Area Side Sub-Area Door System</v>
      </c>
    </row>
    <row r="176" spans="1:10" x14ac:dyDescent="0.3">
      <c r="A176" s="3" t="s">
        <v>1522</v>
      </c>
      <c r="B176" s="3" t="s">
        <v>1512</v>
      </c>
      <c r="C176" s="3" t="s">
        <v>8711</v>
      </c>
      <c r="D176" s="3" t="s">
        <v>5366</v>
      </c>
      <c r="E176" s="3" t="s">
        <v>687</v>
      </c>
      <c r="F176" s="3" t="s">
        <v>688</v>
      </c>
      <c r="G176" s="3" t="s">
        <v>880</v>
      </c>
      <c r="H176" s="3" t="s">
        <v>881</v>
      </c>
      <c r="I176" t="str">
        <f t="shared" si="4"/>
        <v>RTV08/SA/LS</v>
      </c>
      <c r="J176" t="str">
        <f t="shared" si="5"/>
        <v>Vehicle 08 Train Area Saloon Sub-Area Lighting System</v>
      </c>
    </row>
    <row r="177" spans="1:10" x14ac:dyDescent="0.3">
      <c r="A177" s="3" t="s">
        <v>1522</v>
      </c>
      <c r="B177" s="3" t="s">
        <v>1512</v>
      </c>
      <c r="C177" s="3" t="s">
        <v>8711</v>
      </c>
      <c r="D177" s="3" t="s">
        <v>5366</v>
      </c>
      <c r="E177" s="3" t="s">
        <v>689</v>
      </c>
      <c r="F177" s="3" t="s">
        <v>690</v>
      </c>
      <c r="G177" s="3" t="s">
        <v>932</v>
      </c>
      <c r="H177" s="3" t="s">
        <v>933</v>
      </c>
      <c r="I177" t="str">
        <f t="shared" si="4"/>
        <v>RTV08/SD/WS</v>
      </c>
      <c r="J177" t="str">
        <f t="shared" si="5"/>
        <v>Vehicle 08 Train Area Side Sub-Area Window System</v>
      </c>
    </row>
    <row r="178" spans="1:10" x14ac:dyDescent="0.3">
      <c r="A178" s="4" t="s">
        <v>1522</v>
      </c>
      <c r="B178" s="4" t="s">
        <v>1512</v>
      </c>
      <c r="C178" s="4" t="s">
        <v>8711</v>
      </c>
      <c r="D178" s="4" t="s">
        <v>5366</v>
      </c>
      <c r="E178" s="4" t="s">
        <v>661</v>
      </c>
      <c r="F178" s="4" t="s">
        <v>662</v>
      </c>
      <c r="G178" s="4" t="s">
        <v>880</v>
      </c>
      <c r="H178" s="4" t="s">
        <v>881</v>
      </c>
      <c r="I178" s="41" t="str">
        <f t="shared" si="4"/>
        <v>RTV08/EX/LS</v>
      </c>
      <c r="J178" s="41" t="str">
        <f t="shared" si="5"/>
        <v>Vehicle 08 Train Area External Sub-Area Lighting System</v>
      </c>
    </row>
    <row r="179" spans="1:10" x14ac:dyDescent="0.3">
      <c r="A179" s="4" t="s">
        <v>1522</v>
      </c>
      <c r="B179" s="4" t="s">
        <v>1512</v>
      </c>
      <c r="C179" s="4" t="s">
        <v>8711</v>
      </c>
      <c r="D179" s="4" t="s">
        <v>5366</v>
      </c>
      <c r="E179" s="4" t="s">
        <v>661</v>
      </c>
      <c r="F179" s="4" t="s">
        <v>662</v>
      </c>
      <c r="G179" s="4" t="s">
        <v>932</v>
      </c>
      <c r="H179" s="4" t="s">
        <v>933</v>
      </c>
      <c r="I179" s="41" t="str">
        <f t="shared" si="4"/>
        <v>RTV08/EX/WS</v>
      </c>
      <c r="J179" s="41" t="str">
        <f t="shared" si="5"/>
        <v>Vehicle 08 Train Area External Sub-Area Window System</v>
      </c>
    </row>
    <row r="180" spans="1:10" x14ac:dyDescent="0.3">
      <c r="A180" s="4" t="s">
        <v>1522</v>
      </c>
      <c r="B180" s="4" t="s">
        <v>1512</v>
      </c>
      <c r="C180" s="4" t="s">
        <v>8711</v>
      </c>
      <c r="D180" s="4" t="s">
        <v>5366</v>
      </c>
      <c r="E180" s="4" t="s">
        <v>661</v>
      </c>
      <c r="F180" s="4" t="s">
        <v>662</v>
      </c>
      <c r="G180" s="4" t="s">
        <v>803</v>
      </c>
      <c r="H180" s="4" t="s">
        <v>804</v>
      </c>
      <c r="I180" s="41" t="str">
        <f t="shared" si="4"/>
        <v>RTV08/EX/CS</v>
      </c>
      <c r="J180" s="41" t="str">
        <f t="shared" si="5"/>
        <v>Vehicle 08 Train Area External Sub-Area Car Structure</v>
      </c>
    </row>
    <row r="181" spans="1:10" x14ac:dyDescent="0.3">
      <c r="A181" s="4" t="s">
        <v>1522</v>
      </c>
      <c r="B181" s="4" t="s">
        <v>1512</v>
      </c>
      <c r="C181" s="4" t="s">
        <v>8711</v>
      </c>
      <c r="D181" s="4" t="s">
        <v>5366</v>
      </c>
      <c r="E181" s="4" t="s">
        <v>661</v>
      </c>
      <c r="F181" s="4" t="s">
        <v>662</v>
      </c>
      <c r="G181" s="4" t="s">
        <v>815</v>
      </c>
      <c r="H181" s="4" t="s">
        <v>816</v>
      </c>
      <c r="I181" s="41" t="str">
        <f t="shared" si="4"/>
        <v>RTV08/EX/DS</v>
      </c>
      <c r="J181" s="41" t="str">
        <f t="shared" si="5"/>
        <v>Vehicle 08 Train Area External Sub-Area Door System</v>
      </c>
    </row>
    <row r="182" spans="1:10" x14ac:dyDescent="0.3">
      <c r="A182" s="4" t="s">
        <v>1522</v>
      </c>
      <c r="B182" s="4" t="s">
        <v>1512</v>
      </c>
      <c r="C182" s="4" t="s">
        <v>8711</v>
      </c>
      <c r="D182" s="4" t="s">
        <v>5366</v>
      </c>
      <c r="E182" s="4" t="s">
        <v>663</v>
      </c>
      <c r="F182" s="4" t="s">
        <v>664</v>
      </c>
      <c r="G182" s="4" t="s">
        <v>880</v>
      </c>
      <c r="H182" s="4" t="s">
        <v>881</v>
      </c>
      <c r="I182" s="41" t="str">
        <f t="shared" si="4"/>
        <v>RTV08/FR/LS</v>
      </c>
      <c r="J182" s="41" t="str">
        <f t="shared" si="5"/>
        <v>Vehicle 08 Train Area Front Sub-Area Lighting System</v>
      </c>
    </row>
    <row r="183" spans="1:10" x14ac:dyDescent="0.3">
      <c r="A183" s="4" t="s">
        <v>1522</v>
      </c>
      <c r="B183" s="4" t="s">
        <v>1512</v>
      </c>
      <c r="C183" s="4" t="s">
        <v>8711</v>
      </c>
      <c r="D183" s="4" t="s">
        <v>5366</v>
      </c>
      <c r="E183" s="4" t="s">
        <v>663</v>
      </c>
      <c r="F183" s="4" t="s">
        <v>664</v>
      </c>
      <c r="G183" s="4" t="s">
        <v>932</v>
      </c>
      <c r="H183" s="4" t="s">
        <v>933</v>
      </c>
      <c r="I183" s="41" t="str">
        <f t="shared" si="4"/>
        <v>RTV08/FR/WS</v>
      </c>
      <c r="J183" s="41" t="str">
        <f t="shared" si="5"/>
        <v>Vehicle 08 Train Area Front Sub-Area Window System</v>
      </c>
    </row>
    <row r="184" spans="1:10" x14ac:dyDescent="0.3">
      <c r="A184" s="4" t="s">
        <v>1522</v>
      </c>
      <c r="B184" s="4" t="s">
        <v>1512</v>
      </c>
      <c r="C184" s="4" t="s">
        <v>8711</v>
      </c>
      <c r="D184" s="4" t="s">
        <v>5366</v>
      </c>
      <c r="E184" s="4" t="s">
        <v>663</v>
      </c>
      <c r="F184" s="4" t="s">
        <v>664</v>
      </c>
      <c r="G184" s="4" t="s">
        <v>803</v>
      </c>
      <c r="H184" s="4" t="s">
        <v>804</v>
      </c>
      <c r="I184" s="41" t="str">
        <f t="shared" si="4"/>
        <v>RTV08/FR/CS</v>
      </c>
      <c r="J184" s="41" t="str">
        <f t="shared" si="5"/>
        <v>Vehicle 08 Train Area Front Sub-Area Car Structure</v>
      </c>
    </row>
    <row r="185" spans="1:10" x14ac:dyDescent="0.3">
      <c r="A185" s="4" t="s">
        <v>1522</v>
      </c>
      <c r="B185" s="4" t="s">
        <v>1512</v>
      </c>
      <c r="C185" s="4" t="s">
        <v>8711</v>
      </c>
      <c r="D185" s="4" t="s">
        <v>5366</v>
      </c>
      <c r="E185" s="4" t="s">
        <v>663</v>
      </c>
      <c r="F185" s="4" t="s">
        <v>664</v>
      </c>
      <c r="G185" s="4" t="s">
        <v>815</v>
      </c>
      <c r="H185" s="4" t="s">
        <v>816</v>
      </c>
      <c r="I185" s="41" t="str">
        <f t="shared" si="4"/>
        <v>RTV08/FR/DS</v>
      </c>
      <c r="J185" s="41" t="str">
        <f t="shared" si="5"/>
        <v>Vehicle 08 Train Area Front Sub-Area Door System</v>
      </c>
    </row>
    <row r="186" spans="1:10" x14ac:dyDescent="0.3">
      <c r="A186" s="3" t="s">
        <v>1523</v>
      </c>
      <c r="B186" s="3" t="s">
        <v>1512</v>
      </c>
      <c r="C186" s="3" t="s">
        <v>8712</v>
      </c>
      <c r="D186" s="3" t="s">
        <v>5367</v>
      </c>
      <c r="E186" s="3" t="s">
        <v>685</v>
      </c>
      <c r="F186" s="3" t="s">
        <v>686</v>
      </c>
      <c r="G186" s="3" t="s">
        <v>709</v>
      </c>
      <c r="H186" s="3" t="s">
        <v>710</v>
      </c>
      <c r="I186" t="str">
        <f t="shared" si="4"/>
        <v>RTV09/UC/ABS</v>
      </c>
      <c r="J186" t="str">
        <f t="shared" si="5"/>
        <v>Vehicle 09 Train Area Undercarriage Sub-Area Air Brake System</v>
      </c>
    </row>
    <row r="187" spans="1:10" x14ac:dyDescent="0.3">
      <c r="A187" s="3" t="s">
        <v>1523</v>
      </c>
      <c r="B187" s="3" t="s">
        <v>1512</v>
      </c>
      <c r="C187" s="3" t="s">
        <v>8712</v>
      </c>
      <c r="D187" s="3" t="s">
        <v>5367</v>
      </c>
      <c r="E187" s="3" t="s">
        <v>659</v>
      </c>
      <c r="F187" s="3" t="s">
        <v>660</v>
      </c>
      <c r="G187" s="3" t="s">
        <v>721</v>
      </c>
      <c r="H187" s="3" t="s">
        <v>722</v>
      </c>
      <c r="I187" t="str">
        <f t="shared" si="4"/>
        <v>RTV09/RF/ACS</v>
      </c>
      <c r="J187" t="str">
        <f t="shared" si="5"/>
        <v>Vehicle 09 Train Area Roof Sub-Area Air Conditioning System</v>
      </c>
    </row>
    <row r="188" spans="1:10" x14ac:dyDescent="0.3">
      <c r="A188" s="4" t="s">
        <v>1523</v>
      </c>
      <c r="B188" s="4" t="s">
        <v>1512</v>
      </c>
      <c r="C188" s="4" t="s">
        <v>8712</v>
      </c>
      <c r="D188" s="4" t="s">
        <v>5367</v>
      </c>
      <c r="E188" s="4" t="s">
        <v>659</v>
      </c>
      <c r="F188" s="4" t="s">
        <v>660</v>
      </c>
      <c r="G188" s="4" t="s">
        <v>803</v>
      </c>
      <c r="H188" s="4" t="s">
        <v>804</v>
      </c>
      <c r="I188" s="41" t="str">
        <f t="shared" si="4"/>
        <v>RTV09/RF/CS</v>
      </c>
      <c r="J188" s="41" t="str">
        <f t="shared" si="5"/>
        <v>Vehicle 09 Train Area Roof Sub-Area Car Structure</v>
      </c>
    </row>
    <row r="189" spans="1:10" x14ac:dyDescent="0.3">
      <c r="A189" s="3" t="s">
        <v>1523</v>
      </c>
      <c r="B189" s="3" t="s">
        <v>1512</v>
      </c>
      <c r="C189" s="3" t="s">
        <v>8712</v>
      </c>
      <c r="D189" s="3" t="s">
        <v>5367</v>
      </c>
      <c r="E189" s="3" t="s">
        <v>687</v>
      </c>
      <c r="F189" s="3" t="s">
        <v>688</v>
      </c>
      <c r="G189" s="3" t="s">
        <v>731</v>
      </c>
      <c r="H189" s="3" t="s">
        <v>732</v>
      </c>
      <c r="I189" t="str">
        <f t="shared" si="4"/>
        <v>RTV09/SA/AUX</v>
      </c>
      <c r="J189" t="str">
        <f t="shared" si="5"/>
        <v>Vehicle 09 Train Area Saloon Sub-Area Auxiliary Equipments</v>
      </c>
    </row>
    <row r="190" spans="1:10" x14ac:dyDescent="0.3">
      <c r="A190" s="3" t="s">
        <v>1523</v>
      </c>
      <c r="B190" s="3" t="s">
        <v>1512</v>
      </c>
      <c r="C190" s="3" t="s">
        <v>8712</v>
      </c>
      <c r="D190" s="3" t="s">
        <v>5367</v>
      </c>
      <c r="E190" s="3" t="s">
        <v>689</v>
      </c>
      <c r="F190" s="3" t="s">
        <v>690</v>
      </c>
      <c r="G190" s="3" t="s">
        <v>731</v>
      </c>
      <c r="H190" s="3" t="s">
        <v>732</v>
      </c>
      <c r="I190" t="str">
        <f t="shared" si="4"/>
        <v>RTV09/SD/AUX</v>
      </c>
      <c r="J190" t="str">
        <f t="shared" si="5"/>
        <v>Vehicle 09 Train Area Side Sub-Area Auxiliary Equipments</v>
      </c>
    </row>
    <row r="191" spans="1:10" x14ac:dyDescent="0.3">
      <c r="A191" s="3" t="s">
        <v>1523</v>
      </c>
      <c r="B191" s="3" t="s">
        <v>1512</v>
      </c>
      <c r="C191" s="3" t="s">
        <v>8712</v>
      </c>
      <c r="D191" s="3" t="s">
        <v>5367</v>
      </c>
      <c r="E191" s="3" t="s">
        <v>685</v>
      </c>
      <c r="F191" s="3" t="s">
        <v>686</v>
      </c>
      <c r="G191" s="3" t="s">
        <v>731</v>
      </c>
      <c r="H191" s="3" t="s">
        <v>732</v>
      </c>
      <c r="I191" t="str">
        <f t="shared" si="4"/>
        <v>RTV09/UC/AUX</v>
      </c>
      <c r="J191" t="str">
        <f t="shared" si="5"/>
        <v>Vehicle 09 Train Area Undercarriage Sub-Area Auxiliary Equipments</v>
      </c>
    </row>
    <row r="192" spans="1:10" x14ac:dyDescent="0.3">
      <c r="A192" s="3" t="s">
        <v>1523</v>
      </c>
      <c r="B192" s="3" t="s">
        <v>1512</v>
      </c>
      <c r="C192" s="3" t="s">
        <v>8712</v>
      </c>
      <c r="D192" s="3" t="s">
        <v>5367</v>
      </c>
      <c r="E192" s="3" t="s">
        <v>685</v>
      </c>
      <c r="F192" s="3" t="s">
        <v>686</v>
      </c>
      <c r="G192" s="3" t="s">
        <v>759</v>
      </c>
      <c r="H192" s="3" t="s">
        <v>760</v>
      </c>
      <c r="I192" t="str">
        <f t="shared" si="4"/>
        <v>RTV09/UC/BOG</v>
      </c>
      <c r="J192" t="str">
        <f t="shared" si="5"/>
        <v>Vehicle 09 Train Area Undercarriage Sub-Area Bogie System</v>
      </c>
    </row>
    <row r="193" spans="1:10" x14ac:dyDescent="0.3">
      <c r="A193" s="3" t="s">
        <v>1523</v>
      </c>
      <c r="B193" s="3" t="s">
        <v>1512</v>
      </c>
      <c r="C193" s="3" t="s">
        <v>8712</v>
      </c>
      <c r="D193" s="3" t="s">
        <v>5367</v>
      </c>
      <c r="E193" s="3" t="s">
        <v>685</v>
      </c>
      <c r="F193" s="3" t="s">
        <v>686</v>
      </c>
      <c r="G193" s="3" t="s">
        <v>801</v>
      </c>
      <c r="H193" s="3" t="s">
        <v>802</v>
      </c>
      <c r="I193" t="str">
        <f t="shared" si="4"/>
        <v>RTV09/UC/COM</v>
      </c>
      <c r="J193" t="str">
        <f t="shared" si="5"/>
        <v>Vehicle 09 Train Area Undercarriage Sub-Area Communications Equipments</v>
      </c>
    </row>
    <row r="194" spans="1:10" x14ac:dyDescent="0.3">
      <c r="A194" s="4" t="s">
        <v>1523</v>
      </c>
      <c r="B194" s="4" t="s">
        <v>1512</v>
      </c>
      <c r="C194" s="4" t="s">
        <v>8712</v>
      </c>
      <c r="D194" s="4" t="s">
        <v>5367</v>
      </c>
      <c r="E194" s="4" t="s">
        <v>685</v>
      </c>
      <c r="F194" s="4" t="s">
        <v>686</v>
      </c>
      <c r="G194" s="4" t="s">
        <v>803</v>
      </c>
      <c r="H194" s="4" t="s">
        <v>804</v>
      </c>
      <c r="I194" s="41" t="str">
        <f t="shared" ref="I194:I257" si="6">CONCATENATE(C:C,"/",E:E,"/",G:G)</f>
        <v>RTV09/UC/CS</v>
      </c>
      <c r="J194" s="41" t="str">
        <f t="shared" ref="J194:J257" si="7">CONCATENATE(D:D," Train Area ",F:F," Sub-Area ",H:H)</f>
        <v>Vehicle 09 Train Area Undercarriage Sub-Area Car Structure</v>
      </c>
    </row>
    <row r="195" spans="1:10" x14ac:dyDescent="0.3">
      <c r="A195" s="4" t="s">
        <v>1523</v>
      </c>
      <c r="B195" s="4" t="s">
        <v>1512</v>
      </c>
      <c r="C195" s="4" t="s">
        <v>8712</v>
      </c>
      <c r="D195" s="4" t="s">
        <v>5367</v>
      </c>
      <c r="E195" s="4" t="s">
        <v>687</v>
      </c>
      <c r="F195" s="4" t="s">
        <v>688</v>
      </c>
      <c r="G195" s="4" t="s">
        <v>815</v>
      </c>
      <c r="H195" s="4" t="s">
        <v>816</v>
      </c>
      <c r="I195" s="41" t="str">
        <f t="shared" si="6"/>
        <v>RTV09/SA/DS</v>
      </c>
      <c r="J195" s="41" t="str">
        <f t="shared" si="7"/>
        <v>Vehicle 09 Train Area Saloon Sub-Area Door System</v>
      </c>
    </row>
    <row r="196" spans="1:10" x14ac:dyDescent="0.3">
      <c r="A196" s="4" t="s">
        <v>1523</v>
      </c>
      <c r="B196" s="4" t="s">
        <v>1512</v>
      </c>
      <c r="C196" s="4" t="s">
        <v>8712</v>
      </c>
      <c r="D196" s="4" t="s">
        <v>5367</v>
      </c>
      <c r="E196" s="4" t="s">
        <v>687</v>
      </c>
      <c r="F196" s="4" t="s">
        <v>688</v>
      </c>
      <c r="G196" s="4" t="s">
        <v>932</v>
      </c>
      <c r="H196" s="4" t="s">
        <v>933</v>
      </c>
      <c r="I196" s="41" t="str">
        <f t="shared" si="6"/>
        <v>RTV09/SA/WS</v>
      </c>
      <c r="J196" s="41" t="str">
        <f t="shared" si="7"/>
        <v>Vehicle 09 Train Area Saloon Sub-Area Window System</v>
      </c>
    </row>
    <row r="197" spans="1:10" ht="15.45" customHeight="1" x14ac:dyDescent="0.3">
      <c r="A197" s="3" t="s">
        <v>1523</v>
      </c>
      <c r="B197" s="3" t="s">
        <v>1512</v>
      </c>
      <c r="C197" s="3" t="s">
        <v>8712</v>
      </c>
      <c r="D197" s="3" t="s">
        <v>5367</v>
      </c>
      <c r="E197" s="3" t="s">
        <v>687</v>
      </c>
      <c r="F197" s="3" t="s">
        <v>688</v>
      </c>
      <c r="G197" s="3" t="s">
        <v>803</v>
      </c>
      <c r="H197" s="3" t="s">
        <v>804</v>
      </c>
      <c r="I197" t="str">
        <f t="shared" si="6"/>
        <v>RTV09/SA/CS</v>
      </c>
      <c r="J197" t="str">
        <f t="shared" si="7"/>
        <v>Vehicle 09 Train Area Saloon Sub-Area Car Structure</v>
      </c>
    </row>
    <row r="198" spans="1:10" x14ac:dyDescent="0.3">
      <c r="A198" s="3" t="s">
        <v>1523</v>
      </c>
      <c r="B198" s="3" t="s">
        <v>1512</v>
      </c>
      <c r="C198" s="3" t="s">
        <v>8712</v>
      </c>
      <c r="D198" s="3" t="s">
        <v>5367</v>
      </c>
      <c r="E198" s="3" t="s">
        <v>689</v>
      </c>
      <c r="F198" s="3" t="s">
        <v>690</v>
      </c>
      <c r="G198" s="3" t="s">
        <v>815</v>
      </c>
      <c r="H198" s="3" t="s">
        <v>816</v>
      </c>
      <c r="I198" t="str">
        <f t="shared" si="6"/>
        <v>RTV09/SD/DS</v>
      </c>
      <c r="J198" t="str">
        <f t="shared" si="7"/>
        <v>Vehicle 09 Train Area Side Sub-Area Door System</v>
      </c>
    </row>
    <row r="199" spans="1:10" x14ac:dyDescent="0.3">
      <c r="A199" s="3" t="s">
        <v>1523</v>
      </c>
      <c r="B199" s="3" t="s">
        <v>1512</v>
      </c>
      <c r="C199" s="3" t="s">
        <v>8712</v>
      </c>
      <c r="D199" s="3" t="s">
        <v>5367</v>
      </c>
      <c r="E199" s="3" t="s">
        <v>687</v>
      </c>
      <c r="F199" s="3" t="s">
        <v>688</v>
      </c>
      <c r="G199" s="3" t="s">
        <v>880</v>
      </c>
      <c r="H199" s="3" t="s">
        <v>881</v>
      </c>
      <c r="I199" t="str">
        <f t="shared" si="6"/>
        <v>RTV09/SA/LS</v>
      </c>
      <c r="J199" t="str">
        <f t="shared" si="7"/>
        <v>Vehicle 09 Train Area Saloon Sub-Area Lighting System</v>
      </c>
    </row>
    <row r="200" spans="1:10" x14ac:dyDescent="0.3">
      <c r="A200" s="3" t="s">
        <v>1523</v>
      </c>
      <c r="B200" s="3" t="s">
        <v>1512</v>
      </c>
      <c r="C200" s="3" t="s">
        <v>8712</v>
      </c>
      <c r="D200" s="3" t="s">
        <v>5367</v>
      </c>
      <c r="E200" s="3" t="s">
        <v>689</v>
      </c>
      <c r="F200" s="3" t="s">
        <v>690</v>
      </c>
      <c r="G200" s="3" t="s">
        <v>932</v>
      </c>
      <c r="H200" s="3" t="s">
        <v>933</v>
      </c>
      <c r="I200" t="str">
        <f t="shared" si="6"/>
        <v>RTV09/SD/WS</v>
      </c>
      <c r="J200" t="str">
        <f t="shared" si="7"/>
        <v>Vehicle 09 Train Area Side Sub-Area Window System</v>
      </c>
    </row>
    <row r="201" spans="1:10" x14ac:dyDescent="0.3">
      <c r="A201" s="4" t="s">
        <v>1523</v>
      </c>
      <c r="B201" s="4" t="s">
        <v>1512</v>
      </c>
      <c r="C201" s="4" t="s">
        <v>8712</v>
      </c>
      <c r="D201" s="4" t="s">
        <v>5367</v>
      </c>
      <c r="E201" s="4" t="s">
        <v>661</v>
      </c>
      <c r="F201" s="4" t="s">
        <v>662</v>
      </c>
      <c r="G201" s="4" t="s">
        <v>880</v>
      </c>
      <c r="H201" s="4" t="s">
        <v>881</v>
      </c>
      <c r="I201" s="41" t="str">
        <f t="shared" si="6"/>
        <v>RTV09/EX/LS</v>
      </c>
      <c r="J201" s="41" t="str">
        <f t="shared" si="7"/>
        <v>Vehicle 09 Train Area External Sub-Area Lighting System</v>
      </c>
    </row>
    <row r="202" spans="1:10" x14ac:dyDescent="0.3">
      <c r="A202" s="4" t="s">
        <v>1523</v>
      </c>
      <c r="B202" s="4" t="s">
        <v>1512</v>
      </c>
      <c r="C202" s="4" t="s">
        <v>8712</v>
      </c>
      <c r="D202" s="4" t="s">
        <v>5367</v>
      </c>
      <c r="E202" s="4" t="s">
        <v>661</v>
      </c>
      <c r="F202" s="4" t="s">
        <v>662</v>
      </c>
      <c r="G202" s="4" t="s">
        <v>932</v>
      </c>
      <c r="H202" s="4" t="s">
        <v>933</v>
      </c>
      <c r="I202" s="41" t="str">
        <f t="shared" si="6"/>
        <v>RTV09/EX/WS</v>
      </c>
      <c r="J202" s="41" t="str">
        <f t="shared" si="7"/>
        <v>Vehicle 09 Train Area External Sub-Area Window System</v>
      </c>
    </row>
    <row r="203" spans="1:10" x14ac:dyDescent="0.3">
      <c r="A203" s="4" t="s">
        <v>1523</v>
      </c>
      <c r="B203" s="4" t="s">
        <v>1512</v>
      </c>
      <c r="C203" s="4" t="s">
        <v>8712</v>
      </c>
      <c r="D203" s="4" t="s">
        <v>5367</v>
      </c>
      <c r="E203" s="4" t="s">
        <v>661</v>
      </c>
      <c r="F203" s="4" t="s">
        <v>662</v>
      </c>
      <c r="G203" s="4" t="s">
        <v>803</v>
      </c>
      <c r="H203" s="4" t="s">
        <v>804</v>
      </c>
      <c r="I203" s="41" t="str">
        <f t="shared" si="6"/>
        <v>RTV09/EX/CS</v>
      </c>
      <c r="J203" s="41" t="str">
        <f t="shared" si="7"/>
        <v>Vehicle 09 Train Area External Sub-Area Car Structure</v>
      </c>
    </row>
    <row r="204" spans="1:10" x14ac:dyDescent="0.3">
      <c r="A204" s="4" t="s">
        <v>1523</v>
      </c>
      <c r="B204" s="4" t="s">
        <v>1512</v>
      </c>
      <c r="C204" s="4" t="s">
        <v>8712</v>
      </c>
      <c r="D204" s="4" t="s">
        <v>5367</v>
      </c>
      <c r="E204" s="4" t="s">
        <v>661</v>
      </c>
      <c r="F204" s="4" t="s">
        <v>662</v>
      </c>
      <c r="G204" s="4" t="s">
        <v>815</v>
      </c>
      <c r="H204" s="4" t="s">
        <v>816</v>
      </c>
      <c r="I204" s="41" t="str">
        <f t="shared" si="6"/>
        <v>RTV09/EX/DS</v>
      </c>
      <c r="J204" s="41" t="str">
        <f t="shared" si="7"/>
        <v>Vehicle 09 Train Area External Sub-Area Door System</v>
      </c>
    </row>
    <row r="205" spans="1:10" x14ac:dyDescent="0.3">
      <c r="A205" s="4" t="s">
        <v>1523</v>
      </c>
      <c r="B205" s="4" t="s">
        <v>1512</v>
      </c>
      <c r="C205" s="4" t="s">
        <v>8712</v>
      </c>
      <c r="D205" s="4" t="s">
        <v>5367</v>
      </c>
      <c r="E205" s="4" t="s">
        <v>663</v>
      </c>
      <c r="F205" s="4" t="s">
        <v>664</v>
      </c>
      <c r="G205" s="4" t="s">
        <v>880</v>
      </c>
      <c r="H205" s="4" t="s">
        <v>881</v>
      </c>
      <c r="I205" s="41" t="str">
        <f t="shared" si="6"/>
        <v>RTV09/FR/LS</v>
      </c>
      <c r="J205" s="41" t="str">
        <f t="shared" si="7"/>
        <v>Vehicle 09 Train Area Front Sub-Area Lighting System</v>
      </c>
    </row>
    <row r="206" spans="1:10" x14ac:dyDescent="0.3">
      <c r="A206" s="4" t="s">
        <v>1523</v>
      </c>
      <c r="B206" s="4" t="s">
        <v>1512</v>
      </c>
      <c r="C206" s="4" t="s">
        <v>8712</v>
      </c>
      <c r="D206" s="4" t="s">
        <v>5367</v>
      </c>
      <c r="E206" s="4" t="s">
        <v>663</v>
      </c>
      <c r="F206" s="4" t="s">
        <v>664</v>
      </c>
      <c r="G206" s="4" t="s">
        <v>932</v>
      </c>
      <c r="H206" s="4" t="s">
        <v>933</v>
      </c>
      <c r="I206" s="41" t="str">
        <f t="shared" si="6"/>
        <v>RTV09/FR/WS</v>
      </c>
      <c r="J206" s="41" t="str">
        <f t="shared" si="7"/>
        <v>Vehicle 09 Train Area Front Sub-Area Window System</v>
      </c>
    </row>
    <row r="207" spans="1:10" x14ac:dyDescent="0.3">
      <c r="A207" s="4" t="s">
        <v>1523</v>
      </c>
      <c r="B207" s="4" t="s">
        <v>1512</v>
      </c>
      <c r="C207" s="4" t="s">
        <v>8712</v>
      </c>
      <c r="D207" s="4" t="s">
        <v>5367</v>
      </c>
      <c r="E207" s="4" t="s">
        <v>663</v>
      </c>
      <c r="F207" s="4" t="s">
        <v>664</v>
      </c>
      <c r="G207" s="4" t="s">
        <v>803</v>
      </c>
      <c r="H207" s="4" t="s">
        <v>804</v>
      </c>
      <c r="I207" s="41" t="str">
        <f t="shared" si="6"/>
        <v>RTV09/FR/CS</v>
      </c>
      <c r="J207" s="41" t="str">
        <f t="shared" si="7"/>
        <v>Vehicle 09 Train Area Front Sub-Area Car Structure</v>
      </c>
    </row>
    <row r="208" spans="1:10" x14ac:dyDescent="0.3">
      <c r="A208" s="4" t="s">
        <v>1523</v>
      </c>
      <c r="B208" s="4" t="s">
        <v>1512</v>
      </c>
      <c r="C208" s="4" t="s">
        <v>8712</v>
      </c>
      <c r="D208" s="4" t="s">
        <v>5367</v>
      </c>
      <c r="E208" s="4" t="s">
        <v>663</v>
      </c>
      <c r="F208" s="4" t="s">
        <v>664</v>
      </c>
      <c r="G208" s="4" t="s">
        <v>815</v>
      </c>
      <c r="H208" s="4" t="s">
        <v>816</v>
      </c>
      <c r="I208" s="41" t="str">
        <f t="shared" si="6"/>
        <v>RTV09/FR/DS</v>
      </c>
      <c r="J208" s="41" t="str">
        <f t="shared" si="7"/>
        <v>Vehicle 09 Train Area Front Sub-Area Door System</v>
      </c>
    </row>
    <row r="209" spans="1:10" x14ac:dyDescent="0.3">
      <c r="A209" s="3" t="s">
        <v>1416</v>
      </c>
      <c r="B209" s="3" t="s">
        <v>1512</v>
      </c>
      <c r="C209" s="3" t="s">
        <v>8713</v>
      </c>
      <c r="D209" s="3" t="s">
        <v>5368</v>
      </c>
      <c r="E209" s="3" t="s">
        <v>685</v>
      </c>
      <c r="F209" s="3" t="s">
        <v>686</v>
      </c>
      <c r="G209" s="3" t="s">
        <v>709</v>
      </c>
      <c r="H209" s="3" t="s">
        <v>710</v>
      </c>
      <c r="I209" t="str">
        <f t="shared" si="6"/>
        <v>RTV10/UC/ABS</v>
      </c>
      <c r="J209" t="str">
        <f t="shared" si="7"/>
        <v>Vehicle 10 Train Area Undercarriage Sub-Area Air Brake System</v>
      </c>
    </row>
    <row r="210" spans="1:10" x14ac:dyDescent="0.3">
      <c r="A210" s="3" t="s">
        <v>1416</v>
      </c>
      <c r="B210" s="3" t="s">
        <v>1512</v>
      </c>
      <c r="C210" s="3" t="s">
        <v>8713</v>
      </c>
      <c r="D210" s="3" t="s">
        <v>5368</v>
      </c>
      <c r="E210" s="3" t="s">
        <v>659</v>
      </c>
      <c r="F210" s="3" t="s">
        <v>660</v>
      </c>
      <c r="G210" s="3" t="s">
        <v>721</v>
      </c>
      <c r="H210" s="3" t="s">
        <v>722</v>
      </c>
      <c r="I210" t="str">
        <f t="shared" si="6"/>
        <v>RTV10/RF/ACS</v>
      </c>
      <c r="J210" t="str">
        <f t="shared" si="7"/>
        <v>Vehicle 10 Train Area Roof Sub-Area Air Conditioning System</v>
      </c>
    </row>
    <row r="211" spans="1:10" x14ac:dyDescent="0.3">
      <c r="A211" s="4" t="s">
        <v>1416</v>
      </c>
      <c r="B211" s="4" t="s">
        <v>1512</v>
      </c>
      <c r="C211" s="4" t="s">
        <v>8713</v>
      </c>
      <c r="D211" s="4" t="s">
        <v>5368</v>
      </c>
      <c r="E211" s="4" t="s">
        <v>659</v>
      </c>
      <c r="F211" s="4" t="s">
        <v>660</v>
      </c>
      <c r="G211" s="4" t="s">
        <v>803</v>
      </c>
      <c r="H211" s="4" t="s">
        <v>804</v>
      </c>
      <c r="I211" s="41" t="str">
        <f t="shared" si="6"/>
        <v>RTV10/RF/CS</v>
      </c>
      <c r="J211" s="41" t="str">
        <f t="shared" si="7"/>
        <v>Vehicle 10 Train Area Roof Sub-Area Car Structure</v>
      </c>
    </row>
    <row r="212" spans="1:10" x14ac:dyDescent="0.3">
      <c r="A212" s="3" t="s">
        <v>1416</v>
      </c>
      <c r="B212" s="3" t="s">
        <v>1512</v>
      </c>
      <c r="C212" s="3" t="s">
        <v>8713</v>
      </c>
      <c r="D212" s="3" t="s">
        <v>5368</v>
      </c>
      <c r="E212" s="3" t="s">
        <v>687</v>
      </c>
      <c r="F212" s="3" t="s">
        <v>688</v>
      </c>
      <c r="G212" s="3" t="s">
        <v>731</v>
      </c>
      <c r="H212" s="3" t="s">
        <v>732</v>
      </c>
      <c r="I212" t="str">
        <f t="shared" si="6"/>
        <v>RTV10/SA/AUX</v>
      </c>
      <c r="J212" t="str">
        <f t="shared" si="7"/>
        <v>Vehicle 10 Train Area Saloon Sub-Area Auxiliary Equipments</v>
      </c>
    </row>
    <row r="213" spans="1:10" x14ac:dyDescent="0.3">
      <c r="A213" s="3" t="s">
        <v>1416</v>
      </c>
      <c r="B213" s="3" t="s">
        <v>1512</v>
      </c>
      <c r="C213" s="3" t="s">
        <v>8713</v>
      </c>
      <c r="D213" s="3" t="s">
        <v>5368</v>
      </c>
      <c r="E213" s="3" t="s">
        <v>689</v>
      </c>
      <c r="F213" s="3" t="s">
        <v>690</v>
      </c>
      <c r="G213" s="3" t="s">
        <v>731</v>
      </c>
      <c r="H213" s="3" t="s">
        <v>732</v>
      </c>
      <c r="I213" t="str">
        <f t="shared" si="6"/>
        <v>RTV10/SD/AUX</v>
      </c>
      <c r="J213" t="str">
        <f t="shared" si="7"/>
        <v>Vehicle 10 Train Area Side Sub-Area Auxiliary Equipments</v>
      </c>
    </row>
    <row r="214" spans="1:10" x14ac:dyDescent="0.3">
      <c r="A214" s="3" t="s">
        <v>1416</v>
      </c>
      <c r="B214" s="3" t="s">
        <v>1512</v>
      </c>
      <c r="C214" s="3" t="s">
        <v>8713</v>
      </c>
      <c r="D214" s="3" t="s">
        <v>5368</v>
      </c>
      <c r="E214" s="3" t="s">
        <v>685</v>
      </c>
      <c r="F214" s="3" t="s">
        <v>686</v>
      </c>
      <c r="G214" s="3" t="s">
        <v>731</v>
      </c>
      <c r="H214" s="3" t="s">
        <v>732</v>
      </c>
      <c r="I214" t="str">
        <f t="shared" si="6"/>
        <v>RTV10/UC/AUX</v>
      </c>
      <c r="J214" t="str">
        <f t="shared" si="7"/>
        <v>Vehicle 10 Train Area Undercarriage Sub-Area Auxiliary Equipments</v>
      </c>
    </row>
    <row r="215" spans="1:10" x14ac:dyDescent="0.3">
      <c r="A215" s="3" t="s">
        <v>1416</v>
      </c>
      <c r="B215" s="3" t="s">
        <v>1512</v>
      </c>
      <c r="C215" s="3" t="s">
        <v>8713</v>
      </c>
      <c r="D215" s="3" t="s">
        <v>5368</v>
      </c>
      <c r="E215" s="3" t="s">
        <v>685</v>
      </c>
      <c r="F215" s="3" t="s">
        <v>686</v>
      </c>
      <c r="G215" s="3" t="s">
        <v>759</v>
      </c>
      <c r="H215" s="3" t="s">
        <v>760</v>
      </c>
      <c r="I215" t="str">
        <f t="shared" si="6"/>
        <v>RTV10/UC/BOG</v>
      </c>
      <c r="J215" t="str">
        <f t="shared" si="7"/>
        <v>Vehicle 10 Train Area Undercarriage Sub-Area Bogie System</v>
      </c>
    </row>
    <row r="216" spans="1:10" x14ac:dyDescent="0.3">
      <c r="A216" s="3" t="s">
        <v>1416</v>
      </c>
      <c r="B216" s="3" t="s">
        <v>1512</v>
      </c>
      <c r="C216" s="3" t="s">
        <v>8713</v>
      </c>
      <c r="D216" s="3" t="s">
        <v>5368</v>
      </c>
      <c r="E216" s="3" t="s">
        <v>685</v>
      </c>
      <c r="F216" s="3" t="s">
        <v>686</v>
      </c>
      <c r="G216" s="3" t="s">
        <v>801</v>
      </c>
      <c r="H216" s="3" t="s">
        <v>802</v>
      </c>
      <c r="I216" t="str">
        <f t="shared" si="6"/>
        <v>RTV10/UC/COM</v>
      </c>
      <c r="J216" t="str">
        <f t="shared" si="7"/>
        <v>Vehicle 10 Train Area Undercarriage Sub-Area Communications Equipments</v>
      </c>
    </row>
    <row r="217" spans="1:10" x14ac:dyDescent="0.3">
      <c r="A217" s="4" t="s">
        <v>1416</v>
      </c>
      <c r="B217" s="4" t="s">
        <v>1512</v>
      </c>
      <c r="C217" s="4" t="s">
        <v>8713</v>
      </c>
      <c r="D217" s="4" t="s">
        <v>5368</v>
      </c>
      <c r="E217" s="4" t="s">
        <v>685</v>
      </c>
      <c r="F217" s="4" t="s">
        <v>686</v>
      </c>
      <c r="G217" s="4" t="s">
        <v>803</v>
      </c>
      <c r="H217" s="4" t="s">
        <v>804</v>
      </c>
      <c r="I217" s="41" t="str">
        <f t="shared" si="6"/>
        <v>RTV10/UC/CS</v>
      </c>
      <c r="J217" s="41" t="str">
        <f t="shared" si="7"/>
        <v>Vehicle 10 Train Area Undercarriage Sub-Area Car Structure</v>
      </c>
    </row>
    <row r="218" spans="1:10" x14ac:dyDescent="0.3">
      <c r="A218" s="4" t="s">
        <v>1416</v>
      </c>
      <c r="B218" s="4" t="s">
        <v>1512</v>
      </c>
      <c r="C218" s="4" t="s">
        <v>8713</v>
      </c>
      <c r="D218" s="4" t="s">
        <v>5368</v>
      </c>
      <c r="E218" s="4" t="s">
        <v>687</v>
      </c>
      <c r="F218" s="4" t="s">
        <v>688</v>
      </c>
      <c r="G218" s="4" t="s">
        <v>815</v>
      </c>
      <c r="H218" s="4" t="s">
        <v>816</v>
      </c>
      <c r="I218" s="41" t="str">
        <f t="shared" si="6"/>
        <v>RTV10/SA/DS</v>
      </c>
      <c r="J218" s="41" t="str">
        <f t="shared" si="7"/>
        <v>Vehicle 10 Train Area Saloon Sub-Area Door System</v>
      </c>
    </row>
    <row r="219" spans="1:10" x14ac:dyDescent="0.3">
      <c r="A219" s="4" t="s">
        <v>1416</v>
      </c>
      <c r="B219" s="4" t="s">
        <v>1512</v>
      </c>
      <c r="C219" s="4" t="s">
        <v>8713</v>
      </c>
      <c r="D219" s="4" t="s">
        <v>5368</v>
      </c>
      <c r="E219" s="4" t="s">
        <v>687</v>
      </c>
      <c r="F219" s="4" t="s">
        <v>688</v>
      </c>
      <c r="G219" s="4" t="s">
        <v>932</v>
      </c>
      <c r="H219" s="4" t="s">
        <v>933</v>
      </c>
      <c r="I219" s="41" t="str">
        <f t="shared" si="6"/>
        <v>RTV10/SA/WS</v>
      </c>
      <c r="J219" s="41" t="str">
        <f t="shared" si="7"/>
        <v>Vehicle 10 Train Area Saloon Sub-Area Window System</v>
      </c>
    </row>
    <row r="220" spans="1:10" x14ac:dyDescent="0.3">
      <c r="A220" s="3" t="s">
        <v>1416</v>
      </c>
      <c r="B220" s="3" t="s">
        <v>1512</v>
      </c>
      <c r="C220" s="3" t="s">
        <v>8713</v>
      </c>
      <c r="D220" s="3" t="s">
        <v>5368</v>
      </c>
      <c r="E220" s="3" t="s">
        <v>687</v>
      </c>
      <c r="F220" s="3" t="s">
        <v>688</v>
      </c>
      <c r="G220" s="3" t="s">
        <v>803</v>
      </c>
      <c r="H220" s="3" t="s">
        <v>804</v>
      </c>
      <c r="I220" t="str">
        <f t="shared" si="6"/>
        <v>RTV10/SA/CS</v>
      </c>
      <c r="J220" t="str">
        <f t="shared" si="7"/>
        <v>Vehicle 10 Train Area Saloon Sub-Area Car Structure</v>
      </c>
    </row>
    <row r="221" spans="1:10" x14ac:dyDescent="0.3">
      <c r="A221" s="3" t="s">
        <v>1416</v>
      </c>
      <c r="B221" s="3" t="s">
        <v>1512</v>
      </c>
      <c r="C221" s="3" t="s">
        <v>8713</v>
      </c>
      <c r="D221" s="3" t="s">
        <v>5368</v>
      </c>
      <c r="E221" s="3" t="s">
        <v>689</v>
      </c>
      <c r="F221" s="3" t="s">
        <v>690</v>
      </c>
      <c r="G221" s="3" t="s">
        <v>815</v>
      </c>
      <c r="H221" s="3" t="s">
        <v>816</v>
      </c>
      <c r="I221" t="str">
        <f t="shared" si="6"/>
        <v>RTV10/SD/DS</v>
      </c>
      <c r="J221" t="str">
        <f t="shared" si="7"/>
        <v>Vehicle 10 Train Area Side Sub-Area Door System</v>
      </c>
    </row>
    <row r="222" spans="1:10" x14ac:dyDescent="0.3">
      <c r="A222" s="3" t="s">
        <v>1416</v>
      </c>
      <c r="B222" s="3" t="s">
        <v>1512</v>
      </c>
      <c r="C222" s="3" t="s">
        <v>8713</v>
      </c>
      <c r="D222" s="3" t="s">
        <v>5368</v>
      </c>
      <c r="E222" s="3" t="s">
        <v>687</v>
      </c>
      <c r="F222" s="3" t="s">
        <v>688</v>
      </c>
      <c r="G222" s="3" t="s">
        <v>880</v>
      </c>
      <c r="H222" s="3" t="s">
        <v>881</v>
      </c>
      <c r="I222" t="str">
        <f t="shared" si="6"/>
        <v>RTV10/SA/LS</v>
      </c>
      <c r="J222" t="str">
        <f t="shared" si="7"/>
        <v>Vehicle 10 Train Area Saloon Sub-Area Lighting System</v>
      </c>
    </row>
    <row r="223" spans="1:10" x14ac:dyDescent="0.3">
      <c r="A223" s="3" t="s">
        <v>1416</v>
      </c>
      <c r="B223" s="3" t="s">
        <v>1512</v>
      </c>
      <c r="C223" s="3" t="s">
        <v>8713</v>
      </c>
      <c r="D223" s="3" t="s">
        <v>5368</v>
      </c>
      <c r="E223" s="3" t="s">
        <v>689</v>
      </c>
      <c r="F223" s="3" t="s">
        <v>690</v>
      </c>
      <c r="G223" s="3" t="s">
        <v>932</v>
      </c>
      <c r="H223" s="3" t="s">
        <v>933</v>
      </c>
      <c r="I223" t="str">
        <f t="shared" si="6"/>
        <v>RTV10/SD/WS</v>
      </c>
      <c r="J223" t="str">
        <f t="shared" si="7"/>
        <v>Vehicle 10 Train Area Side Sub-Area Window System</v>
      </c>
    </row>
    <row r="224" spans="1:10" x14ac:dyDescent="0.3">
      <c r="A224" s="4">
        <v>10</v>
      </c>
      <c r="B224" s="4" t="s">
        <v>1512</v>
      </c>
      <c r="C224" s="4" t="s">
        <v>8713</v>
      </c>
      <c r="D224" s="4" t="s">
        <v>5368</v>
      </c>
      <c r="E224" s="4" t="s">
        <v>661</v>
      </c>
      <c r="F224" s="4" t="s">
        <v>662</v>
      </c>
      <c r="G224" s="4" t="s">
        <v>880</v>
      </c>
      <c r="H224" s="4" t="s">
        <v>881</v>
      </c>
      <c r="I224" s="41" t="str">
        <f t="shared" si="6"/>
        <v>RTV10/EX/LS</v>
      </c>
      <c r="J224" s="41" t="str">
        <f t="shared" si="7"/>
        <v>Vehicle 10 Train Area External Sub-Area Lighting System</v>
      </c>
    </row>
    <row r="225" spans="1:10" x14ac:dyDescent="0.3">
      <c r="A225" s="4">
        <v>10</v>
      </c>
      <c r="B225" s="4" t="s">
        <v>1512</v>
      </c>
      <c r="C225" s="4" t="s">
        <v>8713</v>
      </c>
      <c r="D225" s="4" t="s">
        <v>5368</v>
      </c>
      <c r="E225" s="4" t="s">
        <v>661</v>
      </c>
      <c r="F225" s="4" t="s">
        <v>662</v>
      </c>
      <c r="G225" s="4" t="s">
        <v>932</v>
      </c>
      <c r="H225" s="4" t="s">
        <v>933</v>
      </c>
      <c r="I225" s="41" t="str">
        <f t="shared" si="6"/>
        <v>RTV10/EX/WS</v>
      </c>
      <c r="J225" s="41" t="str">
        <f t="shared" si="7"/>
        <v>Vehicle 10 Train Area External Sub-Area Window System</v>
      </c>
    </row>
    <row r="226" spans="1:10" x14ac:dyDescent="0.3">
      <c r="A226" s="4">
        <v>10</v>
      </c>
      <c r="B226" s="4" t="s">
        <v>1512</v>
      </c>
      <c r="C226" s="4" t="s">
        <v>8713</v>
      </c>
      <c r="D226" s="4" t="s">
        <v>5368</v>
      </c>
      <c r="E226" s="4" t="s">
        <v>661</v>
      </c>
      <c r="F226" s="4" t="s">
        <v>662</v>
      </c>
      <c r="G226" s="4" t="s">
        <v>803</v>
      </c>
      <c r="H226" s="4" t="s">
        <v>804</v>
      </c>
      <c r="I226" s="41" t="str">
        <f t="shared" si="6"/>
        <v>RTV10/EX/CS</v>
      </c>
      <c r="J226" s="41" t="str">
        <f t="shared" si="7"/>
        <v>Vehicle 10 Train Area External Sub-Area Car Structure</v>
      </c>
    </row>
    <row r="227" spans="1:10" x14ac:dyDescent="0.3">
      <c r="A227" s="4">
        <v>10</v>
      </c>
      <c r="B227" s="4" t="s">
        <v>1512</v>
      </c>
      <c r="C227" s="4" t="s">
        <v>8713</v>
      </c>
      <c r="D227" s="4" t="s">
        <v>5368</v>
      </c>
      <c r="E227" s="4" t="s">
        <v>661</v>
      </c>
      <c r="F227" s="4" t="s">
        <v>662</v>
      </c>
      <c r="G227" s="4" t="s">
        <v>815</v>
      </c>
      <c r="H227" s="4" t="s">
        <v>816</v>
      </c>
      <c r="I227" s="41" t="str">
        <f t="shared" si="6"/>
        <v>RTV10/EX/DS</v>
      </c>
      <c r="J227" s="41" t="str">
        <f t="shared" si="7"/>
        <v>Vehicle 10 Train Area External Sub-Area Door System</v>
      </c>
    </row>
    <row r="228" spans="1:10" x14ac:dyDescent="0.3">
      <c r="A228" s="4">
        <v>10</v>
      </c>
      <c r="B228" s="4" t="s">
        <v>1512</v>
      </c>
      <c r="C228" s="4" t="s">
        <v>8713</v>
      </c>
      <c r="D228" s="4" t="s">
        <v>5368</v>
      </c>
      <c r="E228" s="4" t="s">
        <v>663</v>
      </c>
      <c r="F228" s="4" t="s">
        <v>664</v>
      </c>
      <c r="G228" s="4" t="s">
        <v>880</v>
      </c>
      <c r="H228" s="4" t="s">
        <v>881</v>
      </c>
      <c r="I228" s="41" t="str">
        <f t="shared" si="6"/>
        <v>RTV10/FR/LS</v>
      </c>
      <c r="J228" s="41" t="str">
        <f t="shared" si="7"/>
        <v>Vehicle 10 Train Area Front Sub-Area Lighting System</v>
      </c>
    </row>
    <row r="229" spans="1:10" x14ac:dyDescent="0.3">
      <c r="A229" s="4">
        <v>10</v>
      </c>
      <c r="B229" s="4" t="s">
        <v>1512</v>
      </c>
      <c r="C229" s="4" t="s">
        <v>8713</v>
      </c>
      <c r="D229" s="4" t="s">
        <v>5368</v>
      </c>
      <c r="E229" s="4" t="s">
        <v>663</v>
      </c>
      <c r="F229" s="4" t="s">
        <v>664</v>
      </c>
      <c r="G229" s="4" t="s">
        <v>932</v>
      </c>
      <c r="H229" s="4" t="s">
        <v>933</v>
      </c>
      <c r="I229" s="41" t="str">
        <f t="shared" si="6"/>
        <v>RTV10/FR/WS</v>
      </c>
      <c r="J229" s="41" t="str">
        <f t="shared" si="7"/>
        <v>Vehicle 10 Train Area Front Sub-Area Window System</v>
      </c>
    </row>
    <row r="230" spans="1:10" x14ac:dyDescent="0.3">
      <c r="A230" s="4">
        <v>10</v>
      </c>
      <c r="B230" s="4" t="s">
        <v>1512</v>
      </c>
      <c r="C230" s="4" t="s">
        <v>8713</v>
      </c>
      <c r="D230" s="4" t="s">
        <v>5368</v>
      </c>
      <c r="E230" s="4" t="s">
        <v>663</v>
      </c>
      <c r="F230" s="4" t="s">
        <v>664</v>
      </c>
      <c r="G230" s="4" t="s">
        <v>803</v>
      </c>
      <c r="H230" s="4" t="s">
        <v>804</v>
      </c>
      <c r="I230" s="41" t="str">
        <f t="shared" si="6"/>
        <v>RTV10/FR/CS</v>
      </c>
      <c r="J230" s="41" t="str">
        <f t="shared" si="7"/>
        <v>Vehicle 10 Train Area Front Sub-Area Car Structure</v>
      </c>
    </row>
    <row r="231" spans="1:10" x14ac:dyDescent="0.3">
      <c r="A231" s="4">
        <v>10</v>
      </c>
      <c r="B231" s="4" t="s">
        <v>1512</v>
      </c>
      <c r="C231" s="4" t="s">
        <v>8713</v>
      </c>
      <c r="D231" s="4" t="s">
        <v>5368</v>
      </c>
      <c r="E231" s="4" t="s">
        <v>663</v>
      </c>
      <c r="F231" s="4" t="s">
        <v>664</v>
      </c>
      <c r="G231" s="4" t="s">
        <v>815</v>
      </c>
      <c r="H231" s="4" t="s">
        <v>816</v>
      </c>
      <c r="I231" s="41" t="str">
        <f t="shared" si="6"/>
        <v>RTV10/FR/DS</v>
      </c>
      <c r="J231" s="41" t="str">
        <f t="shared" si="7"/>
        <v>Vehicle 10 Train Area Front Sub-Area Door System</v>
      </c>
    </row>
    <row r="232" spans="1:10" x14ac:dyDescent="0.3">
      <c r="A232" s="3">
        <v>11</v>
      </c>
      <c r="B232" s="3" t="s">
        <v>1512</v>
      </c>
      <c r="C232" s="3" t="s">
        <v>8714</v>
      </c>
      <c r="D232" s="3" t="s">
        <v>5369</v>
      </c>
      <c r="E232" s="3" t="s">
        <v>685</v>
      </c>
      <c r="F232" s="3" t="s">
        <v>686</v>
      </c>
      <c r="G232" s="3" t="s">
        <v>709</v>
      </c>
      <c r="H232" s="3" t="s">
        <v>710</v>
      </c>
      <c r="I232" t="str">
        <f t="shared" si="6"/>
        <v>RTV11/UC/ABS</v>
      </c>
      <c r="J232" t="str">
        <f t="shared" si="7"/>
        <v>Vehicle 11 Train Area Undercarriage Sub-Area Air Brake System</v>
      </c>
    </row>
    <row r="233" spans="1:10" x14ac:dyDescent="0.3">
      <c r="A233" s="3">
        <v>11</v>
      </c>
      <c r="B233" s="3" t="s">
        <v>1512</v>
      </c>
      <c r="C233" s="3" t="s">
        <v>8714</v>
      </c>
      <c r="D233" s="3" t="s">
        <v>5369</v>
      </c>
      <c r="E233" s="3" t="s">
        <v>659</v>
      </c>
      <c r="F233" s="3" t="s">
        <v>660</v>
      </c>
      <c r="G233" s="3" t="s">
        <v>721</v>
      </c>
      <c r="H233" s="3" t="s">
        <v>722</v>
      </c>
      <c r="I233" t="str">
        <f t="shared" si="6"/>
        <v>RTV11/RF/ACS</v>
      </c>
      <c r="J233" t="str">
        <f t="shared" si="7"/>
        <v>Vehicle 11 Train Area Roof Sub-Area Air Conditioning System</v>
      </c>
    </row>
    <row r="234" spans="1:10" x14ac:dyDescent="0.3">
      <c r="A234" s="4">
        <v>11</v>
      </c>
      <c r="B234" s="4" t="s">
        <v>1512</v>
      </c>
      <c r="C234" s="4" t="s">
        <v>8714</v>
      </c>
      <c r="D234" s="4" t="s">
        <v>5369</v>
      </c>
      <c r="E234" s="4" t="s">
        <v>659</v>
      </c>
      <c r="F234" s="4" t="s">
        <v>660</v>
      </c>
      <c r="G234" s="4" t="s">
        <v>803</v>
      </c>
      <c r="H234" s="4" t="s">
        <v>804</v>
      </c>
      <c r="I234" s="41" t="str">
        <f t="shared" si="6"/>
        <v>RTV11/RF/CS</v>
      </c>
      <c r="J234" s="41" t="str">
        <f t="shared" si="7"/>
        <v>Vehicle 11 Train Area Roof Sub-Area Car Structure</v>
      </c>
    </row>
    <row r="235" spans="1:10" x14ac:dyDescent="0.3">
      <c r="A235" s="3">
        <v>11</v>
      </c>
      <c r="B235" s="3" t="s">
        <v>1512</v>
      </c>
      <c r="C235" s="3" t="s">
        <v>8714</v>
      </c>
      <c r="D235" s="3" t="s">
        <v>5369</v>
      </c>
      <c r="E235" s="3" t="s">
        <v>687</v>
      </c>
      <c r="F235" s="3" t="s">
        <v>688</v>
      </c>
      <c r="G235" s="3" t="s">
        <v>731</v>
      </c>
      <c r="H235" s="3" t="s">
        <v>732</v>
      </c>
      <c r="I235" t="str">
        <f t="shared" si="6"/>
        <v>RTV11/SA/AUX</v>
      </c>
      <c r="J235" t="str">
        <f t="shared" si="7"/>
        <v>Vehicle 11 Train Area Saloon Sub-Area Auxiliary Equipments</v>
      </c>
    </row>
    <row r="236" spans="1:10" x14ac:dyDescent="0.3">
      <c r="A236" s="3">
        <v>11</v>
      </c>
      <c r="B236" s="3" t="s">
        <v>1512</v>
      </c>
      <c r="C236" s="3" t="s">
        <v>8714</v>
      </c>
      <c r="D236" s="3" t="s">
        <v>5369</v>
      </c>
      <c r="E236" s="3" t="s">
        <v>689</v>
      </c>
      <c r="F236" s="3" t="s">
        <v>690</v>
      </c>
      <c r="G236" s="3" t="s">
        <v>731</v>
      </c>
      <c r="H236" s="3" t="s">
        <v>732</v>
      </c>
      <c r="I236" t="str">
        <f t="shared" si="6"/>
        <v>RTV11/SD/AUX</v>
      </c>
      <c r="J236" t="str">
        <f t="shared" si="7"/>
        <v>Vehicle 11 Train Area Side Sub-Area Auxiliary Equipments</v>
      </c>
    </row>
    <row r="237" spans="1:10" x14ac:dyDescent="0.3">
      <c r="A237" s="3">
        <v>11</v>
      </c>
      <c r="B237" s="3" t="s">
        <v>1512</v>
      </c>
      <c r="C237" s="3" t="s">
        <v>8714</v>
      </c>
      <c r="D237" s="3" t="s">
        <v>5369</v>
      </c>
      <c r="E237" s="3" t="s">
        <v>685</v>
      </c>
      <c r="F237" s="3" t="s">
        <v>686</v>
      </c>
      <c r="G237" s="3" t="s">
        <v>731</v>
      </c>
      <c r="H237" s="3" t="s">
        <v>732</v>
      </c>
      <c r="I237" t="str">
        <f t="shared" si="6"/>
        <v>RTV11/UC/AUX</v>
      </c>
      <c r="J237" t="str">
        <f t="shared" si="7"/>
        <v>Vehicle 11 Train Area Undercarriage Sub-Area Auxiliary Equipments</v>
      </c>
    </row>
    <row r="238" spans="1:10" x14ac:dyDescent="0.3">
      <c r="A238" s="3">
        <v>11</v>
      </c>
      <c r="B238" s="3" t="s">
        <v>1512</v>
      </c>
      <c r="C238" s="3" t="s">
        <v>8714</v>
      </c>
      <c r="D238" s="3" t="s">
        <v>5369</v>
      </c>
      <c r="E238" s="3" t="s">
        <v>685</v>
      </c>
      <c r="F238" s="3" t="s">
        <v>686</v>
      </c>
      <c r="G238" s="3" t="s">
        <v>759</v>
      </c>
      <c r="H238" s="3" t="s">
        <v>760</v>
      </c>
      <c r="I238" t="str">
        <f t="shared" si="6"/>
        <v>RTV11/UC/BOG</v>
      </c>
      <c r="J238" t="str">
        <f t="shared" si="7"/>
        <v>Vehicle 11 Train Area Undercarriage Sub-Area Bogie System</v>
      </c>
    </row>
    <row r="239" spans="1:10" x14ac:dyDescent="0.3">
      <c r="A239" s="3">
        <v>11</v>
      </c>
      <c r="B239" s="3" t="s">
        <v>1512</v>
      </c>
      <c r="C239" s="3" t="s">
        <v>8714</v>
      </c>
      <c r="D239" s="3" t="s">
        <v>5369</v>
      </c>
      <c r="E239" s="3" t="s">
        <v>685</v>
      </c>
      <c r="F239" s="3" t="s">
        <v>686</v>
      </c>
      <c r="G239" s="3" t="s">
        <v>801</v>
      </c>
      <c r="H239" s="3" t="s">
        <v>802</v>
      </c>
      <c r="I239" t="str">
        <f t="shared" si="6"/>
        <v>RTV11/UC/COM</v>
      </c>
      <c r="J239" t="str">
        <f t="shared" si="7"/>
        <v>Vehicle 11 Train Area Undercarriage Sub-Area Communications Equipments</v>
      </c>
    </row>
    <row r="240" spans="1:10" x14ac:dyDescent="0.3">
      <c r="A240" s="4">
        <v>11</v>
      </c>
      <c r="B240" s="4" t="s">
        <v>1512</v>
      </c>
      <c r="C240" s="4" t="s">
        <v>8714</v>
      </c>
      <c r="D240" s="4" t="s">
        <v>5369</v>
      </c>
      <c r="E240" s="4" t="s">
        <v>685</v>
      </c>
      <c r="F240" s="4" t="s">
        <v>686</v>
      </c>
      <c r="G240" s="4" t="s">
        <v>803</v>
      </c>
      <c r="H240" s="4" t="s">
        <v>804</v>
      </c>
      <c r="I240" s="41" t="str">
        <f t="shared" si="6"/>
        <v>RTV11/UC/CS</v>
      </c>
      <c r="J240" s="41" t="str">
        <f t="shared" si="7"/>
        <v>Vehicle 11 Train Area Undercarriage Sub-Area Car Structure</v>
      </c>
    </row>
    <row r="241" spans="1:10" x14ac:dyDescent="0.3">
      <c r="A241" s="4">
        <v>11</v>
      </c>
      <c r="B241" s="4" t="s">
        <v>1512</v>
      </c>
      <c r="C241" s="4" t="s">
        <v>8714</v>
      </c>
      <c r="D241" s="4" t="s">
        <v>5369</v>
      </c>
      <c r="E241" s="4" t="s">
        <v>687</v>
      </c>
      <c r="F241" s="4" t="s">
        <v>688</v>
      </c>
      <c r="G241" s="4" t="s">
        <v>815</v>
      </c>
      <c r="H241" s="4" t="s">
        <v>816</v>
      </c>
      <c r="I241" s="41" t="str">
        <f t="shared" si="6"/>
        <v>RTV11/SA/DS</v>
      </c>
      <c r="J241" s="41" t="str">
        <f t="shared" si="7"/>
        <v>Vehicle 11 Train Area Saloon Sub-Area Door System</v>
      </c>
    </row>
    <row r="242" spans="1:10" x14ac:dyDescent="0.3">
      <c r="A242" s="4">
        <v>11</v>
      </c>
      <c r="B242" s="4" t="s">
        <v>1512</v>
      </c>
      <c r="C242" s="4" t="s">
        <v>8714</v>
      </c>
      <c r="D242" s="4" t="s">
        <v>5369</v>
      </c>
      <c r="E242" s="4" t="s">
        <v>687</v>
      </c>
      <c r="F242" s="4" t="s">
        <v>688</v>
      </c>
      <c r="G242" s="4" t="s">
        <v>932</v>
      </c>
      <c r="H242" s="4" t="s">
        <v>933</v>
      </c>
      <c r="I242" s="41" t="str">
        <f t="shared" si="6"/>
        <v>RTV11/SA/WS</v>
      </c>
      <c r="J242" s="41" t="str">
        <f t="shared" si="7"/>
        <v>Vehicle 11 Train Area Saloon Sub-Area Window System</v>
      </c>
    </row>
    <row r="243" spans="1:10" x14ac:dyDescent="0.3">
      <c r="A243" s="3">
        <v>11</v>
      </c>
      <c r="B243" s="3" t="s">
        <v>1512</v>
      </c>
      <c r="C243" s="3" t="s">
        <v>8714</v>
      </c>
      <c r="D243" s="3" t="s">
        <v>5369</v>
      </c>
      <c r="E243" s="3" t="s">
        <v>687</v>
      </c>
      <c r="F243" s="3" t="s">
        <v>688</v>
      </c>
      <c r="G243" s="3" t="s">
        <v>803</v>
      </c>
      <c r="H243" s="3" t="s">
        <v>804</v>
      </c>
      <c r="I243" t="str">
        <f t="shared" si="6"/>
        <v>RTV11/SA/CS</v>
      </c>
      <c r="J243" t="str">
        <f t="shared" si="7"/>
        <v>Vehicle 11 Train Area Saloon Sub-Area Car Structure</v>
      </c>
    </row>
    <row r="244" spans="1:10" x14ac:dyDescent="0.3">
      <c r="A244" s="3">
        <v>11</v>
      </c>
      <c r="B244" s="3" t="s">
        <v>1512</v>
      </c>
      <c r="C244" s="3" t="s">
        <v>8714</v>
      </c>
      <c r="D244" s="3" t="s">
        <v>5369</v>
      </c>
      <c r="E244" s="3" t="s">
        <v>689</v>
      </c>
      <c r="F244" s="3" t="s">
        <v>690</v>
      </c>
      <c r="G244" s="3" t="s">
        <v>815</v>
      </c>
      <c r="H244" s="3" t="s">
        <v>816</v>
      </c>
      <c r="I244" t="str">
        <f t="shared" si="6"/>
        <v>RTV11/SD/DS</v>
      </c>
      <c r="J244" t="str">
        <f t="shared" si="7"/>
        <v>Vehicle 11 Train Area Side Sub-Area Door System</v>
      </c>
    </row>
    <row r="245" spans="1:10" x14ac:dyDescent="0.3">
      <c r="A245" s="3">
        <v>11</v>
      </c>
      <c r="B245" s="3" t="s">
        <v>1512</v>
      </c>
      <c r="C245" s="3" t="s">
        <v>8714</v>
      </c>
      <c r="D245" s="3" t="s">
        <v>5369</v>
      </c>
      <c r="E245" s="3" t="s">
        <v>687</v>
      </c>
      <c r="F245" s="3" t="s">
        <v>688</v>
      </c>
      <c r="G245" s="3" t="s">
        <v>880</v>
      </c>
      <c r="H245" s="3" t="s">
        <v>881</v>
      </c>
      <c r="I245" t="str">
        <f t="shared" si="6"/>
        <v>RTV11/SA/LS</v>
      </c>
      <c r="J245" t="str">
        <f t="shared" si="7"/>
        <v>Vehicle 11 Train Area Saloon Sub-Area Lighting System</v>
      </c>
    </row>
    <row r="246" spans="1:10" x14ac:dyDescent="0.3">
      <c r="A246" s="3">
        <v>11</v>
      </c>
      <c r="B246" s="3" t="s">
        <v>1512</v>
      </c>
      <c r="C246" s="3" t="s">
        <v>8714</v>
      </c>
      <c r="D246" s="3" t="s">
        <v>5369</v>
      </c>
      <c r="E246" s="3" t="s">
        <v>689</v>
      </c>
      <c r="F246" s="3" t="s">
        <v>690</v>
      </c>
      <c r="G246" s="3" t="s">
        <v>932</v>
      </c>
      <c r="H246" s="3" t="s">
        <v>933</v>
      </c>
      <c r="I246" t="str">
        <f t="shared" si="6"/>
        <v>RTV11/SD/WS</v>
      </c>
      <c r="J246" t="str">
        <f t="shared" si="7"/>
        <v>Vehicle 11 Train Area Side Sub-Area Window System</v>
      </c>
    </row>
    <row r="247" spans="1:10" x14ac:dyDescent="0.3">
      <c r="A247" s="4">
        <v>11</v>
      </c>
      <c r="B247" s="4" t="s">
        <v>1512</v>
      </c>
      <c r="C247" s="4" t="s">
        <v>8714</v>
      </c>
      <c r="D247" s="4" t="s">
        <v>5369</v>
      </c>
      <c r="E247" s="4" t="s">
        <v>661</v>
      </c>
      <c r="F247" s="4" t="s">
        <v>662</v>
      </c>
      <c r="G247" s="4" t="s">
        <v>880</v>
      </c>
      <c r="H247" s="4" t="s">
        <v>881</v>
      </c>
      <c r="I247" s="41" t="str">
        <f t="shared" si="6"/>
        <v>RTV11/EX/LS</v>
      </c>
      <c r="J247" s="41" t="str">
        <f t="shared" si="7"/>
        <v>Vehicle 11 Train Area External Sub-Area Lighting System</v>
      </c>
    </row>
    <row r="248" spans="1:10" x14ac:dyDescent="0.3">
      <c r="A248" s="4">
        <v>11</v>
      </c>
      <c r="B248" s="4" t="s">
        <v>1512</v>
      </c>
      <c r="C248" s="4" t="s">
        <v>8714</v>
      </c>
      <c r="D248" s="4" t="s">
        <v>5369</v>
      </c>
      <c r="E248" s="4" t="s">
        <v>661</v>
      </c>
      <c r="F248" s="4" t="s">
        <v>662</v>
      </c>
      <c r="G248" s="4" t="s">
        <v>932</v>
      </c>
      <c r="H248" s="4" t="s">
        <v>933</v>
      </c>
      <c r="I248" s="41" t="str">
        <f t="shared" si="6"/>
        <v>RTV11/EX/WS</v>
      </c>
      <c r="J248" s="41" t="str">
        <f t="shared" si="7"/>
        <v>Vehicle 11 Train Area External Sub-Area Window System</v>
      </c>
    </row>
    <row r="249" spans="1:10" x14ac:dyDescent="0.3">
      <c r="A249" s="4">
        <v>11</v>
      </c>
      <c r="B249" s="4" t="s">
        <v>1512</v>
      </c>
      <c r="C249" s="4" t="s">
        <v>8714</v>
      </c>
      <c r="D249" s="4" t="s">
        <v>5369</v>
      </c>
      <c r="E249" s="4" t="s">
        <v>661</v>
      </c>
      <c r="F249" s="4" t="s">
        <v>662</v>
      </c>
      <c r="G249" s="4" t="s">
        <v>803</v>
      </c>
      <c r="H249" s="4" t="s">
        <v>804</v>
      </c>
      <c r="I249" s="41" t="str">
        <f t="shared" si="6"/>
        <v>RTV11/EX/CS</v>
      </c>
      <c r="J249" s="41" t="str">
        <f t="shared" si="7"/>
        <v>Vehicle 11 Train Area External Sub-Area Car Structure</v>
      </c>
    </row>
    <row r="250" spans="1:10" x14ac:dyDescent="0.3">
      <c r="A250" s="4">
        <v>11</v>
      </c>
      <c r="B250" s="4" t="s">
        <v>1512</v>
      </c>
      <c r="C250" s="4" t="s">
        <v>8714</v>
      </c>
      <c r="D250" s="4" t="s">
        <v>5369</v>
      </c>
      <c r="E250" s="4" t="s">
        <v>661</v>
      </c>
      <c r="F250" s="4" t="s">
        <v>662</v>
      </c>
      <c r="G250" s="4" t="s">
        <v>815</v>
      </c>
      <c r="H250" s="4" t="s">
        <v>816</v>
      </c>
      <c r="I250" s="41" t="str">
        <f t="shared" si="6"/>
        <v>RTV11/EX/DS</v>
      </c>
      <c r="J250" s="41" t="str">
        <f t="shared" si="7"/>
        <v>Vehicle 11 Train Area External Sub-Area Door System</v>
      </c>
    </row>
    <row r="251" spans="1:10" x14ac:dyDescent="0.3">
      <c r="A251" s="4">
        <v>11</v>
      </c>
      <c r="B251" s="4" t="s">
        <v>1512</v>
      </c>
      <c r="C251" s="4" t="s">
        <v>8714</v>
      </c>
      <c r="D251" s="4" t="s">
        <v>5369</v>
      </c>
      <c r="E251" s="4" t="s">
        <v>663</v>
      </c>
      <c r="F251" s="4" t="s">
        <v>664</v>
      </c>
      <c r="G251" s="4" t="s">
        <v>880</v>
      </c>
      <c r="H251" s="4" t="s">
        <v>881</v>
      </c>
      <c r="I251" s="41" t="str">
        <f t="shared" si="6"/>
        <v>RTV11/FR/LS</v>
      </c>
      <c r="J251" s="41" t="str">
        <f t="shared" si="7"/>
        <v>Vehicle 11 Train Area Front Sub-Area Lighting System</v>
      </c>
    </row>
    <row r="252" spans="1:10" x14ac:dyDescent="0.3">
      <c r="A252" s="4">
        <v>11</v>
      </c>
      <c r="B252" s="4" t="s">
        <v>1512</v>
      </c>
      <c r="C252" s="4" t="s">
        <v>8714</v>
      </c>
      <c r="D252" s="4" t="s">
        <v>5369</v>
      </c>
      <c r="E252" s="4" t="s">
        <v>663</v>
      </c>
      <c r="F252" s="4" t="s">
        <v>664</v>
      </c>
      <c r="G252" s="4" t="s">
        <v>932</v>
      </c>
      <c r="H252" s="4" t="s">
        <v>933</v>
      </c>
      <c r="I252" s="41" t="str">
        <f t="shared" si="6"/>
        <v>RTV11/FR/WS</v>
      </c>
      <c r="J252" s="41" t="str">
        <f t="shared" si="7"/>
        <v>Vehicle 11 Train Area Front Sub-Area Window System</v>
      </c>
    </row>
    <row r="253" spans="1:10" x14ac:dyDescent="0.3">
      <c r="A253" s="4">
        <v>11</v>
      </c>
      <c r="B253" s="4" t="s">
        <v>1512</v>
      </c>
      <c r="C253" s="4" t="s">
        <v>8714</v>
      </c>
      <c r="D253" s="4" t="s">
        <v>5369</v>
      </c>
      <c r="E253" s="4" t="s">
        <v>663</v>
      </c>
      <c r="F253" s="4" t="s">
        <v>664</v>
      </c>
      <c r="G253" s="4" t="s">
        <v>803</v>
      </c>
      <c r="H253" s="4" t="s">
        <v>804</v>
      </c>
      <c r="I253" s="41" t="str">
        <f t="shared" si="6"/>
        <v>RTV11/FR/CS</v>
      </c>
      <c r="J253" s="41" t="str">
        <f t="shared" si="7"/>
        <v>Vehicle 11 Train Area Front Sub-Area Car Structure</v>
      </c>
    </row>
    <row r="254" spans="1:10" x14ac:dyDescent="0.3">
      <c r="A254" s="4">
        <v>11</v>
      </c>
      <c r="B254" s="4" t="s">
        <v>1512</v>
      </c>
      <c r="C254" s="4" t="s">
        <v>8714</v>
      </c>
      <c r="D254" s="4" t="s">
        <v>5369</v>
      </c>
      <c r="E254" s="4" t="s">
        <v>663</v>
      </c>
      <c r="F254" s="4" t="s">
        <v>664</v>
      </c>
      <c r="G254" s="4" t="s">
        <v>815</v>
      </c>
      <c r="H254" s="4" t="s">
        <v>816</v>
      </c>
      <c r="I254" s="41" t="str">
        <f t="shared" si="6"/>
        <v>RTV11/FR/DS</v>
      </c>
      <c r="J254" s="41" t="str">
        <f t="shared" si="7"/>
        <v>Vehicle 11 Train Area Front Sub-Area Door System</v>
      </c>
    </row>
    <row r="255" spans="1:10" x14ac:dyDescent="0.3">
      <c r="A255" s="3">
        <v>12</v>
      </c>
      <c r="B255" s="3" t="s">
        <v>1512</v>
      </c>
      <c r="C255" s="3" t="s">
        <v>8715</v>
      </c>
      <c r="D255" s="3" t="s">
        <v>5370</v>
      </c>
      <c r="E255" s="3" t="s">
        <v>685</v>
      </c>
      <c r="F255" s="3" t="s">
        <v>686</v>
      </c>
      <c r="G255" s="3" t="s">
        <v>709</v>
      </c>
      <c r="H255" s="3" t="s">
        <v>710</v>
      </c>
      <c r="I255" t="str">
        <f t="shared" si="6"/>
        <v>RTV12/UC/ABS</v>
      </c>
      <c r="J255" t="str">
        <f t="shared" si="7"/>
        <v>Vehicle 12 Train Area Undercarriage Sub-Area Air Brake System</v>
      </c>
    </row>
    <row r="256" spans="1:10" x14ac:dyDescent="0.3">
      <c r="A256" s="3">
        <v>12</v>
      </c>
      <c r="B256" s="3" t="s">
        <v>1512</v>
      </c>
      <c r="C256" s="3" t="s">
        <v>8715</v>
      </c>
      <c r="D256" s="3" t="s">
        <v>5370</v>
      </c>
      <c r="E256" s="3" t="s">
        <v>659</v>
      </c>
      <c r="F256" s="3" t="s">
        <v>660</v>
      </c>
      <c r="G256" s="3" t="s">
        <v>721</v>
      </c>
      <c r="H256" s="3" t="s">
        <v>722</v>
      </c>
      <c r="I256" t="str">
        <f t="shared" si="6"/>
        <v>RTV12/RF/ACS</v>
      </c>
      <c r="J256" t="str">
        <f t="shared" si="7"/>
        <v>Vehicle 12 Train Area Roof Sub-Area Air Conditioning System</v>
      </c>
    </row>
    <row r="257" spans="1:10" x14ac:dyDescent="0.3">
      <c r="A257" s="4">
        <v>12</v>
      </c>
      <c r="B257" s="4" t="s">
        <v>1512</v>
      </c>
      <c r="C257" s="4" t="s">
        <v>8715</v>
      </c>
      <c r="D257" s="4" t="s">
        <v>5370</v>
      </c>
      <c r="E257" s="4" t="s">
        <v>659</v>
      </c>
      <c r="F257" s="4" t="s">
        <v>660</v>
      </c>
      <c r="G257" s="4" t="s">
        <v>803</v>
      </c>
      <c r="H257" s="4" t="s">
        <v>804</v>
      </c>
      <c r="I257" s="41" t="str">
        <f t="shared" si="6"/>
        <v>RTV12/RF/CS</v>
      </c>
      <c r="J257" s="41" t="str">
        <f t="shared" si="7"/>
        <v>Vehicle 12 Train Area Roof Sub-Area Car Structure</v>
      </c>
    </row>
    <row r="258" spans="1:10" x14ac:dyDescent="0.3">
      <c r="A258" s="3">
        <v>12</v>
      </c>
      <c r="B258" s="3" t="s">
        <v>1512</v>
      </c>
      <c r="C258" s="3" t="s">
        <v>8715</v>
      </c>
      <c r="D258" s="3" t="s">
        <v>5370</v>
      </c>
      <c r="E258" s="3" t="s">
        <v>687</v>
      </c>
      <c r="F258" s="3" t="s">
        <v>688</v>
      </c>
      <c r="G258" s="3" t="s">
        <v>731</v>
      </c>
      <c r="H258" s="3" t="s">
        <v>732</v>
      </c>
      <c r="I258" t="str">
        <f t="shared" ref="I258:I321" si="8">CONCATENATE(C:C,"/",E:E,"/",G:G)</f>
        <v>RTV12/SA/AUX</v>
      </c>
      <c r="J258" t="str">
        <f t="shared" ref="J258:J321" si="9">CONCATENATE(D:D," Train Area ",F:F," Sub-Area ",H:H)</f>
        <v>Vehicle 12 Train Area Saloon Sub-Area Auxiliary Equipments</v>
      </c>
    </row>
    <row r="259" spans="1:10" x14ac:dyDescent="0.3">
      <c r="A259" s="3">
        <v>12</v>
      </c>
      <c r="B259" s="3" t="s">
        <v>1512</v>
      </c>
      <c r="C259" s="3" t="s">
        <v>8715</v>
      </c>
      <c r="D259" s="3" t="s">
        <v>5370</v>
      </c>
      <c r="E259" s="3" t="s">
        <v>689</v>
      </c>
      <c r="F259" s="3" t="s">
        <v>690</v>
      </c>
      <c r="G259" s="3" t="s">
        <v>731</v>
      </c>
      <c r="H259" s="3" t="s">
        <v>732</v>
      </c>
      <c r="I259" t="str">
        <f t="shared" si="8"/>
        <v>RTV12/SD/AUX</v>
      </c>
      <c r="J259" t="str">
        <f t="shared" si="9"/>
        <v>Vehicle 12 Train Area Side Sub-Area Auxiliary Equipments</v>
      </c>
    </row>
    <row r="260" spans="1:10" x14ac:dyDescent="0.3">
      <c r="A260" s="3">
        <v>12</v>
      </c>
      <c r="B260" s="3" t="s">
        <v>1512</v>
      </c>
      <c r="C260" s="3" t="s">
        <v>8715</v>
      </c>
      <c r="D260" s="3" t="s">
        <v>5370</v>
      </c>
      <c r="E260" s="3" t="s">
        <v>685</v>
      </c>
      <c r="F260" s="3" t="s">
        <v>686</v>
      </c>
      <c r="G260" s="3" t="s">
        <v>731</v>
      </c>
      <c r="H260" s="3" t="s">
        <v>732</v>
      </c>
      <c r="I260" t="str">
        <f t="shared" si="8"/>
        <v>RTV12/UC/AUX</v>
      </c>
      <c r="J260" t="str">
        <f t="shared" si="9"/>
        <v>Vehicle 12 Train Area Undercarriage Sub-Area Auxiliary Equipments</v>
      </c>
    </row>
    <row r="261" spans="1:10" x14ac:dyDescent="0.3">
      <c r="A261" s="3">
        <v>12</v>
      </c>
      <c r="B261" s="3" t="s">
        <v>1512</v>
      </c>
      <c r="C261" s="3" t="s">
        <v>8715</v>
      </c>
      <c r="D261" s="3" t="s">
        <v>5370</v>
      </c>
      <c r="E261" s="3" t="s">
        <v>685</v>
      </c>
      <c r="F261" s="3" t="s">
        <v>686</v>
      </c>
      <c r="G261" s="3" t="s">
        <v>759</v>
      </c>
      <c r="H261" s="3" t="s">
        <v>760</v>
      </c>
      <c r="I261" t="str">
        <f t="shared" si="8"/>
        <v>RTV12/UC/BOG</v>
      </c>
      <c r="J261" t="str">
        <f t="shared" si="9"/>
        <v>Vehicle 12 Train Area Undercarriage Sub-Area Bogie System</v>
      </c>
    </row>
    <row r="262" spans="1:10" x14ac:dyDescent="0.3">
      <c r="A262" s="3">
        <v>12</v>
      </c>
      <c r="B262" s="3" t="s">
        <v>1512</v>
      </c>
      <c r="C262" s="3" t="s">
        <v>8715</v>
      </c>
      <c r="D262" s="3" t="s">
        <v>5370</v>
      </c>
      <c r="E262" s="3" t="s">
        <v>685</v>
      </c>
      <c r="F262" s="3" t="s">
        <v>686</v>
      </c>
      <c r="G262" s="3" t="s">
        <v>801</v>
      </c>
      <c r="H262" s="3" t="s">
        <v>802</v>
      </c>
      <c r="I262" t="str">
        <f t="shared" si="8"/>
        <v>RTV12/UC/COM</v>
      </c>
      <c r="J262" t="str">
        <f t="shared" si="9"/>
        <v>Vehicle 12 Train Area Undercarriage Sub-Area Communications Equipments</v>
      </c>
    </row>
    <row r="263" spans="1:10" x14ac:dyDescent="0.3">
      <c r="A263" s="4">
        <v>12</v>
      </c>
      <c r="B263" s="4" t="s">
        <v>1512</v>
      </c>
      <c r="C263" s="4" t="s">
        <v>8715</v>
      </c>
      <c r="D263" s="4" t="s">
        <v>5370</v>
      </c>
      <c r="E263" s="4" t="s">
        <v>685</v>
      </c>
      <c r="F263" s="4" t="s">
        <v>686</v>
      </c>
      <c r="G263" s="4" t="s">
        <v>803</v>
      </c>
      <c r="H263" s="4" t="s">
        <v>804</v>
      </c>
      <c r="I263" s="41" t="str">
        <f t="shared" si="8"/>
        <v>RTV12/UC/CS</v>
      </c>
      <c r="J263" s="41" t="str">
        <f t="shared" si="9"/>
        <v>Vehicle 12 Train Area Undercarriage Sub-Area Car Structure</v>
      </c>
    </row>
    <row r="264" spans="1:10" x14ac:dyDescent="0.3">
      <c r="A264" s="4">
        <v>12</v>
      </c>
      <c r="B264" s="4" t="s">
        <v>1512</v>
      </c>
      <c r="C264" s="4" t="s">
        <v>8715</v>
      </c>
      <c r="D264" s="4" t="s">
        <v>5370</v>
      </c>
      <c r="E264" s="4" t="s">
        <v>687</v>
      </c>
      <c r="F264" s="4" t="s">
        <v>688</v>
      </c>
      <c r="G264" s="4" t="s">
        <v>815</v>
      </c>
      <c r="H264" s="4" t="s">
        <v>816</v>
      </c>
      <c r="I264" s="41" t="str">
        <f t="shared" si="8"/>
        <v>RTV12/SA/DS</v>
      </c>
      <c r="J264" s="41" t="str">
        <f t="shared" si="9"/>
        <v>Vehicle 12 Train Area Saloon Sub-Area Door System</v>
      </c>
    </row>
    <row r="265" spans="1:10" x14ac:dyDescent="0.3">
      <c r="A265" s="4">
        <v>12</v>
      </c>
      <c r="B265" s="4" t="s">
        <v>1512</v>
      </c>
      <c r="C265" s="4" t="s">
        <v>8715</v>
      </c>
      <c r="D265" s="4" t="s">
        <v>5370</v>
      </c>
      <c r="E265" s="4" t="s">
        <v>687</v>
      </c>
      <c r="F265" s="4" t="s">
        <v>688</v>
      </c>
      <c r="G265" s="4" t="s">
        <v>932</v>
      </c>
      <c r="H265" s="4" t="s">
        <v>933</v>
      </c>
      <c r="I265" s="41" t="str">
        <f t="shared" si="8"/>
        <v>RTV12/SA/WS</v>
      </c>
      <c r="J265" s="41" t="str">
        <f t="shared" si="9"/>
        <v>Vehicle 12 Train Area Saloon Sub-Area Window System</v>
      </c>
    </row>
    <row r="266" spans="1:10" x14ac:dyDescent="0.3">
      <c r="A266" s="3">
        <v>12</v>
      </c>
      <c r="B266" s="3" t="s">
        <v>1512</v>
      </c>
      <c r="C266" s="3" t="s">
        <v>8715</v>
      </c>
      <c r="D266" s="3" t="s">
        <v>5370</v>
      </c>
      <c r="E266" s="3" t="s">
        <v>687</v>
      </c>
      <c r="F266" s="3" t="s">
        <v>688</v>
      </c>
      <c r="G266" s="3" t="s">
        <v>803</v>
      </c>
      <c r="H266" s="3" t="s">
        <v>804</v>
      </c>
      <c r="I266" t="str">
        <f t="shared" si="8"/>
        <v>RTV12/SA/CS</v>
      </c>
      <c r="J266" t="str">
        <f t="shared" si="9"/>
        <v>Vehicle 12 Train Area Saloon Sub-Area Car Structure</v>
      </c>
    </row>
    <row r="267" spans="1:10" x14ac:dyDescent="0.3">
      <c r="A267" s="3">
        <v>12</v>
      </c>
      <c r="B267" s="3" t="s">
        <v>1512</v>
      </c>
      <c r="C267" s="3" t="s">
        <v>8715</v>
      </c>
      <c r="D267" s="3" t="s">
        <v>5370</v>
      </c>
      <c r="E267" s="3" t="s">
        <v>689</v>
      </c>
      <c r="F267" s="3" t="s">
        <v>690</v>
      </c>
      <c r="G267" s="3" t="s">
        <v>815</v>
      </c>
      <c r="H267" s="3" t="s">
        <v>816</v>
      </c>
      <c r="I267" t="str">
        <f t="shared" si="8"/>
        <v>RTV12/SD/DS</v>
      </c>
      <c r="J267" t="str">
        <f t="shared" si="9"/>
        <v>Vehicle 12 Train Area Side Sub-Area Door System</v>
      </c>
    </row>
    <row r="268" spans="1:10" x14ac:dyDescent="0.3">
      <c r="A268" s="3">
        <v>12</v>
      </c>
      <c r="B268" s="3" t="s">
        <v>1512</v>
      </c>
      <c r="C268" s="3" t="s">
        <v>8715</v>
      </c>
      <c r="D268" s="3" t="s">
        <v>5370</v>
      </c>
      <c r="E268" s="3" t="s">
        <v>687</v>
      </c>
      <c r="F268" s="3" t="s">
        <v>688</v>
      </c>
      <c r="G268" s="3" t="s">
        <v>880</v>
      </c>
      <c r="H268" s="3" t="s">
        <v>881</v>
      </c>
      <c r="I268" t="str">
        <f t="shared" si="8"/>
        <v>RTV12/SA/LS</v>
      </c>
      <c r="J268" t="str">
        <f t="shared" si="9"/>
        <v>Vehicle 12 Train Area Saloon Sub-Area Lighting System</v>
      </c>
    </row>
    <row r="269" spans="1:10" x14ac:dyDescent="0.3">
      <c r="A269" s="3">
        <v>12</v>
      </c>
      <c r="B269" s="3" t="s">
        <v>1512</v>
      </c>
      <c r="C269" s="3" t="s">
        <v>8715</v>
      </c>
      <c r="D269" s="3" t="s">
        <v>5370</v>
      </c>
      <c r="E269" s="3" t="s">
        <v>689</v>
      </c>
      <c r="F269" s="3" t="s">
        <v>690</v>
      </c>
      <c r="G269" s="3" t="s">
        <v>932</v>
      </c>
      <c r="H269" s="3" t="s">
        <v>933</v>
      </c>
      <c r="I269" t="str">
        <f t="shared" si="8"/>
        <v>RTV12/SD/WS</v>
      </c>
      <c r="J269" t="str">
        <f t="shared" si="9"/>
        <v>Vehicle 12 Train Area Side Sub-Area Window System</v>
      </c>
    </row>
    <row r="270" spans="1:10" x14ac:dyDescent="0.3">
      <c r="A270" s="4">
        <v>12</v>
      </c>
      <c r="B270" s="4" t="s">
        <v>1512</v>
      </c>
      <c r="C270" s="4" t="s">
        <v>8715</v>
      </c>
      <c r="D270" s="4" t="s">
        <v>5370</v>
      </c>
      <c r="E270" s="4" t="s">
        <v>661</v>
      </c>
      <c r="F270" s="4" t="s">
        <v>662</v>
      </c>
      <c r="G270" s="4" t="s">
        <v>880</v>
      </c>
      <c r="H270" s="4" t="s">
        <v>881</v>
      </c>
      <c r="I270" s="41" t="str">
        <f t="shared" si="8"/>
        <v>RTV12/EX/LS</v>
      </c>
      <c r="J270" s="41" t="str">
        <f t="shared" si="9"/>
        <v>Vehicle 12 Train Area External Sub-Area Lighting System</v>
      </c>
    </row>
    <row r="271" spans="1:10" x14ac:dyDescent="0.3">
      <c r="A271" s="4">
        <v>12</v>
      </c>
      <c r="B271" s="4" t="s">
        <v>1512</v>
      </c>
      <c r="C271" s="4" t="s">
        <v>8715</v>
      </c>
      <c r="D271" s="4" t="s">
        <v>5370</v>
      </c>
      <c r="E271" s="4" t="s">
        <v>661</v>
      </c>
      <c r="F271" s="4" t="s">
        <v>662</v>
      </c>
      <c r="G271" s="4" t="s">
        <v>932</v>
      </c>
      <c r="H271" s="4" t="s">
        <v>933</v>
      </c>
      <c r="I271" s="41" t="str">
        <f t="shared" si="8"/>
        <v>RTV12/EX/WS</v>
      </c>
      <c r="J271" s="41" t="str">
        <f t="shared" si="9"/>
        <v>Vehicle 12 Train Area External Sub-Area Window System</v>
      </c>
    </row>
    <row r="272" spans="1:10" x14ac:dyDescent="0.3">
      <c r="A272" s="4">
        <v>12</v>
      </c>
      <c r="B272" s="4" t="s">
        <v>1512</v>
      </c>
      <c r="C272" s="4" t="s">
        <v>8715</v>
      </c>
      <c r="D272" s="4" t="s">
        <v>5370</v>
      </c>
      <c r="E272" s="4" t="s">
        <v>661</v>
      </c>
      <c r="F272" s="4" t="s">
        <v>662</v>
      </c>
      <c r="G272" s="4" t="s">
        <v>803</v>
      </c>
      <c r="H272" s="4" t="s">
        <v>804</v>
      </c>
      <c r="I272" s="41" t="str">
        <f t="shared" si="8"/>
        <v>RTV12/EX/CS</v>
      </c>
      <c r="J272" s="41" t="str">
        <f t="shared" si="9"/>
        <v>Vehicle 12 Train Area External Sub-Area Car Structure</v>
      </c>
    </row>
    <row r="273" spans="1:10" x14ac:dyDescent="0.3">
      <c r="A273" s="4">
        <v>12</v>
      </c>
      <c r="B273" s="4" t="s">
        <v>1512</v>
      </c>
      <c r="C273" s="4" t="s">
        <v>8715</v>
      </c>
      <c r="D273" s="4" t="s">
        <v>5370</v>
      </c>
      <c r="E273" s="4" t="s">
        <v>661</v>
      </c>
      <c r="F273" s="4" t="s">
        <v>662</v>
      </c>
      <c r="G273" s="4" t="s">
        <v>815</v>
      </c>
      <c r="H273" s="4" t="s">
        <v>816</v>
      </c>
      <c r="I273" s="41" t="str">
        <f t="shared" si="8"/>
        <v>RTV12/EX/DS</v>
      </c>
      <c r="J273" s="41" t="str">
        <f t="shared" si="9"/>
        <v>Vehicle 12 Train Area External Sub-Area Door System</v>
      </c>
    </row>
    <row r="274" spans="1:10" x14ac:dyDescent="0.3">
      <c r="A274" s="4">
        <v>12</v>
      </c>
      <c r="B274" s="4" t="s">
        <v>1512</v>
      </c>
      <c r="C274" s="4" t="s">
        <v>8715</v>
      </c>
      <c r="D274" s="4" t="s">
        <v>5370</v>
      </c>
      <c r="E274" s="4" t="s">
        <v>663</v>
      </c>
      <c r="F274" s="4" t="s">
        <v>664</v>
      </c>
      <c r="G274" s="4" t="s">
        <v>880</v>
      </c>
      <c r="H274" s="4" t="s">
        <v>881</v>
      </c>
      <c r="I274" s="41" t="str">
        <f t="shared" si="8"/>
        <v>RTV12/FR/LS</v>
      </c>
      <c r="J274" s="41" t="str">
        <f t="shared" si="9"/>
        <v>Vehicle 12 Train Area Front Sub-Area Lighting System</v>
      </c>
    </row>
    <row r="275" spans="1:10" x14ac:dyDescent="0.3">
      <c r="A275" s="4">
        <v>12</v>
      </c>
      <c r="B275" s="4" t="s">
        <v>1512</v>
      </c>
      <c r="C275" s="4" t="s">
        <v>8715</v>
      </c>
      <c r="D275" s="4" t="s">
        <v>5370</v>
      </c>
      <c r="E275" s="4" t="s">
        <v>663</v>
      </c>
      <c r="F275" s="4" t="s">
        <v>664</v>
      </c>
      <c r="G275" s="4" t="s">
        <v>932</v>
      </c>
      <c r="H275" s="4" t="s">
        <v>933</v>
      </c>
      <c r="I275" s="41" t="str">
        <f t="shared" si="8"/>
        <v>RTV12/FR/WS</v>
      </c>
      <c r="J275" s="41" t="str">
        <f t="shared" si="9"/>
        <v>Vehicle 12 Train Area Front Sub-Area Window System</v>
      </c>
    </row>
    <row r="276" spans="1:10" x14ac:dyDescent="0.3">
      <c r="A276" s="4">
        <v>12</v>
      </c>
      <c r="B276" s="4" t="s">
        <v>1512</v>
      </c>
      <c r="C276" s="4" t="s">
        <v>8715</v>
      </c>
      <c r="D276" s="4" t="s">
        <v>5370</v>
      </c>
      <c r="E276" s="4" t="s">
        <v>663</v>
      </c>
      <c r="F276" s="4" t="s">
        <v>664</v>
      </c>
      <c r="G276" s="4" t="s">
        <v>803</v>
      </c>
      <c r="H276" s="4" t="s">
        <v>804</v>
      </c>
      <c r="I276" s="41" t="str">
        <f t="shared" si="8"/>
        <v>RTV12/FR/CS</v>
      </c>
      <c r="J276" s="41" t="str">
        <f t="shared" si="9"/>
        <v>Vehicle 12 Train Area Front Sub-Area Car Structure</v>
      </c>
    </row>
    <row r="277" spans="1:10" x14ac:dyDescent="0.3">
      <c r="A277" s="4">
        <v>12</v>
      </c>
      <c r="B277" s="4" t="s">
        <v>1512</v>
      </c>
      <c r="C277" s="4" t="s">
        <v>8715</v>
      </c>
      <c r="D277" s="4" t="s">
        <v>5370</v>
      </c>
      <c r="E277" s="4" t="s">
        <v>663</v>
      </c>
      <c r="F277" s="4" t="s">
        <v>664</v>
      </c>
      <c r="G277" s="4" t="s">
        <v>815</v>
      </c>
      <c r="H277" s="4" t="s">
        <v>816</v>
      </c>
      <c r="I277" s="41" t="str">
        <f t="shared" si="8"/>
        <v>RTV12/FR/DS</v>
      </c>
      <c r="J277" s="41" t="str">
        <f t="shared" si="9"/>
        <v>Vehicle 12 Train Area Front Sub-Area Door System</v>
      </c>
    </row>
    <row r="278" spans="1:10" x14ac:dyDescent="0.3">
      <c r="A278" s="3">
        <v>13</v>
      </c>
      <c r="B278" s="3" t="s">
        <v>1512</v>
      </c>
      <c r="C278" s="3" t="s">
        <v>8716</v>
      </c>
      <c r="D278" s="3" t="s">
        <v>5371</v>
      </c>
      <c r="E278" s="3" t="s">
        <v>685</v>
      </c>
      <c r="F278" s="3" t="s">
        <v>686</v>
      </c>
      <c r="G278" s="3" t="s">
        <v>709</v>
      </c>
      <c r="H278" s="3" t="s">
        <v>710</v>
      </c>
      <c r="I278" t="str">
        <f t="shared" si="8"/>
        <v>RTV13/UC/ABS</v>
      </c>
      <c r="J278" t="str">
        <f t="shared" si="9"/>
        <v>Vehicle 13 Train Area Undercarriage Sub-Area Air Brake System</v>
      </c>
    </row>
    <row r="279" spans="1:10" x14ac:dyDescent="0.3">
      <c r="A279" s="3">
        <v>13</v>
      </c>
      <c r="B279" s="3" t="s">
        <v>1512</v>
      </c>
      <c r="C279" s="3" t="s">
        <v>8716</v>
      </c>
      <c r="D279" s="3" t="s">
        <v>5371</v>
      </c>
      <c r="E279" s="3" t="s">
        <v>659</v>
      </c>
      <c r="F279" s="3" t="s">
        <v>660</v>
      </c>
      <c r="G279" s="3" t="s">
        <v>721</v>
      </c>
      <c r="H279" s="3" t="s">
        <v>722</v>
      </c>
      <c r="I279" t="str">
        <f t="shared" si="8"/>
        <v>RTV13/RF/ACS</v>
      </c>
      <c r="J279" t="str">
        <f t="shared" si="9"/>
        <v>Vehicle 13 Train Area Roof Sub-Area Air Conditioning System</v>
      </c>
    </row>
    <row r="280" spans="1:10" x14ac:dyDescent="0.3">
      <c r="A280" s="4">
        <v>13</v>
      </c>
      <c r="B280" s="4" t="s">
        <v>1512</v>
      </c>
      <c r="C280" s="4" t="s">
        <v>8716</v>
      </c>
      <c r="D280" s="4" t="s">
        <v>5371</v>
      </c>
      <c r="E280" s="4" t="s">
        <v>659</v>
      </c>
      <c r="F280" s="4" t="s">
        <v>660</v>
      </c>
      <c r="G280" s="4" t="s">
        <v>803</v>
      </c>
      <c r="H280" s="4" t="s">
        <v>804</v>
      </c>
      <c r="I280" s="41" t="str">
        <f t="shared" si="8"/>
        <v>RTV13/RF/CS</v>
      </c>
      <c r="J280" s="41" t="str">
        <f t="shared" si="9"/>
        <v>Vehicle 13 Train Area Roof Sub-Area Car Structure</v>
      </c>
    </row>
    <row r="281" spans="1:10" x14ac:dyDescent="0.3">
      <c r="A281" s="3">
        <v>13</v>
      </c>
      <c r="B281" s="3" t="s">
        <v>1512</v>
      </c>
      <c r="C281" s="3" t="s">
        <v>8716</v>
      </c>
      <c r="D281" s="3" t="s">
        <v>5371</v>
      </c>
      <c r="E281" s="3" t="s">
        <v>687</v>
      </c>
      <c r="F281" s="3" t="s">
        <v>688</v>
      </c>
      <c r="G281" s="3" t="s">
        <v>731</v>
      </c>
      <c r="H281" s="3" t="s">
        <v>732</v>
      </c>
      <c r="I281" t="str">
        <f t="shared" si="8"/>
        <v>RTV13/SA/AUX</v>
      </c>
      <c r="J281" t="str">
        <f t="shared" si="9"/>
        <v>Vehicle 13 Train Area Saloon Sub-Area Auxiliary Equipments</v>
      </c>
    </row>
    <row r="282" spans="1:10" x14ac:dyDescent="0.3">
      <c r="A282" s="3">
        <v>13</v>
      </c>
      <c r="B282" s="3" t="s">
        <v>1512</v>
      </c>
      <c r="C282" s="3" t="s">
        <v>8716</v>
      </c>
      <c r="D282" s="3" t="s">
        <v>5371</v>
      </c>
      <c r="E282" s="3" t="s">
        <v>689</v>
      </c>
      <c r="F282" s="3" t="s">
        <v>690</v>
      </c>
      <c r="G282" s="3" t="s">
        <v>731</v>
      </c>
      <c r="H282" s="3" t="s">
        <v>732</v>
      </c>
      <c r="I282" t="str">
        <f t="shared" si="8"/>
        <v>RTV13/SD/AUX</v>
      </c>
      <c r="J282" t="str">
        <f t="shared" si="9"/>
        <v>Vehicle 13 Train Area Side Sub-Area Auxiliary Equipments</v>
      </c>
    </row>
    <row r="283" spans="1:10" x14ac:dyDescent="0.3">
      <c r="A283" s="3">
        <v>13</v>
      </c>
      <c r="B283" s="3" t="s">
        <v>1512</v>
      </c>
      <c r="C283" s="3" t="s">
        <v>8716</v>
      </c>
      <c r="D283" s="3" t="s">
        <v>5371</v>
      </c>
      <c r="E283" s="3" t="s">
        <v>685</v>
      </c>
      <c r="F283" s="3" t="s">
        <v>686</v>
      </c>
      <c r="G283" s="3" t="s">
        <v>731</v>
      </c>
      <c r="H283" s="3" t="s">
        <v>732</v>
      </c>
      <c r="I283" t="str">
        <f t="shared" si="8"/>
        <v>RTV13/UC/AUX</v>
      </c>
      <c r="J283" t="str">
        <f t="shared" si="9"/>
        <v>Vehicle 13 Train Area Undercarriage Sub-Area Auxiliary Equipments</v>
      </c>
    </row>
    <row r="284" spans="1:10" x14ac:dyDescent="0.3">
      <c r="A284" s="3">
        <v>13</v>
      </c>
      <c r="B284" s="3" t="s">
        <v>1512</v>
      </c>
      <c r="C284" s="3" t="s">
        <v>8716</v>
      </c>
      <c r="D284" s="3" t="s">
        <v>5371</v>
      </c>
      <c r="E284" s="3" t="s">
        <v>685</v>
      </c>
      <c r="F284" s="3" t="s">
        <v>686</v>
      </c>
      <c r="G284" s="3" t="s">
        <v>759</v>
      </c>
      <c r="H284" s="3" t="s">
        <v>760</v>
      </c>
      <c r="I284" t="str">
        <f t="shared" si="8"/>
        <v>RTV13/UC/BOG</v>
      </c>
      <c r="J284" t="str">
        <f t="shared" si="9"/>
        <v>Vehicle 13 Train Area Undercarriage Sub-Area Bogie System</v>
      </c>
    </row>
    <row r="285" spans="1:10" x14ac:dyDescent="0.3">
      <c r="A285" s="3">
        <v>13</v>
      </c>
      <c r="B285" s="3" t="s">
        <v>1512</v>
      </c>
      <c r="C285" s="3" t="s">
        <v>8716</v>
      </c>
      <c r="D285" s="3" t="s">
        <v>5371</v>
      </c>
      <c r="E285" s="3" t="s">
        <v>685</v>
      </c>
      <c r="F285" s="3" t="s">
        <v>686</v>
      </c>
      <c r="G285" s="3" t="s">
        <v>801</v>
      </c>
      <c r="H285" s="3" t="s">
        <v>802</v>
      </c>
      <c r="I285" t="str">
        <f t="shared" si="8"/>
        <v>RTV13/UC/COM</v>
      </c>
      <c r="J285" t="str">
        <f t="shared" si="9"/>
        <v>Vehicle 13 Train Area Undercarriage Sub-Area Communications Equipments</v>
      </c>
    </row>
    <row r="286" spans="1:10" x14ac:dyDescent="0.3">
      <c r="A286" s="4">
        <v>13</v>
      </c>
      <c r="B286" s="4" t="s">
        <v>1512</v>
      </c>
      <c r="C286" s="4" t="s">
        <v>8716</v>
      </c>
      <c r="D286" s="4" t="s">
        <v>5371</v>
      </c>
      <c r="E286" s="4" t="s">
        <v>685</v>
      </c>
      <c r="F286" s="4" t="s">
        <v>686</v>
      </c>
      <c r="G286" s="4" t="s">
        <v>803</v>
      </c>
      <c r="H286" s="4" t="s">
        <v>804</v>
      </c>
      <c r="I286" s="41" t="str">
        <f t="shared" si="8"/>
        <v>RTV13/UC/CS</v>
      </c>
      <c r="J286" s="41" t="str">
        <f t="shared" si="9"/>
        <v>Vehicle 13 Train Area Undercarriage Sub-Area Car Structure</v>
      </c>
    </row>
    <row r="287" spans="1:10" x14ac:dyDescent="0.3">
      <c r="A287" s="4">
        <v>13</v>
      </c>
      <c r="B287" s="4" t="s">
        <v>1512</v>
      </c>
      <c r="C287" s="4" t="s">
        <v>8716</v>
      </c>
      <c r="D287" s="4" t="s">
        <v>5371</v>
      </c>
      <c r="E287" s="4" t="s">
        <v>687</v>
      </c>
      <c r="F287" s="4" t="s">
        <v>688</v>
      </c>
      <c r="G287" s="4" t="s">
        <v>815</v>
      </c>
      <c r="H287" s="4" t="s">
        <v>816</v>
      </c>
      <c r="I287" s="41" t="str">
        <f t="shared" si="8"/>
        <v>RTV13/SA/DS</v>
      </c>
      <c r="J287" s="41" t="str">
        <f t="shared" si="9"/>
        <v>Vehicle 13 Train Area Saloon Sub-Area Door System</v>
      </c>
    </row>
    <row r="288" spans="1:10" x14ac:dyDescent="0.3">
      <c r="A288" s="4">
        <v>13</v>
      </c>
      <c r="B288" s="4" t="s">
        <v>1512</v>
      </c>
      <c r="C288" s="4" t="s">
        <v>8716</v>
      </c>
      <c r="D288" s="4" t="s">
        <v>5371</v>
      </c>
      <c r="E288" s="4" t="s">
        <v>687</v>
      </c>
      <c r="F288" s="4" t="s">
        <v>688</v>
      </c>
      <c r="G288" s="4" t="s">
        <v>932</v>
      </c>
      <c r="H288" s="4" t="s">
        <v>933</v>
      </c>
      <c r="I288" s="41" t="str">
        <f t="shared" si="8"/>
        <v>RTV13/SA/WS</v>
      </c>
      <c r="J288" s="41" t="str">
        <f t="shared" si="9"/>
        <v>Vehicle 13 Train Area Saloon Sub-Area Window System</v>
      </c>
    </row>
    <row r="289" spans="1:10" x14ac:dyDescent="0.3">
      <c r="A289" s="3">
        <v>13</v>
      </c>
      <c r="B289" s="3" t="s">
        <v>1512</v>
      </c>
      <c r="C289" s="3" t="s">
        <v>8716</v>
      </c>
      <c r="D289" s="3" t="s">
        <v>5371</v>
      </c>
      <c r="E289" s="3" t="s">
        <v>687</v>
      </c>
      <c r="F289" s="3" t="s">
        <v>688</v>
      </c>
      <c r="G289" s="3" t="s">
        <v>803</v>
      </c>
      <c r="H289" s="3" t="s">
        <v>804</v>
      </c>
      <c r="I289" t="str">
        <f t="shared" si="8"/>
        <v>RTV13/SA/CS</v>
      </c>
      <c r="J289" t="str">
        <f t="shared" si="9"/>
        <v>Vehicle 13 Train Area Saloon Sub-Area Car Structure</v>
      </c>
    </row>
    <row r="290" spans="1:10" x14ac:dyDescent="0.3">
      <c r="A290" s="3">
        <v>13</v>
      </c>
      <c r="B290" s="3" t="s">
        <v>1512</v>
      </c>
      <c r="C290" s="3" t="s">
        <v>8716</v>
      </c>
      <c r="D290" s="3" t="s">
        <v>5371</v>
      </c>
      <c r="E290" s="3" t="s">
        <v>689</v>
      </c>
      <c r="F290" s="3" t="s">
        <v>690</v>
      </c>
      <c r="G290" s="3" t="s">
        <v>815</v>
      </c>
      <c r="H290" s="3" t="s">
        <v>816</v>
      </c>
      <c r="I290" t="str">
        <f t="shared" si="8"/>
        <v>RTV13/SD/DS</v>
      </c>
      <c r="J290" t="str">
        <f t="shared" si="9"/>
        <v>Vehicle 13 Train Area Side Sub-Area Door System</v>
      </c>
    </row>
    <row r="291" spans="1:10" x14ac:dyDescent="0.3">
      <c r="A291" s="3">
        <v>13</v>
      </c>
      <c r="B291" s="3" t="s">
        <v>1512</v>
      </c>
      <c r="C291" s="3" t="s">
        <v>8716</v>
      </c>
      <c r="D291" s="3" t="s">
        <v>5371</v>
      </c>
      <c r="E291" s="3" t="s">
        <v>687</v>
      </c>
      <c r="F291" s="3" t="s">
        <v>688</v>
      </c>
      <c r="G291" s="3" t="s">
        <v>880</v>
      </c>
      <c r="H291" s="3" t="s">
        <v>881</v>
      </c>
      <c r="I291" t="str">
        <f t="shared" si="8"/>
        <v>RTV13/SA/LS</v>
      </c>
      <c r="J291" t="str">
        <f t="shared" si="9"/>
        <v>Vehicle 13 Train Area Saloon Sub-Area Lighting System</v>
      </c>
    </row>
    <row r="292" spans="1:10" x14ac:dyDescent="0.3">
      <c r="A292" s="3">
        <v>13</v>
      </c>
      <c r="B292" s="3" t="s">
        <v>1512</v>
      </c>
      <c r="C292" s="3" t="s">
        <v>8716</v>
      </c>
      <c r="D292" s="3" t="s">
        <v>5371</v>
      </c>
      <c r="E292" s="3" t="s">
        <v>689</v>
      </c>
      <c r="F292" s="3" t="s">
        <v>690</v>
      </c>
      <c r="G292" s="3" t="s">
        <v>932</v>
      </c>
      <c r="H292" s="3" t="s">
        <v>933</v>
      </c>
      <c r="I292" t="str">
        <f t="shared" si="8"/>
        <v>RTV13/SD/WS</v>
      </c>
      <c r="J292" t="str">
        <f t="shared" si="9"/>
        <v>Vehicle 13 Train Area Side Sub-Area Window System</v>
      </c>
    </row>
    <row r="293" spans="1:10" x14ac:dyDescent="0.3">
      <c r="A293" s="4">
        <v>13</v>
      </c>
      <c r="B293" s="4" t="s">
        <v>1512</v>
      </c>
      <c r="C293" s="4" t="s">
        <v>8716</v>
      </c>
      <c r="D293" s="4" t="s">
        <v>5371</v>
      </c>
      <c r="E293" s="4" t="s">
        <v>661</v>
      </c>
      <c r="F293" s="4" t="s">
        <v>662</v>
      </c>
      <c r="G293" s="4" t="s">
        <v>880</v>
      </c>
      <c r="H293" s="4" t="s">
        <v>881</v>
      </c>
      <c r="I293" s="41" t="str">
        <f t="shared" si="8"/>
        <v>RTV13/EX/LS</v>
      </c>
      <c r="J293" s="41" t="str">
        <f t="shared" si="9"/>
        <v>Vehicle 13 Train Area External Sub-Area Lighting System</v>
      </c>
    </row>
    <row r="294" spans="1:10" x14ac:dyDescent="0.3">
      <c r="A294" s="4">
        <v>13</v>
      </c>
      <c r="B294" s="4" t="s">
        <v>1512</v>
      </c>
      <c r="C294" s="4" t="s">
        <v>8716</v>
      </c>
      <c r="D294" s="4" t="s">
        <v>5371</v>
      </c>
      <c r="E294" s="4" t="s">
        <v>661</v>
      </c>
      <c r="F294" s="4" t="s">
        <v>662</v>
      </c>
      <c r="G294" s="4" t="s">
        <v>932</v>
      </c>
      <c r="H294" s="4" t="s">
        <v>933</v>
      </c>
      <c r="I294" s="41" t="str">
        <f t="shared" si="8"/>
        <v>RTV13/EX/WS</v>
      </c>
      <c r="J294" s="41" t="str">
        <f t="shared" si="9"/>
        <v>Vehicle 13 Train Area External Sub-Area Window System</v>
      </c>
    </row>
    <row r="295" spans="1:10" x14ac:dyDescent="0.3">
      <c r="A295" s="4">
        <v>13</v>
      </c>
      <c r="B295" s="4" t="s">
        <v>1512</v>
      </c>
      <c r="C295" s="4" t="s">
        <v>8716</v>
      </c>
      <c r="D295" s="4" t="s">
        <v>5371</v>
      </c>
      <c r="E295" s="4" t="s">
        <v>661</v>
      </c>
      <c r="F295" s="4" t="s">
        <v>662</v>
      </c>
      <c r="G295" s="4" t="s">
        <v>803</v>
      </c>
      <c r="H295" s="4" t="s">
        <v>804</v>
      </c>
      <c r="I295" s="41" t="str">
        <f t="shared" si="8"/>
        <v>RTV13/EX/CS</v>
      </c>
      <c r="J295" s="41" t="str">
        <f t="shared" si="9"/>
        <v>Vehicle 13 Train Area External Sub-Area Car Structure</v>
      </c>
    </row>
    <row r="296" spans="1:10" x14ac:dyDescent="0.3">
      <c r="A296" s="4">
        <v>13</v>
      </c>
      <c r="B296" s="4" t="s">
        <v>1512</v>
      </c>
      <c r="C296" s="4" t="s">
        <v>8716</v>
      </c>
      <c r="D296" s="4" t="s">
        <v>5371</v>
      </c>
      <c r="E296" s="4" t="s">
        <v>661</v>
      </c>
      <c r="F296" s="4" t="s">
        <v>662</v>
      </c>
      <c r="G296" s="4" t="s">
        <v>815</v>
      </c>
      <c r="H296" s="4" t="s">
        <v>816</v>
      </c>
      <c r="I296" s="41" t="str">
        <f t="shared" si="8"/>
        <v>RTV13/EX/DS</v>
      </c>
      <c r="J296" s="41" t="str">
        <f t="shared" si="9"/>
        <v>Vehicle 13 Train Area External Sub-Area Door System</v>
      </c>
    </row>
    <row r="297" spans="1:10" x14ac:dyDescent="0.3">
      <c r="A297" s="4">
        <v>13</v>
      </c>
      <c r="B297" s="4" t="s">
        <v>1512</v>
      </c>
      <c r="C297" s="4" t="s">
        <v>8716</v>
      </c>
      <c r="D297" s="4" t="s">
        <v>5371</v>
      </c>
      <c r="E297" s="4" t="s">
        <v>663</v>
      </c>
      <c r="F297" s="4" t="s">
        <v>664</v>
      </c>
      <c r="G297" s="4" t="s">
        <v>880</v>
      </c>
      <c r="H297" s="4" t="s">
        <v>881</v>
      </c>
      <c r="I297" s="41" t="str">
        <f t="shared" si="8"/>
        <v>RTV13/FR/LS</v>
      </c>
      <c r="J297" s="41" t="str">
        <f t="shared" si="9"/>
        <v>Vehicle 13 Train Area Front Sub-Area Lighting System</v>
      </c>
    </row>
    <row r="298" spans="1:10" x14ac:dyDescent="0.3">
      <c r="A298" s="4">
        <v>13</v>
      </c>
      <c r="B298" s="4" t="s">
        <v>1512</v>
      </c>
      <c r="C298" s="4" t="s">
        <v>8716</v>
      </c>
      <c r="D298" s="4" t="s">
        <v>5371</v>
      </c>
      <c r="E298" s="4" t="s">
        <v>663</v>
      </c>
      <c r="F298" s="4" t="s">
        <v>664</v>
      </c>
      <c r="G298" s="4" t="s">
        <v>932</v>
      </c>
      <c r="H298" s="4" t="s">
        <v>933</v>
      </c>
      <c r="I298" s="41" t="str">
        <f t="shared" si="8"/>
        <v>RTV13/FR/WS</v>
      </c>
      <c r="J298" s="41" t="str">
        <f t="shared" si="9"/>
        <v>Vehicle 13 Train Area Front Sub-Area Window System</v>
      </c>
    </row>
    <row r="299" spans="1:10" x14ac:dyDescent="0.3">
      <c r="A299" s="4">
        <v>13</v>
      </c>
      <c r="B299" s="4" t="s">
        <v>1512</v>
      </c>
      <c r="C299" s="4" t="s">
        <v>8716</v>
      </c>
      <c r="D299" s="4" t="s">
        <v>5371</v>
      </c>
      <c r="E299" s="4" t="s">
        <v>663</v>
      </c>
      <c r="F299" s="4" t="s">
        <v>664</v>
      </c>
      <c r="G299" s="4" t="s">
        <v>803</v>
      </c>
      <c r="H299" s="4" t="s">
        <v>804</v>
      </c>
      <c r="I299" s="41" t="str">
        <f t="shared" si="8"/>
        <v>RTV13/FR/CS</v>
      </c>
      <c r="J299" s="41" t="str">
        <f t="shared" si="9"/>
        <v>Vehicle 13 Train Area Front Sub-Area Car Structure</v>
      </c>
    </row>
    <row r="300" spans="1:10" x14ac:dyDescent="0.3">
      <c r="A300" s="4">
        <v>13</v>
      </c>
      <c r="B300" s="4" t="s">
        <v>1512</v>
      </c>
      <c r="C300" s="4" t="s">
        <v>8716</v>
      </c>
      <c r="D300" s="4" t="s">
        <v>5371</v>
      </c>
      <c r="E300" s="4" t="s">
        <v>663</v>
      </c>
      <c r="F300" s="4" t="s">
        <v>664</v>
      </c>
      <c r="G300" s="4" t="s">
        <v>815</v>
      </c>
      <c r="H300" s="4" t="s">
        <v>816</v>
      </c>
      <c r="I300" s="41" t="str">
        <f t="shared" si="8"/>
        <v>RTV13/FR/DS</v>
      </c>
      <c r="J300" s="41" t="str">
        <f t="shared" si="9"/>
        <v>Vehicle 13 Train Area Front Sub-Area Door System</v>
      </c>
    </row>
    <row r="301" spans="1:10" x14ac:dyDescent="0.3">
      <c r="A301" s="3">
        <v>14</v>
      </c>
      <c r="B301" s="3" t="s">
        <v>1512</v>
      </c>
      <c r="C301" s="3" t="s">
        <v>8717</v>
      </c>
      <c r="D301" s="3" t="s">
        <v>5372</v>
      </c>
      <c r="E301" s="3" t="s">
        <v>685</v>
      </c>
      <c r="F301" s="3" t="s">
        <v>686</v>
      </c>
      <c r="G301" s="3" t="s">
        <v>709</v>
      </c>
      <c r="H301" s="3" t="s">
        <v>710</v>
      </c>
      <c r="I301" t="str">
        <f t="shared" si="8"/>
        <v>RTV14/UC/ABS</v>
      </c>
      <c r="J301" t="str">
        <f t="shared" si="9"/>
        <v>Vehicle 14 Train Area Undercarriage Sub-Area Air Brake System</v>
      </c>
    </row>
    <row r="302" spans="1:10" x14ac:dyDescent="0.3">
      <c r="A302" s="3">
        <v>14</v>
      </c>
      <c r="B302" s="3" t="s">
        <v>1512</v>
      </c>
      <c r="C302" s="3" t="s">
        <v>8717</v>
      </c>
      <c r="D302" s="3" t="s">
        <v>5372</v>
      </c>
      <c r="E302" s="3" t="s">
        <v>659</v>
      </c>
      <c r="F302" s="3" t="s">
        <v>660</v>
      </c>
      <c r="G302" s="3" t="s">
        <v>721</v>
      </c>
      <c r="H302" s="3" t="s">
        <v>722</v>
      </c>
      <c r="I302" t="str">
        <f t="shared" si="8"/>
        <v>RTV14/RF/ACS</v>
      </c>
      <c r="J302" t="str">
        <f t="shared" si="9"/>
        <v>Vehicle 14 Train Area Roof Sub-Area Air Conditioning System</v>
      </c>
    </row>
    <row r="303" spans="1:10" x14ac:dyDescent="0.3">
      <c r="A303" s="4">
        <v>14</v>
      </c>
      <c r="B303" s="4" t="s">
        <v>1512</v>
      </c>
      <c r="C303" s="4" t="s">
        <v>8717</v>
      </c>
      <c r="D303" s="4" t="s">
        <v>5372</v>
      </c>
      <c r="E303" s="4" t="s">
        <v>659</v>
      </c>
      <c r="F303" s="4" t="s">
        <v>660</v>
      </c>
      <c r="G303" s="4" t="s">
        <v>803</v>
      </c>
      <c r="H303" s="4" t="s">
        <v>804</v>
      </c>
      <c r="I303" s="41" t="str">
        <f t="shared" si="8"/>
        <v>RTV14/RF/CS</v>
      </c>
      <c r="J303" s="41" t="str">
        <f t="shared" si="9"/>
        <v>Vehicle 14 Train Area Roof Sub-Area Car Structure</v>
      </c>
    </row>
    <row r="304" spans="1:10" x14ac:dyDescent="0.3">
      <c r="A304" s="3">
        <v>14</v>
      </c>
      <c r="B304" s="3" t="s">
        <v>1512</v>
      </c>
      <c r="C304" s="3" t="s">
        <v>8717</v>
      </c>
      <c r="D304" s="3" t="s">
        <v>5372</v>
      </c>
      <c r="E304" s="3" t="s">
        <v>687</v>
      </c>
      <c r="F304" s="3" t="s">
        <v>688</v>
      </c>
      <c r="G304" s="3" t="s">
        <v>731</v>
      </c>
      <c r="H304" s="3" t="s">
        <v>732</v>
      </c>
      <c r="I304" t="str">
        <f t="shared" si="8"/>
        <v>RTV14/SA/AUX</v>
      </c>
      <c r="J304" t="str">
        <f t="shared" si="9"/>
        <v>Vehicle 14 Train Area Saloon Sub-Area Auxiliary Equipments</v>
      </c>
    </row>
    <row r="305" spans="1:10" x14ac:dyDescent="0.3">
      <c r="A305" s="3">
        <v>14</v>
      </c>
      <c r="B305" s="3" t="s">
        <v>1512</v>
      </c>
      <c r="C305" s="3" t="s">
        <v>8717</v>
      </c>
      <c r="D305" s="3" t="s">
        <v>5372</v>
      </c>
      <c r="E305" s="3" t="s">
        <v>689</v>
      </c>
      <c r="F305" s="3" t="s">
        <v>690</v>
      </c>
      <c r="G305" s="3" t="s">
        <v>731</v>
      </c>
      <c r="H305" s="3" t="s">
        <v>732</v>
      </c>
      <c r="I305" t="str">
        <f t="shared" si="8"/>
        <v>RTV14/SD/AUX</v>
      </c>
      <c r="J305" t="str">
        <f t="shared" si="9"/>
        <v>Vehicle 14 Train Area Side Sub-Area Auxiliary Equipments</v>
      </c>
    </row>
    <row r="306" spans="1:10" x14ac:dyDescent="0.3">
      <c r="A306" s="3">
        <v>14</v>
      </c>
      <c r="B306" s="3" t="s">
        <v>1512</v>
      </c>
      <c r="C306" s="3" t="s">
        <v>8717</v>
      </c>
      <c r="D306" s="3" t="s">
        <v>5372</v>
      </c>
      <c r="E306" s="3" t="s">
        <v>685</v>
      </c>
      <c r="F306" s="3" t="s">
        <v>686</v>
      </c>
      <c r="G306" s="3" t="s">
        <v>731</v>
      </c>
      <c r="H306" s="3" t="s">
        <v>732</v>
      </c>
      <c r="I306" t="str">
        <f t="shared" si="8"/>
        <v>RTV14/UC/AUX</v>
      </c>
      <c r="J306" t="str">
        <f t="shared" si="9"/>
        <v>Vehicle 14 Train Area Undercarriage Sub-Area Auxiliary Equipments</v>
      </c>
    </row>
    <row r="307" spans="1:10" x14ac:dyDescent="0.3">
      <c r="A307" s="3">
        <v>14</v>
      </c>
      <c r="B307" s="3" t="s">
        <v>1512</v>
      </c>
      <c r="C307" s="3" t="s">
        <v>8717</v>
      </c>
      <c r="D307" s="3" t="s">
        <v>5372</v>
      </c>
      <c r="E307" s="3" t="s">
        <v>685</v>
      </c>
      <c r="F307" s="3" t="s">
        <v>686</v>
      </c>
      <c r="G307" s="3" t="s">
        <v>759</v>
      </c>
      <c r="H307" s="3" t="s">
        <v>760</v>
      </c>
      <c r="I307" t="str">
        <f t="shared" si="8"/>
        <v>RTV14/UC/BOG</v>
      </c>
      <c r="J307" t="str">
        <f t="shared" si="9"/>
        <v>Vehicle 14 Train Area Undercarriage Sub-Area Bogie System</v>
      </c>
    </row>
    <row r="308" spans="1:10" x14ac:dyDescent="0.3">
      <c r="A308" s="3">
        <v>14</v>
      </c>
      <c r="B308" s="3" t="s">
        <v>1512</v>
      </c>
      <c r="C308" s="3" t="s">
        <v>8717</v>
      </c>
      <c r="D308" s="3" t="s">
        <v>5372</v>
      </c>
      <c r="E308" s="3" t="s">
        <v>685</v>
      </c>
      <c r="F308" s="3" t="s">
        <v>686</v>
      </c>
      <c r="G308" s="3" t="s">
        <v>801</v>
      </c>
      <c r="H308" s="3" t="s">
        <v>802</v>
      </c>
      <c r="I308" t="str">
        <f t="shared" si="8"/>
        <v>RTV14/UC/COM</v>
      </c>
      <c r="J308" t="str">
        <f t="shared" si="9"/>
        <v>Vehicle 14 Train Area Undercarriage Sub-Area Communications Equipments</v>
      </c>
    </row>
    <row r="309" spans="1:10" x14ac:dyDescent="0.3">
      <c r="A309" s="4">
        <v>14</v>
      </c>
      <c r="B309" s="4" t="s">
        <v>1512</v>
      </c>
      <c r="C309" s="4" t="s">
        <v>8717</v>
      </c>
      <c r="D309" s="4" t="s">
        <v>5372</v>
      </c>
      <c r="E309" s="4" t="s">
        <v>685</v>
      </c>
      <c r="F309" s="4" t="s">
        <v>686</v>
      </c>
      <c r="G309" s="4" t="s">
        <v>803</v>
      </c>
      <c r="H309" s="4" t="s">
        <v>804</v>
      </c>
      <c r="I309" s="41" t="str">
        <f t="shared" si="8"/>
        <v>RTV14/UC/CS</v>
      </c>
      <c r="J309" s="41" t="str">
        <f t="shared" si="9"/>
        <v>Vehicle 14 Train Area Undercarriage Sub-Area Car Structure</v>
      </c>
    </row>
    <row r="310" spans="1:10" x14ac:dyDescent="0.3">
      <c r="A310" s="4">
        <v>14</v>
      </c>
      <c r="B310" s="4" t="s">
        <v>1512</v>
      </c>
      <c r="C310" s="4" t="s">
        <v>8717</v>
      </c>
      <c r="D310" s="4" t="s">
        <v>5372</v>
      </c>
      <c r="E310" s="4" t="s">
        <v>687</v>
      </c>
      <c r="F310" s="4" t="s">
        <v>688</v>
      </c>
      <c r="G310" s="4" t="s">
        <v>815</v>
      </c>
      <c r="H310" s="4" t="s">
        <v>816</v>
      </c>
      <c r="I310" s="41" t="str">
        <f t="shared" si="8"/>
        <v>RTV14/SA/DS</v>
      </c>
      <c r="J310" s="41" t="str">
        <f t="shared" si="9"/>
        <v>Vehicle 14 Train Area Saloon Sub-Area Door System</v>
      </c>
    </row>
    <row r="311" spans="1:10" x14ac:dyDescent="0.3">
      <c r="A311" s="4">
        <v>14</v>
      </c>
      <c r="B311" s="4" t="s">
        <v>1512</v>
      </c>
      <c r="C311" s="4" t="s">
        <v>8717</v>
      </c>
      <c r="D311" s="4" t="s">
        <v>5372</v>
      </c>
      <c r="E311" s="4" t="s">
        <v>687</v>
      </c>
      <c r="F311" s="4" t="s">
        <v>688</v>
      </c>
      <c r="G311" s="4" t="s">
        <v>932</v>
      </c>
      <c r="H311" s="4" t="s">
        <v>933</v>
      </c>
      <c r="I311" s="41" t="str">
        <f t="shared" si="8"/>
        <v>RTV14/SA/WS</v>
      </c>
      <c r="J311" s="41" t="str">
        <f t="shared" si="9"/>
        <v>Vehicle 14 Train Area Saloon Sub-Area Window System</v>
      </c>
    </row>
    <row r="312" spans="1:10" x14ac:dyDescent="0.3">
      <c r="A312" s="3">
        <v>14</v>
      </c>
      <c r="B312" s="3" t="s">
        <v>1512</v>
      </c>
      <c r="C312" s="3" t="s">
        <v>8717</v>
      </c>
      <c r="D312" s="3" t="s">
        <v>5372</v>
      </c>
      <c r="E312" s="3" t="s">
        <v>687</v>
      </c>
      <c r="F312" s="3" t="s">
        <v>688</v>
      </c>
      <c r="G312" s="3" t="s">
        <v>803</v>
      </c>
      <c r="H312" s="3" t="s">
        <v>804</v>
      </c>
      <c r="I312" t="str">
        <f t="shared" si="8"/>
        <v>RTV14/SA/CS</v>
      </c>
      <c r="J312" t="str">
        <f t="shared" si="9"/>
        <v>Vehicle 14 Train Area Saloon Sub-Area Car Structure</v>
      </c>
    </row>
    <row r="313" spans="1:10" x14ac:dyDescent="0.3">
      <c r="A313" s="3">
        <v>14</v>
      </c>
      <c r="B313" s="3" t="s">
        <v>1512</v>
      </c>
      <c r="C313" s="3" t="s">
        <v>8717</v>
      </c>
      <c r="D313" s="3" t="s">
        <v>5372</v>
      </c>
      <c r="E313" s="3" t="s">
        <v>689</v>
      </c>
      <c r="F313" s="3" t="s">
        <v>690</v>
      </c>
      <c r="G313" s="3" t="s">
        <v>815</v>
      </c>
      <c r="H313" s="3" t="s">
        <v>816</v>
      </c>
      <c r="I313" t="str">
        <f t="shared" si="8"/>
        <v>RTV14/SD/DS</v>
      </c>
      <c r="J313" t="str">
        <f t="shared" si="9"/>
        <v>Vehicle 14 Train Area Side Sub-Area Door System</v>
      </c>
    </row>
    <row r="314" spans="1:10" x14ac:dyDescent="0.3">
      <c r="A314" s="3">
        <v>14</v>
      </c>
      <c r="B314" s="3" t="s">
        <v>1512</v>
      </c>
      <c r="C314" s="3" t="s">
        <v>8717</v>
      </c>
      <c r="D314" s="3" t="s">
        <v>5372</v>
      </c>
      <c r="E314" s="3" t="s">
        <v>687</v>
      </c>
      <c r="F314" s="3" t="s">
        <v>688</v>
      </c>
      <c r="G314" s="3" t="s">
        <v>880</v>
      </c>
      <c r="H314" s="3" t="s">
        <v>881</v>
      </c>
      <c r="I314" t="str">
        <f t="shared" si="8"/>
        <v>RTV14/SA/LS</v>
      </c>
      <c r="J314" t="str">
        <f t="shared" si="9"/>
        <v>Vehicle 14 Train Area Saloon Sub-Area Lighting System</v>
      </c>
    </row>
    <row r="315" spans="1:10" x14ac:dyDescent="0.3">
      <c r="A315" s="3">
        <v>14</v>
      </c>
      <c r="B315" s="3" t="s">
        <v>1512</v>
      </c>
      <c r="C315" s="3" t="s">
        <v>8717</v>
      </c>
      <c r="D315" s="3" t="s">
        <v>5372</v>
      </c>
      <c r="E315" s="3" t="s">
        <v>689</v>
      </c>
      <c r="F315" s="3" t="s">
        <v>690</v>
      </c>
      <c r="G315" s="3" t="s">
        <v>932</v>
      </c>
      <c r="H315" s="3" t="s">
        <v>933</v>
      </c>
      <c r="I315" t="str">
        <f t="shared" si="8"/>
        <v>RTV14/SD/WS</v>
      </c>
      <c r="J315" t="str">
        <f t="shared" si="9"/>
        <v>Vehicle 14 Train Area Side Sub-Area Window System</v>
      </c>
    </row>
    <row r="316" spans="1:10" x14ac:dyDescent="0.3">
      <c r="A316" s="4">
        <v>14</v>
      </c>
      <c r="B316" s="4" t="s">
        <v>1512</v>
      </c>
      <c r="C316" s="4" t="s">
        <v>8717</v>
      </c>
      <c r="D316" s="4" t="s">
        <v>5372</v>
      </c>
      <c r="E316" s="4" t="s">
        <v>661</v>
      </c>
      <c r="F316" s="4" t="s">
        <v>662</v>
      </c>
      <c r="G316" s="4" t="s">
        <v>880</v>
      </c>
      <c r="H316" s="4" t="s">
        <v>881</v>
      </c>
      <c r="I316" s="41" t="str">
        <f t="shared" si="8"/>
        <v>RTV14/EX/LS</v>
      </c>
      <c r="J316" s="41" t="str">
        <f t="shared" si="9"/>
        <v>Vehicle 14 Train Area External Sub-Area Lighting System</v>
      </c>
    </row>
    <row r="317" spans="1:10" x14ac:dyDescent="0.3">
      <c r="A317" s="4">
        <v>14</v>
      </c>
      <c r="B317" s="4" t="s">
        <v>1512</v>
      </c>
      <c r="C317" s="4" t="s">
        <v>8717</v>
      </c>
      <c r="D317" s="4" t="s">
        <v>5372</v>
      </c>
      <c r="E317" s="4" t="s">
        <v>661</v>
      </c>
      <c r="F317" s="4" t="s">
        <v>662</v>
      </c>
      <c r="G317" s="4" t="s">
        <v>932</v>
      </c>
      <c r="H317" s="4" t="s">
        <v>933</v>
      </c>
      <c r="I317" s="41" t="str">
        <f t="shared" si="8"/>
        <v>RTV14/EX/WS</v>
      </c>
      <c r="J317" s="41" t="str">
        <f t="shared" si="9"/>
        <v>Vehicle 14 Train Area External Sub-Area Window System</v>
      </c>
    </row>
    <row r="318" spans="1:10" x14ac:dyDescent="0.3">
      <c r="A318" s="4">
        <v>14</v>
      </c>
      <c r="B318" s="4" t="s">
        <v>1512</v>
      </c>
      <c r="C318" s="4" t="s">
        <v>8717</v>
      </c>
      <c r="D318" s="4" t="s">
        <v>5372</v>
      </c>
      <c r="E318" s="4" t="s">
        <v>661</v>
      </c>
      <c r="F318" s="4" t="s">
        <v>662</v>
      </c>
      <c r="G318" s="4" t="s">
        <v>803</v>
      </c>
      <c r="H318" s="4" t="s">
        <v>804</v>
      </c>
      <c r="I318" s="41" t="str">
        <f t="shared" si="8"/>
        <v>RTV14/EX/CS</v>
      </c>
      <c r="J318" s="41" t="str">
        <f t="shared" si="9"/>
        <v>Vehicle 14 Train Area External Sub-Area Car Structure</v>
      </c>
    </row>
    <row r="319" spans="1:10" x14ac:dyDescent="0.3">
      <c r="A319" s="4">
        <v>14</v>
      </c>
      <c r="B319" s="4" t="s">
        <v>1512</v>
      </c>
      <c r="C319" s="4" t="s">
        <v>8717</v>
      </c>
      <c r="D319" s="4" t="s">
        <v>5372</v>
      </c>
      <c r="E319" s="4" t="s">
        <v>661</v>
      </c>
      <c r="F319" s="4" t="s">
        <v>662</v>
      </c>
      <c r="G319" s="4" t="s">
        <v>815</v>
      </c>
      <c r="H319" s="4" t="s">
        <v>816</v>
      </c>
      <c r="I319" s="41" t="str">
        <f t="shared" si="8"/>
        <v>RTV14/EX/DS</v>
      </c>
      <c r="J319" s="41" t="str">
        <f t="shared" si="9"/>
        <v>Vehicle 14 Train Area External Sub-Area Door System</v>
      </c>
    </row>
    <row r="320" spans="1:10" x14ac:dyDescent="0.3">
      <c r="A320" s="4">
        <v>14</v>
      </c>
      <c r="B320" s="4" t="s">
        <v>1512</v>
      </c>
      <c r="C320" s="4" t="s">
        <v>8717</v>
      </c>
      <c r="D320" s="4" t="s">
        <v>5372</v>
      </c>
      <c r="E320" s="4" t="s">
        <v>663</v>
      </c>
      <c r="F320" s="4" t="s">
        <v>664</v>
      </c>
      <c r="G320" s="4" t="s">
        <v>880</v>
      </c>
      <c r="H320" s="4" t="s">
        <v>881</v>
      </c>
      <c r="I320" s="41" t="str">
        <f t="shared" si="8"/>
        <v>RTV14/FR/LS</v>
      </c>
      <c r="J320" s="41" t="str">
        <f t="shared" si="9"/>
        <v>Vehicle 14 Train Area Front Sub-Area Lighting System</v>
      </c>
    </row>
    <row r="321" spans="1:10" x14ac:dyDescent="0.3">
      <c r="A321" s="4">
        <v>14</v>
      </c>
      <c r="B321" s="4" t="s">
        <v>1512</v>
      </c>
      <c r="C321" s="4" t="s">
        <v>8717</v>
      </c>
      <c r="D321" s="4" t="s">
        <v>5372</v>
      </c>
      <c r="E321" s="4" t="s">
        <v>663</v>
      </c>
      <c r="F321" s="4" t="s">
        <v>664</v>
      </c>
      <c r="G321" s="4" t="s">
        <v>932</v>
      </c>
      <c r="H321" s="4" t="s">
        <v>933</v>
      </c>
      <c r="I321" s="41" t="str">
        <f t="shared" si="8"/>
        <v>RTV14/FR/WS</v>
      </c>
      <c r="J321" s="41" t="str">
        <f t="shared" si="9"/>
        <v>Vehicle 14 Train Area Front Sub-Area Window System</v>
      </c>
    </row>
    <row r="322" spans="1:10" x14ac:dyDescent="0.3">
      <c r="A322" s="4">
        <v>14</v>
      </c>
      <c r="B322" s="4" t="s">
        <v>1512</v>
      </c>
      <c r="C322" s="4" t="s">
        <v>8717</v>
      </c>
      <c r="D322" s="4" t="s">
        <v>5372</v>
      </c>
      <c r="E322" s="4" t="s">
        <v>663</v>
      </c>
      <c r="F322" s="4" t="s">
        <v>664</v>
      </c>
      <c r="G322" s="4" t="s">
        <v>803</v>
      </c>
      <c r="H322" s="4" t="s">
        <v>804</v>
      </c>
      <c r="I322" s="41" t="str">
        <f t="shared" ref="I322:I385" si="10">CONCATENATE(C:C,"/",E:E,"/",G:G)</f>
        <v>RTV14/FR/CS</v>
      </c>
      <c r="J322" s="41" t="str">
        <f t="shared" ref="J322:J385" si="11">CONCATENATE(D:D," Train Area ",F:F," Sub-Area ",H:H)</f>
        <v>Vehicle 14 Train Area Front Sub-Area Car Structure</v>
      </c>
    </row>
    <row r="323" spans="1:10" x14ac:dyDescent="0.3">
      <c r="A323" s="4">
        <v>14</v>
      </c>
      <c r="B323" s="4" t="s">
        <v>1512</v>
      </c>
      <c r="C323" s="4" t="s">
        <v>8717</v>
      </c>
      <c r="D323" s="4" t="s">
        <v>5372</v>
      </c>
      <c r="E323" s="4" t="s">
        <v>663</v>
      </c>
      <c r="F323" s="4" t="s">
        <v>664</v>
      </c>
      <c r="G323" s="4" t="s">
        <v>815</v>
      </c>
      <c r="H323" s="4" t="s">
        <v>816</v>
      </c>
      <c r="I323" s="41" t="str">
        <f t="shared" si="10"/>
        <v>RTV14/FR/DS</v>
      </c>
      <c r="J323" s="41" t="str">
        <f t="shared" si="11"/>
        <v>Vehicle 14 Train Area Front Sub-Area Door System</v>
      </c>
    </row>
    <row r="324" spans="1:10" x14ac:dyDescent="0.3">
      <c r="A324" s="3">
        <v>15</v>
      </c>
      <c r="B324" s="3" t="s">
        <v>1512</v>
      </c>
      <c r="C324" s="3" t="s">
        <v>8718</v>
      </c>
      <c r="D324" s="3" t="s">
        <v>5373</v>
      </c>
      <c r="E324" s="3" t="s">
        <v>685</v>
      </c>
      <c r="F324" s="3" t="s">
        <v>686</v>
      </c>
      <c r="G324" s="3" t="s">
        <v>709</v>
      </c>
      <c r="H324" s="3" t="s">
        <v>710</v>
      </c>
      <c r="I324" t="str">
        <f t="shared" si="10"/>
        <v>RTV15/UC/ABS</v>
      </c>
      <c r="J324" t="str">
        <f t="shared" si="11"/>
        <v>Vehicle 15 Train Area Undercarriage Sub-Area Air Brake System</v>
      </c>
    </row>
    <row r="325" spans="1:10" x14ac:dyDescent="0.3">
      <c r="A325" s="3">
        <v>15</v>
      </c>
      <c r="B325" s="3" t="s">
        <v>1512</v>
      </c>
      <c r="C325" s="3" t="s">
        <v>8718</v>
      </c>
      <c r="D325" s="3" t="s">
        <v>5373</v>
      </c>
      <c r="E325" s="3" t="s">
        <v>659</v>
      </c>
      <c r="F325" s="3" t="s">
        <v>660</v>
      </c>
      <c r="G325" s="3" t="s">
        <v>721</v>
      </c>
      <c r="H325" s="3" t="s">
        <v>722</v>
      </c>
      <c r="I325" t="str">
        <f t="shared" si="10"/>
        <v>RTV15/RF/ACS</v>
      </c>
      <c r="J325" t="str">
        <f t="shared" si="11"/>
        <v>Vehicle 15 Train Area Roof Sub-Area Air Conditioning System</v>
      </c>
    </row>
    <row r="326" spans="1:10" x14ac:dyDescent="0.3">
      <c r="A326" s="4">
        <v>15</v>
      </c>
      <c r="B326" s="4" t="s">
        <v>1512</v>
      </c>
      <c r="C326" s="4" t="s">
        <v>8718</v>
      </c>
      <c r="D326" s="4" t="s">
        <v>5373</v>
      </c>
      <c r="E326" s="4" t="s">
        <v>659</v>
      </c>
      <c r="F326" s="4" t="s">
        <v>660</v>
      </c>
      <c r="G326" s="4" t="s">
        <v>803</v>
      </c>
      <c r="H326" s="4" t="s">
        <v>804</v>
      </c>
      <c r="I326" s="41" t="str">
        <f t="shared" si="10"/>
        <v>RTV15/RF/CS</v>
      </c>
      <c r="J326" s="41" t="str">
        <f t="shared" si="11"/>
        <v>Vehicle 15 Train Area Roof Sub-Area Car Structure</v>
      </c>
    </row>
    <row r="327" spans="1:10" x14ac:dyDescent="0.3">
      <c r="A327" s="3">
        <v>15</v>
      </c>
      <c r="B327" s="3" t="s">
        <v>1512</v>
      </c>
      <c r="C327" s="3" t="s">
        <v>8718</v>
      </c>
      <c r="D327" s="3" t="s">
        <v>5373</v>
      </c>
      <c r="E327" s="3" t="s">
        <v>687</v>
      </c>
      <c r="F327" s="3" t="s">
        <v>688</v>
      </c>
      <c r="G327" s="3" t="s">
        <v>731</v>
      </c>
      <c r="H327" s="3" t="s">
        <v>732</v>
      </c>
      <c r="I327" t="str">
        <f t="shared" si="10"/>
        <v>RTV15/SA/AUX</v>
      </c>
      <c r="J327" t="str">
        <f t="shared" si="11"/>
        <v>Vehicle 15 Train Area Saloon Sub-Area Auxiliary Equipments</v>
      </c>
    </row>
    <row r="328" spans="1:10" x14ac:dyDescent="0.3">
      <c r="A328" s="3">
        <v>15</v>
      </c>
      <c r="B328" s="3" t="s">
        <v>1512</v>
      </c>
      <c r="C328" s="3" t="s">
        <v>8718</v>
      </c>
      <c r="D328" s="3" t="s">
        <v>5373</v>
      </c>
      <c r="E328" s="3" t="s">
        <v>689</v>
      </c>
      <c r="F328" s="3" t="s">
        <v>690</v>
      </c>
      <c r="G328" s="3" t="s">
        <v>731</v>
      </c>
      <c r="H328" s="3" t="s">
        <v>732</v>
      </c>
      <c r="I328" t="str">
        <f t="shared" si="10"/>
        <v>RTV15/SD/AUX</v>
      </c>
      <c r="J328" t="str">
        <f t="shared" si="11"/>
        <v>Vehicle 15 Train Area Side Sub-Area Auxiliary Equipments</v>
      </c>
    </row>
    <row r="329" spans="1:10" x14ac:dyDescent="0.3">
      <c r="A329" s="3">
        <v>15</v>
      </c>
      <c r="B329" s="3" t="s">
        <v>1512</v>
      </c>
      <c r="C329" s="3" t="s">
        <v>8718</v>
      </c>
      <c r="D329" s="3" t="s">
        <v>5373</v>
      </c>
      <c r="E329" s="3" t="s">
        <v>685</v>
      </c>
      <c r="F329" s="3" t="s">
        <v>686</v>
      </c>
      <c r="G329" s="3" t="s">
        <v>731</v>
      </c>
      <c r="H329" s="3" t="s">
        <v>732</v>
      </c>
      <c r="I329" t="str">
        <f t="shared" si="10"/>
        <v>RTV15/UC/AUX</v>
      </c>
      <c r="J329" t="str">
        <f t="shared" si="11"/>
        <v>Vehicle 15 Train Area Undercarriage Sub-Area Auxiliary Equipments</v>
      </c>
    </row>
    <row r="330" spans="1:10" x14ac:dyDescent="0.3">
      <c r="A330" s="3">
        <v>15</v>
      </c>
      <c r="B330" s="3" t="s">
        <v>1512</v>
      </c>
      <c r="C330" s="3" t="s">
        <v>8718</v>
      </c>
      <c r="D330" s="3" t="s">
        <v>5373</v>
      </c>
      <c r="E330" s="3" t="s">
        <v>685</v>
      </c>
      <c r="F330" s="3" t="s">
        <v>686</v>
      </c>
      <c r="G330" s="3" t="s">
        <v>759</v>
      </c>
      <c r="H330" s="3" t="s">
        <v>760</v>
      </c>
      <c r="I330" t="str">
        <f t="shared" si="10"/>
        <v>RTV15/UC/BOG</v>
      </c>
      <c r="J330" t="str">
        <f t="shared" si="11"/>
        <v>Vehicle 15 Train Area Undercarriage Sub-Area Bogie System</v>
      </c>
    </row>
    <row r="331" spans="1:10" x14ac:dyDescent="0.3">
      <c r="A331" s="3">
        <v>15</v>
      </c>
      <c r="B331" s="3" t="s">
        <v>1512</v>
      </c>
      <c r="C331" s="3" t="s">
        <v>8718</v>
      </c>
      <c r="D331" s="3" t="s">
        <v>5373</v>
      </c>
      <c r="E331" s="3" t="s">
        <v>685</v>
      </c>
      <c r="F331" s="3" t="s">
        <v>686</v>
      </c>
      <c r="G331" s="3" t="s">
        <v>801</v>
      </c>
      <c r="H331" s="3" t="s">
        <v>802</v>
      </c>
      <c r="I331" t="str">
        <f t="shared" si="10"/>
        <v>RTV15/UC/COM</v>
      </c>
      <c r="J331" t="str">
        <f t="shared" si="11"/>
        <v>Vehicle 15 Train Area Undercarriage Sub-Area Communications Equipments</v>
      </c>
    </row>
    <row r="332" spans="1:10" x14ac:dyDescent="0.3">
      <c r="A332" s="4">
        <v>15</v>
      </c>
      <c r="B332" s="4" t="s">
        <v>1512</v>
      </c>
      <c r="C332" s="4" t="s">
        <v>8718</v>
      </c>
      <c r="D332" s="4" t="s">
        <v>5373</v>
      </c>
      <c r="E332" s="4" t="s">
        <v>685</v>
      </c>
      <c r="F332" s="4" t="s">
        <v>686</v>
      </c>
      <c r="G332" s="4" t="s">
        <v>803</v>
      </c>
      <c r="H332" s="4" t="s">
        <v>804</v>
      </c>
      <c r="I332" s="41" t="str">
        <f t="shared" si="10"/>
        <v>RTV15/UC/CS</v>
      </c>
      <c r="J332" s="41" t="str">
        <f t="shared" si="11"/>
        <v>Vehicle 15 Train Area Undercarriage Sub-Area Car Structure</v>
      </c>
    </row>
    <row r="333" spans="1:10" x14ac:dyDescent="0.3">
      <c r="A333" s="4">
        <v>15</v>
      </c>
      <c r="B333" s="4" t="s">
        <v>1512</v>
      </c>
      <c r="C333" s="4" t="s">
        <v>8718</v>
      </c>
      <c r="D333" s="4" t="s">
        <v>5373</v>
      </c>
      <c r="E333" s="4" t="s">
        <v>687</v>
      </c>
      <c r="F333" s="4" t="s">
        <v>688</v>
      </c>
      <c r="G333" s="4" t="s">
        <v>815</v>
      </c>
      <c r="H333" s="4" t="s">
        <v>816</v>
      </c>
      <c r="I333" s="41" t="str">
        <f t="shared" si="10"/>
        <v>RTV15/SA/DS</v>
      </c>
      <c r="J333" s="41" t="str">
        <f t="shared" si="11"/>
        <v>Vehicle 15 Train Area Saloon Sub-Area Door System</v>
      </c>
    </row>
    <row r="334" spans="1:10" x14ac:dyDescent="0.3">
      <c r="A334" s="4">
        <v>15</v>
      </c>
      <c r="B334" s="4" t="s">
        <v>1512</v>
      </c>
      <c r="C334" s="4" t="s">
        <v>8718</v>
      </c>
      <c r="D334" s="4" t="s">
        <v>5373</v>
      </c>
      <c r="E334" s="4" t="s">
        <v>687</v>
      </c>
      <c r="F334" s="4" t="s">
        <v>688</v>
      </c>
      <c r="G334" s="4" t="s">
        <v>932</v>
      </c>
      <c r="H334" s="4" t="s">
        <v>933</v>
      </c>
      <c r="I334" s="41" t="str">
        <f t="shared" si="10"/>
        <v>RTV15/SA/WS</v>
      </c>
      <c r="J334" s="41" t="str">
        <f t="shared" si="11"/>
        <v>Vehicle 15 Train Area Saloon Sub-Area Window System</v>
      </c>
    </row>
    <row r="335" spans="1:10" x14ac:dyDescent="0.3">
      <c r="A335" s="3">
        <v>15</v>
      </c>
      <c r="B335" s="3" t="s">
        <v>1512</v>
      </c>
      <c r="C335" s="3" t="s">
        <v>8718</v>
      </c>
      <c r="D335" s="3" t="s">
        <v>5373</v>
      </c>
      <c r="E335" s="3" t="s">
        <v>687</v>
      </c>
      <c r="F335" s="3" t="s">
        <v>688</v>
      </c>
      <c r="G335" s="3" t="s">
        <v>803</v>
      </c>
      <c r="H335" s="3" t="s">
        <v>804</v>
      </c>
      <c r="I335" t="str">
        <f t="shared" si="10"/>
        <v>RTV15/SA/CS</v>
      </c>
      <c r="J335" t="str">
        <f t="shared" si="11"/>
        <v>Vehicle 15 Train Area Saloon Sub-Area Car Structure</v>
      </c>
    </row>
    <row r="336" spans="1:10" x14ac:dyDescent="0.3">
      <c r="A336" s="3">
        <v>15</v>
      </c>
      <c r="B336" s="3" t="s">
        <v>1512</v>
      </c>
      <c r="C336" s="3" t="s">
        <v>8718</v>
      </c>
      <c r="D336" s="3" t="s">
        <v>5373</v>
      </c>
      <c r="E336" s="3" t="s">
        <v>689</v>
      </c>
      <c r="F336" s="3" t="s">
        <v>690</v>
      </c>
      <c r="G336" s="3" t="s">
        <v>815</v>
      </c>
      <c r="H336" s="3" t="s">
        <v>816</v>
      </c>
      <c r="I336" t="str">
        <f t="shared" si="10"/>
        <v>RTV15/SD/DS</v>
      </c>
      <c r="J336" t="str">
        <f t="shared" si="11"/>
        <v>Vehicle 15 Train Area Side Sub-Area Door System</v>
      </c>
    </row>
    <row r="337" spans="1:10" x14ac:dyDescent="0.3">
      <c r="A337" s="3">
        <v>15</v>
      </c>
      <c r="B337" s="3" t="s">
        <v>1512</v>
      </c>
      <c r="C337" s="3" t="s">
        <v>8718</v>
      </c>
      <c r="D337" s="3" t="s">
        <v>5373</v>
      </c>
      <c r="E337" s="3" t="s">
        <v>687</v>
      </c>
      <c r="F337" s="3" t="s">
        <v>688</v>
      </c>
      <c r="G337" s="3" t="s">
        <v>880</v>
      </c>
      <c r="H337" s="3" t="s">
        <v>881</v>
      </c>
      <c r="I337" t="str">
        <f t="shared" si="10"/>
        <v>RTV15/SA/LS</v>
      </c>
      <c r="J337" t="str">
        <f t="shared" si="11"/>
        <v>Vehicle 15 Train Area Saloon Sub-Area Lighting System</v>
      </c>
    </row>
    <row r="338" spans="1:10" x14ac:dyDescent="0.3">
      <c r="A338" s="3">
        <v>15</v>
      </c>
      <c r="B338" s="3" t="s">
        <v>1512</v>
      </c>
      <c r="C338" s="3" t="s">
        <v>8718</v>
      </c>
      <c r="D338" s="3" t="s">
        <v>5373</v>
      </c>
      <c r="E338" s="3" t="s">
        <v>689</v>
      </c>
      <c r="F338" s="3" t="s">
        <v>690</v>
      </c>
      <c r="G338" s="3" t="s">
        <v>932</v>
      </c>
      <c r="H338" s="3" t="s">
        <v>933</v>
      </c>
      <c r="I338" t="str">
        <f t="shared" si="10"/>
        <v>RTV15/SD/WS</v>
      </c>
      <c r="J338" t="str">
        <f t="shared" si="11"/>
        <v>Vehicle 15 Train Area Side Sub-Area Window System</v>
      </c>
    </row>
    <row r="339" spans="1:10" x14ac:dyDescent="0.3">
      <c r="A339" s="4">
        <v>15</v>
      </c>
      <c r="B339" s="4" t="s">
        <v>1512</v>
      </c>
      <c r="C339" s="4" t="s">
        <v>8718</v>
      </c>
      <c r="D339" s="4" t="s">
        <v>5373</v>
      </c>
      <c r="E339" s="4" t="s">
        <v>661</v>
      </c>
      <c r="F339" s="4" t="s">
        <v>662</v>
      </c>
      <c r="G339" s="4" t="s">
        <v>880</v>
      </c>
      <c r="H339" s="4" t="s">
        <v>881</v>
      </c>
      <c r="I339" s="41" t="str">
        <f t="shared" si="10"/>
        <v>RTV15/EX/LS</v>
      </c>
      <c r="J339" s="41" t="str">
        <f t="shared" si="11"/>
        <v>Vehicle 15 Train Area External Sub-Area Lighting System</v>
      </c>
    </row>
    <row r="340" spans="1:10" x14ac:dyDescent="0.3">
      <c r="A340" s="4">
        <v>15</v>
      </c>
      <c r="B340" s="4" t="s">
        <v>1512</v>
      </c>
      <c r="C340" s="4" t="s">
        <v>8718</v>
      </c>
      <c r="D340" s="4" t="s">
        <v>5373</v>
      </c>
      <c r="E340" s="4" t="s">
        <v>661</v>
      </c>
      <c r="F340" s="4" t="s">
        <v>662</v>
      </c>
      <c r="G340" s="4" t="s">
        <v>932</v>
      </c>
      <c r="H340" s="4" t="s">
        <v>933</v>
      </c>
      <c r="I340" s="41" t="str">
        <f t="shared" si="10"/>
        <v>RTV15/EX/WS</v>
      </c>
      <c r="J340" s="41" t="str">
        <f t="shared" si="11"/>
        <v>Vehicle 15 Train Area External Sub-Area Window System</v>
      </c>
    </row>
    <row r="341" spans="1:10" x14ac:dyDescent="0.3">
      <c r="A341" s="4">
        <v>15</v>
      </c>
      <c r="B341" s="4" t="s">
        <v>1512</v>
      </c>
      <c r="C341" s="4" t="s">
        <v>8718</v>
      </c>
      <c r="D341" s="4" t="s">
        <v>5373</v>
      </c>
      <c r="E341" s="4" t="s">
        <v>661</v>
      </c>
      <c r="F341" s="4" t="s">
        <v>662</v>
      </c>
      <c r="G341" s="4" t="s">
        <v>803</v>
      </c>
      <c r="H341" s="4" t="s">
        <v>804</v>
      </c>
      <c r="I341" s="41" t="str">
        <f t="shared" si="10"/>
        <v>RTV15/EX/CS</v>
      </c>
      <c r="J341" s="41" t="str">
        <f t="shared" si="11"/>
        <v>Vehicle 15 Train Area External Sub-Area Car Structure</v>
      </c>
    </row>
    <row r="342" spans="1:10" x14ac:dyDescent="0.3">
      <c r="A342" s="4">
        <v>15</v>
      </c>
      <c r="B342" s="4" t="s">
        <v>1512</v>
      </c>
      <c r="C342" s="4" t="s">
        <v>8718</v>
      </c>
      <c r="D342" s="4" t="s">
        <v>5373</v>
      </c>
      <c r="E342" s="4" t="s">
        <v>661</v>
      </c>
      <c r="F342" s="4" t="s">
        <v>662</v>
      </c>
      <c r="G342" s="4" t="s">
        <v>815</v>
      </c>
      <c r="H342" s="4" t="s">
        <v>816</v>
      </c>
      <c r="I342" s="41" t="str">
        <f t="shared" si="10"/>
        <v>RTV15/EX/DS</v>
      </c>
      <c r="J342" s="41" t="str">
        <f t="shared" si="11"/>
        <v>Vehicle 15 Train Area External Sub-Area Door System</v>
      </c>
    </row>
    <row r="343" spans="1:10" x14ac:dyDescent="0.3">
      <c r="A343" s="4">
        <v>15</v>
      </c>
      <c r="B343" s="4" t="s">
        <v>1512</v>
      </c>
      <c r="C343" s="4" t="s">
        <v>8718</v>
      </c>
      <c r="D343" s="4" t="s">
        <v>5373</v>
      </c>
      <c r="E343" s="4" t="s">
        <v>663</v>
      </c>
      <c r="F343" s="4" t="s">
        <v>664</v>
      </c>
      <c r="G343" s="4" t="s">
        <v>880</v>
      </c>
      <c r="H343" s="4" t="s">
        <v>881</v>
      </c>
      <c r="I343" s="41" t="str">
        <f t="shared" si="10"/>
        <v>RTV15/FR/LS</v>
      </c>
      <c r="J343" s="41" t="str">
        <f t="shared" si="11"/>
        <v>Vehicle 15 Train Area Front Sub-Area Lighting System</v>
      </c>
    </row>
    <row r="344" spans="1:10" x14ac:dyDescent="0.3">
      <c r="A344" s="4">
        <v>15</v>
      </c>
      <c r="B344" s="4" t="s">
        <v>1512</v>
      </c>
      <c r="C344" s="4" t="s">
        <v>8718</v>
      </c>
      <c r="D344" s="4" t="s">
        <v>5373</v>
      </c>
      <c r="E344" s="4" t="s">
        <v>663</v>
      </c>
      <c r="F344" s="4" t="s">
        <v>664</v>
      </c>
      <c r="G344" s="4" t="s">
        <v>932</v>
      </c>
      <c r="H344" s="4" t="s">
        <v>933</v>
      </c>
      <c r="I344" s="41" t="str">
        <f t="shared" si="10"/>
        <v>RTV15/FR/WS</v>
      </c>
      <c r="J344" s="41" t="str">
        <f t="shared" si="11"/>
        <v>Vehicle 15 Train Area Front Sub-Area Window System</v>
      </c>
    </row>
    <row r="345" spans="1:10" x14ac:dyDescent="0.3">
      <c r="A345" s="4">
        <v>15</v>
      </c>
      <c r="B345" s="4" t="s">
        <v>1512</v>
      </c>
      <c r="C345" s="4" t="s">
        <v>8718</v>
      </c>
      <c r="D345" s="4" t="s">
        <v>5373</v>
      </c>
      <c r="E345" s="4" t="s">
        <v>663</v>
      </c>
      <c r="F345" s="4" t="s">
        <v>664</v>
      </c>
      <c r="G345" s="4" t="s">
        <v>803</v>
      </c>
      <c r="H345" s="4" t="s">
        <v>804</v>
      </c>
      <c r="I345" s="41" t="str">
        <f t="shared" si="10"/>
        <v>RTV15/FR/CS</v>
      </c>
      <c r="J345" s="41" t="str">
        <f t="shared" si="11"/>
        <v>Vehicle 15 Train Area Front Sub-Area Car Structure</v>
      </c>
    </row>
    <row r="346" spans="1:10" x14ac:dyDescent="0.3">
      <c r="A346" s="4">
        <v>15</v>
      </c>
      <c r="B346" s="4" t="s">
        <v>1512</v>
      </c>
      <c r="C346" s="4" t="s">
        <v>8718</v>
      </c>
      <c r="D346" s="4" t="s">
        <v>5373</v>
      </c>
      <c r="E346" s="4" t="s">
        <v>663</v>
      </c>
      <c r="F346" s="4" t="s">
        <v>664</v>
      </c>
      <c r="G346" s="4" t="s">
        <v>815</v>
      </c>
      <c r="H346" s="4" t="s">
        <v>816</v>
      </c>
      <c r="I346" s="41" t="str">
        <f t="shared" si="10"/>
        <v>RTV15/FR/DS</v>
      </c>
      <c r="J346" s="41" t="str">
        <f t="shared" si="11"/>
        <v>Vehicle 15 Train Area Front Sub-Area Door System</v>
      </c>
    </row>
    <row r="347" spans="1:10" x14ac:dyDescent="0.3">
      <c r="A347" s="3">
        <v>16</v>
      </c>
      <c r="B347" s="3" t="s">
        <v>1512</v>
      </c>
      <c r="C347" s="3" t="s">
        <v>8719</v>
      </c>
      <c r="D347" s="3" t="s">
        <v>5374</v>
      </c>
      <c r="E347" s="3" t="s">
        <v>685</v>
      </c>
      <c r="F347" s="3" t="s">
        <v>686</v>
      </c>
      <c r="G347" s="3" t="s">
        <v>709</v>
      </c>
      <c r="H347" s="3" t="s">
        <v>710</v>
      </c>
      <c r="I347" t="str">
        <f t="shared" si="10"/>
        <v>RTV16/UC/ABS</v>
      </c>
      <c r="J347" t="str">
        <f t="shared" si="11"/>
        <v>Vehicle 16 Train Area Undercarriage Sub-Area Air Brake System</v>
      </c>
    </row>
    <row r="348" spans="1:10" x14ac:dyDescent="0.3">
      <c r="A348" s="3">
        <v>16</v>
      </c>
      <c r="B348" s="3" t="s">
        <v>1512</v>
      </c>
      <c r="C348" s="3" t="s">
        <v>8719</v>
      </c>
      <c r="D348" s="3" t="s">
        <v>5374</v>
      </c>
      <c r="E348" s="3" t="s">
        <v>659</v>
      </c>
      <c r="F348" s="3" t="s">
        <v>660</v>
      </c>
      <c r="G348" s="3" t="s">
        <v>721</v>
      </c>
      <c r="H348" s="3" t="s">
        <v>722</v>
      </c>
      <c r="I348" t="str">
        <f t="shared" si="10"/>
        <v>RTV16/RF/ACS</v>
      </c>
      <c r="J348" t="str">
        <f t="shared" si="11"/>
        <v>Vehicle 16 Train Area Roof Sub-Area Air Conditioning System</v>
      </c>
    </row>
    <row r="349" spans="1:10" x14ac:dyDescent="0.3">
      <c r="A349" s="4">
        <v>16</v>
      </c>
      <c r="B349" s="4" t="s">
        <v>1512</v>
      </c>
      <c r="C349" s="4" t="s">
        <v>8719</v>
      </c>
      <c r="D349" s="4" t="s">
        <v>5374</v>
      </c>
      <c r="E349" s="4" t="s">
        <v>659</v>
      </c>
      <c r="F349" s="4" t="s">
        <v>660</v>
      </c>
      <c r="G349" s="4" t="s">
        <v>803</v>
      </c>
      <c r="H349" s="4" t="s">
        <v>804</v>
      </c>
      <c r="I349" s="41" t="str">
        <f t="shared" si="10"/>
        <v>RTV16/RF/CS</v>
      </c>
      <c r="J349" s="41" t="str">
        <f t="shared" si="11"/>
        <v>Vehicle 16 Train Area Roof Sub-Area Car Structure</v>
      </c>
    </row>
    <row r="350" spans="1:10" x14ac:dyDescent="0.3">
      <c r="A350" s="3">
        <v>16</v>
      </c>
      <c r="B350" s="3" t="s">
        <v>1512</v>
      </c>
      <c r="C350" s="3" t="s">
        <v>8719</v>
      </c>
      <c r="D350" s="3" t="s">
        <v>5374</v>
      </c>
      <c r="E350" s="3" t="s">
        <v>687</v>
      </c>
      <c r="F350" s="3" t="s">
        <v>688</v>
      </c>
      <c r="G350" s="3" t="s">
        <v>731</v>
      </c>
      <c r="H350" s="3" t="s">
        <v>732</v>
      </c>
      <c r="I350" t="str">
        <f t="shared" si="10"/>
        <v>RTV16/SA/AUX</v>
      </c>
      <c r="J350" t="str">
        <f t="shared" si="11"/>
        <v>Vehicle 16 Train Area Saloon Sub-Area Auxiliary Equipments</v>
      </c>
    </row>
    <row r="351" spans="1:10" x14ac:dyDescent="0.3">
      <c r="A351" s="3">
        <v>16</v>
      </c>
      <c r="B351" s="3" t="s">
        <v>1512</v>
      </c>
      <c r="C351" s="3" t="s">
        <v>8719</v>
      </c>
      <c r="D351" s="3" t="s">
        <v>5374</v>
      </c>
      <c r="E351" s="3" t="s">
        <v>689</v>
      </c>
      <c r="F351" s="3" t="s">
        <v>690</v>
      </c>
      <c r="G351" s="3" t="s">
        <v>731</v>
      </c>
      <c r="H351" s="3" t="s">
        <v>732</v>
      </c>
      <c r="I351" t="str">
        <f t="shared" si="10"/>
        <v>RTV16/SD/AUX</v>
      </c>
      <c r="J351" t="str">
        <f t="shared" si="11"/>
        <v>Vehicle 16 Train Area Side Sub-Area Auxiliary Equipments</v>
      </c>
    </row>
    <row r="352" spans="1:10" x14ac:dyDescent="0.3">
      <c r="A352" s="3">
        <v>16</v>
      </c>
      <c r="B352" s="3" t="s">
        <v>1512</v>
      </c>
      <c r="C352" s="3" t="s">
        <v>8719</v>
      </c>
      <c r="D352" s="3" t="s">
        <v>5374</v>
      </c>
      <c r="E352" s="3" t="s">
        <v>685</v>
      </c>
      <c r="F352" s="3" t="s">
        <v>686</v>
      </c>
      <c r="G352" s="3" t="s">
        <v>731</v>
      </c>
      <c r="H352" s="3" t="s">
        <v>732</v>
      </c>
      <c r="I352" t="str">
        <f t="shared" si="10"/>
        <v>RTV16/UC/AUX</v>
      </c>
      <c r="J352" t="str">
        <f t="shared" si="11"/>
        <v>Vehicle 16 Train Area Undercarriage Sub-Area Auxiliary Equipments</v>
      </c>
    </row>
    <row r="353" spans="1:10" x14ac:dyDescent="0.3">
      <c r="A353" s="3">
        <v>16</v>
      </c>
      <c r="B353" s="3" t="s">
        <v>1512</v>
      </c>
      <c r="C353" s="3" t="s">
        <v>8719</v>
      </c>
      <c r="D353" s="3" t="s">
        <v>5374</v>
      </c>
      <c r="E353" s="3" t="s">
        <v>685</v>
      </c>
      <c r="F353" s="3" t="s">
        <v>686</v>
      </c>
      <c r="G353" s="3" t="s">
        <v>759</v>
      </c>
      <c r="H353" s="3" t="s">
        <v>760</v>
      </c>
      <c r="I353" t="str">
        <f t="shared" si="10"/>
        <v>RTV16/UC/BOG</v>
      </c>
      <c r="J353" t="str">
        <f t="shared" si="11"/>
        <v>Vehicle 16 Train Area Undercarriage Sub-Area Bogie System</v>
      </c>
    </row>
    <row r="354" spans="1:10" x14ac:dyDescent="0.3">
      <c r="A354" s="3">
        <v>16</v>
      </c>
      <c r="B354" s="3" t="s">
        <v>1512</v>
      </c>
      <c r="C354" s="3" t="s">
        <v>8719</v>
      </c>
      <c r="D354" s="3" t="s">
        <v>5374</v>
      </c>
      <c r="E354" s="3" t="s">
        <v>685</v>
      </c>
      <c r="F354" s="3" t="s">
        <v>686</v>
      </c>
      <c r="G354" s="3" t="s">
        <v>801</v>
      </c>
      <c r="H354" s="3" t="s">
        <v>802</v>
      </c>
      <c r="I354" t="str">
        <f t="shared" si="10"/>
        <v>RTV16/UC/COM</v>
      </c>
      <c r="J354" t="str">
        <f t="shared" si="11"/>
        <v>Vehicle 16 Train Area Undercarriage Sub-Area Communications Equipments</v>
      </c>
    </row>
    <row r="355" spans="1:10" x14ac:dyDescent="0.3">
      <c r="A355" s="4">
        <v>16</v>
      </c>
      <c r="B355" s="4" t="s">
        <v>1512</v>
      </c>
      <c r="C355" s="4" t="s">
        <v>8719</v>
      </c>
      <c r="D355" s="4" t="s">
        <v>5374</v>
      </c>
      <c r="E355" s="4" t="s">
        <v>685</v>
      </c>
      <c r="F355" s="4" t="s">
        <v>686</v>
      </c>
      <c r="G355" s="4" t="s">
        <v>803</v>
      </c>
      <c r="H355" s="4" t="s">
        <v>804</v>
      </c>
      <c r="I355" s="41" t="str">
        <f t="shared" si="10"/>
        <v>RTV16/UC/CS</v>
      </c>
      <c r="J355" s="41" t="str">
        <f t="shared" si="11"/>
        <v>Vehicle 16 Train Area Undercarriage Sub-Area Car Structure</v>
      </c>
    </row>
    <row r="356" spans="1:10" x14ac:dyDescent="0.3">
      <c r="A356" s="4">
        <v>16</v>
      </c>
      <c r="B356" s="4" t="s">
        <v>1512</v>
      </c>
      <c r="C356" s="4" t="s">
        <v>8719</v>
      </c>
      <c r="D356" s="4" t="s">
        <v>5374</v>
      </c>
      <c r="E356" s="4" t="s">
        <v>687</v>
      </c>
      <c r="F356" s="4" t="s">
        <v>688</v>
      </c>
      <c r="G356" s="4" t="s">
        <v>815</v>
      </c>
      <c r="H356" s="4" t="s">
        <v>816</v>
      </c>
      <c r="I356" s="41" t="str">
        <f t="shared" si="10"/>
        <v>RTV16/SA/DS</v>
      </c>
      <c r="J356" s="41" t="str">
        <f t="shared" si="11"/>
        <v>Vehicle 16 Train Area Saloon Sub-Area Door System</v>
      </c>
    </row>
    <row r="357" spans="1:10" x14ac:dyDescent="0.3">
      <c r="A357" s="4">
        <v>16</v>
      </c>
      <c r="B357" s="4" t="s">
        <v>1512</v>
      </c>
      <c r="C357" s="4" t="s">
        <v>8719</v>
      </c>
      <c r="D357" s="4" t="s">
        <v>5374</v>
      </c>
      <c r="E357" s="4" t="s">
        <v>687</v>
      </c>
      <c r="F357" s="4" t="s">
        <v>688</v>
      </c>
      <c r="G357" s="4" t="s">
        <v>932</v>
      </c>
      <c r="H357" s="4" t="s">
        <v>933</v>
      </c>
      <c r="I357" s="41" t="str">
        <f t="shared" si="10"/>
        <v>RTV16/SA/WS</v>
      </c>
      <c r="J357" s="41" t="str">
        <f t="shared" si="11"/>
        <v>Vehicle 16 Train Area Saloon Sub-Area Window System</v>
      </c>
    </row>
    <row r="358" spans="1:10" x14ac:dyDescent="0.3">
      <c r="A358" s="3">
        <v>16</v>
      </c>
      <c r="B358" s="3" t="s">
        <v>1512</v>
      </c>
      <c r="C358" s="3" t="s">
        <v>8719</v>
      </c>
      <c r="D358" s="3" t="s">
        <v>5374</v>
      </c>
      <c r="E358" s="3" t="s">
        <v>687</v>
      </c>
      <c r="F358" s="3" t="s">
        <v>688</v>
      </c>
      <c r="G358" s="3" t="s">
        <v>803</v>
      </c>
      <c r="H358" s="3" t="s">
        <v>804</v>
      </c>
      <c r="I358" t="str">
        <f t="shared" si="10"/>
        <v>RTV16/SA/CS</v>
      </c>
      <c r="J358" t="str">
        <f t="shared" si="11"/>
        <v>Vehicle 16 Train Area Saloon Sub-Area Car Structure</v>
      </c>
    </row>
    <row r="359" spans="1:10" x14ac:dyDescent="0.3">
      <c r="A359" s="3">
        <v>16</v>
      </c>
      <c r="B359" s="3" t="s">
        <v>1512</v>
      </c>
      <c r="C359" s="3" t="s">
        <v>8719</v>
      </c>
      <c r="D359" s="3" t="s">
        <v>5374</v>
      </c>
      <c r="E359" s="3" t="s">
        <v>689</v>
      </c>
      <c r="F359" s="3" t="s">
        <v>690</v>
      </c>
      <c r="G359" s="3" t="s">
        <v>815</v>
      </c>
      <c r="H359" s="3" t="s">
        <v>816</v>
      </c>
      <c r="I359" t="str">
        <f t="shared" si="10"/>
        <v>RTV16/SD/DS</v>
      </c>
      <c r="J359" t="str">
        <f t="shared" si="11"/>
        <v>Vehicle 16 Train Area Side Sub-Area Door System</v>
      </c>
    </row>
    <row r="360" spans="1:10" x14ac:dyDescent="0.3">
      <c r="A360" s="3">
        <v>16</v>
      </c>
      <c r="B360" s="3" t="s">
        <v>1512</v>
      </c>
      <c r="C360" s="3" t="s">
        <v>8719</v>
      </c>
      <c r="D360" s="3" t="s">
        <v>5374</v>
      </c>
      <c r="E360" s="3" t="s">
        <v>687</v>
      </c>
      <c r="F360" s="3" t="s">
        <v>688</v>
      </c>
      <c r="G360" s="3" t="s">
        <v>880</v>
      </c>
      <c r="H360" s="3" t="s">
        <v>881</v>
      </c>
      <c r="I360" t="str">
        <f t="shared" si="10"/>
        <v>RTV16/SA/LS</v>
      </c>
      <c r="J360" t="str">
        <f t="shared" si="11"/>
        <v>Vehicle 16 Train Area Saloon Sub-Area Lighting System</v>
      </c>
    </row>
    <row r="361" spans="1:10" x14ac:dyDescent="0.3">
      <c r="A361" s="3">
        <v>16</v>
      </c>
      <c r="B361" s="3" t="s">
        <v>1512</v>
      </c>
      <c r="C361" s="3" t="s">
        <v>8719</v>
      </c>
      <c r="D361" s="3" t="s">
        <v>5374</v>
      </c>
      <c r="E361" s="3" t="s">
        <v>689</v>
      </c>
      <c r="F361" s="3" t="s">
        <v>690</v>
      </c>
      <c r="G361" s="3" t="s">
        <v>932</v>
      </c>
      <c r="H361" s="3" t="s">
        <v>933</v>
      </c>
      <c r="I361" t="str">
        <f t="shared" si="10"/>
        <v>RTV16/SD/WS</v>
      </c>
      <c r="J361" t="str">
        <f t="shared" si="11"/>
        <v>Vehicle 16 Train Area Side Sub-Area Window System</v>
      </c>
    </row>
    <row r="362" spans="1:10" x14ac:dyDescent="0.3">
      <c r="A362" s="4">
        <v>16</v>
      </c>
      <c r="B362" s="4" t="s">
        <v>1512</v>
      </c>
      <c r="C362" s="4" t="s">
        <v>8719</v>
      </c>
      <c r="D362" s="4" t="s">
        <v>5374</v>
      </c>
      <c r="E362" s="4" t="s">
        <v>661</v>
      </c>
      <c r="F362" s="4" t="s">
        <v>662</v>
      </c>
      <c r="G362" s="4" t="s">
        <v>880</v>
      </c>
      <c r="H362" s="4" t="s">
        <v>881</v>
      </c>
      <c r="I362" s="41" t="str">
        <f t="shared" si="10"/>
        <v>RTV16/EX/LS</v>
      </c>
      <c r="J362" s="41" t="str">
        <f t="shared" si="11"/>
        <v>Vehicle 16 Train Area External Sub-Area Lighting System</v>
      </c>
    </row>
    <row r="363" spans="1:10" x14ac:dyDescent="0.3">
      <c r="A363" s="4">
        <v>16</v>
      </c>
      <c r="B363" s="4" t="s">
        <v>1512</v>
      </c>
      <c r="C363" s="4" t="s">
        <v>8719</v>
      </c>
      <c r="D363" s="4" t="s">
        <v>5374</v>
      </c>
      <c r="E363" s="4" t="s">
        <v>661</v>
      </c>
      <c r="F363" s="4" t="s">
        <v>662</v>
      </c>
      <c r="G363" s="4" t="s">
        <v>932</v>
      </c>
      <c r="H363" s="4" t="s">
        <v>933</v>
      </c>
      <c r="I363" s="41" t="str">
        <f t="shared" si="10"/>
        <v>RTV16/EX/WS</v>
      </c>
      <c r="J363" s="41" t="str">
        <f t="shared" si="11"/>
        <v>Vehicle 16 Train Area External Sub-Area Window System</v>
      </c>
    </row>
    <row r="364" spans="1:10" x14ac:dyDescent="0.3">
      <c r="A364" s="4">
        <v>16</v>
      </c>
      <c r="B364" s="4" t="s">
        <v>1512</v>
      </c>
      <c r="C364" s="4" t="s">
        <v>8719</v>
      </c>
      <c r="D364" s="4" t="s">
        <v>5374</v>
      </c>
      <c r="E364" s="4" t="s">
        <v>661</v>
      </c>
      <c r="F364" s="4" t="s">
        <v>662</v>
      </c>
      <c r="G364" s="4" t="s">
        <v>803</v>
      </c>
      <c r="H364" s="4" t="s">
        <v>804</v>
      </c>
      <c r="I364" s="41" t="str">
        <f t="shared" si="10"/>
        <v>RTV16/EX/CS</v>
      </c>
      <c r="J364" s="41" t="str">
        <f t="shared" si="11"/>
        <v>Vehicle 16 Train Area External Sub-Area Car Structure</v>
      </c>
    </row>
    <row r="365" spans="1:10" x14ac:dyDescent="0.3">
      <c r="A365" s="4">
        <v>16</v>
      </c>
      <c r="B365" s="4" t="s">
        <v>1512</v>
      </c>
      <c r="C365" s="4" t="s">
        <v>8719</v>
      </c>
      <c r="D365" s="4" t="s">
        <v>5374</v>
      </c>
      <c r="E365" s="4" t="s">
        <v>661</v>
      </c>
      <c r="F365" s="4" t="s">
        <v>662</v>
      </c>
      <c r="G365" s="4" t="s">
        <v>815</v>
      </c>
      <c r="H365" s="4" t="s">
        <v>816</v>
      </c>
      <c r="I365" s="41" t="str">
        <f t="shared" si="10"/>
        <v>RTV16/EX/DS</v>
      </c>
      <c r="J365" s="41" t="str">
        <f t="shared" si="11"/>
        <v>Vehicle 16 Train Area External Sub-Area Door System</v>
      </c>
    </row>
    <row r="366" spans="1:10" x14ac:dyDescent="0.3">
      <c r="A366" s="4">
        <v>16</v>
      </c>
      <c r="B366" s="4" t="s">
        <v>1512</v>
      </c>
      <c r="C366" s="4" t="s">
        <v>8719</v>
      </c>
      <c r="D366" s="4" t="s">
        <v>5374</v>
      </c>
      <c r="E366" s="4" t="s">
        <v>663</v>
      </c>
      <c r="F366" s="4" t="s">
        <v>664</v>
      </c>
      <c r="G366" s="4" t="s">
        <v>880</v>
      </c>
      <c r="H366" s="4" t="s">
        <v>881</v>
      </c>
      <c r="I366" s="41" t="str">
        <f t="shared" si="10"/>
        <v>RTV16/FR/LS</v>
      </c>
      <c r="J366" s="41" t="str">
        <f t="shared" si="11"/>
        <v>Vehicle 16 Train Area Front Sub-Area Lighting System</v>
      </c>
    </row>
    <row r="367" spans="1:10" x14ac:dyDescent="0.3">
      <c r="A367" s="4">
        <v>16</v>
      </c>
      <c r="B367" s="4" t="s">
        <v>1512</v>
      </c>
      <c r="C367" s="4" t="s">
        <v>8719</v>
      </c>
      <c r="D367" s="4" t="s">
        <v>5374</v>
      </c>
      <c r="E367" s="4" t="s">
        <v>663</v>
      </c>
      <c r="F367" s="4" t="s">
        <v>664</v>
      </c>
      <c r="G367" s="4" t="s">
        <v>932</v>
      </c>
      <c r="H367" s="4" t="s">
        <v>933</v>
      </c>
      <c r="I367" s="41" t="str">
        <f t="shared" si="10"/>
        <v>RTV16/FR/WS</v>
      </c>
      <c r="J367" s="41" t="str">
        <f t="shared" si="11"/>
        <v>Vehicle 16 Train Area Front Sub-Area Window System</v>
      </c>
    </row>
    <row r="368" spans="1:10" x14ac:dyDescent="0.3">
      <c r="A368" s="4">
        <v>16</v>
      </c>
      <c r="B368" s="4" t="s">
        <v>1512</v>
      </c>
      <c r="C368" s="4" t="s">
        <v>8719</v>
      </c>
      <c r="D368" s="4" t="s">
        <v>5374</v>
      </c>
      <c r="E368" s="4" t="s">
        <v>663</v>
      </c>
      <c r="F368" s="4" t="s">
        <v>664</v>
      </c>
      <c r="G368" s="4" t="s">
        <v>803</v>
      </c>
      <c r="H368" s="4" t="s">
        <v>804</v>
      </c>
      <c r="I368" s="41" t="str">
        <f t="shared" si="10"/>
        <v>RTV16/FR/CS</v>
      </c>
      <c r="J368" s="41" t="str">
        <f t="shared" si="11"/>
        <v>Vehicle 16 Train Area Front Sub-Area Car Structure</v>
      </c>
    </row>
    <row r="369" spans="1:10" x14ac:dyDescent="0.3">
      <c r="A369" s="4">
        <v>16</v>
      </c>
      <c r="B369" s="4" t="s">
        <v>1512</v>
      </c>
      <c r="C369" s="4" t="s">
        <v>8719</v>
      </c>
      <c r="D369" s="4" t="s">
        <v>5374</v>
      </c>
      <c r="E369" s="4" t="s">
        <v>663</v>
      </c>
      <c r="F369" s="4" t="s">
        <v>664</v>
      </c>
      <c r="G369" s="4" t="s">
        <v>815</v>
      </c>
      <c r="H369" s="4" t="s">
        <v>816</v>
      </c>
      <c r="I369" s="41" t="str">
        <f t="shared" si="10"/>
        <v>RTV16/FR/DS</v>
      </c>
      <c r="J369" s="41" t="str">
        <f t="shared" si="11"/>
        <v>Vehicle 16 Train Area Front Sub-Area Door System</v>
      </c>
    </row>
    <row r="370" spans="1:10" x14ac:dyDescent="0.3">
      <c r="A370" s="3">
        <v>17</v>
      </c>
      <c r="B370" s="3" t="s">
        <v>1512</v>
      </c>
      <c r="C370" s="3" t="s">
        <v>8720</v>
      </c>
      <c r="D370" s="3" t="s">
        <v>5375</v>
      </c>
      <c r="E370" s="3" t="s">
        <v>685</v>
      </c>
      <c r="F370" s="3" t="s">
        <v>686</v>
      </c>
      <c r="G370" s="3" t="s">
        <v>709</v>
      </c>
      <c r="H370" s="3" t="s">
        <v>710</v>
      </c>
      <c r="I370" t="str">
        <f t="shared" si="10"/>
        <v>RTV17/UC/ABS</v>
      </c>
      <c r="J370" t="str">
        <f t="shared" si="11"/>
        <v>Vehicle 17 Train Area Undercarriage Sub-Area Air Brake System</v>
      </c>
    </row>
    <row r="371" spans="1:10" x14ac:dyDescent="0.3">
      <c r="A371" s="3">
        <v>17</v>
      </c>
      <c r="B371" s="3" t="s">
        <v>1512</v>
      </c>
      <c r="C371" s="3" t="s">
        <v>8720</v>
      </c>
      <c r="D371" s="3" t="s">
        <v>5375</v>
      </c>
      <c r="E371" s="3" t="s">
        <v>659</v>
      </c>
      <c r="F371" s="3" t="s">
        <v>660</v>
      </c>
      <c r="G371" s="3" t="s">
        <v>721</v>
      </c>
      <c r="H371" s="3" t="s">
        <v>722</v>
      </c>
      <c r="I371" t="str">
        <f t="shared" si="10"/>
        <v>RTV17/RF/ACS</v>
      </c>
      <c r="J371" t="str">
        <f t="shared" si="11"/>
        <v>Vehicle 17 Train Area Roof Sub-Area Air Conditioning System</v>
      </c>
    </row>
    <row r="372" spans="1:10" x14ac:dyDescent="0.3">
      <c r="A372" s="4">
        <v>17</v>
      </c>
      <c r="B372" s="4" t="s">
        <v>1512</v>
      </c>
      <c r="C372" s="4" t="s">
        <v>8720</v>
      </c>
      <c r="D372" s="4" t="s">
        <v>5375</v>
      </c>
      <c r="E372" s="4" t="s">
        <v>659</v>
      </c>
      <c r="F372" s="4" t="s">
        <v>660</v>
      </c>
      <c r="G372" s="4" t="s">
        <v>803</v>
      </c>
      <c r="H372" s="4" t="s">
        <v>804</v>
      </c>
      <c r="I372" s="41" t="str">
        <f t="shared" si="10"/>
        <v>RTV17/RF/CS</v>
      </c>
      <c r="J372" s="41" t="str">
        <f t="shared" si="11"/>
        <v>Vehicle 17 Train Area Roof Sub-Area Car Structure</v>
      </c>
    </row>
    <row r="373" spans="1:10" x14ac:dyDescent="0.3">
      <c r="A373" s="3">
        <v>17</v>
      </c>
      <c r="B373" s="3" t="s">
        <v>1512</v>
      </c>
      <c r="C373" s="3" t="s">
        <v>8720</v>
      </c>
      <c r="D373" s="3" t="s">
        <v>5375</v>
      </c>
      <c r="E373" s="3" t="s">
        <v>687</v>
      </c>
      <c r="F373" s="3" t="s">
        <v>688</v>
      </c>
      <c r="G373" s="3" t="s">
        <v>731</v>
      </c>
      <c r="H373" s="3" t="s">
        <v>732</v>
      </c>
      <c r="I373" t="str">
        <f t="shared" si="10"/>
        <v>RTV17/SA/AUX</v>
      </c>
      <c r="J373" t="str">
        <f t="shared" si="11"/>
        <v>Vehicle 17 Train Area Saloon Sub-Area Auxiliary Equipments</v>
      </c>
    </row>
    <row r="374" spans="1:10" x14ac:dyDescent="0.3">
      <c r="A374" s="3">
        <v>17</v>
      </c>
      <c r="B374" s="3" t="s">
        <v>1512</v>
      </c>
      <c r="C374" s="3" t="s">
        <v>8720</v>
      </c>
      <c r="D374" s="3" t="s">
        <v>5375</v>
      </c>
      <c r="E374" s="3" t="s">
        <v>689</v>
      </c>
      <c r="F374" s="3" t="s">
        <v>690</v>
      </c>
      <c r="G374" s="3" t="s">
        <v>731</v>
      </c>
      <c r="H374" s="3" t="s">
        <v>732</v>
      </c>
      <c r="I374" t="str">
        <f t="shared" si="10"/>
        <v>RTV17/SD/AUX</v>
      </c>
      <c r="J374" t="str">
        <f t="shared" si="11"/>
        <v>Vehicle 17 Train Area Side Sub-Area Auxiliary Equipments</v>
      </c>
    </row>
    <row r="375" spans="1:10" x14ac:dyDescent="0.3">
      <c r="A375" s="3">
        <v>17</v>
      </c>
      <c r="B375" s="3" t="s">
        <v>1512</v>
      </c>
      <c r="C375" s="3" t="s">
        <v>8720</v>
      </c>
      <c r="D375" s="3" t="s">
        <v>5375</v>
      </c>
      <c r="E375" s="3" t="s">
        <v>685</v>
      </c>
      <c r="F375" s="3" t="s">
        <v>686</v>
      </c>
      <c r="G375" s="3" t="s">
        <v>731</v>
      </c>
      <c r="H375" s="3" t="s">
        <v>732</v>
      </c>
      <c r="I375" t="str">
        <f t="shared" si="10"/>
        <v>RTV17/UC/AUX</v>
      </c>
      <c r="J375" t="str">
        <f t="shared" si="11"/>
        <v>Vehicle 17 Train Area Undercarriage Sub-Area Auxiliary Equipments</v>
      </c>
    </row>
    <row r="376" spans="1:10" x14ac:dyDescent="0.3">
      <c r="A376" s="3">
        <v>17</v>
      </c>
      <c r="B376" s="3" t="s">
        <v>1512</v>
      </c>
      <c r="C376" s="3" t="s">
        <v>8720</v>
      </c>
      <c r="D376" s="3" t="s">
        <v>5375</v>
      </c>
      <c r="E376" s="3" t="s">
        <v>685</v>
      </c>
      <c r="F376" s="3" t="s">
        <v>686</v>
      </c>
      <c r="G376" s="3" t="s">
        <v>759</v>
      </c>
      <c r="H376" s="3" t="s">
        <v>760</v>
      </c>
      <c r="I376" t="str">
        <f t="shared" si="10"/>
        <v>RTV17/UC/BOG</v>
      </c>
      <c r="J376" t="str">
        <f t="shared" si="11"/>
        <v>Vehicle 17 Train Area Undercarriage Sub-Area Bogie System</v>
      </c>
    </row>
    <row r="377" spans="1:10" x14ac:dyDescent="0.3">
      <c r="A377" s="3">
        <v>17</v>
      </c>
      <c r="B377" s="3" t="s">
        <v>1512</v>
      </c>
      <c r="C377" s="3" t="s">
        <v>8720</v>
      </c>
      <c r="D377" s="3" t="s">
        <v>5375</v>
      </c>
      <c r="E377" s="3" t="s">
        <v>685</v>
      </c>
      <c r="F377" s="3" t="s">
        <v>686</v>
      </c>
      <c r="G377" s="3" t="s">
        <v>801</v>
      </c>
      <c r="H377" s="3" t="s">
        <v>802</v>
      </c>
      <c r="I377" t="str">
        <f t="shared" si="10"/>
        <v>RTV17/UC/COM</v>
      </c>
      <c r="J377" t="str">
        <f t="shared" si="11"/>
        <v>Vehicle 17 Train Area Undercarriage Sub-Area Communications Equipments</v>
      </c>
    </row>
    <row r="378" spans="1:10" x14ac:dyDescent="0.3">
      <c r="A378" s="4">
        <v>17</v>
      </c>
      <c r="B378" s="4" t="s">
        <v>1512</v>
      </c>
      <c r="C378" s="4" t="s">
        <v>8720</v>
      </c>
      <c r="D378" s="4" t="s">
        <v>5375</v>
      </c>
      <c r="E378" s="4" t="s">
        <v>685</v>
      </c>
      <c r="F378" s="4" t="s">
        <v>686</v>
      </c>
      <c r="G378" s="4" t="s">
        <v>803</v>
      </c>
      <c r="H378" s="4" t="s">
        <v>804</v>
      </c>
      <c r="I378" s="41" t="str">
        <f t="shared" si="10"/>
        <v>RTV17/UC/CS</v>
      </c>
      <c r="J378" s="41" t="str">
        <f t="shared" si="11"/>
        <v>Vehicle 17 Train Area Undercarriage Sub-Area Car Structure</v>
      </c>
    </row>
    <row r="379" spans="1:10" x14ac:dyDescent="0.3">
      <c r="A379" s="4">
        <v>17</v>
      </c>
      <c r="B379" s="4" t="s">
        <v>1512</v>
      </c>
      <c r="C379" s="4" t="s">
        <v>8720</v>
      </c>
      <c r="D379" s="4" t="s">
        <v>5375</v>
      </c>
      <c r="E379" s="4" t="s">
        <v>687</v>
      </c>
      <c r="F379" s="4" t="s">
        <v>688</v>
      </c>
      <c r="G379" s="4" t="s">
        <v>815</v>
      </c>
      <c r="H379" s="4" t="s">
        <v>816</v>
      </c>
      <c r="I379" s="41" t="str">
        <f t="shared" si="10"/>
        <v>RTV17/SA/DS</v>
      </c>
      <c r="J379" s="41" t="str">
        <f t="shared" si="11"/>
        <v>Vehicle 17 Train Area Saloon Sub-Area Door System</v>
      </c>
    </row>
    <row r="380" spans="1:10" x14ac:dyDescent="0.3">
      <c r="A380" s="4">
        <v>17</v>
      </c>
      <c r="B380" s="4" t="s">
        <v>1512</v>
      </c>
      <c r="C380" s="4" t="s">
        <v>8720</v>
      </c>
      <c r="D380" s="4" t="s">
        <v>5375</v>
      </c>
      <c r="E380" s="4" t="s">
        <v>687</v>
      </c>
      <c r="F380" s="4" t="s">
        <v>688</v>
      </c>
      <c r="G380" s="4" t="s">
        <v>932</v>
      </c>
      <c r="H380" s="4" t="s">
        <v>933</v>
      </c>
      <c r="I380" s="41" t="str">
        <f t="shared" si="10"/>
        <v>RTV17/SA/WS</v>
      </c>
      <c r="J380" s="41" t="str">
        <f t="shared" si="11"/>
        <v>Vehicle 17 Train Area Saloon Sub-Area Window System</v>
      </c>
    </row>
    <row r="381" spans="1:10" x14ac:dyDescent="0.3">
      <c r="A381" s="3">
        <v>17</v>
      </c>
      <c r="B381" s="3" t="s">
        <v>1512</v>
      </c>
      <c r="C381" s="3" t="s">
        <v>8720</v>
      </c>
      <c r="D381" s="3" t="s">
        <v>5375</v>
      </c>
      <c r="E381" s="3" t="s">
        <v>687</v>
      </c>
      <c r="F381" s="3" t="s">
        <v>688</v>
      </c>
      <c r="G381" s="3" t="s">
        <v>803</v>
      </c>
      <c r="H381" s="3" t="s">
        <v>804</v>
      </c>
      <c r="I381" t="str">
        <f t="shared" si="10"/>
        <v>RTV17/SA/CS</v>
      </c>
      <c r="J381" t="str">
        <f t="shared" si="11"/>
        <v>Vehicle 17 Train Area Saloon Sub-Area Car Structure</v>
      </c>
    </row>
    <row r="382" spans="1:10" x14ac:dyDescent="0.3">
      <c r="A382" s="3">
        <v>17</v>
      </c>
      <c r="B382" s="3" t="s">
        <v>1512</v>
      </c>
      <c r="C382" s="3" t="s">
        <v>8720</v>
      </c>
      <c r="D382" s="3" t="s">
        <v>5375</v>
      </c>
      <c r="E382" s="3" t="s">
        <v>689</v>
      </c>
      <c r="F382" s="3" t="s">
        <v>690</v>
      </c>
      <c r="G382" s="3" t="s">
        <v>815</v>
      </c>
      <c r="H382" s="3" t="s">
        <v>816</v>
      </c>
      <c r="I382" t="str">
        <f t="shared" si="10"/>
        <v>RTV17/SD/DS</v>
      </c>
      <c r="J382" t="str">
        <f t="shared" si="11"/>
        <v>Vehicle 17 Train Area Side Sub-Area Door System</v>
      </c>
    </row>
    <row r="383" spans="1:10" x14ac:dyDescent="0.3">
      <c r="A383" s="3">
        <v>17</v>
      </c>
      <c r="B383" s="3" t="s">
        <v>1512</v>
      </c>
      <c r="C383" s="3" t="s">
        <v>8720</v>
      </c>
      <c r="D383" s="3" t="s">
        <v>5375</v>
      </c>
      <c r="E383" s="3" t="s">
        <v>687</v>
      </c>
      <c r="F383" s="3" t="s">
        <v>688</v>
      </c>
      <c r="G383" s="3" t="s">
        <v>880</v>
      </c>
      <c r="H383" s="3" t="s">
        <v>881</v>
      </c>
      <c r="I383" t="str">
        <f t="shared" si="10"/>
        <v>RTV17/SA/LS</v>
      </c>
      <c r="J383" t="str">
        <f t="shared" si="11"/>
        <v>Vehicle 17 Train Area Saloon Sub-Area Lighting System</v>
      </c>
    </row>
    <row r="384" spans="1:10" x14ac:dyDescent="0.3">
      <c r="A384" s="3">
        <v>17</v>
      </c>
      <c r="B384" s="3" t="s">
        <v>1512</v>
      </c>
      <c r="C384" s="3" t="s">
        <v>8720</v>
      </c>
      <c r="D384" s="3" t="s">
        <v>5375</v>
      </c>
      <c r="E384" s="3" t="s">
        <v>689</v>
      </c>
      <c r="F384" s="3" t="s">
        <v>690</v>
      </c>
      <c r="G384" s="3" t="s">
        <v>932</v>
      </c>
      <c r="H384" s="3" t="s">
        <v>933</v>
      </c>
      <c r="I384" t="str">
        <f t="shared" si="10"/>
        <v>RTV17/SD/WS</v>
      </c>
      <c r="J384" t="str">
        <f t="shared" si="11"/>
        <v>Vehicle 17 Train Area Side Sub-Area Window System</v>
      </c>
    </row>
    <row r="385" spans="1:10" x14ac:dyDescent="0.3">
      <c r="A385" s="4">
        <v>17</v>
      </c>
      <c r="B385" s="4" t="s">
        <v>1512</v>
      </c>
      <c r="C385" s="4" t="s">
        <v>8720</v>
      </c>
      <c r="D385" s="4" t="s">
        <v>5375</v>
      </c>
      <c r="E385" s="4" t="s">
        <v>661</v>
      </c>
      <c r="F385" s="4" t="s">
        <v>662</v>
      </c>
      <c r="G385" s="4" t="s">
        <v>880</v>
      </c>
      <c r="H385" s="4" t="s">
        <v>881</v>
      </c>
      <c r="I385" s="41" t="str">
        <f t="shared" si="10"/>
        <v>RTV17/EX/LS</v>
      </c>
      <c r="J385" s="41" t="str">
        <f t="shared" si="11"/>
        <v>Vehicle 17 Train Area External Sub-Area Lighting System</v>
      </c>
    </row>
    <row r="386" spans="1:10" x14ac:dyDescent="0.3">
      <c r="A386" s="4">
        <v>17</v>
      </c>
      <c r="B386" s="4" t="s">
        <v>1512</v>
      </c>
      <c r="C386" s="4" t="s">
        <v>8720</v>
      </c>
      <c r="D386" s="4" t="s">
        <v>5375</v>
      </c>
      <c r="E386" s="4" t="s">
        <v>661</v>
      </c>
      <c r="F386" s="4" t="s">
        <v>662</v>
      </c>
      <c r="G386" s="4" t="s">
        <v>932</v>
      </c>
      <c r="H386" s="4" t="s">
        <v>933</v>
      </c>
      <c r="I386" s="41" t="str">
        <f t="shared" ref="I386:I449" si="12">CONCATENATE(C:C,"/",E:E,"/",G:G)</f>
        <v>RTV17/EX/WS</v>
      </c>
      <c r="J386" s="41" t="str">
        <f t="shared" ref="J386:J449" si="13">CONCATENATE(D:D," Train Area ",F:F," Sub-Area ",H:H)</f>
        <v>Vehicle 17 Train Area External Sub-Area Window System</v>
      </c>
    </row>
    <row r="387" spans="1:10" x14ac:dyDescent="0.3">
      <c r="A387" s="4">
        <v>17</v>
      </c>
      <c r="B387" s="4" t="s">
        <v>1512</v>
      </c>
      <c r="C387" s="4" t="s">
        <v>8720</v>
      </c>
      <c r="D387" s="4" t="s">
        <v>5375</v>
      </c>
      <c r="E387" s="4" t="s">
        <v>661</v>
      </c>
      <c r="F387" s="4" t="s">
        <v>662</v>
      </c>
      <c r="G387" s="4" t="s">
        <v>803</v>
      </c>
      <c r="H387" s="4" t="s">
        <v>804</v>
      </c>
      <c r="I387" s="41" t="str">
        <f t="shared" si="12"/>
        <v>RTV17/EX/CS</v>
      </c>
      <c r="J387" s="41" t="str">
        <f t="shared" si="13"/>
        <v>Vehicle 17 Train Area External Sub-Area Car Structure</v>
      </c>
    </row>
    <row r="388" spans="1:10" x14ac:dyDescent="0.3">
      <c r="A388" s="4">
        <v>17</v>
      </c>
      <c r="B388" s="4" t="s">
        <v>1512</v>
      </c>
      <c r="C388" s="4" t="s">
        <v>8720</v>
      </c>
      <c r="D388" s="4" t="s">
        <v>5375</v>
      </c>
      <c r="E388" s="4" t="s">
        <v>661</v>
      </c>
      <c r="F388" s="4" t="s">
        <v>662</v>
      </c>
      <c r="G388" s="4" t="s">
        <v>815</v>
      </c>
      <c r="H388" s="4" t="s">
        <v>816</v>
      </c>
      <c r="I388" s="41" t="str">
        <f t="shared" si="12"/>
        <v>RTV17/EX/DS</v>
      </c>
      <c r="J388" s="41" t="str">
        <f t="shared" si="13"/>
        <v>Vehicle 17 Train Area External Sub-Area Door System</v>
      </c>
    </row>
    <row r="389" spans="1:10" x14ac:dyDescent="0.3">
      <c r="A389" s="4">
        <v>17</v>
      </c>
      <c r="B389" s="4" t="s">
        <v>1512</v>
      </c>
      <c r="C389" s="4" t="s">
        <v>8720</v>
      </c>
      <c r="D389" s="4" t="s">
        <v>5375</v>
      </c>
      <c r="E389" s="4" t="s">
        <v>663</v>
      </c>
      <c r="F389" s="4" t="s">
        <v>664</v>
      </c>
      <c r="G389" s="4" t="s">
        <v>880</v>
      </c>
      <c r="H389" s="4" t="s">
        <v>881</v>
      </c>
      <c r="I389" s="41" t="str">
        <f t="shared" si="12"/>
        <v>RTV17/FR/LS</v>
      </c>
      <c r="J389" s="41" t="str">
        <f t="shared" si="13"/>
        <v>Vehicle 17 Train Area Front Sub-Area Lighting System</v>
      </c>
    </row>
    <row r="390" spans="1:10" x14ac:dyDescent="0.3">
      <c r="A390" s="4">
        <v>17</v>
      </c>
      <c r="B390" s="4" t="s">
        <v>1512</v>
      </c>
      <c r="C390" s="4" t="s">
        <v>8720</v>
      </c>
      <c r="D390" s="4" t="s">
        <v>5375</v>
      </c>
      <c r="E390" s="4" t="s">
        <v>663</v>
      </c>
      <c r="F390" s="4" t="s">
        <v>664</v>
      </c>
      <c r="G390" s="4" t="s">
        <v>932</v>
      </c>
      <c r="H390" s="4" t="s">
        <v>933</v>
      </c>
      <c r="I390" s="41" t="str">
        <f t="shared" si="12"/>
        <v>RTV17/FR/WS</v>
      </c>
      <c r="J390" s="41" t="str">
        <f t="shared" si="13"/>
        <v>Vehicle 17 Train Area Front Sub-Area Window System</v>
      </c>
    </row>
    <row r="391" spans="1:10" x14ac:dyDescent="0.3">
      <c r="A391" s="4">
        <v>17</v>
      </c>
      <c r="B391" s="4" t="s">
        <v>1512</v>
      </c>
      <c r="C391" s="4" t="s">
        <v>8720</v>
      </c>
      <c r="D391" s="4" t="s">
        <v>5375</v>
      </c>
      <c r="E391" s="4" t="s">
        <v>663</v>
      </c>
      <c r="F391" s="4" t="s">
        <v>664</v>
      </c>
      <c r="G391" s="4" t="s">
        <v>803</v>
      </c>
      <c r="H391" s="4" t="s">
        <v>804</v>
      </c>
      <c r="I391" s="41" t="str">
        <f t="shared" si="12"/>
        <v>RTV17/FR/CS</v>
      </c>
      <c r="J391" s="41" t="str">
        <f t="shared" si="13"/>
        <v>Vehicle 17 Train Area Front Sub-Area Car Structure</v>
      </c>
    </row>
    <row r="392" spans="1:10" x14ac:dyDescent="0.3">
      <c r="A392" s="4">
        <v>17</v>
      </c>
      <c r="B392" s="4" t="s">
        <v>1512</v>
      </c>
      <c r="C392" s="4" t="s">
        <v>8720</v>
      </c>
      <c r="D392" s="4" t="s">
        <v>5375</v>
      </c>
      <c r="E392" s="4" t="s">
        <v>663</v>
      </c>
      <c r="F392" s="4" t="s">
        <v>664</v>
      </c>
      <c r="G392" s="4" t="s">
        <v>815</v>
      </c>
      <c r="H392" s="4" t="s">
        <v>816</v>
      </c>
      <c r="I392" s="41" t="str">
        <f t="shared" si="12"/>
        <v>RTV17/FR/DS</v>
      </c>
      <c r="J392" s="41" t="str">
        <f t="shared" si="13"/>
        <v>Vehicle 17 Train Area Front Sub-Area Door System</v>
      </c>
    </row>
    <row r="393" spans="1:10" x14ac:dyDescent="0.3">
      <c r="A393" s="3">
        <v>18</v>
      </c>
      <c r="B393" s="3" t="s">
        <v>1512</v>
      </c>
      <c r="C393" s="3" t="s">
        <v>8721</v>
      </c>
      <c r="D393" s="3" t="s">
        <v>5376</v>
      </c>
      <c r="E393" s="3" t="s">
        <v>685</v>
      </c>
      <c r="F393" s="3" t="s">
        <v>686</v>
      </c>
      <c r="G393" s="3" t="s">
        <v>709</v>
      </c>
      <c r="H393" s="3" t="s">
        <v>710</v>
      </c>
      <c r="I393" t="str">
        <f t="shared" si="12"/>
        <v>RTV18/UC/ABS</v>
      </c>
      <c r="J393" t="str">
        <f t="shared" si="13"/>
        <v>Vehicle 18 Train Area Undercarriage Sub-Area Air Brake System</v>
      </c>
    </row>
    <row r="394" spans="1:10" x14ac:dyDescent="0.3">
      <c r="A394" s="3">
        <v>18</v>
      </c>
      <c r="B394" s="3" t="s">
        <v>1512</v>
      </c>
      <c r="C394" s="3" t="s">
        <v>8721</v>
      </c>
      <c r="D394" s="3" t="s">
        <v>5376</v>
      </c>
      <c r="E394" s="3" t="s">
        <v>659</v>
      </c>
      <c r="F394" s="3" t="s">
        <v>660</v>
      </c>
      <c r="G394" s="3" t="s">
        <v>721</v>
      </c>
      <c r="H394" s="3" t="s">
        <v>722</v>
      </c>
      <c r="I394" t="str">
        <f t="shared" si="12"/>
        <v>RTV18/RF/ACS</v>
      </c>
      <c r="J394" t="str">
        <f t="shared" si="13"/>
        <v>Vehicle 18 Train Area Roof Sub-Area Air Conditioning System</v>
      </c>
    </row>
    <row r="395" spans="1:10" x14ac:dyDescent="0.3">
      <c r="A395" s="4">
        <v>18</v>
      </c>
      <c r="B395" s="4" t="s">
        <v>1512</v>
      </c>
      <c r="C395" s="4" t="s">
        <v>8721</v>
      </c>
      <c r="D395" s="4" t="s">
        <v>5376</v>
      </c>
      <c r="E395" s="4" t="s">
        <v>659</v>
      </c>
      <c r="F395" s="4" t="s">
        <v>660</v>
      </c>
      <c r="G395" s="4" t="s">
        <v>803</v>
      </c>
      <c r="H395" s="4" t="s">
        <v>804</v>
      </c>
      <c r="I395" s="41" t="str">
        <f t="shared" si="12"/>
        <v>RTV18/RF/CS</v>
      </c>
      <c r="J395" s="41" t="str">
        <f t="shared" si="13"/>
        <v>Vehicle 18 Train Area Roof Sub-Area Car Structure</v>
      </c>
    </row>
    <row r="396" spans="1:10" x14ac:dyDescent="0.3">
      <c r="A396" s="3">
        <v>18</v>
      </c>
      <c r="B396" s="3" t="s">
        <v>1512</v>
      </c>
      <c r="C396" s="3" t="s">
        <v>8721</v>
      </c>
      <c r="D396" s="3" t="s">
        <v>5376</v>
      </c>
      <c r="E396" s="3" t="s">
        <v>687</v>
      </c>
      <c r="F396" s="3" t="s">
        <v>688</v>
      </c>
      <c r="G396" s="3" t="s">
        <v>731</v>
      </c>
      <c r="H396" s="3" t="s">
        <v>732</v>
      </c>
      <c r="I396" t="str">
        <f t="shared" si="12"/>
        <v>RTV18/SA/AUX</v>
      </c>
      <c r="J396" t="str">
        <f t="shared" si="13"/>
        <v>Vehicle 18 Train Area Saloon Sub-Area Auxiliary Equipments</v>
      </c>
    </row>
    <row r="397" spans="1:10" x14ac:dyDescent="0.3">
      <c r="A397" s="3">
        <v>18</v>
      </c>
      <c r="B397" s="3" t="s">
        <v>1512</v>
      </c>
      <c r="C397" s="3" t="s">
        <v>8721</v>
      </c>
      <c r="D397" s="3" t="s">
        <v>5376</v>
      </c>
      <c r="E397" s="3" t="s">
        <v>689</v>
      </c>
      <c r="F397" s="3" t="s">
        <v>690</v>
      </c>
      <c r="G397" s="3" t="s">
        <v>731</v>
      </c>
      <c r="H397" s="3" t="s">
        <v>732</v>
      </c>
      <c r="I397" t="str">
        <f t="shared" si="12"/>
        <v>RTV18/SD/AUX</v>
      </c>
      <c r="J397" t="str">
        <f t="shared" si="13"/>
        <v>Vehicle 18 Train Area Side Sub-Area Auxiliary Equipments</v>
      </c>
    </row>
    <row r="398" spans="1:10" x14ac:dyDescent="0.3">
      <c r="A398" s="3">
        <v>18</v>
      </c>
      <c r="B398" s="3" t="s">
        <v>1512</v>
      </c>
      <c r="C398" s="3" t="s">
        <v>8721</v>
      </c>
      <c r="D398" s="3" t="s">
        <v>5376</v>
      </c>
      <c r="E398" s="3" t="s">
        <v>685</v>
      </c>
      <c r="F398" s="3" t="s">
        <v>686</v>
      </c>
      <c r="G398" s="3" t="s">
        <v>731</v>
      </c>
      <c r="H398" s="3" t="s">
        <v>732</v>
      </c>
      <c r="I398" t="str">
        <f t="shared" si="12"/>
        <v>RTV18/UC/AUX</v>
      </c>
      <c r="J398" t="str">
        <f t="shared" si="13"/>
        <v>Vehicle 18 Train Area Undercarriage Sub-Area Auxiliary Equipments</v>
      </c>
    </row>
    <row r="399" spans="1:10" x14ac:dyDescent="0.3">
      <c r="A399" s="3">
        <v>18</v>
      </c>
      <c r="B399" s="3" t="s">
        <v>1512</v>
      </c>
      <c r="C399" s="3" t="s">
        <v>8721</v>
      </c>
      <c r="D399" s="3" t="s">
        <v>5376</v>
      </c>
      <c r="E399" s="3" t="s">
        <v>685</v>
      </c>
      <c r="F399" s="3" t="s">
        <v>686</v>
      </c>
      <c r="G399" s="3" t="s">
        <v>759</v>
      </c>
      <c r="H399" s="3" t="s">
        <v>760</v>
      </c>
      <c r="I399" t="str">
        <f t="shared" si="12"/>
        <v>RTV18/UC/BOG</v>
      </c>
      <c r="J399" t="str">
        <f t="shared" si="13"/>
        <v>Vehicle 18 Train Area Undercarriage Sub-Area Bogie System</v>
      </c>
    </row>
    <row r="400" spans="1:10" x14ac:dyDescent="0.3">
      <c r="A400" s="3">
        <v>18</v>
      </c>
      <c r="B400" s="3" t="s">
        <v>1512</v>
      </c>
      <c r="C400" s="3" t="s">
        <v>8721</v>
      </c>
      <c r="D400" s="3" t="s">
        <v>5376</v>
      </c>
      <c r="E400" s="3" t="s">
        <v>685</v>
      </c>
      <c r="F400" s="3" t="s">
        <v>686</v>
      </c>
      <c r="G400" s="3" t="s">
        <v>801</v>
      </c>
      <c r="H400" s="3" t="s">
        <v>802</v>
      </c>
      <c r="I400" t="str">
        <f t="shared" si="12"/>
        <v>RTV18/UC/COM</v>
      </c>
      <c r="J400" t="str">
        <f t="shared" si="13"/>
        <v>Vehicle 18 Train Area Undercarriage Sub-Area Communications Equipments</v>
      </c>
    </row>
    <row r="401" spans="1:10" x14ac:dyDescent="0.3">
      <c r="A401" s="4">
        <v>18</v>
      </c>
      <c r="B401" s="4" t="s">
        <v>1512</v>
      </c>
      <c r="C401" s="4" t="s">
        <v>8721</v>
      </c>
      <c r="D401" s="4" t="s">
        <v>5376</v>
      </c>
      <c r="E401" s="4" t="s">
        <v>685</v>
      </c>
      <c r="F401" s="4" t="s">
        <v>686</v>
      </c>
      <c r="G401" s="4" t="s">
        <v>803</v>
      </c>
      <c r="H401" s="4" t="s">
        <v>804</v>
      </c>
      <c r="I401" s="41" t="str">
        <f t="shared" si="12"/>
        <v>RTV18/UC/CS</v>
      </c>
      <c r="J401" s="41" t="str">
        <f t="shared" si="13"/>
        <v>Vehicle 18 Train Area Undercarriage Sub-Area Car Structure</v>
      </c>
    </row>
    <row r="402" spans="1:10" x14ac:dyDescent="0.3">
      <c r="A402" s="4">
        <v>18</v>
      </c>
      <c r="B402" s="4" t="s">
        <v>1512</v>
      </c>
      <c r="C402" s="4" t="s">
        <v>8721</v>
      </c>
      <c r="D402" s="4" t="s">
        <v>5376</v>
      </c>
      <c r="E402" s="4" t="s">
        <v>687</v>
      </c>
      <c r="F402" s="4" t="s">
        <v>688</v>
      </c>
      <c r="G402" s="4" t="s">
        <v>815</v>
      </c>
      <c r="H402" s="4" t="s">
        <v>816</v>
      </c>
      <c r="I402" s="41" t="str">
        <f t="shared" si="12"/>
        <v>RTV18/SA/DS</v>
      </c>
      <c r="J402" s="41" t="str">
        <f t="shared" si="13"/>
        <v>Vehicle 18 Train Area Saloon Sub-Area Door System</v>
      </c>
    </row>
    <row r="403" spans="1:10" x14ac:dyDescent="0.3">
      <c r="A403" s="4">
        <v>18</v>
      </c>
      <c r="B403" s="4" t="s">
        <v>1512</v>
      </c>
      <c r="C403" s="4" t="s">
        <v>8721</v>
      </c>
      <c r="D403" s="4" t="s">
        <v>5376</v>
      </c>
      <c r="E403" s="4" t="s">
        <v>687</v>
      </c>
      <c r="F403" s="4" t="s">
        <v>688</v>
      </c>
      <c r="G403" s="4" t="s">
        <v>932</v>
      </c>
      <c r="H403" s="4" t="s">
        <v>933</v>
      </c>
      <c r="I403" s="41" t="str">
        <f t="shared" si="12"/>
        <v>RTV18/SA/WS</v>
      </c>
      <c r="J403" s="41" t="str">
        <f t="shared" si="13"/>
        <v>Vehicle 18 Train Area Saloon Sub-Area Window System</v>
      </c>
    </row>
    <row r="404" spans="1:10" x14ac:dyDescent="0.3">
      <c r="A404" s="3">
        <v>18</v>
      </c>
      <c r="B404" s="3" t="s">
        <v>1512</v>
      </c>
      <c r="C404" s="3" t="s">
        <v>8721</v>
      </c>
      <c r="D404" s="3" t="s">
        <v>5376</v>
      </c>
      <c r="E404" s="3" t="s">
        <v>687</v>
      </c>
      <c r="F404" s="3" t="s">
        <v>688</v>
      </c>
      <c r="G404" s="3" t="s">
        <v>803</v>
      </c>
      <c r="H404" s="3" t="s">
        <v>804</v>
      </c>
      <c r="I404" t="str">
        <f t="shared" si="12"/>
        <v>RTV18/SA/CS</v>
      </c>
      <c r="J404" t="str">
        <f t="shared" si="13"/>
        <v>Vehicle 18 Train Area Saloon Sub-Area Car Structure</v>
      </c>
    </row>
    <row r="405" spans="1:10" x14ac:dyDescent="0.3">
      <c r="A405" s="3">
        <v>18</v>
      </c>
      <c r="B405" s="3" t="s">
        <v>1512</v>
      </c>
      <c r="C405" s="3" t="s">
        <v>8721</v>
      </c>
      <c r="D405" s="3" t="s">
        <v>5376</v>
      </c>
      <c r="E405" s="3" t="s">
        <v>689</v>
      </c>
      <c r="F405" s="3" t="s">
        <v>690</v>
      </c>
      <c r="G405" s="3" t="s">
        <v>815</v>
      </c>
      <c r="H405" s="3" t="s">
        <v>816</v>
      </c>
      <c r="I405" t="str">
        <f t="shared" si="12"/>
        <v>RTV18/SD/DS</v>
      </c>
      <c r="J405" t="str">
        <f t="shared" si="13"/>
        <v>Vehicle 18 Train Area Side Sub-Area Door System</v>
      </c>
    </row>
    <row r="406" spans="1:10" x14ac:dyDescent="0.3">
      <c r="A406" s="3">
        <v>18</v>
      </c>
      <c r="B406" s="3" t="s">
        <v>1512</v>
      </c>
      <c r="C406" s="3" t="s">
        <v>8721</v>
      </c>
      <c r="D406" s="3" t="s">
        <v>5376</v>
      </c>
      <c r="E406" s="3" t="s">
        <v>687</v>
      </c>
      <c r="F406" s="3" t="s">
        <v>688</v>
      </c>
      <c r="G406" s="3" t="s">
        <v>880</v>
      </c>
      <c r="H406" s="3" t="s">
        <v>881</v>
      </c>
      <c r="I406" t="str">
        <f t="shared" si="12"/>
        <v>RTV18/SA/LS</v>
      </c>
      <c r="J406" t="str">
        <f t="shared" si="13"/>
        <v>Vehicle 18 Train Area Saloon Sub-Area Lighting System</v>
      </c>
    </row>
    <row r="407" spans="1:10" x14ac:dyDescent="0.3">
      <c r="A407" s="3">
        <v>18</v>
      </c>
      <c r="B407" s="3" t="s">
        <v>1512</v>
      </c>
      <c r="C407" s="3" t="s">
        <v>8721</v>
      </c>
      <c r="D407" s="3" t="s">
        <v>5376</v>
      </c>
      <c r="E407" s="3" t="s">
        <v>689</v>
      </c>
      <c r="F407" s="3" t="s">
        <v>690</v>
      </c>
      <c r="G407" s="3" t="s">
        <v>932</v>
      </c>
      <c r="H407" s="3" t="s">
        <v>933</v>
      </c>
      <c r="I407" t="str">
        <f t="shared" si="12"/>
        <v>RTV18/SD/WS</v>
      </c>
      <c r="J407" t="str">
        <f t="shared" si="13"/>
        <v>Vehicle 18 Train Area Side Sub-Area Window System</v>
      </c>
    </row>
    <row r="408" spans="1:10" x14ac:dyDescent="0.3">
      <c r="A408" s="4">
        <v>18</v>
      </c>
      <c r="B408" s="4" t="s">
        <v>1512</v>
      </c>
      <c r="C408" s="4" t="s">
        <v>8721</v>
      </c>
      <c r="D408" s="4" t="s">
        <v>5376</v>
      </c>
      <c r="E408" s="4" t="s">
        <v>661</v>
      </c>
      <c r="F408" s="4" t="s">
        <v>662</v>
      </c>
      <c r="G408" s="4" t="s">
        <v>880</v>
      </c>
      <c r="H408" s="4" t="s">
        <v>881</v>
      </c>
      <c r="I408" s="41" t="str">
        <f t="shared" si="12"/>
        <v>RTV18/EX/LS</v>
      </c>
      <c r="J408" s="41" t="str">
        <f t="shared" si="13"/>
        <v>Vehicle 18 Train Area External Sub-Area Lighting System</v>
      </c>
    </row>
    <row r="409" spans="1:10" x14ac:dyDescent="0.3">
      <c r="A409" s="4">
        <v>18</v>
      </c>
      <c r="B409" s="4" t="s">
        <v>1512</v>
      </c>
      <c r="C409" s="4" t="s">
        <v>8721</v>
      </c>
      <c r="D409" s="4" t="s">
        <v>5376</v>
      </c>
      <c r="E409" s="4" t="s">
        <v>661</v>
      </c>
      <c r="F409" s="4" t="s">
        <v>662</v>
      </c>
      <c r="G409" s="4" t="s">
        <v>932</v>
      </c>
      <c r="H409" s="4" t="s">
        <v>933</v>
      </c>
      <c r="I409" s="41" t="str">
        <f t="shared" si="12"/>
        <v>RTV18/EX/WS</v>
      </c>
      <c r="J409" s="41" t="str">
        <f t="shared" si="13"/>
        <v>Vehicle 18 Train Area External Sub-Area Window System</v>
      </c>
    </row>
    <row r="410" spans="1:10" x14ac:dyDescent="0.3">
      <c r="A410" s="4">
        <v>18</v>
      </c>
      <c r="B410" s="4" t="s">
        <v>1512</v>
      </c>
      <c r="C410" s="4" t="s">
        <v>8721</v>
      </c>
      <c r="D410" s="4" t="s">
        <v>5376</v>
      </c>
      <c r="E410" s="4" t="s">
        <v>661</v>
      </c>
      <c r="F410" s="4" t="s">
        <v>662</v>
      </c>
      <c r="G410" s="4" t="s">
        <v>803</v>
      </c>
      <c r="H410" s="4" t="s">
        <v>804</v>
      </c>
      <c r="I410" s="41" t="str">
        <f t="shared" si="12"/>
        <v>RTV18/EX/CS</v>
      </c>
      <c r="J410" s="41" t="str">
        <f t="shared" si="13"/>
        <v>Vehicle 18 Train Area External Sub-Area Car Structure</v>
      </c>
    </row>
    <row r="411" spans="1:10" x14ac:dyDescent="0.3">
      <c r="A411" s="4">
        <v>18</v>
      </c>
      <c r="B411" s="4" t="s">
        <v>1512</v>
      </c>
      <c r="C411" s="4" t="s">
        <v>8721</v>
      </c>
      <c r="D411" s="4" t="s">
        <v>5376</v>
      </c>
      <c r="E411" s="4" t="s">
        <v>661</v>
      </c>
      <c r="F411" s="4" t="s">
        <v>662</v>
      </c>
      <c r="G411" s="4" t="s">
        <v>815</v>
      </c>
      <c r="H411" s="4" t="s">
        <v>816</v>
      </c>
      <c r="I411" s="41" t="str">
        <f t="shared" si="12"/>
        <v>RTV18/EX/DS</v>
      </c>
      <c r="J411" s="41" t="str">
        <f t="shared" si="13"/>
        <v>Vehicle 18 Train Area External Sub-Area Door System</v>
      </c>
    </row>
    <row r="412" spans="1:10" x14ac:dyDescent="0.3">
      <c r="A412" s="4">
        <v>18</v>
      </c>
      <c r="B412" s="4" t="s">
        <v>1512</v>
      </c>
      <c r="C412" s="4" t="s">
        <v>8721</v>
      </c>
      <c r="D412" s="4" t="s">
        <v>5376</v>
      </c>
      <c r="E412" s="4" t="s">
        <v>663</v>
      </c>
      <c r="F412" s="4" t="s">
        <v>664</v>
      </c>
      <c r="G412" s="4" t="s">
        <v>880</v>
      </c>
      <c r="H412" s="4" t="s">
        <v>881</v>
      </c>
      <c r="I412" s="41" t="str">
        <f t="shared" si="12"/>
        <v>RTV18/FR/LS</v>
      </c>
      <c r="J412" s="41" t="str">
        <f t="shared" si="13"/>
        <v>Vehicle 18 Train Area Front Sub-Area Lighting System</v>
      </c>
    </row>
    <row r="413" spans="1:10" x14ac:dyDescent="0.3">
      <c r="A413" s="4">
        <v>18</v>
      </c>
      <c r="B413" s="4" t="s">
        <v>1512</v>
      </c>
      <c r="C413" s="4" t="s">
        <v>8721</v>
      </c>
      <c r="D413" s="4" t="s">
        <v>5376</v>
      </c>
      <c r="E413" s="4" t="s">
        <v>663</v>
      </c>
      <c r="F413" s="4" t="s">
        <v>664</v>
      </c>
      <c r="G413" s="4" t="s">
        <v>932</v>
      </c>
      <c r="H413" s="4" t="s">
        <v>933</v>
      </c>
      <c r="I413" s="41" t="str">
        <f t="shared" si="12"/>
        <v>RTV18/FR/WS</v>
      </c>
      <c r="J413" s="41" t="str">
        <f t="shared" si="13"/>
        <v>Vehicle 18 Train Area Front Sub-Area Window System</v>
      </c>
    </row>
    <row r="414" spans="1:10" x14ac:dyDescent="0.3">
      <c r="A414" s="4">
        <v>18</v>
      </c>
      <c r="B414" s="4" t="s">
        <v>1512</v>
      </c>
      <c r="C414" s="4" t="s">
        <v>8721</v>
      </c>
      <c r="D414" s="4" t="s">
        <v>5376</v>
      </c>
      <c r="E414" s="4" t="s">
        <v>663</v>
      </c>
      <c r="F414" s="4" t="s">
        <v>664</v>
      </c>
      <c r="G414" s="4" t="s">
        <v>803</v>
      </c>
      <c r="H414" s="4" t="s">
        <v>804</v>
      </c>
      <c r="I414" s="41" t="str">
        <f t="shared" si="12"/>
        <v>RTV18/FR/CS</v>
      </c>
      <c r="J414" s="41" t="str">
        <f t="shared" si="13"/>
        <v>Vehicle 18 Train Area Front Sub-Area Car Structure</v>
      </c>
    </row>
    <row r="415" spans="1:10" x14ac:dyDescent="0.3">
      <c r="A415" s="4">
        <v>18</v>
      </c>
      <c r="B415" s="4" t="s">
        <v>1512</v>
      </c>
      <c r="C415" s="4" t="s">
        <v>8721</v>
      </c>
      <c r="D415" s="4" t="s">
        <v>5376</v>
      </c>
      <c r="E415" s="4" t="s">
        <v>663</v>
      </c>
      <c r="F415" s="4" t="s">
        <v>664</v>
      </c>
      <c r="G415" s="4" t="s">
        <v>815</v>
      </c>
      <c r="H415" s="4" t="s">
        <v>816</v>
      </c>
      <c r="I415" s="41" t="str">
        <f t="shared" si="12"/>
        <v>RTV18/FR/DS</v>
      </c>
      <c r="J415" s="41" t="str">
        <f t="shared" si="13"/>
        <v>Vehicle 18 Train Area Front Sub-Area Door System</v>
      </c>
    </row>
    <row r="416" spans="1:10" x14ac:dyDescent="0.3">
      <c r="A416" s="3">
        <v>19</v>
      </c>
      <c r="B416" s="3" t="s">
        <v>1512</v>
      </c>
      <c r="C416" s="3" t="s">
        <v>8722</v>
      </c>
      <c r="D416" s="3" t="s">
        <v>5377</v>
      </c>
      <c r="E416" s="3" t="s">
        <v>685</v>
      </c>
      <c r="F416" s="3" t="s">
        <v>686</v>
      </c>
      <c r="G416" s="3" t="s">
        <v>709</v>
      </c>
      <c r="H416" s="3" t="s">
        <v>710</v>
      </c>
      <c r="I416" t="str">
        <f t="shared" si="12"/>
        <v>RTV19/UC/ABS</v>
      </c>
      <c r="J416" t="str">
        <f t="shared" si="13"/>
        <v>Vehicle 19 Train Area Undercarriage Sub-Area Air Brake System</v>
      </c>
    </row>
    <row r="417" spans="1:10" x14ac:dyDescent="0.3">
      <c r="A417" s="3">
        <v>19</v>
      </c>
      <c r="B417" s="3" t="s">
        <v>1512</v>
      </c>
      <c r="C417" s="3" t="s">
        <v>8722</v>
      </c>
      <c r="D417" s="3" t="s">
        <v>5377</v>
      </c>
      <c r="E417" s="3" t="s">
        <v>659</v>
      </c>
      <c r="F417" s="3" t="s">
        <v>660</v>
      </c>
      <c r="G417" s="3" t="s">
        <v>721</v>
      </c>
      <c r="H417" s="3" t="s">
        <v>722</v>
      </c>
      <c r="I417" t="str">
        <f t="shared" si="12"/>
        <v>RTV19/RF/ACS</v>
      </c>
      <c r="J417" t="str">
        <f t="shared" si="13"/>
        <v>Vehicle 19 Train Area Roof Sub-Area Air Conditioning System</v>
      </c>
    </row>
    <row r="418" spans="1:10" x14ac:dyDescent="0.3">
      <c r="A418" s="4">
        <v>19</v>
      </c>
      <c r="B418" s="4" t="s">
        <v>1512</v>
      </c>
      <c r="C418" s="4" t="s">
        <v>8722</v>
      </c>
      <c r="D418" s="4" t="s">
        <v>5377</v>
      </c>
      <c r="E418" s="4" t="s">
        <v>659</v>
      </c>
      <c r="F418" s="4" t="s">
        <v>660</v>
      </c>
      <c r="G418" s="4" t="s">
        <v>803</v>
      </c>
      <c r="H418" s="4" t="s">
        <v>804</v>
      </c>
      <c r="I418" s="41" t="str">
        <f t="shared" si="12"/>
        <v>RTV19/RF/CS</v>
      </c>
      <c r="J418" s="41" t="str">
        <f t="shared" si="13"/>
        <v>Vehicle 19 Train Area Roof Sub-Area Car Structure</v>
      </c>
    </row>
    <row r="419" spans="1:10" x14ac:dyDescent="0.3">
      <c r="A419" s="3">
        <v>19</v>
      </c>
      <c r="B419" s="3" t="s">
        <v>1512</v>
      </c>
      <c r="C419" s="3" t="s">
        <v>8722</v>
      </c>
      <c r="D419" s="3" t="s">
        <v>5377</v>
      </c>
      <c r="E419" s="3" t="s">
        <v>687</v>
      </c>
      <c r="F419" s="3" t="s">
        <v>688</v>
      </c>
      <c r="G419" s="3" t="s">
        <v>731</v>
      </c>
      <c r="H419" s="3" t="s">
        <v>732</v>
      </c>
      <c r="I419" t="str">
        <f t="shared" si="12"/>
        <v>RTV19/SA/AUX</v>
      </c>
      <c r="J419" t="str">
        <f t="shared" si="13"/>
        <v>Vehicle 19 Train Area Saloon Sub-Area Auxiliary Equipments</v>
      </c>
    </row>
    <row r="420" spans="1:10" x14ac:dyDescent="0.3">
      <c r="A420" s="3">
        <v>19</v>
      </c>
      <c r="B420" s="3" t="s">
        <v>1512</v>
      </c>
      <c r="C420" s="3" t="s">
        <v>8722</v>
      </c>
      <c r="D420" s="3" t="s">
        <v>5377</v>
      </c>
      <c r="E420" s="3" t="s">
        <v>689</v>
      </c>
      <c r="F420" s="3" t="s">
        <v>690</v>
      </c>
      <c r="G420" s="3" t="s">
        <v>731</v>
      </c>
      <c r="H420" s="3" t="s">
        <v>732</v>
      </c>
      <c r="I420" t="str">
        <f t="shared" si="12"/>
        <v>RTV19/SD/AUX</v>
      </c>
      <c r="J420" t="str">
        <f t="shared" si="13"/>
        <v>Vehicle 19 Train Area Side Sub-Area Auxiliary Equipments</v>
      </c>
    </row>
    <row r="421" spans="1:10" x14ac:dyDescent="0.3">
      <c r="A421" s="3">
        <v>19</v>
      </c>
      <c r="B421" s="3" t="s">
        <v>1512</v>
      </c>
      <c r="C421" s="3" t="s">
        <v>8722</v>
      </c>
      <c r="D421" s="3" t="s">
        <v>5377</v>
      </c>
      <c r="E421" s="3" t="s">
        <v>685</v>
      </c>
      <c r="F421" s="3" t="s">
        <v>686</v>
      </c>
      <c r="G421" s="3" t="s">
        <v>731</v>
      </c>
      <c r="H421" s="3" t="s">
        <v>732</v>
      </c>
      <c r="I421" t="str">
        <f t="shared" si="12"/>
        <v>RTV19/UC/AUX</v>
      </c>
      <c r="J421" t="str">
        <f t="shared" si="13"/>
        <v>Vehicle 19 Train Area Undercarriage Sub-Area Auxiliary Equipments</v>
      </c>
    </row>
    <row r="422" spans="1:10" x14ac:dyDescent="0.3">
      <c r="A422" s="3">
        <v>19</v>
      </c>
      <c r="B422" s="3" t="s">
        <v>1512</v>
      </c>
      <c r="C422" s="3" t="s">
        <v>8722</v>
      </c>
      <c r="D422" s="3" t="s">
        <v>5377</v>
      </c>
      <c r="E422" s="3" t="s">
        <v>685</v>
      </c>
      <c r="F422" s="3" t="s">
        <v>686</v>
      </c>
      <c r="G422" s="3" t="s">
        <v>759</v>
      </c>
      <c r="H422" s="3" t="s">
        <v>760</v>
      </c>
      <c r="I422" t="str">
        <f t="shared" si="12"/>
        <v>RTV19/UC/BOG</v>
      </c>
      <c r="J422" t="str">
        <f t="shared" si="13"/>
        <v>Vehicle 19 Train Area Undercarriage Sub-Area Bogie System</v>
      </c>
    </row>
    <row r="423" spans="1:10" x14ac:dyDescent="0.3">
      <c r="A423" s="3">
        <v>19</v>
      </c>
      <c r="B423" s="3" t="s">
        <v>1512</v>
      </c>
      <c r="C423" s="3" t="s">
        <v>8722</v>
      </c>
      <c r="D423" s="3" t="s">
        <v>5377</v>
      </c>
      <c r="E423" s="3" t="s">
        <v>685</v>
      </c>
      <c r="F423" s="3" t="s">
        <v>686</v>
      </c>
      <c r="G423" s="3" t="s">
        <v>801</v>
      </c>
      <c r="H423" s="3" t="s">
        <v>802</v>
      </c>
      <c r="I423" t="str">
        <f t="shared" si="12"/>
        <v>RTV19/UC/COM</v>
      </c>
      <c r="J423" t="str">
        <f t="shared" si="13"/>
        <v>Vehicle 19 Train Area Undercarriage Sub-Area Communications Equipments</v>
      </c>
    </row>
    <row r="424" spans="1:10" x14ac:dyDescent="0.3">
      <c r="A424" s="4">
        <v>19</v>
      </c>
      <c r="B424" s="4" t="s">
        <v>1512</v>
      </c>
      <c r="C424" s="4" t="s">
        <v>8722</v>
      </c>
      <c r="D424" s="4" t="s">
        <v>5377</v>
      </c>
      <c r="E424" s="4" t="s">
        <v>685</v>
      </c>
      <c r="F424" s="4" t="s">
        <v>686</v>
      </c>
      <c r="G424" s="4" t="s">
        <v>803</v>
      </c>
      <c r="H424" s="4" t="s">
        <v>804</v>
      </c>
      <c r="I424" s="41" t="str">
        <f t="shared" si="12"/>
        <v>RTV19/UC/CS</v>
      </c>
      <c r="J424" s="41" t="str">
        <f t="shared" si="13"/>
        <v>Vehicle 19 Train Area Undercarriage Sub-Area Car Structure</v>
      </c>
    </row>
    <row r="425" spans="1:10" x14ac:dyDescent="0.3">
      <c r="A425" s="4">
        <v>19</v>
      </c>
      <c r="B425" s="4" t="s">
        <v>1512</v>
      </c>
      <c r="C425" s="4" t="s">
        <v>8722</v>
      </c>
      <c r="D425" s="4" t="s">
        <v>5377</v>
      </c>
      <c r="E425" s="4" t="s">
        <v>687</v>
      </c>
      <c r="F425" s="4" t="s">
        <v>688</v>
      </c>
      <c r="G425" s="4" t="s">
        <v>815</v>
      </c>
      <c r="H425" s="4" t="s">
        <v>816</v>
      </c>
      <c r="I425" s="41" t="str">
        <f t="shared" si="12"/>
        <v>RTV19/SA/DS</v>
      </c>
      <c r="J425" s="41" t="str">
        <f t="shared" si="13"/>
        <v>Vehicle 19 Train Area Saloon Sub-Area Door System</v>
      </c>
    </row>
    <row r="426" spans="1:10" x14ac:dyDescent="0.3">
      <c r="A426" s="4">
        <v>19</v>
      </c>
      <c r="B426" s="4" t="s">
        <v>1512</v>
      </c>
      <c r="C426" s="4" t="s">
        <v>8722</v>
      </c>
      <c r="D426" s="4" t="s">
        <v>5377</v>
      </c>
      <c r="E426" s="4" t="s">
        <v>687</v>
      </c>
      <c r="F426" s="4" t="s">
        <v>688</v>
      </c>
      <c r="G426" s="4" t="s">
        <v>932</v>
      </c>
      <c r="H426" s="4" t="s">
        <v>933</v>
      </c>
      <c r="I426" s="41" t="str">
        <f t="shared" si="12"/>
        <v>RTV19/SA/WS</v>
      </c>
      <c r="J426" s="41" t="str">
        <f t="shared" si="13"/>
        <v>Vehicle 19 Train Area Saloon Sub-Area Window System</v>
      </c>
    </row>
    <row r="427" spans="1:10" x14ac:dyDescent="0.3">
      <c r="A427" s="3">
        <v>19</v>
      </c>
      <c r="B427" s="3" t="s">
        <v>1512</v>
      </c>
      <c r="C427" s="3" t="s">
        <v>8722</v>
      </c>
      <c r="D427" s="3" t="s">
        <v>5377</v>
      </c>
      <c r="E427" s="3" t="s">
        <v>687</v>
      </c>
      <c r="F427" s="3" t="s">
        <v>688</v>
      </c>
      <c r="G427" s="3" t="s">
        <v>803</v>
      </c>
      <c r="H427" s="3" t="s">
        <v>804</v>
      </c>
      <c r="I427" t="str">
        <f t="shared" si="12"/>
        <v>RTV19/SA/CS</v>
      </c>
      <c r="J427" t="str">
        <f t="shared" si="13"/>
        <v>Vehicle 19 Train Area Saloon Sub-Area Car Structure</v>
      </c>
    </row>
    <row r="428" spans="1:10" x14ac:dyDescent="0.3">
      <c r="A428" s="3">
        <v>19</v>
      </c>
      <c r="B428" s="3" t="s">
        <v>1512</v>
      </c>
      <c r="C428" s="3" t="s">
        <v>8722</v>
      </c>
      <c r="D428" s="3" t="s">
        <v>5377</v>
      </c>
      <c r="E428" s="3" t="s">
        <v>689</v>
      </c>
      <c r="F428" s="3" t="s">
        <v>690</v>
      </c>
      <c r="G428" s="3" t="s">
        <v>815</v>
      </c>
      <c r="H428" s="3" t="s">
        <v>816</v>
      </c>
      <c r="I428" t="str">
        <f t="shared" si="12"/>
        <v>RTV19/SD/DS</v>
      </c>
      <c r="J428" t="str">
        <f t="shared" si="13"/>
        <v>Vehicle 19 Train Area Side Sub-Area Door System</v>
      </c>
    </row>
    <row r="429" spans="1:10" x14ac:dyDescent="0.3">
      <c r="A429" s="3">
        <v>19</v>
      </c>
      <c r="B429" s="3" t="s">
        <v>1512</v>
      </c>
      <c r="C429" s="3" t="s">
        <v>8722</v>
      </c>
      <c r="D429" s="3" t="s">
        <v>5377</v>
      </c>
      <c r="E429" s="3" t="s">
        <v>687</v>
      </c>
      <c r="F429" s="3" t="s">
        <v>688</v>
      </c>
      <c r="G429" s="3" t="s">
        <v>880</v>
      </c>
      <c r="H429" s="3" t="s">
        <v>881</v>
      </c>
      <c r="I429" t="str">
        <f t="shared" si="12"/>
        <v>RTV19/SA/LS</v>
      </c>
      <c r="J429" t="str">
        <f t="shared" si="13"/>
        <v>Vehicle 19 Train Area Saloon Sub-Area Lighting System</v>
      </c>
    </row>
    <row r="430" spans="1:10" x14ac:dyDescent="0.3">
      <c r="A430" s="3">
        <v>19</v>
      </c>
      <c r="B430" s="3" t="s">
        <v>1512</v>
      </c>
      <c r="C430" s="3" t="s">
        <v>8722</v>
      </c>
      <c r="D430" s="3" t="s">
        <v>5377</v>
      </c>
      <c r="E430" s="3" t="s">
        <v>689</v>
      </c>
      <c r="F430" s="3" t="s">
        <v>690</v>
      </c>
      <c r="G430" s="3" t="s">
        <v>932</v>
      </c>
      <c r="H430" s="3" t="s">
        <v>933</v>
      </c>
      <c r="I430" t="str">
        <f t="shared" si="12"/>
        <v>RTV19/SD/WS</v>
      </c>
      <c r="J430" t="str">
        <f t="shared" si="13"/>
        <v>Vehicle 19 Train Area Side Sub-Area Window System</v>
      </c>
    </row>
    <row r="431" spans="1:10" x14ac:dyDescent="0.3">
      <c r="A431" s="4">
        <v>19</v>
      </c>
      <c r="B431" s="4" t="s">
        <v>1512</v>
      </c>
      <c r="C431" s="4" t="s">
        <v>8722</v>
      </c>
      <c r="D431" s="4" t="s">
        <v>5377</v>
      </c>
      <c r="E431" s="4" t="s">
        <v>661</v>
      </c>
      <c r="F431" s="4" t="s">
        <v>662</v>
      </c>
      <c r="G431" s="4" t="s">
        <v>880</v>
      </c>
      <c r="H431" s="4" t="s">
        <v>881</v>
      </c>
      <c r="I431" s="41" t="str">
        <f t="shared" si="12"/>
        <v>RTV19/EX/LS</v>
      </c>
      <c r="J431" s="41" t="str">
        <f t="shared" si="13"/>
        <v>Vehicle 19 Train Area External Sub-Area Lighting System</v>
      </c>
    </row>
    <row r="432" spans="1:10" x14ac:dyDescent="0.3">
      <c r="A432" s="4">
        <v>19</v>
      </c>
      <c r="B432" s="4" t="s">
        <v>1512</v>
      </c>
      <c r="C432" s="4" t="s">
        <v>8722</v>
      </c>
      <c r="D432" s="4" t="s">
        <v>5377</v>
      </c>
      <c r="E432" s="4" t="s">
        <v>661</v>
      </c>
      <c r="F432" s="4" t="s">
        <v>662</v>
      </c>
      <c r="G432" s="4" t="s">
        <v>932</v>
      </c>
      <c r="H432" s="4" t="s">
        <v>933</v>
      </c>
      <c r="I432" s="41" t="str">
        <f t="shared" si="12"/>
        <v>RTV19/EX/WS</v>
      </c>
      <c r="J432" s="41" t="str">
        <f t="shared" si="13"/>
        <v>Vehicle 19 Train Area External Sub-Area Window System</v>
      </c>
    </row>
    <row r="433" spans="1:10" x14ac:dyDescent="0.3">
      <c r="A433" s="4">
        <v>19</v>
      </c>
      <c r="B433" s="4" t="s">
        <v>1512</v>
      </c>
      <c r="C433" s="4" t="s">
        <v>8722</v>
      </c>
      <c r="D433" s="4" t="s">
        <v>5377</v>
      </c>
      <c r="E433" s="4" t="s">
        <v>661</v>
      </c>
      <c r="F433" s="4" t="s">
        <v>662</v>
      </c>
      <c r="G433" s="4" t="s">
        <v>803</v>
      </c>
      <c r="H433" s="4" t="s">
        <v>804</v>
      </c>
      <c r="I433" s="41" t="str">
        <f t="shared" si="12"/>
        <v>RTV19/EX/CS</v>
      </c>
      <c r="J433" s="41" t="str">
        <f t="shared" si="13"/>
        <v>Vehicle 19 Train Area External Sub-Area Car Structure</v>
      </c>
    </row>
    <row r="434" spans="1:10" x14ac:dyDescent="0.3">
      <c r="A434" s="4">
        <v>19</v>
      </c>
      <c r="B434" s="4" t="s">
        <v>1512</v>
      </c>
      <c r="C434" s="4" t="s">
        <v>8722</v>
      </c>
      <c r="D434" s="4" t="s">
        <v>5377</v>
      </c>
      <c r="E434" s="4" t="s">
        <v>661</v>
      </c>
      <c r="F434" s="4" t="s">
        <v>662</v>
      </c>
      <c r="G434" s="4" t="s">
        <v>815</v>
      </c>
      <c r="H434" s="4" t="s">
        <v>816</v>
      </c>
      <c r="I434" s="41" t="str">
        <f t="shared" si="12"/>
        <v>RTV19/EX/DS</v>
      </c>
      <c r="J434" s="41" t="str">
        <f t="shared" si="13"/>
        <v>Vehicle 19 Train Area External Sub-Area Door System</v>
      </c>
    </row>
    <row r="435" spans="1:10" x14ac:dyDescent="0.3">
      <c r="A435" s="4">
        <v>19</v>
      </c>
      <c r="B435" s="4" t="s">
        <v>1512</v>
      </c>
      <c r="C435" s="4" t="s">
        <v>8722</v>
      </c>
      <c r="D435" s="4" t="s">
        <v>5377</v>
      </c>
      <c r="E435" s="4" t="s">
        <v>663</v>
      </c>
      <c r="F435" s="4" t="s">
        <v>664</v>
      </c>
      <c r="G435" s="4" t="s">
        <v>880</v>
      </c>
      <c r="H435" s="4" t="s">
        <v>881</v>
      </c>
      <c r="I435" s="41" t="str">
        <f t="shared" si="12"/>
        <v>RTV19/FR/LS</v>
      </c>
      <c r="J435" s="41" t="str">
        <f t="shared" si="13"/>
        <v>Vehicle 19 Train Area Front Sub-Area Lighting System</v>
      </c>
    </row>
    <row r="436" spans="1:10" x14ac:dyDescent="0.3">
      <c r="A436" s="4">
        <v>19</v>
      </c>
      <c r="B436" s="4" t="s">
        <v>1512</v>
      </c>
      <c r="C436" s="4" t="s">
        <v>8722</v>
      </c>
      <c r="D436" s="4" t="s">
        <v>5377</v>
      </c>
      <c r="E436" s="4" t="s">
        <v>663</v>
      </c>
      <c r="F436" s="4" t="s">
        <v>664</v>
      </c>
      <c r="G436" s="4" t="s">
        <v>932</v>
      </c>
      <c r="H436" s="4" t="s">
        <v>933</v>
      </c>
      <c r="I436" s="41" t="str">
        <f t="shared" si="12"/>
        <v>RTV19/FR/WS</v>
      </c>
      <c r="J436" s="41" t="str">
        <f t="shared" si="13"/>
        <v>Vehicle 19 Train Area Front Sub-Area Window System</v>
      </c>
    </row>
    <row r="437" spans="1:10" x14ac:dyDescent="0.3">
      <c r="A437" s="4">
        <v>19</v>
      </c>
      <c r="B437" s="4" t="s">
        <v>1512</v>
      </c>
      <c r="C437" s="4" t="s">
        <v>8722</v>
      </c>
      <c r="D437" s="4" t="s">
        <v>5377</v>
      </c>
      <c r="E437" s="4" t="s">
        <v>663</v>
      </c>
      <c r="F437" s="4" t="s">
        <v>664</v>
      </c>
      <c r="G437" s="4" t="s">
        <v>803</v>
      </c>
      <c r="H437" s="4" t="s">
        <v>804</v>
      </c>
      <c r="I437" s="41" t="str">
        <f t="shared" si="12"/>
        <v>RTV19/FR/CS</v>
      </c>
      <c r="J437" s="41" t="str">
        <f t="shared" si="13"/>
        <v>Vehicle 19 Train Area Front Sub-Area Car Structure</v>
      </c>
    </row>
    <row r="438" spans="1:10" x14ac:dyDescent="0.3">
      <c r="A438" s="4">
        <v>19</v>
      </c>
      <c r="B438" s="4" t="s">
        <v>1512</v>
      </c>
      <c r="C438" s="4" t="s">
        <v>8722</v>
      </c>
      <c r="D438" s="4" t="s">
        <v>5377</v>
      </c>
      <c r="E438" s="4" t="s">
        <v>663</v>
      </c>
      <c r="F438" s="4" t="s">
        <v>664</v>
      </c>
      <c r="G438" s="4" t="s">
        <v>815</v>
      </c>
      <c r="H438" s="4" t="s">
        <v>816</v>
      </c>
      <c r="I438" s="41" t="str">
        <f t="shared" si="12"/>
        <v>RTV19/FR/DS</v>
      </c>
      <c r="J438" s="41" t="str">
        <f t="shared" si="13"/>
        <v>Vehicle 19 Train Area Front Sub-Area Door System</v>
      </c>
    </row>
    <row r="439" spans="1:10" x14ac:dyDescent="0.3">
      <c r="A439" s="3">
        <v>20</v>
      </c>
      <c r="B439" s="3" t="s">
        <v>1512</v>
      </c>
      <c r="C439" s="3" t="s">
        <v>8723</v>
      </c>
      <c r="D439" s="3" t="s">
        <v>5378</v>
      </c>
      <c r="E439" s="3" t="s">
        <v>685</v>
      </c>
      <c r="F439" s="3" t="s">
        <v>686</v>
      </c>
      <c r="G439" s="3" t="s">
        <v>709</v>
      </c>
      <c r="H439" s="3" t="s">
        <v>710</v>
      </c>
      <c r="I439" t="str">
        <f t="shared" si="12"/>
        <v>RTV20/UC/ABS</v>
      </c>
      <c r="J439" t="str">
        <f t="shared" si="13"/>
        <v>Vehicle 20 Train Area Undercarriage Sub-Area Air Brake System</v>
      </c>
    </row>
    <row r="440" spans="1:10" x14ac:dyDescent="0.3">
      <c r="A440" s="3">
        <v>20</v>
      </c>
      <c r="B440" s="3" t="s">
        <v>1512</v>
      </c>
      <c r="C440" s="3" t="s">
        <v>8723</v>
      </c>
      <c r="D440" s="3" t="s">
        <v>5378</v>
      </c>
      <c r="E440" s="3" t="s">
        <v>659</v>
      </c>
      <c r="F440" s="3" t="s">
        <v>660</v>
      </c>
      <c r="G440" s="3" t="s">
        <v>721</v>
      </c>
      <c r="H440" s="3" t="s">
        <v>722</v>
      </c>
      <c r="I440" t="str">
        <f t="shared" si="12"/>
        <v>RTV20/RF/ACS</v>
      </c>
      <c r="J440" t="str">
        <f t="shared" si="13"/>
        <v>Vehicle 20 Train Area Roof Sub-Area Air Conditioning System</v>
      </c>
    </row>
    <row r="441" spans="1:10" x14ac:dyDescent="0.3">
      <c r="A441" s="4">
        <v>20</v>
      </c>
      <c r="B441" s="4" t="s">
        <v>1512</v>
      </c>
      <c r="C441" s="4" t="s">
        <v>8723</v>
      </c>
      <c r="D441" s="4" t="s">
        <v>5378</v>
      </c>
      <c r="E441" s="4" t="s">
        <v>659</v>
      </c>
      <c r="F441" s="4" t="s">
        <v>660</v>
      </c>
      <c r="G441" s="4" t="s">
        <v>803</v>
      </c>
      <c r="H441" s="4" t="s">
        <v>804</v>
      </c>
      <c r="I441" s="41" t="str">
        <f t="shared" si="12"/>
        <v>RTV20/RF/CS</v>
      </c>
      <c r="J441" s="41" t="str">
        <f t="shared" si="13"/>
        <v>Vehicle 20 Train Area Roof Sub-Area Car Structure</v>
      </c>
    </row>
    <row r="442" spans="1:10" x14ac:dyDescent="0.3">
      <c r="A442" s="3">
        <v>20</v>
      </c>
      <c r="B442" s="3" t="s">
        <v>1512</v>
      </c>
      <c r="C442" s="3" t="s">
        <v>8723</v>
      </c>
      <c r="D442" s="3" t="s">
        <v>5378</v>
      </c>
      <c r="E442" s="3" t="s">
        <v>687</v>
      </c>
      <c r="F442" s="3" t="s">
        <v>688</v>
      </c>
      <c r="G442" s="3" t="s">
        <v>731</v>
      </c>
      <c r="H442" s="3" t="s">
        <v>732</v>
      </c>
      <c r="I442" t="str">
        <f t="shared" si="12"/>
        <v>RTV20/SA/AUX</v>
      </c>
      <c r="J442" t="str">
        <f t="shared" si="13"/>
        <v>Vehicle 20 Train Area Saloon Sub-Area Auxiliary Equipments</v>
      </c>
    </row>
    <row r="443" spans="1:10" x14ac:dyDescent="0.3">
      <c r="A443" s="3">
        <v>20</v>
      </c>
      <c r="B443" s="3" t="s">
        <v>1512</v>
      </c>
      <c r="C443" s="3" t="s">
        <v>8723</v>
      </c>
      <c r="D443" s="3" t="s">
        <v>5378</v>
      </c>
      <c r="E443" s="3" t="s">
        <v>689</v>
      </c>
      <c r="F443" s="3" t="s">
        <v>690</v>
      </c>
      <c r="G443" s="3" t="s">
        <v>731</v>
      </c>
      <c r="H443" s="3" t="s">
        <v>732</v>
      </c>
      <c r="I443" t="str">
        <f t="shared" si="12"/>
        <v>RTV20/SD/AUX</v>
      </c>
      <c r="J443" t="str">
        <f t="shared" si="13"/>
        <v>Vehicle 20 Train Area Side Sub-Area Auxiliary Equipments</v>
      </c>
    </row>
    <row r="444" spans="1:10" x14ac:dyDescent="0.3">
      <c r="A444" s="3">
        <v>20</v>
      </c>
      <c r="B444" s="3" t="s">
        <v>1512</v>
      </c>
      <c r="C444" s="3" t="s">
        <v>8723</v>
      </c>
      <c r="D444" s="3" t="s">
        <v>5378</v>
      </c>
      <c r="E444" s="3" t="s">
        <v>685</v>
      </c>
      <c r="F444" s="3" t="s">
        <v>686</v>
      </c>
      <c r="G444" s="3" t="s">
        <v>731</v>
      </c>
      <c r="H444" s="3" t="s">
        <v>732</v>
      </c>
      <c r="I444" t="str">
        <f t="shared" si="12"/>
        <v>RTV20/UC/AUX</v>
      </c>
      <c r="J444" t="str">
        <f t="shared" si="13"/>
        <v>Vehicle 20 Train Area Undercarriage Sub-Area Auxiliary Equipments</v>
      </c>
    </row>
    <row r="445" spans="1:10" x14ac:dyDescent="0.3">
      <c r="A445" s="3">
        <v>20</v>
      </c>
      <c r="B445" s="3" t="s">
        <v>1512</v>
      </c>
      <c r="C445" s="3" t="s">
        <v>8723</v>
      </c>
      <c r="D445" s="3" t="s">
        <v>5378</v>
      </c>
      <c r="E445" s="3" t="s">
        <v>685</v>
      </c>
      <c r="F445" s="3" t="s">
        <v>686</v>
      </c>
      <c r="G445" s="3" t="s">
        <v>759</v>
      </c>
      <c r="H445" s="3" t="s">
        <v>760</v>
      </c>
      <c r="I445" t="str">
        <f t="shared" si="12"/>
        <v>RTV20/UC/BOG</v>
      </c>
      <c r="J445" t="str">
        <f t="shared" si="13"/>
        <v>Vehicle 20 Train Area Undercarriage Sub-Area Bogie System</v>
      </c>
    </row>
    <row r="446" spans="1:10" x14ac:dyDescent="0.3">
      <c r="A446" s="3">
        <v>20</v>
      </c>
      <c r="B446" s="3" t="s">
        <v>1512</v>
      </c>
      <c r="C446" s="3" t="s">
        <v>8723</v>
      </c>
      <c r="D446" s="3" t="s">
        <v>5378</v>
      </c>
      <c r="E446" s="3" t="s">
        <v>685</v>
      </c>
      <c r="F446" s="3" t="s">
        <v>686</v>
      </c>
      <c r="G446" s="3" t="s">
        <v>801</v>
      </c>
      <c r="H446" s="3" t="s">
        <v>802</v>
      </c>
      <c r="I446" t="str">
        <f t="shared" si="12"/>
        <v>RTV20/UC/COM</v>
      </c>
      <c r="J446" t="str">
        <f t="shared" si="13"/>
        <v>Vehicle 20 Train Area Undercarriage Sub-Area Communications Equipments</v>
      </c>
    </row>
    <row r="447" spans="1:10" x14ac:dyDescent="0.3">
      <c r="A447" s="4">
        <v>20</v>
      </c>
      <c r="B447" s="4" t="s">
        <v>1512</v>
      </c>
      <c r="C447" s="4" t="s">
        <v>8723</v>
      </c>
      <c r="D447" s="4" t="s">
        <v>5378</v>
      </c>
      <c r="E447" s="4" t="s">
        <v>685</v>
      </c>
      <c r="F447" s="4" t="s">
        <v>686</v>
      </c>
      <c r="G447" s="4" t="s">
        <v>803</v>
      </c>
      <c r="H447" s="4" t="s">
        <v>804</v>
      </c>
      <c r="I447" s="41" t="str">
        <f t="shared" si="12"/>
        <v>RTV20/UC/CS</v>
      </c>
      <c r="J447" s="41" t="str">
        <f t="shared" si="13"/>
        <v>Vehicle 20 Train Area Undercarriage Sub-Area Car Structure</v>
      </c>
    </row>
    <row r="448" spans="1:10" x14ac:dyDescent="0.3">
      <c r="A448" s="4">
        <v>20</v>
      </c>
      <c r="B448" s="4" t="s">
        <v>1512</v>
      </c>
      <c r="C448" s="4" t="s">
        <v>8723</v>
      </c>
      <c r="D448" s="4" t="s">
        <v>5378</v>
      </c>
      <c r="E448" s="4" t="s">
        <v>687</v>
      </c>
      <c r="F448" s="4" t="s">
        <v>688</v>
      </c>
      <c r="G448" s="4" t="s">
        <v>815</v>
      </c>
      <c r="H448" s="4" t="s">
        <v>816</v>
      </c>
      <c r="I448" s="41" t="str">
        <f t="shared" si="12"/>
        <v>RTV20/SA/DS</v>
      </c>
      <c r="J448" s="41" t="str">
        <f t="shared" si="13"/>
        <v>Vehicle 20 Train Area Saloon Sub-Area Door System</v>
      </c>
    </row>
    <row r="449" spans="1:10" x14ac:dyDescent="0.3">
      <c r="A449" s="4">
        <v>20</v>
      </c>
      <c r="B449" s="4" t="s">
        <v>1512</v>
      </c>
      <c r="C449" s="4" t="s">
        <v>8723</v>
      </c>
      <c r="D449" s="4" t="s">
        <v>5378</v>
      </c>
      <c r="E449" s="4" t="s">
        <v>687</v>
      </c>
      <c r="F449" s="4" t="s">
        <v>688</v>
      </c>
      <c r="G449" s="4" t="s">
        <v>932</v>
      </c>
      <c r="H449" s="4" t="s">
        <v>933</v>
      </c>
      <c r="I449" s="41" t="str">
        <f t="shared" si="12"/>
        <v>RTV20/SA/WS</v>
      </c>
      <c r="J449" s="41" t="str">
        <f t="shared" si="13"/>
        <v>Vehicle 20 Train Area Saloon Sub-Area Window System</v>
      </c>
    </row>
    <row r="450" spans="1:10" x14ac:dyDescent="0.3">
      <c r="A450" s="3">
        <v>20</v>
      </c>
      <c r="B450" s="3" t="s">
        <v>1512</v>
      </c>
      <c r="C450" s="3" t="s">
        <v>8723</v>
      </c>
      <c r="D450" s="3" t="s">
        <v>5378</v>
      </c>
      <c r="E450" s="3" t="s">
        <v>687</v>
      </c>
      <c r="F450" s="3" t="s">
        <v>688</v>
      </c>
      <c r="G450" s="3" t="s">
        <v>803</v>
      </c>
      <c r="H450" s="3" t="s">
        <v>804</v>
      </c>
      <c r="I450" t="str">
        <f t="shared" ref="I450:I513" si="14">CONCATENATE(C:C,"/",E:E,"/",G:G)</f>
        <v>RTV20/SA/CS</v>
      </c>
      <c r="J450" t="str">
        <f t="shared" ref="J450:J513" si="15">CONCATENATE(D:D," Train Area ",F:F," Sub-Area ",H:H)</f>
        <v>Vehicle 20 Train Area Saloon Sub-Area Car Structure</v>
      </c>
    </row>
    <row r="451" spans="1:10" x14ac:dyDescent="0.3">
      <c r="A451" s="3">
        <v>20</v>
      </c>
      <c r="B451" s="3" t="s">
        <v>1512</v>
      </c>
      <c r="C451" s="3" t="s">
        <v>8723</v>
      </c>
      <c r="D451" s="3" t="s">
        <v>5378</v>
      </c>
      <c r="E451" s="3" t="s">
        <v>689</v>
      </c>
      <c r="F451" s="3" t="s">
        <v>690</v>
      </c>
      <c r="G451" s="3" t="s">
        <v>815</v>
      </c>
      <c r="H451" s="3" t="s">
        <v>816</v>
      </c>
      <c r="I451" t="str">
        <f t="shared" si="14"/>
        <v>RTV20/SD/DS</v>
      </c>
      <c r="J451" t="str">
        <f t="shared" si="15"/>
        <v>Vehicle 20 Train Area Side Sub-Area Door System</v>
      </c>
    </row>
    <row r="452" spans="1:10" x14ac:dyDescent="0.3">
      <c r="A452" s="3">
        <v>20</v>
      </c>
      <c r="B452" s="3" t="s">
        <v>1512</v>
      </c>
      <c r="C452" s="3" t="s">
        <v>8723</v>
      </c>
      <c r="D452" s="3" t="s">
        <v>5378</v>
      </c>
      <c r="E452" s="3" t="s">
        <v>687</v>
      </c>
      <c r="F452" s="3" t="s">
        <v>688</v>
      </c>
      <c r="G452" s="3" t="s">
        <v>880</v>
      </c>
      <c r="H452" s="3" t="s">
        <v>881</v>
      </c>
      <c r="I452" t="str">
        <f t="shared" si="14"/>
        <v>RTV20/SA/LS</v>
      </c>
      <c r="J452" t="str">
        <f t="shared" si="15"/>
        <v>Vehicle 20 Train Area Saloon Sub-Area Lighting System</v>
      </c>
    </row>
    <row r="453" spans="1:10" x14ac:dyDescent="0.3">
      <c r="A453" s="3">
        <v>20</v>
      </c>
      <c r="B453" s="3" t="s">
        <v>1512</v>
      </c>
      <c r="C453" s="3" t="s">
        <v>8723</v>
      </c>
      <c r="D453" s="3" t="s">
        <v>5378</v>
      </c>
      <c r="E453" s="3" t="s">
        <v>689</v>
      </c>
      <c r="F453" s="3" t="s">
        <v>690</v>
      </c>
      <c r="G453" s="3" t="s">
        <v>932</v>
      </c>
      <c r="H453" s="3" t="s">
        <v>933</v>
      </c>
      <c r="I453" t="str">
        <f t="shared" si="14"/>
        <v>RTV20/SD/WS</v>
      </c>
      <c r="J453" t="str">
        <f t="shared" si="15"/>
        <v>Vehicle 20 Train Area Side Sub-Area Window System</v>
      </c>
    </row>
    <row r="454" spans="1:10" x14ac:dyDescent="0.3">
      <c r="A454" s="4">
        <v>20</v>
      </c>
      <c r="B454" s="4" t="s">
        <v>1512</v>
      </c>
      <c r="C454" s="4" t="s">
        <v>8723</v>
      </c>
      <c r="D454" s="4" t="s">
        <v>5378</v>
      </c>
      <c r="E454" s="4" t="s">
        <v>661</v>
      </c>
      <c r="F454" s="4" t="s">
        <v>662</v>
      </c>
      <c r="G454" s="4" t="s">
        <v>880</v>
      </c>
      <c r="H454" s="4" t="s">
        <v>881</v>
      </c>
      <c r="I454" s="41" t="str">
        <f t="shared" si="14"/>
        <v>RTV20/EX/LS</v>
      </c>
      <c r="J454" s="41" t="str">
        <f t="shared" si="15"/>
        <v>Vehicle 20 Train Area External Sub-Area Lighting System</v>
      </c>
    </row>
    <row r="455" spans="1:10" x14ac:dyDescent="0.3">
      <c r="A455" s="4">
        <v>20</v>
      </c>
      <c r="B455" s="4" t="s">
        <v>1512</v>
      </c>
      <c r="C455" s="4" t="s">
        <v>8723</v>
      </c>
      <c r="D455" s="4" t="s">
        <v>5378</v>
      </c>
      <c r="E455" s="4" t="s">
        <v>661</v>
      </c>
      <c r="F455" s="4" t="s">
        <v>662</v>
      </c>
      <c r="G455" s="4" t="s">
        <v>932</v>
      </c>
      <c r="H455" s="4" t="s">
        <v>933</v>
      </c>
      <c r="I455" s="41" t="str">
        <f t="shared" si="14"/>
        <v>RTV20/EX/WS</v>
      </c>
      <c r="J455" s="41" t="str">
        <f t="shared" si="15"/>
        <v>Vehicle 20 Train Area External Sub-Area Window System</v>
      </c>
    </row>
    <row r="456" spans="1:10" x14ac:dyDescent="0.3">
      <c r="A456" s="4">
        <v>20</v>
      </c>
      <c r="B456" s="4" t="s">
        <v>1512</v>
      </c>
      <c r="C456" s="4" t="s">
        <v>8723</v>
      </c>
      <c r="D456" s="4" t="s">
        <v>5378</v>
      </c>
      <c r="E456" s="4" t="s">
        <v>661</v>
      </c>
      <c r="F456" s="4" t="s">
        <v>662</v>
      </c>
      <c r="G456" s="4" t="s">
        <v>803</v>
      </c>
      <c r="H456" s="4" t="s">
        <v>804</v>
      </c>
      <c r="I456" s="41" t="str">
        <f t="shared" si="14"/>
        <v>RTV20/EX/CS</v>
      </c>
      <c r="J456" s="41" t="str">
        <f t="shared" si="15"/>
        <v>Vehicle 20 Train Area External Sub-Area Car Structure</v>
      </c>
    </row>
    <row r="457" spans="1:10" x14ac:dyDescent="0.3">
      <c r="A457" s="4">
        <v>20</v>
      </c>
      <c r="B457" s="4" t="s">
        <v>1512</v>
      </c>
      <c r="C457" s="4" t="s">
        <v>8723</v>
      </c>
      <c r="D457" s="4" t="s">
        <v>5378</v>
      </c>
      <c r="E457" s="4" t="s">
        <v>661</v>
      </c>
      <c r="F457" s="4" t="s">
        <v>662</v>
      </c>
      <c r="G457" s="4" t="s">
        <v>815</v>
      </c>
      <c r="H457" s="4" t="s">
        <v>816</v>
      </c>
      <c r="I457" s="41" t="str">
        <f t="shared" si="14"/>
        <v>RTV20/EX/DS</v>
      </c>
      <c r="J457" s="41" t="str">
        <f t="shared" si="15"/>
        <v>Vehicle 20 Train Area External Sub-Area Door System</v>
      </c>
    </row>
    <row r="458" spans="1:10" x14ac:dyDescent="0.3">
      <c r="A458" s="4">
        <v>20</v>
      </c>
      <c r="B458" s="4" t="s">
        <v>1512</v>
      </c>
      <c r="C458" s="4" t="s">
        <v>8723</v>
      </c>
      <c r="D458" s="4" t="s">
        <v>5378</v>
      </c>
      <c r="E458" s="4" t="s">
        <v>663</v>
      </c>
      <c r="F458" s="4" t="s">
        <v>664</v>
      </c>
      <c r="G458" s="4" t="s">
        <v>880</v>
      </c>
      <c r="H458" s="4" t="s">
        <v>881</v>
      </c>
      <c r="I458" s="41" t="str">
        <f t="shared" si="14"/>
        <v>RTV20/FR/LS</v>
      </c>
      <c r="J458" s="41" t="str">
        <f t="shared" si="15"/>
        <v>Vehicle 20 Train Area Front Sub-Area Lighting System</v>
      </c>
    </row>
    <row r="459" spans="1:10" x14ac:dyDescent="0.3">
      <c r="A459" s="4">
        <v>20</v>
      </c>
      <c r="B459" s="4" t="s">
        <v>1512</v>
      </c>
      <c r="C459" s="4" t="s">
        <v>8723</v>
      </c>
      <c r="D459" s="4" t="s">
        <v>5378</v>
      </c>
      <c r="E459" s="4" t="s">
        <v>663</v>
      </c>
      <c r="F459" s="4" t="s">
        <v>664</v>
      </c>
      <c r="G459" s="4" t="s">
        <v>932</v>
      </c>
      <c r="H459" s="4" t="s">
        <v>933</v>
      </c>
      <c r="I459" s="41" t="str">
        <f t="shared" si="14"/>
        <v>RTV20/FR/WS</v>
      </c>
      <c r="J459" s="41" t="str">
        <f t="shared" si="15"/>
        <v>Vehicle 20 Train Area Front Sub-Area Window System</v>
      </c>
    </row>
    <row r="460" spans="1:10" x14ac:dyDescent="0.3">
      <c r="A460" s="4">
        <v>20</v>
      </c>
      <c r="B460" s="4" t="s">
        <v>1512</v>
      </c>
      <c r="C460" s="4" t="s">
        <v>8723</v>
      </c>
      <c r="D460" s="4" t="s">
        <v>5378</v>
      </c>
      <c r="E460" s="4" t="s">
        <v>663</v>
      </c>
      <c r="F460" s="4" t="s">
        <v>664</v>
      </c>
      <c r="G460" s="4" t="s">
        <v>803</v>
      </c>
      <c r="H460" s="4" t="s">
        <v>804</v>
      </c>
      <c r="I460" s="41" t="str">
        <f t="shared" si="14"/>
        <v>RTV20/FR/CS</v>
      </c>
      <c r="J460" s="41" t="str">
        <f t="shared" si="15"/>
        <v>Vehicle 20 Train Area Front Sub-Area Car Structure</v>
      </c>
    </row>
    <row r="461" spans="1:10" x14ac:dyDescent="0.3">
      <c r="A461" s="4">
        <v>20</v>
      </c>
      <c r="B461" s="4" t="s">
        <v>1512</v>
      </c>
      <c r="C461" s="4" t="s">
        <v>8723</v>
      </c>
      <c r="D461" s="4" t="s">
        <v>5378</v>
      </c>
      <c r="E461" s="4" t="s">
        <v>663</v>
      </c>
      <c r="F461" s="4" t="s">
        <v>664</v>
      </c>
      <c r="G461" s="4" t="s">
        <v>815</v>
      </c>
      <c r="H461" s="4" t="s">
        <v>816</v>
      </c>
      <c r="I461" s="41" t="str">
        <f t="shared" si="14"/>
        <v>RTV20/FR/DS</v>
      </c>
      <c r="J461" s="41" t="str">
        <f t="shared" si="15"/>
        <v>Vehicle 20 Train Area Front Sub-Area Door System</v>
      </c>
    </row>
    <row r="462" spans="1:10" x14ac:dyDescent="0.3">
      <c r="A462" s="3">
        <v>21</v>
      </c>
      <c r="B462" s="3" t="s">
        <v>1512</v>
      </c>
      <c r="C462" s="3" t="s">
        <v>8724</v>
      </c>
      <c r="D462" s="3" t="s">
        <v>5379</v>
      </c>
      <c r="E462" s="3" t="s">
        <v>685</v>
      </c>
      <c r="F462" s="3" t="s">
        <v>686</v>
      </c>
      <c r="G462" s="3" t="s">
        <v>709</v>
      </c>
      <c r="H462" s="3" t="s">
        <v>710</v>
      </c>
      <c r="I462" t="str">
        <f t="shared" si="14"/>
        <v>RTV21/UC/ABS</v>
      </c>
      <c r="J462" t="str">
        <f t="shared" si="15"/>
        <v>Vehicle 21 Train Area Undercarriage Sub-Area Air Brake System</v>
      </c>
    </row>
    <row r="463" spans="1:10" x14ac:dyDescent="0.3">
      <c r="A463" s="3">
        <v>21</v>
      </c>
      <c r="B463" s="3" t="s">
        <v>1512</v>
      </c>
      <c r="C463" s="3" t="s">
        <v>8724</v>
      </c>
      <c r="D463" s="3" t="s">
        <v>5379</v>
      </c>
      <c r="E463" s="3" t="s">
        <v>659</v>
      </c>
      <c r="F463" s="3" t="s">
        <v>660</v>
      </c>
      <c r="G463" s="3" t="s">
        <v>721</v>
      </c>
      <c r="H463" s="3" t="s">
        <v>722</v>
      </c>
      <c r="I463" t="str">
        <f t="shared" si="14"/>
        <v>RTV21/RF/ACS</v>
      </c>
      <c r="J463" t="str">
        <f t="shared" si="15"/>
        <v>Vehicle 21 Train Area Roof Sub-Area Air Conditioning System</v>
      </c>
    </row>
    <row r="464" spans="1:10" x14ac:dyDescent="0.3">
      <c r="A464" s="4">
        <v>21</v>
      </c>
      <c r="B464" s="4" t="s">
        <v>1512</v>
      </c>
      <c r="C464" s="4" t="s">
        <v>8724</v>
      </c>
      <c r="D464" s="4" t="s">
        <v>5379</v>
      </c>
      <c r="E464" s="4" t="s">
        <v>659</v>
      </c>
      <c r="F464" s="4" t="s">
        <v>660</v>
      </c>
      <c r="G464" s="4" t="s">
        <v>803</v>
      </c>
      <c r="H464" s="4" t="s">
        <v>804</v>
      </c>
      <c r="I464" s="41" t="str">
        <f t="shared" si="14"/>
        <v>RTV21/RF/CS</v>
      </c>
      <c r="J464" s="41" t="str">
        <f t="shared" si="15"/>
        <v>Vehicle 21 Train Area Roof Sub-Area Car Structure</v>
      </c>
    </row>
    <row r="465" spans="1:10" x14ac:dyDescent="0.3">
      <c r="A465" s="3">
        <v>21</v>
      </c>
      <c r="B465" s="3" t="s">
        <v>1512</v>
      </c>
      <c r="C465" s="3" t="s">
        <v>8724</v>
      </c>
      <c r="D465" s="3" t="s">
        <v>5379</v>
      </c>
      <c r="E465" s="3" t="s">
        <v>687</v>
      </c>
      <c r="F465" s="3" t="s">
        <v>688</v>
      </c>
      <c r="G465" s="3" t="s">
        <v>731</v>
      </c>
      <c r="H465" s="3" t="s">
        <v>732</v>
      </c>
      <c r="I465" t="str">
        <f t="shared" si="14"/>
        <v>RTV21/SA/AUX</v>
      </c>
      <c r="J465" t="str">
        <f t="shared" si="15"/>
        <v>Vehicle 21 Train Area Saloon Sub-Area Auxiliary Equipments</v>
      </c>
    </row>
    <row r="466" spans="1:10" x14ac:dyDescent="0.3">
      <c r="A466" s="3">
        <v>21</v>
      </c>
      <c r="B466" s="3" t="s">
        <v>1512</v>
      </c>
      <c r="C466" s="3" t="s">
        <v>8724</v>
      </c>
      <c r="D466" s="3" t="s">
        <v>5379</v>
      </c>
      <c r="E466" s="3" t="s">
        <v>689</v>
      </c>
      <c r="F466" s="3" t="s">
        <v>690</v>
      </c>
      <c r="G466" s="3" t="s">
        <v>731</v>
      </c>
      <c r="H466" s="3" t="s">
        <v>732</v>
      </c>
      <c r="I466" t="str">
        <f t="shared" si="14"/>
        <v>RTV21/SD/AUX</v>
      </c>
      <c r="J466" t="str">
        <f t="shared" si="15"/>
        <v>Vehicle 21 Train Area Side Sub-Area Auxiliary Equipments</v>
      </c>
    </row>
    <row r="467" spans="1:10" x14ac:dyDescent="0.3">
      <c r="A467" s="3">
        <v>21</v>
      </c>
      <c r="B467" s="3" t="s">
        <v>1512</v>
      </c>
      <c r="C467" s="3" t="s">
        <v>8724</v>
      </c>
      <c r="D467" s="3" t="s">
        <v>5379</v>
      </c>
      <c r="E467" s="3" t="s">
        <v>685</v>
      </c>
      <c r="F467" s="3" t="s">
        <v>686</v>
      </c>
      <c r="G467" s="3" t="s">
        <v>731</v>
      </c>
      <c r="H467" s="3" t="s">
        <v>732</v>
      </c>
      <c r="I467" t="str">
        <f t="shared" si="14"/>
        <v>RTV21/UC/AUX</v>
      </c>
      <c r="J467" t="str">
        <f t="shared" si="15"/>
        <v>Vehicle 21 Train Area Undercarriage Sub-Area Auxiliary Equipments</v>
      </c>
    </row>
    <row r="468" spans="1:10" x14ac:dyDescent="0.3">
      <c r="A468" s="3">
        <v>21</v>
      </c>
      <c r="B468" s="3" t="s">
        <v>1512</v>
      </c>
      <c r="C468" s="3" t="s">
        <v>8724</v>
      </c>
      <c r="D468" s="3" t="s">
        <v>5379</v>
      </c>
      <c r="E468" s="3" t="s">
        <v>685</v>
      </c>
      <c r="F468" s="3" t="s">
        <v>686</v>
      </c>
      <c r="G468" s="3" t="s">
        <v>759</v>
      </c>
      <c r="H468" s="3" t="s">
        <v>760</v>
      </c>
      <c r="I468" t="str">
        <f t="shared" si="14"/>
        <v>RTV21/UC/BOG</v>
      </c>
      <c r="J468" t="str">
        <f t="shared" si="15"/>
        <v>Vehicle 21 Train Area Undercarriage Sub-Area Bogie System</v>
      </c>
    </row>
    <row r="469" spans="1:10" x14ac:dyDescent="0.3">
      <c r="A469" s="3">
        <v>21</v>
      </c>
      <c r="B469" s="3" t="s">
        <v>1512</v>
      </c>
      <c r="C469" s="3" t="s">
        <v>8724</v>
      </c>
      <c r="D469" s="3" t="s">
        <v>5379</v>
      </c>
      <c r="E469" s="3" t="s">
        <v>685</v>
      </c>
      <c r="F469" s="3" t="s">
        <v>686</v>
      </c>
      <c r="G469" s="3" t="s">
        <v>801</v>
      </c>
      <c r="H469" s="3" t="s">
        <v>802</v>
      </c>
      <c r="I469" t="str">
        <f t="shared" si="14"/>
        <v>RTV21/UC/COM</v>
      </c>
      <c r="J469" t="str">
        <f t="shared" si="15"/>
        <v>Vehicle 21 Train Area Undercarriage Sub-Area Communications Equipments</v>
      </c>
    </row>
    <row r="470" spans="1:10" x14ac:dyDescent="0.3">
      <c r="A470" s="4">
        <v>21</v>
      </c>
      <c r="B470" s="4" t="s">
        <v>1512</v>
      </c>
      <c r="C470" s="4" t="s">
        <v>8724</v>
      </c>
      <c r="D470" s="4" t="s">
        <v>5379</v>
      </c>
      <c r="E470" s="4" t="s">
        <v>685</v>
      </c>
      <c r="F470" s="4" t="s">
        <v>686</v>
      </c>
      <c r="G470" s="4" t="s">
        <v>803</v>
      </c>
      <c r="H470" s="4" t="s">
        <v>804</v>
      </c>
      <c r="I470" s="41" t="str">
        <f t="shared" si="14"/>
        <v>RTV21/UC/CS</v>
      </c>
      <c r="J470" s="41" t="str">
        <f t="shared" si="15"/>
        <v>Vehicle 21 Train Area Undercarriage Sub-Area Car Structure</v>
      </c>
    </row>
    <row r="471" spans="1:10" x14ac:dyDescent="0.3">
      <c r="A471" s="4">
        <v>21</v>
      </c>
      <c r="B471" s="4" t="s">
        <v>1512</v>
      </c>
      <c r="C471" s="4" t="s">
        <v>8724</v>
      </c>
      <c r="D471" s="4" t="s">
        <v>5379</v>
      </c>
      <c r="E471" s="4" t="s">
        <v>687</v>
      </c>
      <c r="F471" s="4" t="s">
        <v>688</v>
      </c>
      <c r="G471" s="4" t="s">
        <v>815</v>
      </c>
      <c r="H471" s="4" t="s">
        <v>816</v>
      </c>
      <c r="I471" s="41" t="str">
        <f t="shared" si="14"/>
        <v>RTV21/SA/DS</v>
      </c>
      <c r="J471" s="41" t="str">
        <f t="shared" si="15"/>
        <v>Vehicle 21 Train Area Saloon Sub-Area Door System</v>
      </c>
    </row>
    <row r="472" spans="1:10" x14ac:dyDescent="0.3">
      <c r="A472" s="4">
        <v>21</v>
      </c>
      <c r="B472" s="4" t="s">
        <v>1512</v>
      </c>
      <c r="C472" s="4" t="s">
        <v>8724</v>
      </c>
      <c r="D472" s="4" t="s">
        <v>5379</v>
      </c>
      <c r="E472" s="4" t="s">
        <v>687</v>
      </c>
      <c r="F472" s="4" t="s">
        <v>688</v>
      </c>
      <c r="G472" s="4" t="s">
        <v>932</v>
      </c>
      <c r="H472" s="4" t="s">
        <v>933</v>
      </c>
      <c r="I472" s="41" t="str">
        <f t="shared" si="14"/>
        <v>RTV21/SA/WS</v>
      </c>
      <c r="J472" s="41" t="str">
        <f t="shared" si="15"/>
        <v>Vehicle 21 Train Area Saloon Sub-Area Window System</v>
      </c>
    </row>
    <row r="473" spans="1:10" x14ac:dyDescent="0.3">
      <c r="A473" s="3">
        <v>21</v>
      </c>
      <c r="B473" s="3" t="s">
        <v>1512</v>
      </c>
      <c r="C473" s="3" t="s">
        <v>8724</v>
      </c>
      <c r="D473" s="3" t="s">
        <v>5379</v>
      </c>
      <c r="E473" s="3" t="s">
        <v>687</v>
      </c>
      <c r="F473" s="3" t="s">
        <v>688</v>
      </c>
      <c r="G473" s="3" t="s">
        <v>803</v>
      </c>
      <c r="H473" s="3" t="s">
        <v>804</v>
      </c>
      <c r="I473" t="str">
        <f t="shared" si="14"/>
        <v>RTV21/SA/CS</v>
      </c>
      <c r="J473" t="str">
        <f t="shared" si="15"/>
        <v>Vehicle 21 Train Area Saloon Sub-Area Car Structure</v>
      </c>
    </row>
    <row r="474" spans="1:10" x14ac:dyDescent="0.3">
      <c r="A474" s="3">
        <v>21</v>
      </c>
      <c r="B474" s="3" t="s">
        <v>1512</v>
      </c>
      <c r="C474" s="3" t="s">
        <v>8724</v>
      </c>
      <c r="D474" s="3" t="s">
        <v>5379</v>
      </c>
      <c r="E474" s="3" t="s">
        <v>689</v>
      </c>
      <c r="F474" s="3" t="s">
        <v>690</v>
      </c>
      <c r="G474" s="3" t="s">
        <v>815</v>
      </c>
      <c r="H474" s="3" t="s">
        <v>816</v>
      </c>
      <c r="I474" t="str">
        <f t="shared" si="14"/>
        <v>RTV21/SD/DS</v>
      </c>
      <c r="J474" t="str">
        <f t="shared" si="15"/>
        <v>Vehicle 21 Train Area Side Sub-Area Door System</v>
      </c>
    </row>
    <row r="475" spans="1:10" x14ac:dyDescent="0.3">
      <c r="A475" s="3">
        <v>21</v>
      </c>
      <c r="B475" s="3" t="s">
        <v>1512</v>
      </c>
      <c r="C475" s="3" t="s">
        <v>8724</v>
      </c>
      <c r="D475" s="3" t="s">
        <v>5379</v>
      </c>
      <c r="E475" s="3" t="s">
        <v>687</v>
      </c>
      <c r="F475" s="3" t="s">
        <v>688</v>
      </c>
      <c r="G475" s="3" t="s">
        <v>880</v>
      </c>
      <c r="H475" s="3" t="s">
        <v>881</v>
      </c>
      <c r="I475" t="str">
        <f t="shared" si="14"/>
        <v>RTV21/SA/LS</v>
      </c>
      <c r="J475" t="str">
        <f t="shared" si="15"/>
        <v>Vehicle 21 Train Area Saloon Sub-Area Lighting System</v>
      </c>
    </row>
    <row r="476" spans="1:10" x14ac:dyDescent="0.3">
      <c r="A476" s="3">
        <v>21</v>
      </c>
      <c r="B476" s="3" t="s">
        <v>1512</v>
      </c>
      <c r="C476" s="3" t="s">
        <v>8724</v>
      </c>
      <c r="D476" s="3" t="s">
        <v>5379</v>
      </c>
      <c r="E476" s="3" t="s">
        <v>689</v>
      </c>
      <c r="F476" s="3" t="s">
        <v>690</v>
      </c>
      <c r="G476" s="3" t="s">
        <v>932</v>
      </c>
      <c r="H476" s="3" t="s">
        <v>933</v>
      </c>
      <c r="I476" t="str">
        <f t="shared" si="14"/>
        <v>RTV21/SD/WS</v>
      </c>
      <c r="J476" t="str">
        <f t="shared" si="15"/>
        <v>Vehicle 21 Train Area Side Sub-Area Window System</v>
      </c>
    </row>
    <row r="477" spans="1:10" x14ac:dyDescent="0.3">
      <c r="A477" s="4">
        <v>21</v>
      </c>
      <c r="B477" s="4" t="s">
        <v>1512</v>
      </c>
      <c r="C477" s="4" t="s">
        <v>8724</v>
      </c>
      <c r="D477" s="4" t="s">
        <v>5379</v>
      </c>
      <c r="E477" s="4" t="s">
        <v>661</v>
      </c>
      <c r="F477" s="4" t="s">
        <v>662</v>
      </c>
      <c r="G477" s="4" t="s">
        <v>880</v>
      </c>
      <c r="H477" s="4" t="s">
        <v>881</v>
      </c>
      <c r="I477" s="41" t="str">
        <f t="shared" si="14"/>
        <v>RTV21/EX/LS</v>
      </c>
      <c r="J477" s="41" t="str">
        <f t="shared" si="15"/>
        <v>Vehicle 21 Train Area External Sub-Area Lighting System</v>
      </c>
    </row>
    <row r="478" spans="1:10" x14ac:dyDescent="0.3">
      <c r="A478" s="4">
        <v>21</v>
      </c>
      <c r="B478" s="4" t="s">
        <v>1512</v>
      </c>
      <c r="C478" s="4" t="s">
        <v>8724</v>
      </c>
      <c r="D478" s="4" t="s">
        <v>5379</v>
      </c>
      <c r="E478" s="4" t="s">
        <v>661</v>
      </c>
      <c r="F478" s="4" t="s">
        <v>662</v>
      </c>
      <c r="G478" s="4" t="s">
        <v>932</v>
      </c>
      <c r="H478" s="4" t="s">
        <v>933</v>
      </c>
      <c r="I478" s="41" t="str">
        <f t="shared" si="14"/>
        <v>RTV21/EX/WS</v>
      </c>
      <c r="J478" s="41" t="str">
        <f t="shared" si="15"/>
        <v>Vehicle 21 Train Area External Sub-Area Window System</v>
      </c>
    </row>
    <row r="479" spans="1:10" x14ac:dyDescent="0.3">
      <c r="A479" s="4">
        <v>21</v>
      </c>
      <c r="B479" s="4" t="s">
        <v>1512</v>
      </c>
      <c r="C479" s="4" t="s">
        <v>8724</v>
      </c>
      <c r="D479" s="4" t="s">
        <v>5379</v>
      </c>
      <c r="E479" s="4" t="s">
        <v>661</v>
      </c>
      <c r="F479" s="4" t="s">
        <v>662</v>
      </c>
      <c r="G479" s="4" t="s">
        <v>803</v>
      </c>
      <c r="H479" s="4" t="s">
        <v>804</v>
      </c>
      <c r="I479" s="41" t="str">
        <f t="shared" si="14"/>
        <v>RTV21/EX/CS</v>
      </c>
      <c r="J479" s="41" t="str">
        <f t="shared" si="15"/>
        <v>Vehicle 21 Train Area External Sub-Area Car Structure</v>
      </c>
    </row>
    <row r="480" spans="1:10" x14ac:dyDescent="0.3">
      <c r="A480" s="4">
        <v>21</v>
      </c>
      <c r="B480" s="4" t="s">
        <v>1512</v>
      </c>
      <c r="C480" s="4" t="s">
        <v>8724</v>
      </c>
      <c r="D480" s="4" t="s">
        <v>5379</v>
      </c>
      <c r="E480" s="4" t="s">
        <v>661</v>
      </c>
      <c r="F480" s="4" t="s">
        <v>662</v>
      </c>
      <c r="G480" s="4" t="s">
        <v>815</v>
      </c>
      <c r="H480" s="4" t="s">
        <v>816</v>
      </c>
      <c r="I480" s="41" t="str">
        <f t="shared" si="14"/>
        <v>RTV21/EX/DS</v>
      </c>
      <c r="J480" s="41" t="str">
        <f t="shared" si="15"/>
        <v>Vehicle 21 Train Area External Sub-Area Door System</v>
      </c>
    </row>
    <row r="481" spans="1:10" x14ac:dyDescent="0.3">
      <c r="A481" s="4">
        <v>21</v>
      </c>
      <c r="B481" s="4" t="s">
        <v>1512</v>
      </c>
      <c r="C481" s="4" t="s">
        <v>8724</v>
      </c>
      <c r="D481" s="4" t="s">
        <v>5379</v>
      </c>
      <c r="E481" s="4" t="s">
        <v>663</v>
      </c>
      <c r="F481" s="4" t="s">
        <v>664</v>
      </c>
      <c r="G481" s="4" t="s">
        <v>880</v>
      </c>
      <c r="H481" s="4" t="s">
        <v>881</v>
      </c>
      <c r="I481" s="41" t="str">
        <f t="shared" si="14"/>
        <v>RTV21/FR/LS</v>
      </c>
      <c r="J481" s="41" t="str">
        <f t="shared" si="15"/>
        <v>Vehicle 21 Train Area Front Sub-Area Lighting System</v>
      </c>
    </row>
    <row r="482" spans="1:10" x14ac:dyDescent="0.3">
      <c r="A482" s="4">
        <v>21</v>
      </c>
      <c r="B482" s="4" t="s">
        <v>1512</v>
      </c>
      <c r="C482" s="4" t="s">
        <v>8724</v>
      </c>
      <c r="D482" s="4" t="s">
        <v>5379</v>
      </c>
      <c r="E482" s="4" t="s">
        <v>663</v>
      </c>
      <c r="F482" s="4" t="s">
        <v>664</v>
      </c>
      <c r="G482" s="4" t="s">
        <v>932</v>
      </c>
      <c r="H482" s="4" t="s">
        <v>933</v>
      </c>
      <c r="I482" s="41" t="str">
        <f t="shared" si="14"/>
        <v>RTV21/FR/WS</v>
      </c>
      <c r="J482" s="41" t="str">
        <f t="shared" si="15"/>
        <v>Vehicle 21 Train Area Front Sub-Area Window System</v>
      </c>
    </row>
    <row r="483" spans="1:10" x14ac:dyDescent="0.3">
      <c r="A483" s="4">
        <v>21</v>
      </c>
      <c r="B483" s="4" t="s">
        <v>1512</v>
      </c>
      <c r="C483" s="4" t="s">
        <v>8724</v>
      </c>
      <c r="D483" s="4" t="s">
        <v>5379</v>
      </c>
      <c r="E483" s="4" t="s">
        <v>663</v>
      </c>
      <c r="F483" s="4" t="s">
        <v>664</v>
      </c>
      <c r="G483" s="4" t="s">
        <v>803</v>
      </c>
      <c r="H483" s="4" t="s">
        <v>804</v>
      </c>
      <c r="I483" s="41" t="str">
        <f t="shared" si="14"/>
        <v>RTV21/FR/CS</v>
      </c>
      <c r="J483" s="41" t="str">
        <f t="shared" si="15"/>
        <v>Vehicle 21 Train Area Front Sub-Area Car Structure</v>
      </c>
    </row>
    <row r="484" spans="1:10" x14ac:dyDescent="0.3">
      <c r="A484" s="4">
        <v>21</v>
      </c>
      <c r="B484" s="4" t="s">
        <v>1512</v>
      </c>
      <c r="C484" s="4" t="s">
        <v>8724</v>
      </c>
      <c r="D484" s="4" t="s">
        <v>5379</v>
      </c>
      <c r="E484" s="4" t="s">
        <v>663</v>
      </c>
      <c r="F484" s="4" t="s">
        <v>664</v>
      </c>
      <c r="G484" s="4" t="s">
        <v>815</v>
      </c>
      <c r="H484" s="4" t="s">
        <v>816</v>
      </c>
      <c r="I484" s="41" t="str">
        <f t="shared" si="14"/>
        <v>RTV21/FR/DS</v>
      </c>
      <c r="J484" s="41" t="str">
        <f t="shared" si="15"/>
        <v>Vehicle 21 Train Area Front Sub-Area Door System</v>
      </c>
    </row>
    <row r="485" spans="1:10" x14ac:dyDescent="0.3">
      <c r="A485" s="3">
        <v>22</v>
      </c>
      <c r="B485" s="3" t="s">
        <v>1512</v>
      </c>
      <c r="C485" s="3" t="s">
        <v>8725</v>
      </c>
      <c r="D485" s="3" t="s">
        <v>5380</v>
      </c>
      <c r="E485" s="3" t="s">
        <v>685</v>
      </c>
      <c r="F485" s="3" t="s">
        <v>686</v>
      </c>
      <c r="G485" s="3" t="s">
        <v>709</v>
      </c>
      <c r="H485" s="3" t="s">
        <v>710</v>
      </c>
      <c r="I485" t="str">
        <f t="shared" si="14"/>
        <v>RTV22/UC/ABS</v>
      </c>
      <c r="J485" t="str">
        <f t="shared" si="15"/>
        <v>Vehicle 22 Train Area Undercarriage Sub-Area Air Brake System</v>
      </c>
    </row>
    <row r="486" spans="1:10" x14ac:dyDescent="0.3">
      <c r="A486" s="3">
        <v>22</v>
      </c>
      <c r="B486" s="3" t="s">
        <v>1512</v>
      </c>
      <c r="C486" s="3" t="s">
        <v>8725</v>
      </c>
      <c r="D486" s="3" t="s">
        <v>5380</v>
      </c>
      <c r="E486" s="3" t="s">
        <v>659</v>
      </c>
      <c r="F486" s="3" t="s">
        <v>660</v>
      </c>
      <c r="G486" s="3" t="s">
        <v>721</v>
      </c>
      <c r="H486" s="3" t="s">
        <v>722</v>
      </c>
      <c r="I486" t="str">
        <f t="shared" si="14"/>
        <v>RTV22/RF/ACS</v>
      </c>
      <c r="J486" t="str">
        <f t="shared" si="15"/>
        <v>Vehicle 22 Train Area Roof Sub-Area Air Conditioning System</v>
      </c>
    </row>
    <row r="487" spans="1:10" x14ac:dyDescent="0.3">
      <c r="A487" s="4">
        <v>22</v>
      </c>
      <c r="B487" s="4" t="s">
        <v>1512</v>
      </c>
      <c r="C487" s="4" t="s">
        <v>8725</v>
      </c>
      <c r="D487" s="4" t="s">
        <v>5380</v>
      </c>
      <c r="E487" s="4" t="s">
        <v>659</v>
      </c>
      <c r="F487" s="4" t="s">
        <v>660</v>
      </c>
      <c r="G487" s="4" t="s">
        <v>803</v>
      </c>
      <c r="H487" s="4" t="s">
        <v>804</v>
      </c>
      <c r="I487" s="41" t="str">
        <f t="shared" si="14"/>
        <v>RTV22/RF/CS</v>
      </c>
      <c r="J487" s="41" t="str">
        <f t="shared" si="15"/>
        <v>Vehicle 22 Train Area Roof Sub-Area Car Structure</v>
      </c>
    </row>
    <row r="488" spans="1:10" x14ac:dyDescent="0.3">
      <c r="A488" s="3">
        <v>22</v>
      </c>
      <c r="B488" s="3" t="s">
        <v>1512</v>
      </c>
      <c r="C488" s="3" t="s">
        <v>8725</v>
      </c>
      <c r="D488" s="3" t="s">
        <v>5380</v>
      </c>
      <c r="E488" s="3" t="s">
        <v>687</v>
      </c>
      <c r="F488" s="3" t="s">
        <v>688</v>
      </c>
      <c r="G488" s="3" t="s">
        <v>731</v>
      </c>
      <c r="H488" s="3" t="s">
        <v>732</v>
      </c>
      <c r="I488" t="str">
        <f t="shared" si="14"/>
        <v>RTV22/SA/AUX</v>
      </c>
      <c r="J488" t="str">
        <f t="shared" si="15"/>
        <v>Vehicle 22 Train Area Saloon Sub-Area Auxiliary Equipments</v>
      </c>
    </row>
    <row r="489" spans="1:10" x14ac:dyDescent="0.3">
      <c r="A489" s="3">
        <v>22</v>
      </c>
      <c r="B489" s="3" t="s">
        <v>1512</v>
      </c>
      <c r="C489" s="3" t="s">
        <v>8725</v>
      </c>
      <c r="D489" s="3" t="s">
        <v>5380</v>
      </c>
      <c r="E489" s="3" t="s">
        <v>689</v>
      </c>
      <c r="F489" s="3" t="s">
        <v>690</v>
      </c>
      <c r="G489" s="3" t="s">
        <v>731</v>
      </c>
      <c r="H489" s="3" t="s">
        <v>732</v>
      </c>
      <c r="I489" t="str">
        <f t="shared" si="14"/>
        <v>RTV22/SD/AUX</v>
      </c>
      <c r="J489" t="str">
        <f t="shared" si="15"/>
        <v>Vehicle 22 Train Area Side Sub-Area Auxiliary Equipments</v>
      </c>
    </row>
    <row r="490" spans="1:10" x14ac:dyDescent="0.3">
      <c r="A490" s="3">
        <v>22</v>
      </c>
      <c r="B490" s="3" t="s">
        <v>1512</v>
      </c>
      <c r="C490" s="3" t="s">
        <v>8725</v>
      </c>
      <c r="D490" s="3" t="s">
        <v>5380</v>
      </c>
      <c r="E490" s="3" t="s">
        <v>685</v>
      </c>
      <c r="F490" s="3" t="s">
        <v>686</v>
      </c>
      <c r="G490" s="3" t="s">
        <v>731</v>
      </c>
      <c r="H490" s="3" t="s">
        <v>732</v>
      </c>
      <c r="I490" t="str">
        <f t="shared" si="14"/>
        <v>RTV22/UC/AUX</v>
      </c>
      <c r="J490" t="str">
        <f t="shared" si="15"/>
        <v>Vehicle 22 Train Area Undercarriage Sub-Area Auxiliary Equipments</v>
      </c>
    </row>
    <row r="491" spans="1:10" x14ac:dyDescent="0.3">
      <c r="A491" s="3">
        <v>22</v>
      </c>
      <c r="B491" s="3" t="s">
        <v>1512</v>
      </c>
      <c r="C491" s="3" t="s">
        <v>8725</v>
      </c>
      <c r="D491" s="3" t="s">
        <v>5380</v>
      </c>
      <c r="E491" s="3" t="s">
        <v>685</v>
      </c>
      <c r="F491" s="3" t="s">
        <v>686</v>
      </c>
      <c r="G491" s="3" t="s">
        <v>759</v>
      </c>
      <c r="H491" s="3" t="s">
        <v>760</v>
      </c>
      <c r="I491" t="str">
        <f t="shared" si="14"/>
        <v>RTV22/UC/BOG</v>
      </c>
      <c r="J491" t="str">
        <f t="shared" si="15"/>
        <v>Vehicle 22 Train Area Undercarriage Sub-Area Bogie System</v>
      </c>
    </row>
    <row r="492" spans="1:10" x14ac:dyDescent="0.3">
      <c r="A492" s="3">
        <v>22</v>
      </c>
      <c r="B492" s="3" t="s">
        <v>1512</v>
      </c>
      <c r="C492" s="3" t="s">
        <v>8725</v>
      </c>
      <c r="D492" s="3" t="s">
        <v>5380</v>
      </c>
      <c r="E492" s="3" t="s">
        <v>685</v>
      </c>
      <c r="F492" s="3" t="s">
        <v>686</v>
      </c>
      <c r="G492" s="3" t="s">
        <v>801</v>
      </c>
      <c r="H492" s="3" t="s">
        <v>802</v>
      </c>
      <c r="I492" t="str">
        <f t="shared" si="14"/>
        <v>RTV22/UC/COM</v>
      </c>
      <c r="J492" t="str">
        <f t="shared" si="15"/>
        <v>Vehicle 22 Train Area Undercarriage Sub-Area Communications Equipments</v>
      </c>
    </row>
    <row r="493" spans="1:10" x14ac:dyDescent="0.3">
      <c r="A493" s="4">
        <v>22</v>
      </c>
      <c r="B493" s="4" t="s">
        <v>1512</v>
      </c>
      <c r="C493" s="4" t="s">
        <v>8725</v>
      </c>
      <c r="D493" s="4" t="s">
        <v>5380</v>
      </c>
      <c r="E493" s="4" t="s">
        <v>685</v>
      </c>
      <c r="F493" s="4" t="s">
        <v>686</v>
      </c>
      <c r="G493" s="4" t="s">
        <v>803</v>
      </c>
      <c r="H493" s="4" t="s">
        <v>804</v>
      </c>
      <c r="I493" s="41" t="str">
        <f t="shared" si="14"/>
        <v>RTV22/UC/CS</v>
      </c>
      <c r="J493" s="41" t="str">
        <f t="shared" si="15"/>
        <v>Vehicle 22 Train Area Undercarriage Sub-Area Car Structure</v>
      </c>
    </row>
    <row r="494" spans="1:10" x14ac:dyDescent="0.3">
      <c r="A494" s="4">
        <v>22</v>
      </c>
      <c r="B494" s="4" t="s">
        <v>1512</v>
      </c>
      <c r="C494" s="4" t="s">
        <v>8725</v>
      </c>
      <c r="D494" s="4" t="s">
        <v>5380</v>
      </c>
      <c r="E494" s="4" t="s">
        <v>687</v>
      </c>
      <c r="F494" s="4" t="s">
        <v>688</v>
      </c>
      <c r="G494" s="4" t="s">
        <v>815</v>
      </c>
      <c r="H494" s="4" t="s">
        <v>816</v>
      </c>
      <c r="I494" s="41" t="str">
        <f t="shared" si="14"/>
        <v>RTV22/SA/DS</v>
      </c>
      <c r="J494" s="41" t="str">
        <f t="shared" si="15"/>
        <v>Vehicle 22 Train Area Saloon Sub-Area Door System</v>
      </c>
    </row>
    <row r="495" spans="1:10" x14ac:dyDescent="0.3">
      <c r="A495" s="4">
        <v>22</v>
      </c>
      <c r="B495" s="4" t="s">
        <v>1512</v>
      </c>
      <c r="C495" s="4" t="s">
        <v>8725</v>
      </c>
      <c r="D495" s="4" t="s">
        <v>5380</v>
      </c>
      <c r="E495" s="4" t="s">
        <v>687</v>
      </c>
      <c r="F495" s="4" t="s">
        <v>688</v>
      </c>
      <c r="G495" s="4" t="s">
        <v>932</v>
      </c>
      <c r="H495" s="4" t="s">
        <v>933</v>
      </c>
      <c r="I495" s="41" t="str">
        <f t="shared" si="14"/>
        <v>RTV22/SA/WS</v>
      </c>
      <c r="J495" s="41" t="str">
        <f t="shared" si="15"/>
        <v>Vehicle 22 Train Area Saloon Sub-Area Window System</v>
      </c>
    </row>
    <row r="496" spans="1:10" x14ac:dyDescent="0.3">
      <c r="A496" s="3">
        <v>22</v>
      </c>
      <c r="B496" s="3" t="s">
        <v>1512</v>
      </c>
      <c r="C496" s="3" t="s">
        <v>8725</v>
      </c>
      <c r="D496" s="3" t="s">
        <v>5380</v>
      </c>
      <c r="E496" s="3" t="s">
        <v>687</v>
      </c>
      <c r="F496" s="3" t="s">
        <v>688</v>
      </c>
      <c r="G496" s="3" t="s">
        <v>803</v>
      </c>
      <c r="H496" s="3" t="s">
        <v>804</v>
      </c>
      <c r="I496" t="str">
        <f t="shared" si="14"/>
        <v>RTV22/SA/CS</v>
      </c>
      <c r="J496" t="str">
        <f t="shared" si="15"/>
        <v>Vehicle 22 Train Area Saloon Sub-Area Car Structure</v>
      </c>
    </row>
    <row r="497" spans="1:10" x14ac:dyDescent="0.3">
      <c r="A497" s="3">
        <v>22</v>
      </c>
      <c r="B497" s="3" t="s">
        <v>1512</v>
      </c>
      <c r="C497" s="3" t="s">
        <v>8725</v>
      </c>
      <c r="D497" s="3" t="s">
        <v>5380</v>
      </c>
      <c r="E497" s="3" t="s">
        <v>689</v>
      </c>
      <c r="F497" s="3" t="s">
        <v>690</v>
      </c>
      <c r="G497" s="3" t="s">
        <v>815</v>
      </c>
      <c r="H497" s="3" t="s">
        <v>816</v>
      </c>
      <c r="I497" t="str">
        <f t="shared" si="14"/>
        <v>RTV22/SD/DS</v>
      </c>
      <c r="J497" t="str">
        <f t="shared" si="15"/>
        <v>Vehicle 22 Train Area Side Sub-Area Door System</v>
      </c>
    </row>
    <row r="498" spans="1:10" x14ac:dyDescent="0.3">
      <c r="A498" s="3">
        <v>22</v>
      </c>
      <c r="B498" s="3" t="s">
        <v>1512</v>
      </c>
      <c r="C498" s="3" t="s">
        <v>8725</v>
      </c>
      <c r="D498" s="3" t="s">
        <v>5380</v>
      </c>
      <c r="E498" s="3" t="s">
        <v>687</v>
      </c>
      <c r="F498" s="3" t="s">
        <v>688</v>
      </c>
      <c r="G498" s="3" t="s">
        <v>880</v>
      </c>
      <c r="H498" s="3" t="s">
        <v>881</v>
      </c>
      <c r="I498" t="str">
        <f t="shared" si="14"/>
        <v>RTV22/SA/LS</v>
      </c>
      <c r="J498" t="str">
        <f t="shared" si="15"/>
        <v>Vehicle 22 Train Area Saloon Sub-Area Lighting System</v>
      </c>
    </row>
    <row r="499" spans="1:10" x14ac:dyDescent="0.3">
      <c r="A499" s="3">
        <v>22</v>
      </c>
      <c r="B499" s="3" t="s">
        <v>1512</v>
      </c>
      <c r="C499" s="3" t="s">
        <v>8725</v>
      </c>
      <c r="D499" s="3" t="s">
        <v>5380</v>
      </c>
      <c r="E499" s="3" t="s">
        <v>689</v>
      </c>
      <c r="F499" s="3" t="s">
        <v>690</v>
      </c>
      <c r="G499" s="3" t="s">
        <v>932</v>
      </c>
      <c r="H499" s="3" t="s">
        <v>933</v>
      </c>
      <c r="I499" t="str">
        <f t="shared" si="14"/>
        <v>RTV22/SD/WS</v>
      </c>
      <c r="J499" t="str">
        <f t="shared" si="15"/>
        <v>Vehicle 22 Train Area Side Sub-Area Window System</v>
      </c>
    </row>
    <row r="500" spans="1:10" x14ac:dyDescent="0.3">
      <c r="A500" s="4">
        <v>22</v>
      </c>
      <c r="B500" s="4" t="s">
        <v>1512</v>
      </c>
      <c r="C500" s="4" t="s">
        <v>8725</v>
      </c>
      <c r="D500" s="4" t="s">
        <v>5380</v>
      </c>
      <c r="E500" s="4" t="s">
        <v>661</v>
      </c>
      <c r="F500" s="4" t="s">
        <v>662</v>
      </c>
      <c r="G500" s="4" t="s">
        <v>880</v>
      </c>
      <c r="H500" s="4" t="s">
        <v>881</v>
      </c>
      <c r="I500" s="41" t="str">
        <f t="shared" si="14"/>
        <v>RTV22/EX/LS</v>
      </c>
      <c r="J500" s="41" t="str">
        <f t="shared" si="15"/>
        <v>Vehicle 22 Train Area External Sub-Area Lighting System</v>
      </c>
    </row>
    <row r="501" spans="1:10" x14ac:dyDescent="0.3">
      <c r="A501" s="4">
        <v>22</v>
      </c>
      <c r="B501" s="4" t="s">
        <v>1512</v>
      </c>
      <c r="C501" s="4" t="s">
        <v>8725</v>
      </c>
      <c r="D501" s="4" t="s">
        <v>5380</v>
      </c>
      <c r="E501" s="4" t="s">
        <v>661</v>
      </c>
      <c r="F501" s="4" t="s">
        <v>662</v>
      </c>
      <c r="G501" s="4" t="s">
        <v>932</v>
      </c>
      <c r="H501" s="4" t="s">
        <v>933</v>
      </c>
      <c r="I501" s="41" t="str">
        <f t="shared" si="14"/>
        <v>RTV22/EX/WS</v>
      </c>
      <c r="J501" s="41" t="str">
        <f t="shared" si="15"/>
        <v>Vehicle 22 Train Area External Sub-Area Window System</v>
      </c>
    </row>
    <row r="502" spans="1:10" x14ac:dyDescent="0.3">
      <c r="A502" s="4">
        <v>22</v>
      </c>
      <c r="B502" s="4" t="s">
        <v>1512</v>
      </c>
      <c r="C502" s="4" t="s">
        <v>8725</v>
      </c>
      <c r="D502" s="4" t="s">
        <v>5380</v>
      </c>
      <c r="E502" s="4" t="s">
        <v>661</v>
      </c>
      <c r="F502" s="4" t="s">
        <v>662</v>
      </c>
      <c r="G502" s="4" t="s">
        <v>803</v>
      </c>
      <c r="H502" s="4" t="s">
        <v>804</v>
      </c>
      <c r="I502" s="41" t="str">
        <f t="shared" si="14"/>
        <v>RTV22/EX/CS</v>
      </c>
      <c r="J502" s="41" t="str">
        <f t="shared" si="15"/>
        <v>Vehicle 22 Train Area External Sub-Area Car Structure</v>
      </c>
    </row>
    <row r="503" spans="1:10" x14ac:dyDescent="0.3">
      <c r="A503" s="4">
        <v>22</v>
      </c>
      <c r="B503" s="4" t="s">
        <v>1512</v>
      </c>
      <c r="C503" s="4" t="s">
        <v>8725</v>
      </c>
      <c r="D503" s="4" t="s">
        <v>5380</v>
      </c>
      <c r="E503" s="4" t="s">
        <v>661</v>
      </c>
      <c r="F503" s="4" t="s">
        <v>662</v>
      </c>
      <c r="G503" s="4" t="s">
        <v>815</v>
      </c>
      <c r="H503" s="4" t="s">
        <v>816</v>
      </c>
      <c r="I503" s="41" t="str">
        <f t="shared" si="14"/>
        <v>RTV22/EX/DS</v>
      </c>
      <c r="J503" s="41" t="str">
        <f t="shared" si="15"/>
        <v>Vehicle 22 Train Area External Sub-Area Door System</v>
      </c>
    </row>
    <row r="504" spans="1:10" x14ac:dyDescent="0.3">
      <c r="A504" s="4">
        <v>22</v>
      </c>
      <c r="B504" s="4" t="s">
        <v>1512</v>
      </c>
      <c r="C504" s="4" t="s">
        <v>8725</v>
      </c>
      <c r="D504" s="4" t="s">
        <v>5380</v>
      </c>
      <c r="E504" s="4" t="s">
        <v>663</v>
      </c>
      <c r="F504" s="4" t="s">
        <v>664</v>
      </c>
      <c r="G504" s="4" t="s">
        <v>880</v>
      </c>
      <c r="H504" s="4" t="s">
        <v>881</v>
      </c>
      <c r="I504" s="41" t="str">
        <f t="shared" si="14"/>
        <v>RTV22/FR/LS</v>
      </c>
      <c r="J504" s="41" t="str">
        <f t="shared" si="15"/>
        <v>Vehicle 22 Train Area Front Sub-Area Lighting System</v>
      </c>
    </row>
    <row r="505" spans="1:10" x14ac:dyDescent="0.3">
      <c r="A505" s="4">
        <v>22</v>
      </c>
      <c r="B505" s="4" t="s">
        <v>1512</v>
      </c>
      <c r="C505" s="4" t="s">
        <v>8725</v>
      </c>
      <c r="D505" s="4" t="s">
        <v>5380</v>
      </c>
      <c r="E505" s="4" t="s">
        <v>663</v>
      </c>
      <c r="F505" s="4" t="s">
        <v>664</v>
      </c>
      <c r="G505" s="4" t="s">
        <v>932</v>
      </c>
      <c r="H505" s="4" t="s">
        <v>933</v>
      </c>
      <c r="I505" s="41" t="str">
        <f t="shared" si="14"/>
        <v>RTV22/FR/WS</v>
      </c>
      <c r="J505" s="41" t="str">
        <f t="shared" si="15"/>
        <v>Vehicle 22 Train Area Front Sub-Area Window System</v>
      </c>
    </row>
    <row r="506" spans="1:10" x14ac:dyDescent="0.3">
      <c r="A506" s="4">
        <v>22</v>
      </c>
      <c r="B506" s="4" t="s">
        <v>1512</v>
      </c>
      <c r="C506" s="4" t="s">
        <v>8725</v>
      </c>
      <c r="D506" s="4" t="s">
        <v>5380</v>
      </c>
      <c r="E506" s="4" t="s">
        <v>663</v>
      </c>
      <c r="F506" s="4" t="s">
        <v>664</v>
      </c>
      <c r="G506" s="4" t="s">
        <v>803</v>
      </c>
      <c r="H506" s="4" t="s">
        <v>804</v>
      </c>
      <c r="I506" s="41" t="str">
        <f t="shared" si="14"/>
        <v>RTV22/FR/CS</v>
      </c>
      <c r="J506" s="41" t="str">
        <f t="shared" si="15"/>
        <v>Vehicle 22 Train Area Front Sub-Area Car Structure</v>
      </c>
    </row>
    <row r="507" spans="1:10" x14ac:dyDescent="0.3">
      <c r="A507" s="4">
        <v>22</v>
      </c>
      <c r="B507" s="4" t="s">
        <v>1512</v>
      </c>
      <c r="C507" s="4" t="s">
        <v>8725</v>
      </c>
      <c r="D507" s="4" t="s">
        <v>5380</v>
      </c>
      <c r="E507" s="4" t="s">
        <v>663</v>
      </c>
      <c r="F507" s="4" t="s">
        <v>664</v>
      </c>
      <c r="G507" s="4" t="s">
        <v>815</v>
      </c>
      <c r="H507" s="4" t="s">
        <v>816</v>
      </c>
      <c r="I507" s="41" t="str">
        <f t="shared" si="14"/>
        <v>RTV22/FR/DS</v>
      </c>
      <c r="J507" s="41" t="str">
        <f t="shared" si="15"/>
        <v>Vehicle 22 Train Area Front Sub-Area Door System</v>
      </c>
    </row>
    <row r="508" spans="1:10" x14ac:dyDescent="0.3">
      <c r="A508" s="3">
        <v>23</v>
      </c>
      <c r="B508" s="3" t="s">
        <v>1512</v>
      </c>
      <c r="C508" s="3" t="s">
        <v>8726</v>
      </c>
      <c r="D508" s="3" t="s">
        <v>5381</v>
      </c>
      <c r="E508" s="3" t="s">
        <v>685</v>
      </c>
      <c r="F508" s="3" t="s">
        <v>686</v>
      </c>
      <c r="G508" s="3" t="s">
        <v>709</v>
      </c>
      <c r="H508" s="3" t="s">
        <v>710</v>
      </c>
      <c r="I508" t="str">
        <f t="shared" si="14"/>
        <v>RTV23/UC/ABS</v>
      </c>
      <c r="J508" t="str">
        <f t="shared" si="15"/>
        <v>Vehicle 23 Train Area Undercarriage Sub-Area Air Brake System</v>
      </c>
    </row>
    <row r="509" spans="1:10" x14ac:dyDescent="0.3">
      <c r="A509" s="3">
        <v>23</v>
      </c>
      <c r="B509" s="3" t="s">
        <v>1512</v>
      </c>
      <c r="C509" s="3" t="s">
        <v>8726</v>
      </c>
      <c r="D509" s="3" t="s">
        <v>5381</v>
      </c>
      <c r="E509" s="3" t="s">
        <v>659</v>
      </c>
      <c r="F509" s="3" t="s">
        <v>660</v>
      </c>
      <c r="G509" s="3" t="s">
        <v>721</v>
      </c>
      <c r="H509" s="3" t="s">
        <v>722</v>
      </c>
      <c r="I509" t="str">
        <f t="shared" si="14"/>
        <v>RTV23/RF/ACS</v>
      </c>
      <c r="J509" t="str">
        <f t="shared" si="15"/>
        <v>Vehicle 23 Train Area Roof Sub-Area Air Conditioning System</v>
      </c>
    </row>
    <row r="510" spans="1:10" x14ac:dyDescent="0.3">
      <c r="A510" s="4">
        <v>23</v>
      </c>
      <c r="B510" s="4" t="s">
        <v>1512</v>
      </c>
      <c r="C510" s="4" t="s">
        <v>8726</v>
      </c>
      <c r="D510" s="4" t="s">
        <v>5381</v>
      </c>
      <c r="E510" s="4" t="s">
        <v>659</v>
      </c>
      <c r="F510" s="4" t="s">
        <v>660</v>
      </c>
      <c r="G510" s="4" t="s">
        <v>803</v>
      </c>
      <c r="H510" s="4" t="s">
        <v>804</v>
      </c>
      <c r="I510" s="41" t="str">
        <f t="shared" si="14"/>
        <v>RTV23/RF/CS</v>
      </c>
      <c r="J510" s="41" t="str">
        <f t="shared" si="15"/>
        <v>Vehicle 23 Train Area Roof Sub-Area Car Structure</v>
      </c>
    </row>
    <row r="511" spans="1:10" x14ac:dyDescent="0.3">
      <c r="A511" s="3">
        <v>23</v>
      </c>
      <c r="B511" s="3" t="s">
        <v>1512</v>
      </c>
      <c r="C511" s="3" t="s">
        <v>8726</v>
      </c>
      <c r="D511" s="3" t="s">
        <v>5381</v>
      </c>
      <c r="E511" s="3" t="s">
        <v>687</v>
      </c>
      <c r="F511" s="3" t="s">
        <v>688</v>
      </c>
      <c r="G511" s="3" t="s">
        <v>731</v>
      </c>
      <c r="H511" s="3" t="s">
        <v>732</v>
      </c>
      <c r="I511" t="str">
        <f t="shared" si="14"/>
        <v>RTV23/SA/AUX</v>
      </c>
      <c r="J511" t="str">
        <f t="shared" si="15"/>
        <v>Vehicle 23 Train Area Saloon Sub-Area Auxiliary Equipments</v>
      </c>
    </row>
    <row r="512" spans="1:10" x14ac:dyDescent="0.3">
      <c r="A512" s="3">
        <v>23</v>
      </c>
      <c r="B512" s="3" t="s">
        <v>1512</v>
      </c>
      <c r="C512" s="3" t="s">
        <v>8726</v>
      </c>
      <c r="D512" s="3" t="s">
        <v>5381</v>
      </c>
      <c r="E512" s="3" t="s">
        <v>689</v>
      </c>
      <c r="F512" s="3" t="s">
        <v>690</v>
      </c>
      <c r="G512" s="3" t="s">
        <v>731</v>
      </c>
      <c r="H512" s="3" t="s">
        <v>732</v>
      </c>
      <c r="I512" t="str">
        <f t="shared" si="14"/>
        <v>RTV23/SD/AUX</v>
      </c>
      <c r="J512" t="str">
        <f t="shared" si="15"/>
        <v>Vehicle 23 Train Area Side Sub-Area Auxiliary Equipments</v>
      </c>
    </row>
    <row r="513" spans="1:10" x14ac:dyDescent="0.3">
      <c r="A513" s="3">
        <v>23</v>
      </c>
      <c r="B513" s="3" t="s">
        <v>1512</v>
      </c>
      <c r="C513" s="3" t="s">
        <v>8726</v>
      </c>
      <c r="D513" s="3" t="s">
        <v>5381</v>
      </c>
      <c r="E513" s="3" t="s">
        <v>685</v>
      </c>
      <c r="F513" s="3" t="s">
        <v>686</v>
      </c>
      <c r="G513" s="3" t="s">
        <v>731</v>
      </c>
      <c r="H513" s="3" t="s">
        <v>732</v>
      </c>
      <c r="I513" t="str">
        <f t="shared" si="14"/>
        <v>RTV23/UC/AUX</v>
      </c>
      <c r="J513" t="str">
        <f t="shared" si="15"/>
        <v>Vehicle 23 Train Area Undercarriage Sub-Area Auxiliary Equipments</v>
      </c>
    </row>
    <row r="514" spans="1:10" x14ac:dyDescent="0.3">
      <c r="A514" s="3">
        <v>23</v>
      </c>
      <c r="B514" s="3" t="s">
        <v>1512</v>
      </c>
      <c r="C514" s="3" t="s">
        <v>8726</v>
      </c>
      <c r="D514" s="3" t="s">
        <v>5381</v>
      </c>
      <c r="E514" s="3" t="s">
        <v>685</v>
      </c>
      <c r="F514" s="3" t="s">
        <v>686</v>
      </c>
      <c r="G514" s="3" t="s">
        <v>759</v>
      </c>
      <c r="H514" s="3" t="s">
        <v>760</v>
      </c>
      <c r="I514" t="str">
        <f t="shared" ref="I514:I577" si="16">CONCATENATE(C:C,"/",E:E,"/",G:G)</f>
        <v>RTV23/UC/BOG</v>
      </c>
      <c r="J514" t="str">
        <f t="shared" ref="J514:J577" si="17">CONCATENATE(D:D," Train Area ",F:F," Sub-Area ",H:H)</f>
        <v>Vehicle 23 Train Area Undercarriage Sub-Area Bogie System</v>
      </c>
    </row>
    <row r="515" spans="1:10" x14ac:dyDescent="0.3">
      <c r="A515" s="3">
        <v>23</v>
      </c>
      <c r="B515" s="3" t="s">
        <v>1512</v>
      </c>
      <c r="C515" s="3" t="s">
        <v>8726</v>
      </c>
      <c r="D515" s="3" t="s">
        <v>5381</v>
      </c>
      <c r="E515" s="3" t="s">
        <v>685</v>
      </c>
      <c r="F515" s="3" t="s">
        <v>686</v>
      </c>
      <c r="G515" s="3" t="s">
        <v>801</v>
      </c>
      <c r="H515" s="3" t="s">
        <v>802</v>
      </c>
      <c r="I515" t="str">
        <f t="shared" si="16"/>
        <v>RTV23/UC/COM</v>
      </c>
      <c r="J515" t="str">
        <f t="shared" si="17"/>
        <v>Vehicle 23 Train Area Undercarriage Sub-Area Communications Equipments</v>
      </c>
    </row>
    <row r="516" spans="1:10" x14ac:dyDescent="0.3">
      <c r="A516" s="4">
        <v>23</v>
      </c>
      <c r="B516" s="4" t="s">
        <v>1512</v>
      </c>
      <c r="C516" s="4" t="s">
        <v>8726</v>
      </c>
      <c r="D516" s="4" t="s">
        <v>5381</v>
      </c>
      <c r="E516" s="4" t="s">
        <v>685</v>
      </c>
      <c r="F516" s="4" t="s">
        <v>686</v>
      </c>
      <c r="G516" s="4" t="s">
        <v>803</v>
      </c>
      <c r="H516" s="4" t="s">
        <v>804</v>
      </c>
      <c r="I516" s="41" t="str">
        <f t="shared" si="16"/>
        <v>RTV23/UC/CS</v>
      </c>
      <c r="J516" s="41" t="str">
        <f t="shared" si="17"/>
        <v>Vehicle 23 Train Area Undercarriage Sub-Area Car Structure</v>
      </c>
    </row>
    <row r="517" spans="1:10" x14ac:dyDescent="0.3">
      <c r="A517" s="4">
        <v>23</v>
      </c>
      <c r="B517" s="4" t="s">
        <v>1512</v>
      </c>
      <c r="C517" s="4" t="s">
        <v>8726</v>
      </c>
      <c r="D517" s="4" t="s">
        <v>5381</v>
      </c>
      <c r="E517" s="4" t="s">
        <v>687</v>
      </c>
      <c r="F517" s="4" t="s">
        <v>688</v>
      </c>
      <c r="G517" s="4" t="s">
        <v>815</v>
      </c>
      <c r="H517" s="4" t="s">
        <v>816</v>
      </c>
      <c r="I517" s="41" t="str">
        <f t="shared" si="16"/>
        <v>RTV23/SA/DS</v>
      </c>
      <c r="J517" s="41" t="str">
        <f t="shared" si="17"/>
        <v>Vehicle 23 Train Area Saloon Sub-Area Door System</v>
      </c>
    </row>
    <row r="518" spans="1:10" x14ac:dyDescent="0.3">
      <c r="A518" s="4">
        <v>23</v>
      </c>
      <c r="B518" s="4" t="s">
        <v>1512</v>
      </c>
      <c r="C518" s="4" t="s">
        <v>8726</v>
      </c>
      <c r="D518" s="4" t="s">
        <v>5381</v>
      </c>
      <c r="E518" s="4" t="s">
        <v>687</v>
      </c>
      <c r="F518" s="4" t="s">
        <v>688</v>
      </c>
      <c r="G518" s="4" t="s">
        <v>932</v>
      </c>
      <c r="H518" s="4" t="s">
        <v>933</v>
      </c>
      <c r="I518" s="41" t="str">
        <f t="shared" si="16"/>
        <v>RTV23/SA/WS</v>
      </c>
      <c r="J518" s="41" t="str">
        <f t="shared" si="17"/>
        <v>Vehicle 23 Train Area Saloon Sub-Area Window System</v>
      </c>
    </row>
    <row r="519" spans="1:10" x14ac:dyDescent="0.3">
      <c r="A519" s="3">
        <v>23</v>
      </c>
      <c r="B519" s="3" t="s">
        <v>1512</v>
      </c>
      <c r="C519" s="3" t="s">
        <v>8726</v>
      </c>
      <c r="D519" s="3" t="s">
        <v>5381</v>
      </c>
      <c r="E519" s="3" t="s">
        <v>687</v>
      </c>
      <c r="F519" s="3" t="s">
        <v>688</v>
      </c>
      <c r="G519" s="3" t="s">
        <v>803</v>
      </c>
      <c r="H519" s="3" t="s">
        <v>804</v>
      </c>
      <c r="I519" t="str">
        <f t="shared" si="16"/>
        <v>RTV23/SA/CS</v>
      </c>
      <c r="J519" t="str">
        <f t="shared" si="17"/>
        <v>Vehicle 23 Train Area Saloon Sub-Area Car Structure</v>
      </c>
    </row>
    <row r="520" spans="1:10" x14ac:dyDescent="0.3">
      <c r="A520" s="3">
        <v>23</v>
      </c>
      <c r="B520" s="3" t="s">
        <v>1512</v>
      </c>
      <c r="C520" s="3" t="s">
        <v>8726</v>
      </c>
      <c r="D520" s="3" t="s">
        <v>5381</v>
      </c>
      <c r="E520" s="3" t="s">
        <v>689</v>
      </c>
      <c r="F520" s="3" t="s">
        <v>690</v>
      </c>
      <c r="G520" s="3" t="s">
        <v>815</v>
      </c>
      <c r="H520" s="3" t="s">
        <v>816</v>
      </c>
      <c r="I520" t="str">
        <f t="shared" si="16"/>
        <v>RTV23/SD/DS</v>
      </c>
      <c r="J520" t="str">
        <f t="shared" si="17"/>
        <v>Vehicle 23 Train Area Side Sub-Area Door System</v>
      </c>
    </row>
    <row r="521" spans="1:10" x14ac:dyDescent="0.3">
      <c r="A521" s="3">
        <v>23</v>
      </c>
      <c r="B521" s="3" t="s">
        <v>1512</v>
      </c>
      <c r="C521" s="3" t="s">
        <v>8726</v>
      </c>
      <c r="D521" s="3" t="s">
        <v>5381</v>
      </c>
      <c r="E521" s="3" t="s">
        <v>687</v>
      </c>
      <c r="F521" s="3" t="s">
        <v>688</v>
      </c>
      <c r="G521" s="3" t="s">
        <v>880</v>
      </c>
      <c r="H521" s="3" t="s">
        <v>881</v>
      </c>
      <c r="I521" t="str">
        <f t="shared" si="16"/>
        <v>RTV23/SA/LS</v>
      </c>
      <c r="J521" t="str">
        <f t="shared" si="17"/>
        <v>Vehicle 23 Train Area Saloon Sub-Area Lighting System</v>
      </c>
    </row>
    <row r="522" spans="1:10" x14ac:dyDescent="0.3">
      <c r="A522" s="3">
        <v>23</v>
      </c>
      <c r="B522" s="3" t="s">
        <v>1512</v>
      </c>
      <c r="C522" s="3" t="s">
        <v>8726</v>
      </c>
      <c r="D522" s="3" t="s">
        <v>5381</v>
      </c>
      <c r="E522" s="3" t="s">
        <v>689</v>
      </c>
      <c r="F522" s="3" t="s">
        <v>690</v>
      </c>
      <c r="G522" s="3" t="s">
        <v>932</v>
      </c>
      <c r="H522" s="3" t="s">
        <v>933</v>
      </c>
      <c r="I522" t="str">
        <f t="shared" si="16"/>
        <v>RTV23/SD/WS</v>
      </c>
      <c r="J522" t="str">
        <f t="shared" si="17"/>
        <v>Vehicle 23 Train Area Side Sub-Area Window System</v>
      </c>
    </row>
    <row r="523" spans="1:10" x14ac:dyDescent="0.3">
      <c r="A523" s="4">
        <v>23</v>
      </c>
      <c r="B523" s="4" t="s">
        <v>1512</v>
      </c>
      <c r="C523" s="4" t="s">
        <v>8726</v>
      </c>
      <c r="D523" s="4" t="s">
        <v>5381</v>
      </c>
      <c r="E523" s="4" t="s">
        <v>661</v>
      </c>
      <c r="F523" s="4" t="s">
        <v>662</v>
      </c>
      <c r="G523" s="4" t="s">
        <v>880</v>
      </c>
      <c r="H523" s="4" t="s">
        <v>881</v>
      </c>
      <c r="I523" s="41" t="str">
        <f t="shared" si="16"/>
        <v>RTV23/EX/LS</v>
      </c>
      <c r="J523" s="41" t="str">
        <f t="shared" si="17"/>
        <v>Vehicle 23 Train Area External Sub-Area Lighting System</v>
      </c>
    </row>
    <row r="524" spans="1:10" x14ac:dyDescent="0.3">
      <c r="A524" s="4">
        <v>23</v>
      </c>
      <c r="B524" s="4" t="s">
        <v>1512</v>
      </c>
      <c r="C524" s="4" t="s">
        <v>8726</v>
      </c>
      <c r="D524" s="4" t="s">
        <v>5381</v>
      </c>
      <c r="E524" s="4" t="s">
        <v>661</v>
      </c>
      <c r="F524" s="4" t="s">
        <v>662</v>
      </c>
      <c r="G524" s="4" t="s">
        <v>932</v>
      </c>
      <c r="H524" s="4" t="s">
        <v>933</v>
      </c>
      <c r="I524" s="41" t="str">
        <f t="shared" si="16"/>
        <v>RTV23/EX/WS</v>
      </c>
      <c r="J524" s="41" t="str">
        <f t="shared" si="17"/>
        <v>Vehicle 23 Train Area External Sub-Area Window System</v>
      </c>
    </row>
    <row r="525" spans="1:10" x14ac:dyDescent="0.3">
      <c r="A525" s="4">
        <v>23</v>
      </c>
      <c r="B525" s="4" t="s">
        <v>1512</v>
      </c>
      <c r="C525" s="4" t="s">
        <v>8726</v>
      </c>
      <c r="D525" s="4" t="s">
        <v>5381</v>
      </c>
      <c r="E525" s="4" t="s">
        <v>661</v>
      </c>
      <c r="F525" s="4" t="s">
        <v>662</v>
      </c>
      <c r="G525" s="4" t="s">
        <v>803</v>
      </c>
      <c r="H525" s="4" t="s">
        <v>804</v>
      </c>
      <c r="I525" s="41" t="str">
        <f t="shared" si="16"/>
        <v>RTV23/EX/CS</v>
      </c>
      <c r="J525" s="41" t="str">
        <f t="shared" si="17"/>
        <v>Vehicle 23 Train Area External Sub-Area Car Structure</v>
      </c>
    </row>
    <row r="526" spans="1:10" x14ac:dyDescent="0.3">
      <c r="A526" s="4">
        <v>23</v>
      </c>
      <c r="B526" s="4" t="s">
        <v>1512</v>
      </c>
      <c r="C526" s="4" t="s">
        <v>8726</v>
      </c>
      <c r="D526" s="4" t="s">
        <v>5381</v>
      </c>
      <c r="E526" s="4" t="s">
        <v>661</v>
      </c>
      <c r="F526" s="4" t="s">
        <v>662</v>
      </c>
      <c r="G526" s="4" t="s">
        <v>815</v>
      </c>
      <c r="H526" s="4" t="s">
        <v>816</v>
      </c>
      <c r="I526" s="41" t="str">
        <f t="shared" si="16"/>
        <v>RTV23/EX/DS</v>
      </c>
      <c r="J526" s="41" t="str">
        <f t="shared" si="17"/>
        <v>Vehicle 23 Train Area External Sub-Area Door System</v>
      </c>
    </row>
    <row r="527" spans="1:10" x14ac:dyDescent="0.3">
      <c r="A527" s="4">
        <v>23</v>
      </c>
      <c r="B527" s="4" t="s">
        <v>1512</v>
      </c>
      <c r="C527" s="4" t="s">
        <v>8726</v>
      </c>
      <c r="D527" s="4" t="s">
        <v>5381</v>
      </c>
      <c r="E527" s="4" t="s">
        <v>663</v>
      </c>
      <c r="F527" s="4" t="s">
        <v>664</v>
      </c>
      <c r="G527" s="4" t="s">
        <v>880</v>
      </c>
      <c r="H527" s="4" t="s">
        <v>881</v>
      </c>
      <c r="I527" s="41" t="str">
        <f t="shared" si="16"/>
        <v>RTV23/FR/LS</v>
      </c>
      <c r="J527" s="41" t="str">
        <f t="shared" si="17"/>
        <v>Vehicle 23 Train Area Front Sub-Area Lighting System</v>
      </c>
    </row>
    <row r="528" spans="1:10" x14ac:dyDescent="0.3">
      <c r="A528" s="4">
        <v>23</v>
      </c>
      <c r="B528" s="4" t="s">
        <v>1512</v>
      </c>
      <c r="C528" s="4" t="s">
        <v>8726</v>
      </c>
      <c r="D528" s="4" t="s">
        <v>5381</v>
      </c>
      <c r="E528" s="4" t="s">
        <v>663</v>
      </c>
      <c r="F528" s="4" t="s">
        <v>664</v>
      </c>
      <c r="G528" s="4" t="s">
        <v>932</v>
      </c>
      <c r="H528" s="4" t="s">
        <v>933</v>
      </c>
      <c r="I528" s="41" t="str">
        <f t="shared" si="16"/>
        <v>RTV23/FR/WS</v>
      </c>
      <c r="J528" s="41" t="str">
        <f t="shared" si="17"/>
        <v>Vehicle 23 Train Area Front Sub-Area Window System</v>
      </c>
    </row>
    <row r="529" spans="1:10" x14ac:dyDescent="0.3">
      <c r="A529" s="4">
        <v>23</v>
      </c>
      <c r="B529" s="4" t="s">
        <v>1512</v>
      </c>
      <c r="C529" s="4" t="s">
        <v>8726</v>
      </c>
      <c r="D529" s="4" t="s">
        <v>5381</v>
      </c>
      <c r="E529" s="4" t="s">
        <v>663</v>
      </c>
      <c r="F529" s="4" t="s">
        <v>664</v>
      </c>
      <c r="G529" s="4" t="s">
        <v>803</v>
      </c>
      <c r="H529" s="4" t="s">
        <v>804</v>
      </c>
      <c r="I529" s="41" t="str">
        <f t="shared" si="16"/>
        <v>RTV23/FR/CS</v>
      </c>
      <c r="J529" s="41" t="str">
        <f t="shared" si="17"/>
        <v>Vehicle 23 Train Area Front Sub-Area Car Structure</v>
      </c>
    </row>
    <row r="530" spans="1:10" x14ac:dyDescent="0.3">
      <c r="A530" s="4">
        <v>23</v>
      </c>
      <c r="B530" s="4" t="s">
        <v>1512</v>
      </c>
      <c r="C530" s="4" t="s">
        <v>8726</v>
      </c>
      <c r="D530" s="4" t="s">
        <v>5381</v>
      </c>
      <c r="E530" s="4" t="s">
        <v>663</v>
      </c>
      <c r="F530" s="4" t="s">
        <v>664</v>
      </c>
      <c r="G530" s="4" t="s">
        <v>815</v>
      </c>
      <c r="H530" s="4" t="s">
        <v>816</v>
      </c>
      <c r="I530" s="41" t="str">
        <f t="shared" si="16"/>
        <v>RTV23/FR/DS</v>
      </c>
      <c r="J530" s="41" t="str">
        <f t="shared" si="17"/>
        <v>Vehicle 23 Train Area Front Sub-Area Door System</v>
      </c>
    </row>
    <row r="531" spans="1:10" x14ac:dyDescent="0.3">
      <c r="A531" s="3">
        <v>24</v>
      </c>
      <c r="B531" s="3" t="s">
        <v>1512</v>
      </c>
      <c r="C531" s="3" t="s">
        <v>8727</v>
      </c>
      <c r="D531" s="3" t="s">
        <v>5382</v>
      </c>
      <c r="E531" s="3" t="s">
        <v>685</v>
      </c>
      <c r="F531" s="3" t="s">
        <v>686</v>
      </c>
      <c r="G531" s="3" t="s">
        <v>709</v>
      </c>
      <c r="H531" s="3" t="s">
        <v>710</v>
      </c>
      <c r="I531" t="str">
        <f t="shared" si="16"/>
        <v>RTV24/UC/ABS</v>
      </c>
      <c r="J531" t="str">
        <f t="shared" si="17"/>
        <v>Vehicle 24 Train Area Undercarriage Sub-Area Air Brake System</v>
      </c>
    </row>
    <row r="532" spans="1:10" x14ac:dyDescent="0.3">
      <c r="A532" s="3">
        <v>24</v>
      </c>
      <c r="B532" s="3" t="s">
        <v>1512</v>
      </c>
      <c r="C532" s="3" t="s">
        <v>8727</v>
      </c>
      <c r="D532" s="3" t="s">
        <v>5382</v>
      </c>
      <c r="E532" s="3" t="s">
        <v>659</v>
      </c>
      <c r="F532" s="3" t="s">
        <v>660</v>
      </c>
      <c r="G532" s="3" t="s">
        <v>721</v>
      </c>
      <c r="H532" s="3" t="s">
        <v>722</v>
      </c>
      <c r="I532" t="str">
        <f t="shared" si="16"/>
        <v>RTV24/RF/ACS</v>
      </c>
      <c r="J532" t="str">
        <f t="shared" si="17"/>
        <v>Vehicle 24 Train Area Roof Sub-Area Air Conditioning System</v>
      </c>
    </row>
    <row r="533" spans="1:10" x14ac:dyDescent="0.3">
      <c r="A533" s="4">
        <v>24</v>
      </c>
      <c r="B533" s="4" t="s">
        <v>1512</v>
      </c>
      <c r="C533" s="4" t="s">
        <v>8727</v>
      </c>
      <c r="D533" s="4" t="s">
        <v>5382</v>
      </c>
      <c r="E533" s="4" t="s">
        <v>659</v>
      </c>
      <c r="F533" s="4" t="s">
        <v>660</v>
      </c>
      <c r="G533" s="4" t="s">
        <v>803</v>
      </c>
      <c r="H533" s="4" t="s">
        <v>804</v>
      </c>
      <c r="I533" s="41" t="str">
        <f t="shared" si="16"/>
        <v>RTV24/RF/CS</v>
      </c>
      <c r="J533" s="41" t="str">
        <f t="shared" si="17"/>
        <v>Vehicle 24 Train Area Roof Sub-Area Car Structure</v>
      </c>
    </row>
    <row r="534" spans="1:10" x14ac:dyDescent="0.3">
      <c r="A534" s="3">
        <v>24</v>
      </c>
      <c r="B534" s="3" t="s">
        <v>1512</v>
      </c>
      <c r="C534" s="3" t="s">
        <v>8727</v>
      </c>
      <c r="D534" s="3" t="s">
        <v>5382</v>
      </c>
      <c r="E534" s="3" t="s">
        <v>687</v>
      </c>
      <c r="F534" s="3" t="s">
        <v>688</v>
      </c>
      <c r="G534" s="3" t="s">
        <v>731</v>
      </c>
      <c r="H534" s="3" t="s">
        <v>732</v>
      </c>
      <c r="I534" t="str">
        <f t="shared" si="16"/>
        <v>RTV24/SA/AUX</v>
      </c>
      <c r="J534" t="str">
        <f t="shared" si="17"/>
        <v>Vehicle 24 Train Area Saloon Sub-Area Auxiliary Equipments</v>
      </c>
    </row>
    <row r="535" spans="1:10" x14ac:dyDescent="0.3">
      <c r="A535" s="3">
        <v>24</v>
      </c>
      <c r="B535" s="3" t="s">
        <v>1512</v>
      </c>
      <c r="C535" s="3" t="s">
        <v>8727</v>
      </c>
      <c r="D535" s="3" t="s">
        <v>5382</v>
      </c>
      <c r="E535" s="3" t="s">
        <v>689</v>
      </c>
      <c r="F535" s="3" t="s">
        <v>690</v>
      </c>
      <c r="G535" s="3" t="s">
        <v>731</v>
      </c>
      <c r="H535" s="3" t="s">
        <v>732</v>
      </c>
      <c r="I535" t="str">
        <f t="shared" si="16"/>
        <v>RTV24/SD/AUX</v>
      </c>
      <c r="J535" t="str">
        <f t="shared" si="17"/>
        <v>Vehicle 24 Train Area Side Sub-Area Auxiliary Equipments</v>
      </c>
    </row>
    <row r="536" spans="1:10" x14ac:dyDescent="0.3">
      <c r="A536" s="3">
        <v>24</v>
      </c>
      <c r="B536" s="3" t="s">
        <v>1512</v>
      </c>
      <c r="C536" s="3" t="s">
        <v>8727</v>
      </c>
      <c r="D536" s="3" t="s">
        <v>5382</v>
      </c>
      <c r="E536" s="3" t="s">
        <v>685</v>
      </c>
      <c r="F536" s="3" t="s">
        <v>686</v>
      </c>
      <c r="G536" s="3" t="s">
        <v>731</v>
      </c>
      <c r="H536" s="3" t="s">
        <v>732</v>
      </c>
      <c r="I536" t="str">
        <f t="shared" si="16"/>
        <v>RTV24/UC/AUX</v>
      </c>
      <c r="J536" t="str">
        <f t="shared" si="17"/>
        <v>Vehicle 24 Train Area Undercarriage Sub-Area Auxiliary Equipments</v>
      </c>
    </row>
    <row r="537" spans="1:10" x14ac:dyDescent="0.3">
      <c r="A537" s="3">
        <v>24</v>
      </c>
      <c r="B537" s="3" t="s">
        <v>1512</v>
      </c>
      <c r="C537" s="3" t="s">
        <v>8727</v>
      </c>
      <c r="D537" s="3" t="s">
        <v>5382</v>
      </c>
      <c r="E537" s="3" t="s">
        <v>685</v>
      </c>
      <c r="F537" s="3" t="s">
        <v>686</v>
      </c>
      <c r="G537" s="3" t="s">
        <v>759</v>
      </c>
      <c r="H537" s="3" t="s">
        <v>760</v>
      </c>
      <c r="I537" t="str">
        <f t="shared" si="16"/>
        <v>RTV24/UC/BOG</v>
      </c>
      <c r="J537" t="str">
        <f t="shared" si="17"/>
        <v>Vehicle 24 Train Area Undercarriage Sub-Area Bogie System</v>
      </c>
    </row>
    <row r="538" spans="1:10" x14ac:dyDescent="0.3">
      <c r="A538" s="3">
        <v>24</v>
      </c>
      <c r="B538" s="3" t="s">
        <v>1512</v>
      </c>
      <c r="C538" s="3" t="s">
        <v>8727</v>
      </c>
      <c r="D538" s="3" t="s">
        <v>5382</v>
      </c>
      <c r="E538" s="3" t="s">
        <v>685</v>
      </c>
      <c r="F538" s="3" t="s">
        <v>686</v>
      </c>
      <c r="G538" s="3" t="s">
        <v>801</v>
      </c>
      <c r="H538" s="3" t="s">
        <v>802</v>
      </c>
      <c r="I538" t="str">
        <f t="shared" si="16"/>
        <v>RTV24/UC/COM</v>
      </c>
      <c r="J538" t="str">
        <f t="shared" si="17"/>
        <v>Vehicle 24 Train Area Undercarriage Sub-Area Communications Equipments</v>
      </c>
    </row>
    <row r="539" spans="1:10" x14ac:dyDescent="0.3">
      <c r="A539" s="4">
        <v>24</v>
      </c>
      <c r="B539" s="4" t="s">
        <v>1512</v>
      </c>
      <c r="C539" s="4" t="s">
        <v>8727</v>
      </c>
      <c r="D539" s="4" t="s">
        <v>5382</v>
      </c>
      <c r="E539" s="4" t="s">
        <v>685</v>
      </c>
      <c r="F539" s="4" t="s">
        <v>686</v>
      </c>
      <c r="G539" s="4" t="s">
        <v>803</v>
      </c>
      <c r="H539" s="4" t="s">
        <v>804</v>
      </c>
      <c r="I539" s="41" t="str">
        <f t="shared" si="16"/>
        <v>RTV24/UC/CS</v>
      </c>
      <c r="J539" s="41" t="str">
        <f t="shared" si="17"/>
        <v>Vehicle 24 Train Area Undercarriage Sub-Area Car Structure</v>
      </c>
    </row>
    <row r="540" spans="1:10" x14ac:dyDescent="0.3">
      <c r="A540" s="4">
        <v>24</v>
      </c>
      <c r="B540" s="4" t="s">
        <v>1512</v>
      </c>
      <c r="C540" s="4" t="s">
        <v>8727</v>
      </c>
      <c r="D540" s="4" t="s">
        <v>5382</v>
      </c>
      <c r="E540" s="4" t="s">
        <v>687</v>
      </c>
      <c r="F540" s="4" t="s">
        <v>688</v>
      </c>
      <c r="G540" s="4" t="s">
        <v>815</v>
      </c>
      <c r="H540" s="4" t="s">
        <v>816</v>
      </c>
      <c r="I540" s="41" t="str">
        <f t="shared" si="16"/>
        <v>RTV24/SA/DS</v>
      </c>
      <c r="J540" s="41" t="str">
        <f t="shared" si="17"/>
        <v>Vehicle 24 Train Area Saloon Sub-Area Door System</v>
      </c>
    </row>
    <row r="541" spans="1:10" x14ac:dyDescent="0.3">
      <c r="A541" s="4">
        <v>24</v>
      </c>
      <c r="B541" s="4" t="s">
        <v>1512</v>
      </c>
      <c r="C541" s="4" t="s">
        <v>8727</v>
      </c>
      <c r="D541" s="4" t="s">
        <v>5382</v>
      </c>
      <c r="E541" s="4" t="s">
        <v>687</v>
      </c>
      <c r="F541" s="4" t="s">
        <v>688</v>
      </c>
      <c r="G541" s="4" t="s">
        <v>932</v>
      </c>
      <c r="H541" s="4" t="s">
        <v>933</v>
      </c>
      <c r="I541" s="41" t="str">
        <f t="shared" si="16"/>
        <v>RTV24/SA/WS</v>
      </c>
      <c r="J541" s="41" t="str">
        <f t="shared" si="17"/>
        <v>Vehicle 24 Train Area Saloon Sub-Area Window System</v>
      </c>
    </row>
    <row r="542" spans="1:10" x14ac:dyDescent="0.3">
      <c r="A542" s="3">
        <v>24</v>
      </c>
      <c r="B542" s="3" t="s">
        <v>1512</v>
      </c>
      <c r="C542" s="3" t="s">
        <v>8727</v>
      </c>
      <c r="D542" s="3" t="s">
        <v>5382</v>
      </c>
      <c r="E542" s="3" t="s">
        <v>687</v>
      </c>
      <c r="F542" s="3" t="s">
        <v>688</v>
      </c>
      <c r="G542" s="3" t="s">
        <v>803</v>
      </c>
      <c r="H542" s="3" t="s">
        <v>804</v>
      </c>
      <c r="I542" t="str">
        <f t="shared" si="16"/>
        <v>RTV24/SA/CS</v>
      </c>
      <c r="J542" t="str">
        <f t="shared" si="17"/>
        <v>Vehicle 24 Train Area Saloon Sub-Area Car Structure</v>
      </c>
    </row>
    <row r="543" spans="1:10" x14ac:dyDescent="0.3">
      <c r="A543" s="3">
        <v>24</v>
      </c>
      <c r="B543" s="3" t="s">
        <v>1512</v>
      </c>
      <c r="C543" s="3" t="s">
        <v>8727</v>
      </c>
      <c r="D543" s="3" t="s">
        <v>5382</v>
      </c>
      <c r="E543" s="3" t="s">
        <v>689</v>
      </c>
      <c r="F543" s="3" t="s">
        <v>690</v>
      </c>
      <c r="G543" s="3" t="s">
        <v>815</v>
      </c>
      <c r="H543" s="3" t="s">
        <v>816</v>
      </c>
      <c r="I543" t="str">
        <f t="shared" si="16"/>
        <v>RTV24/SD/DS</v>
      </c>
      <c r="J543" t="str">
        <f t="shared" si="17"/>
        <v>Vehicle 24 Train Area Side Sub-Area Door System</v>
      </c>
    </row>
    <row r="544" spans="1:10" x14ac:dyDescent="0.3">
      <c r="A544" s="3">
        <v>24</v>
      </c>
      <c r="B544" s="3" t="s">
        <v>1512</v>
      </c>
      <c r="C544" s="3" t="s">
        <v>8727</v>
      </c>
      <c r="D544" s="3" t="s">
        <v>5382</v>
      </c>
      <c r="E544" s="3" t="s">
        <v>687</v>
      </c>
      <c r="F544" s="3" t="s">
        <v>688</v>
      </c>
      <c r="G544" s="3" t="s">
        <v>880</v>
      </c>
      <c r="H544" s="3" t="s">
        <v>881</v>
      </c>
      <c r="I544" t="str">
        <f t="shared" si="16"/>
        <v>RTV24/SA/LS</v>
      </c>
      <c r="J544" t="str">
        <f t="shared" si="17"/>
        <v>Vehicle 24 Train Area Saloon Sub-Area Lighting System</v>
      </c>
    </row>
    <row r="545" spans="1:10" x14ac:dyDescent="0.3">
      <c r="A545" s="3">
        <v>24</v>
      </c>
      <c r="B545" s="3" t="s">
        <v>1512</v>
      </c>
      <c r="C545" s="3" t="s">
        <v>8727</v>
      </c>
      <c r="D545" s="3" t="s">
        <v>5382</v>
      </c>
      <c r="E545" s="3" t="s">
        <v>689</v>
      </c>
      <c r="F545" s="3" t="s">
        <v>690</v>
      </c>
      <c r="G545" s="3" t="s">
        <v>932</v>
      </c>
      <c r="H545" s="3" t="s">
        <v>933</v>
      </c>
      <c r="I545" t="str">
        <f t="shared" si="16"/>
        <v>RTV24/SD/WS</v>
      </c>
      <c r="J545" t="str">
        <f t="shared" si="17"/>
        <v>Vehicle 24 Train Area Side Sub-Area Window System</v>
      </c>
    </row>
    <row r="546" spans="1:10" x14ac:dyDescent="0.3">
      <c r="A546" s="4">
        <v>24</v>
      </c>
      <c r="B546" s="4" t="s">
        <v>1512</v>
      </c>
      <c r="C546" s="4" t="s">
        <v>8727</v>
      </c>
      <c r="D546" s="4" t="s">
        <v>5382</v>
      </c>
      <c r="E546" s="4" t="s">
        <v>661</v>
      </c>
      <c r="F546" s="4" t="s">
        <v>662</v>
      </c>
      <c r="G546" s="4" t="s">
        <v>880</v>
      </c>
      <c r="H546" s="4" t="s">
        <v>881</v>
      </c>
      <c r="I546" s="41" t="str">
        <f t="shared" si="16"/>
        <v>RTV24/EX/LS</v>
      </c>
      <c r="J546" s="41" t="str">
        <f t="shared" si="17"/>
        <v>Vehicle 24 Train Area External Sub-Area Lighting System</v>
      </c>
    </row>
    <row r="547" spans="1:10" x14ac:dyDescent="0.3">
      <c r="A547" s="4">
        <v>24</v>
      </c>
      <c r="B547" s="4" t="s">
        <v>1512</v>
      </c>
      <c r="C547" s="4" t="s">
        <v>8727</v>
      </c>
      <c r="D547" s="4" t="s">
        <v>5382</v>
      </c>
      <c r="E547" s="4" t="s">
        <v>661</v>
      </c>
      <c r="F547" s="4" t="s">
        <v>662</v>
      </c>
      <c r="G547" s="4" t="s">
        <v>932</v>
      </c>
      <c r="H547" s="4" t="s">
        <v>933</v>
      </c>
      <c r="I547" s="41" t="str">
        <f t="shared" si="16"/>
        <v>RTV24/EX/WS</v>
      </c>
      <c r="J547" s="41" t="str">
        <f t="shared" si="17"/>
        <v>Vehicle 24 Train Area External Sub-Area Window System</v>
      </c>
    </row>
    <row r="548" spans="1:10" x14ac:dyDescent="0.3">
      <c r="A548" s="4">
        <v>24</v>
      </c>
      <c r="B548" s="4" t="s">
        <v>1512</v>
      </c>
      <c r="C548" s="4" t="s">
        <v>8727</v>
      </c>
      <c r="D548" s="4" t="s">
        <v>5382</v>
      </c>
      <c r="E548" s="4" t="s">
        <v>661</v>
      </c>
      <c r="F548" s="4" t="s">
        <v>662</v>
      </c>
      <c r="G548" s="4" t="s">
        <v>803</v>
      </c>
      <c r="H548" s="4" t="s">
        <v>804</v>
      </c>
      <c r="I548" s="41" t="str">
        <f t="shared" si="16"/>
        <v>RTV24/EX/CS</v>
      </c>
      <c r="J548" s="41" t="str">
        <f t="shared" si="17"/>
        <v>Vehicle 24 Train Area External Sub-Area Car Structure</v>
      </c>
    </row>
    <row r="549" spans="1:10" x14ac:dyDescent="0.3">
      <c r="A549" s="4">
        <v>24</v>
      </c>
      <c r="B549" s="4" t="s">
        <v>1512</v>
      </c>
      <c r="C549" s="4" t="s">
        <v>8727</v>
      </c>
      <c r="D549" s="4" t="s">
        <v>5382</v>
      </c>
      <c r="E549" s="4" t="s">
        <v>661</v>
      </c>
      <c r="F549" s="4" t="s">
        <v>662</v>
      </c>
      <c r="G549" s="4" t="s">
        <v>815</v>
      </c>
      <c r="H549" s="4" t="s">
        <v>816</v>
      </c>
      <c r="I549" s="41" t="str">
        <f t="shared" si="16"/>
        <v>RTV24/EX/DS</v>
      </c>
      <c r="J549" s="41" t="str">
        <f t="shared" si="17"/>
        <v>Vehicle 24 Train Area External Sub-Area Door System</v>
      </c>
    </row>
    <row r="550" spans="1:10" x14ac:dyDescent="0.3">
      <c r="A550" s="4">
        <v>24</v>
      </c>
      <c r="B550" s="4" t="s">
        <v>1512</v>
      </c>
      <c r="C550" s="4" t="s">
        <v>8727</v>
      </c>
      <c r="D550" s="4" t="s">
        <v>5382</v>
      </c>
      <c r="E550" s="4" t="s">
        <v>663</v>
      </c>
      <c r="F550" s="4" t="s">
        <v>664</v>
      </c>
      <c r="G550" s="4" t="s">
        <v>880</v>
      </c>
      <c r="H550" s="4" t="s">
        <v>881</v>
      </c>
      <c r="I550" s="41" t="str">
        <f t="shared" si="16"/>
        <v>RTV24/FR/LS</v>
      </c>
      <c r="J550" s="41" t="str">
        <f t="shared" si="17"/>
        <v>Vehicle 24 Train Area Front Sub-Area Lighting System</v>
      </c>
    </row>
    <row r="551" spans="1:10" x14ac:dyDescent="0.3">
      <c r="A551" s="4">
        <v>24</v>
      </c>
      <c r="B551" s="4" t="s">
        <v>1512</v>
      </c>
      <c r="C551" s="4" t="s">
        <v>8727</v>
      </c>
      <c r="D551" s="4" t="s">
        <v>5382</v>
      </c>
      <c r="E551" s="4" t="s">
        <v>663</v>
      </c>
      <c r="F551" s="4" t="s">
        <v>664</v>
      </c>
      <c r="G551" s="4" t="s">
        <v>932</v>
      </c>
      <c r="H551" s="4" t="s">
        <v>933</v>
      </c>
      <c r="I551" s="41" t="str">
        <f t="shared" si="16"/>
        <v>RTV24/FR/WS</v>
      </c>
      <c r="J551" s="41" t="str">
        <f t="shared" si="17"/>
        <v>Vehicle 24 Train Area Front Sub-Area Window System</v>
      </c>
    </row>
    <row r="552" spans="1:10" x14ac:dyDescent="0.3">
      <c r="A552" s="4">
        <v>24</v>
      </c>
      <c r="B552" s="4" t="s">
        <v>1512</v>
      </c>
      <c r="C552" s="4" t="s">
        <v>8727</v>
      </c>
      <c r="D552" s="4" t="s">
        <v>5382</v>
      </c>
      <c r="E552" s="4" t="s">
        <v>663</v>
      </c>
      <c r="F552" s="4" t="s">
        <v>664</v>
      </c>
      <c r="G552" s="4" t="s">
        <v>803</v>
      </c>
      <c r="H552" s="4" t="s">
        <v>804</v>
      </c>
      <c r="I552" s="41" t="str">
        <f t="shared" si="16"/>
        <v>RTV24/FR/CS</v>
      </c>
      <c r="J552" s="41" t="str">
        <f t="shared" si="17"/>
        <v>Vehicle 24 Train Area Front Sub-Area Car Structure</v>
      </c>
    </row>
    <row r="553" spans="1:10" x14ac:dyDescent="0.3">
      <c r="A553" s="4">
        <v>24</v>
      </c>
      <c r="B553" s="4" t="s">
        <v>1512</v>
      </c>
      <c r="C553" s="4" t="s">
        <v>8727</v>
      </c>
      <c r="D553" s="4" t="s">
        <v>5382</v>
      </c>
      <c r="E553" s="4" t="s">
        <v>663</v>
      </c>
      <c r="F553" s="4" t="s">
        <v>664</v>
      </c>
      <c r="G553" s="4" t="s">
        <v>815</v>
      </c>
      <c r="H553" s="4" t="s">
        <v>816</v>
      </c>
      <c r="I553" s="41" t="str">
        <f t="shared" si="16"/>
        <v>RTV24/FR/DS</v>
      </c>
      <c r="J553" s="41" t="str">
        <f t="shared" si="17"/>
        <v>Vehicle 24 Train Area Front Sub-Area Door System</v>
      </c>
    </row>
    <row r="554" spans="1:10" x14ac:dyDescent="0.3">
      <c r="A554" s="3">
        <v>25</v>
      </c>
      <c r="B554" s="3" t="s">
        <v>1512</v>
      </c>
      <c r="C554" s="3" t="s">
        <v>8728</v>
      </c>
      <c r="D554" s="3" t="s">
        <v>5383</v>
      </c>
      <c r="E554" s="3" t="s">
        <v>685</v>
      </c>
      <c r="F554" s="3" t="s">
        <v>686</v>
      </c>
      <c r="G554" s="3" t="s">
        <v>709</v>
      </c>
      <c r="H554" s="3" t="s">
        <v>710</v>
      </c>
      <c r="I554" t="str">
        <f t="shared" si="16"/>
        <v>RTV25/UC/ABS</v>
      </c>
      <c r="J554" t="str">
        <f t="shared" si="17"/>
        <v>Vehicle 25 Train Area Undercarriage Sub-Area Air Brake System</v>
      </c>
    </row>
    <row r="555" spans="1:10" x14ac:dyDescent="0.3">
      <c r="A555" s="3">
        <v>25</v>
      </c>
      <c r="B555" s="3" t="s">
        <v>1512</v>
      </c>
      <c r="C555" s="3" t="s">
        <v>8728</v>
      </c>
      <c r="D555" s="3" t="s">
        <v>5383</v>
      </c>
      <c r="E555" s="3" t="s">
        <v>659</v>
      </c>
      <c r="F555" s="3" t="s">
        <v>660</v>
      </c>
      <c r="G555" s="3" t="s">
        <v>721</v>
      </c>
      <c r="H555" s="3" t="s">
        <v>722</v>
      </c>
      <c r="I555" t="str">
        <f t="shared" si="16"/>
        <v>RTV25/RF/ACS</v>
      </c>
      <c r="J555" t="str">
        <f t="shared" si="17"/>
        <v>Vehicle 25 Train Area Roof Sub-Area Air Conditioning System</v>
      </c>
    </row>
    <row r="556" spans="1:10" x14ac:dyDescent="0.3">
      <c r="A556" s="4">
        <v>25</v>
      </c>
      <c r="B556" s="4" t="s">
        <v>1512</v>
      </c>
      <c r="C556" s="4" t="s">
        <v>8728</v>
      </c>
      <c r="D556" s="4" t="s">
        <v>5383</v>
      </c>
      <c r="E556" s="4" t="s">
        <v>659</v>
      </c>
      <c r="F556" s="4" t="s">
        <v>660</v>
      </c>
      <c r="G556" s="4" t="s">
        <v>803</v>
      </c>
      <c r="H556" s="4" t="s">
        <v>804</v>
      </c>
      <c r="I556" s="41" t="str">
        <f t="shared" si="16"/>
        <v>RTV25/RF/CS</v>
      </c>
      <c r="J556" s="41" t="str">
        <f t="shared" si="17"/>
        <v>Vehicle 25 Train Area Roof Sub-Area Car Structure</v>
      </c>
    </row>
    <row r="557" spans="1:10" x14ac:dyDescent="0.3">
      <c r="A557" s="3">
        <v>25</v>
      </c>
      <c r="B557" s="3" t="s">
        <v>1512</v>
      </c>
      <c r="C557" s="3" t="s">
        <v>8728</v>
      </c>
      <c r="D557" s="3" t="s">
        <v>5383</v>
      </c>
      <c r="E557" s="3" t="s">
        <v>687</v>
      </c>
      <c r="F557" s="3" t="s">
        <v>688</v>
      </c>
      <c r="G557" s="3" t="s">
        <v>731</v>
      </c>
      <c r="H557" s="3" t="s">
        <v>732</v>
      </c>
      <c r="I557" t="str">
        <f t="shared" si="16"/>
        <v>RTV25/SA/AUX</v>
      </c>
      <c r="J557" t="str">
        <f t="shared" si="17"/>
        <v>Vehicle 25 Train Area Saloon Sub-Area Auxiliary Equipments</v>
      </c>
    </row>
    <row r="558" spans="1:10" x14ac:dyDescent="0.3">
      <c r="A558" s="3">
        <v>25</v>
      </c>
      <c r="B558" s="3" t="s">
        <v>1512</v>
      </c>
      <c r="C558" s="3" t="s">
        <v>8728</v>
      </c>
      <c r="D558" s="3" t="s">
        <v>5383</v>
      </c>
      <c r="E558" s="3" t="s">
        <v>689</v>
      </c>
      <c r="F558" s="3" t="s">
        <v>690</v>
      </c>
      <c r="G558" s="3" t="s">
        <v>731</v>
      </c>
      <c r="H558" s="3" t="s">
        <v>732</v>
      </c>
      <c r="I558" t="str">
        <f t="shared" si="16"/>
        <v>RTV25/SD/AUX</v>
      </c>
      <c r="J558" t="str">
        <f t="shared" si="17"/>
        <v>Vehicle 25 Train Area Side Sub-Area Auxiliary Equipments</v>
      </c>
    </row>
    <row r="559" spans="1:10" x14ac:dyDescent="0.3">
      <c r="A559" s="3">
        <v>25</v>
      </c>
      <c r="B559" s="3" t="s">
        <v>1512</v>
      </c>
      <c r="C559" s="3" t="s">
        <v>8728</v>
      </c>
      <c r="D559" s="3" t="s">
        <v>5383</v>
      </c>
      <c r="E559" s="3" t="s">
        <v>685</v>
      </c>
      <c r="F559" s="3" t="s">
        <v>686</v>
      </c>
      <c r="G559" s="3" t="s">
        <v>731</v>
      </c>
      <c r="H559" s="3" t="s">
        <v>732</v>
      </c>
      <c r="I559" t="str">
        <f t="shared" si="16"/>
        <v>RTV25/UC/AUX</v>
      </c>
      <c r="J559" t="str">
        <f t="shared" si="17"/>
        <v>Vehicle 25 Train Area Undercarriage Sub-Area Auxiliary Equipments</v>
      </c>
    </row>
    <row r="560" spans="1:10" x14ac:dyDescent="0.3">
      <c r="A560" s="3">
        <v>25</v>
      </c>
      <c r="B560" s="3" t="s">
        <v>1512</v>
      </c>
      <c r="C560" s="3" t="s">
        <v>8728</v>
      </c>
      <c r="D560" s="3" t="s">
        <v>5383</v>
      </c>
      <c r="E560" s="3" t="s">
        <v>685</v>
      </c>
      <c r="F560" s="3" t="s">
        <v>686</v>
      </c>
      <c r="G560" s="3" t="s">
        <v>759</v>
      </c>
      <c r="H560" s="3" t="s">
        <v>760</v>
      </c>
      <c r="I560" t="str">
        <f t="shared" si="16"/>
        <v>RTV25/UC/BOG</v>
      </c>
      <c r="J560" t="str">
        <f t="shared" si="17"/>
        <v>Vehicle 25 Train Area Undercarriage Sub-Area Bogie System</v>
      </c>
    </row>
    <row r="561" spans="1:10" x14ac:dyDescent="0.3">
      <c r="A561" s="3">
        <v>25</v>
      </c>
      <c r="B561" s="3" t="s">
        <v>1512</v>
      </c>
      <c r="C561" s="3" t="s">
        <v>8728</v>
      </c>
      <c r="D561" s="3" t="s">
        <v>5383</v>
      </c>
      <c r="E561" s="3" t="s">
        <v>685</v>
      </c>
      <c r="F561" s="3" t="s">
        <v>686</v>
      </c>
      <c r="G561" s="3" t="s">
        <v>801</v>
      </c>
      <c r="H561" s="3" t="s">
        <v>802</v>
      </c>
      <c r="I561" t="str">
        <f t="shared" si="16"/>
        <v>RTV25/UC/COM</v>
      </c>
      <c r="J561" t="str">
        <f t="shared" si="17"/>
        <v>Vehicle 25 Train Area Undercarriage Sub-Area Communications Equipments</v>
      </c>
    </row>
    <row r="562" spans="1:10" x14ac:dyDescent="0.3">
      <c r="A562" s="4">
        <v>25</v>
      </c>
      <c r="B562" s="4" t="s">
        <v>1512</v>
      </c>
      <c r="C562" s="4" t="s">
        <v>8728</v>
      </c>
      <c r="D562" s="4" t="s">
        <v>5383</v>
      </c>
      <c r="E562" s="4" t="s">
        <v>685</v>
      </c>
      <c r="F562" s="4" t="s">
        <v>686</v>
      </c>
      <c r="G562" s="4" t="s">
        <v>803</v>
      </c>
      <c r="H562" s="4" t="s">
        <v>804</v>
      </c>
      <c r="I562" s="41" t="str">
        <f t="shared" si="16"/>
        <v>RTV25/UC/CS</v>
      </c>
      <c r="J562" s="41" t="str">
        <f t="shared" si="17"/>
        <v>Vehicle 25 Train Area Undercarriage Sub-Area Car Structure</v>
      </c>
    </row>
    <row r="563" spans="1:10" x14ac:dyDescent="0.3">
      <c r="A563" s="4">
        <v>25</v>
      </c>
      <c r="B563" s="4" t="s">
        <v>1512</v>
      </c>
      <c r="C563" s="4" t="s">
        <v>8728</v>
      </c>
      <c r="D563" s="4" t="s">
        <v>5383</v>
      </c>
      <c r="E563" s="4" t="s">
        <v>687</v>
      </c>
      <c r="F563" s="4" t="s">
        <v>688</v>
      </c>
      <c r="G563" s="4" t="s">
        <v>815</v>
      </c>
      <c r="H563" s="4" t="s">
        <v>816</v>
      </c>
      <c r="I563" s="41" t="str">
        <f t="shared" si="16"/>
        <v>RTV25/SA/DS</v>
      </c>
      <c r="J563" s="41" t="str">
        <f t="shared" si="17"/>
        <v>Vehicle 25 Train Area Saloon Sub-Area Door System</v>
      </c>
    </row>
    <row r="564" spans="1:10" x14ac:dyDescent="0.3">
      <c r="A564" s="4">
        <v>25</v>
      </c>
      <c r="B564" s="4" t="s">
        <v>1512</v>
      </c>
      <c r="C564" s="4" t="s">
        <v>8728</v>
      </c>
      <c r="D564" s="4" t="s">
        <v>5383</v>
      </c>
      <c r="E564" s="4" t="s">
        <v>687</v>
      </c>
      <c r="F564" s="4" t="s">
        <v>688</v>
      </c>
      <c r="G564" s="4" t="s">
        <v>932</v>
      </c>
      <c r="H564" s="4" t="s">
        <v>933</v>
      </c>
      <c r="I564" s="41" t="str">
        <f t="shared" si="16"/>
        <v>RTV25/SA/WS</v>
      </c>
      <c r="J564" s="41" t="str">
        <f t="shared" si="17"/>
        <v>Vehicle 25 Train Area Saloon Sub-Area Window System</v>
      </c>
    </row>
    <row r="565" spans="1:10" x14ac:dyDescent="0.3">
      <c r="A565" s="3">
        <v>25</v>
      </c>
      <c r="B565" s="3" t="s">
        <v>1512</v>
      </c>
      <c r="C565" s="3" t="s">
        <v>8728</v>
      </c>
      <c r="D565" s="3" t="s">
        <v>5383</v>
      </c>
      <c r="E565" s="3" t="s">
        <v>687</v>
      </c>
      <c r="F565" s="3" t="s">
        <v>688</v>
      </c>
      <c r="G565" s="3" t="s">
        <v>803</v>
      </c>
      <c r="H565" s="3" t="s">
        <v>804</v>
      </c>
      <c r="I565" t="str">
        <f t="shared" si="16"/>
        <v>RTV25/SA/CS</v>
      </c>
      <c r="J565" t="str">
        <f t="shared" si="17"/>
        <v>Vehicle 25 Train Area Saloon Sub-Area Car Structure</v>
      </c>
    </row>
    <row r="566" spans="1:10" x14ac:dyDescent="0.3">
      <c r="A566" s="3">
        <v>25</v>
      </c>
      <c r="B566" s="3" t="s">
        <v>1512</v>
      </c>
      <c r="C566" s="3" t="s">
        <v>8728</v>
      </c>
      <c r="D566" s="3" t="s">
        <v>5383</v>
      </c>
      <c r="E566" s="3" t="s">
        <v>689</v>
      </c>
      <c r="F566" s="3" t="s">
        <v>690</v>
      </c>
      <c r="G566" s="3" t="s">
        <v>815</v>
      </c>
      <c r="H566" s="3" t="s">
        <v>816</v>
      </c>
      <c r="I566" t="str">
        <f t="shared" si="16"/>
        <v>RTV25/SD/DS</v>
      </c>
      <c r="J566" t="str">
        <f t="shared" si="17"/>
        <v>Vehicle 25 Train Area Side Sub-Area Door System</v>
      </c>
    </row>
    <row r="567" spans="1:10" x14ac:dyDescent="0.3">
      <c r="A567" s="3">
        <v>25</v>
      </c>
      <c r="B567" s="3" t="s">
        <v>1512</v>
      </c>
      <c r="C567" s="3" t="s">
        <v>8728</v>
      </c>
      <c r="D567" s="3" t="s">
        <v>5383</v>
      </c>
      <c r="E567" s="3" t="s">
        <v>687</v>
      </c>
      <c r="F567" s="3" t="s">
        <v>688</v>
      </c>
      <c r="G567" s="3" t="s">
        <v>880</v>
      </c>
      <c r="H567" s="3" t="s">
        <v>881</v>
      </c>
      <c r="I567" t="str">
        <f t="shared" si="16"/>
        <v>RTV25/SA/LS</v>
      </c>
      <c r="J567" t="str">
        <f t="shared" si="17"/>
        <v>Vehicle 25 Train Area Saloon Sub-Area Lighting System</v>
      </c>
    </row>
    <row r="568" spans="1:10" x14ac:dyDescent="0.3">
      <c r="A568" s="3">
        <v>25</v>
      </c>
      <c r="B568" s="3" t="s">
        <v>1512</v>
      </c>
      <c r="C568" s="3" t="s">
        <v>8728</v>
      </c>
      <c r="D568" s="3" t="s">
        <v>5383</v>
      </c>
      <c r="E568" s="3" t="s">
        <v>689</v>
      </c>
      <c r="F568" s="3" t="s">
        <v>690</v>
      </c>
      <c r="G568" s="3" t="s">
        <v>932</v>
      </c>
      <c r="H568" s="3" t="s">
        <v>933</v>
      </c>
      <c r="I568" t="str">
        <f t="shared" si="16"/>
        <v>RTV25/SD/WS</v>
      </c>
      <c r="J568" t="str">
        <f t="shared" si="17"/>
        <v>Vehicle 25 Train Area Side Sub-Area Window System</v>
      </c>
    </row>
    <row r="569" spans="1:10" x14ac:dyDescent="0.3">
      <c r="A569" s="4">
        <v>25</v>
      </c>
      <c r="B569" s="4" t="s">
        <v>1512</v>
      </c>
      <c r="C569" s="4" t="s">
        <v>8728</v>
      </c>
      <c r="D569" s="4" t="s">
        <v>5383</v>
      </c>
      <c r="E569" s="4" t="s">
        <v>661</v>
      </c>
      <c r="F569" s="4" t="s">
        <v>662</v>
      </c>
      <c r="G569" s="4" t="s">
        <v>880</v>
      </c>
      <c r="H569" s="4" t="s">
        <v>881</v>
      </c>
      <c r="I569" s="41" t="str">
        <f t="shared" si="16"/>
        <v>RTV25/EX/LS</v>
      </c>
      <c r="J569" s="41" t="str">
        <f t="shared" si="17"/>
        <v>Vehicle 25 Train Area External Sub-Area Lighting System</v>
      </c>
    </row>
    <row r="570" spans="1:10" x14ac:dyDescent="0.3">
      <c r="A570" s="4">
        <v>25</v>
      </c>
      <c r="B570" s="4" t="s">
        <v>1512</v>
      </c>
      <c r="C570" s="4" t="s">
        <v>8728</v>
      </c>
      <c r="D570" s="4" t="s">
        <v>5383</v>
      </c>
      <c r="E570" s="4" t="s">
        <v>661</v>
      </c>
      <c r="F570" s="4" t="s">
        <v>662</v>
      </c>
      <c r="G570" s="4" t="s">
        <v>932</v>
      </c>
      <c r="H570" s="4" t="s">
        <v>933</v>
      </c>
      <c r="I570" s="41" t="str">
        <f t="shared" si="16"/>
        <v>RTV25/EX/WS</v>
      </c>
      <c r="J570" s="41" t="str">
        <f t="shared" si="17"/>
        <v>Vehicle 25 Train Area External Sub-Area Window System</v>
      </c>
    </row>
    <row r="571" spans="1:10" x14ac:dyDescent="0.3">
      <c r="A571" s="4">
        <v>25</v>
      </c>
      <c r="B571" s="4" t="s">
        <v>1512</v>
      </c>
      <c r="C571" s="4" t="s">
        <v>8728</v>
      </c>
      <c r="D571" s="4" t="s">
        <v>5383</v>
      </c>
      <c r="E571" s="4" t="s">
        <v>661</v>
      </c>
      <c r="F571" s="4" t="s">
        <v>662</v>
      </c>
      <c r="G571" s="4" t="s">
        <v>803</v>
      </c>
      <c r="H571" s="4" t="s">
        <v>804</v>
      </c>
      <c r="I571" s="41" t="str">
        <f t="shared" si="16"/>
        <v>RTV25/EX/CS</v>
      </c>
      <c r="J571" s="41" t="str">
        <f t="shared" si="17"/>
        <v>Vehicle 25 Train Area External Sub-Area Car Structure</v>
      </c>
    </row>
    <row r="572" spans="1:10" x14ac:dyDescent="0.3">
      <c r="A572" s="4">
        <v>25</v>
      </c>
      <c r="B572" s="4" t="s">
        <v>1512</v>
      </c>
      <c r="C572" s="4" t="s">
        <v>8728</v>
      </c>
      <c r="D572" s="4" t="s">
        <v>5383</v>
      </c>
      <c r="E572" s="4" t="s">
        <v>661</v>
      </c>
      <c r="F572" s="4" t="s">
        <v>662</v>
      </c>
      <c r="G572" s="4" t="s">
        <v>815</v>
      </c>
      <c r="H572" s="4" t="s">
        <v>816</v>
      </c>
      <c r="I572" s="41" t="str">
        <f t="shared" si="16"/>
        <v>RTV25/EX/DS</v>
      </c>
      <c r="J572" s="41" t="str">
        <f t="shared" si="17"/>
        <v>Vehicle 25 Train Area External Sub-Area Door System</v>
      </c>
    </row>
    <row r="573" spans="1:10" x14ac:dyDescent="0.3">
      <c r="A573" s="4">
        <v>25</v>
      </c>
      <c r="B573" s="4" t="s">
        <v>1512</v>
      </c>
      <c r="C573" s="4" t="s">
        <v>8728</v>
      </c>
      <c r="D573" s="4" t="s">
        <v>5383</v>
      </c>
      <c r="E573" s="4" t="s">
        <v>663</v>
      </c>
      <c r="F573" s="4" t="s">
        <v>664</v>
      </c>
      <c r="G573" s="4" t="s">
        <v>880</v>
      </c>
      <c r="H573" s="4" t="s">
        <v>881</v>
      </c>
      <c r="I573" s="41" t="str">
        <f t="shared" si="16"/>
        <v>RTV25/FR/LS</v>
      </c>
      <c r="J573" s="41" t="str">
        <f t="shared" si="17"/>
        <v>Vehicle 25 Train Area Front Sub-Area Lighting System</v>
      </c>
    </row>
    <row r="574" spans="1:10" x14ac:dyDescent="0.3">
      <c r="A574" s="4">
        <v>25</v>
      </c>
      <c r="B574" s="4" t="s">
        <v>1512</v>
      </c>
      <c r="C574" s="4" t="s">
        <v>8728</v>
      </c>
      <c r="D574" s="4" t="s">
        <v>5383</v>
      </c>
      <c r="E574" s="4" t="s">
        <v>663</v>
      </c>
      <c r="F574" s="4" t="s">
        <v>664</v>
      </c>
      <c r="G574" s="4" t="s">
        <v>932</v>
      </c>
      <c r="H574" s="4" t="s">
        <v>933</v>
      </c>
      <c r="I574" s="41" t="str">
        <f t="shared" si="16"/>
        <v>RTV25/FR/WS</v>
      </c>
      <c r="J574" s="41" t="str">
        <f t="shared" si="17"/>
        <v>Vehicle 25 Train Area Front Sub-Area Window System</v>
      </c>
    </row>
    <row r="575" spans="1:10" x14ac:dyDescent="0.3">
      <c r="A575" s="4">
        <v>25</v>
      </c>
      <c r="B575" s="4" t="s">
        <v>1512</v>
      </c>
      <c r="C575" s="4" t="s">
        <v>8728</v>
      </c>
      <c r="D575" s="4" t="s">
        <v>5383</v>
      </c>
      <c r="E575" s="4" t="s">
        <v>663</v>
      </c>
      <c r="F575" s="4" t="s">
        <v>664</v>
      </c>
      <c r="G575" s="4" t="s">
        <v>803</v>
      </c>
      <c r="H575" s="4" t="s">
        <v>804</v>
      </c>
      <c r="I575" s="41" t="str">
        <f t="shared" si="16"/>
        <v>RTV25/FR/CS</v>
      </c>
      <c r="J575" s="41" t="str">
        <f t="shared" si="17"/>
        <v>Vehicle 25 Train Area Front Sub-Area Car Structure</v>
      </c>
    </row>
    <row r="576" spans="1:10" x14ac:dyDescent="0.3">
      <c r="A576" s="4">
        <v>25</v>
      </c>
      <c r="B576" s="4" t="s">
        <v>1512</v>
      </c>
      <c r="C576" s="4" t="s">
        <v>8728</v>
      </c>
      <c r="D576" s="4" t="s">
        <v>5383</v>
      </c>
      <c r="E576" s="4" t="s">
        <v>663</v>
      </c>
      <c r="F576" s="4" t="s">
        <v>664</v>
      </c>
      <c r="G576" s="4" t="s">
        <v>815</v>
      </c>
      <c r="H576" s="4" t="s">
        <v>816</v>
      </c>
      <c r="I576" s="41" t="str">
        <f t="shared" si="16"/>
        <v>RTV25/FR/DS</v>
      </c>
      <c r="J576" s="41" t="str">
        <f t="shared" si="17"/>
        <v>Vehicle 25 Train Area Front Sub-Area Door System</v>
      </c>
    </row>
    <row r="577" spans="1:10" x14ac:dyDescent="0.3">
      <c r="A577" s="3">
        <v>26</v>
      </c>
      <c r="B577" s="3" t="s">
        <v>1512</v>
      </c>
      <c r="C577" s="3" t="s">
        <v>8729</v>
      </c>
      <c r="D577" s="3" t="s">
        <v>5384</v>
      </c>
      <c r="E577" s="3" t="s">
        <v>685</v>
      </c>
      <c r="F577" s="3" t="s">
        <v>686</v>
      </c>
      <c r="G577" s="3" t="s">
        <v>709</v>
      </c>
      <c r="H577" s="3" t="s">
        <v>710</v>
      </c>
      <c r="I577" t="str">
        <f t="shared" si="16"/>
        <v>RTV26/UC/ABS</v>
      </c>
      <c r="J577" t="str">
        <f t="shared" si="17"/>
        <v>Vehicle 26 Train Area Undercarriage Sub-Area Air Brake System</v>
      </c>
    </row>
    <row r="578" spans="1:10" x14ac:dyDescent="0.3">
      <c r="A578" s="3">
        <v>26</v>
      </c>
      <c r="B578" s="3" t="s">
        <v>1512</v>
      </c>
      <c r="C578" s="3" t="s">
        <v>8729</v>
      </c>
      <c r="D578" s="3" t="s">
        <v>5384</v>
      </c>
      <c r="E578" s="3" t="s">
        <v>659</v>
      </c>
      <c r="F578" s="3" t="s">
        <v>660</v>
      </c>
      <c r="G578" s="3" t="s">
        <v>721</v>
      </c>
      <c r="H578" s="3" t="s">
        <v>722</v>
      </c>
      <c r="I578" t="str">
        <f t="shared" ref="I578:I641" si="18">CONCATENATE(C:C,"/",E:E,"/",G:G)</f>
        <v>RTV26/RF/ACS</v>
      </c>
      <c r="J578" t="str">
        <f t="shared" ref="J578:J641" si="19">CONCATENATE(D:D," Train Area ",F:F," Sub-Area ",H:H)</f>
        <v>Vehicle 26 Train Area Roof Sub-Area Air Conditioning System</v>
      </c>
    </row>
    <row r="579" spans="1:10" x14ac:dyDescent="0.3">
      <c r="A579" s="4">
        <v>26</v>
      </c>
      <c r="B579" s="4" t="s">
        <v>1512</v>
      </c>
      <c r="C579" s="4" t="s">
        <v>8729</v>
      </c>
      <c r="D579" s="4" t="s">
        <v>5384</v>
      </c>
      <c r="E579" s="4" t="s">
        <v>659</v>
      </c>
      <c r="F579" s="4" t="s">
        <v>660</v>
      </c>
      <c r="G579" s="4" t="s">
        <v>803</v>
      </c>
      <c r="H579" s="4" t="s">
        <v>804</v>
      </c>
      <c r="I579" s="41" t="str">
        <f t="shared" si="18"/>
        <v>RTV26/RF/CS</v>
      </c>
      <c r="J579" s="41" t="str">
        <f t="shared" si="19"/>
        <v>Vehicle 26 Train Area Roof Sub-Area Car Structure</v>
      </c>
    </row>
    <row r="580" spans="1:10" x14ac:dyDescent="0.3">
      <c r="A580" s="3">
        <v>26</v>
      </c>
      <c r="B580" s="3" t="s">
        <v>1512</v>
      </c>
      <c r="C580" s="3" t="s">
        <v>8729</v>
      </c>
      <c r="D580" s="3" t="s">
        <v>5384</v>
      </c>
      <c r="E580" s="3" t="s">
        <v>687</v>
      </c>
      <c r="F580" s="3" t="s">
        <v>688</v>
      </c>
      <c r="G580" s="3" t="s">
        <v>731</v>
      </c>
      <c r="H580" s="3" t="s">
        <v>732</v>
      </c>
      <c r="I580" t="str">
        <f t="shared" si="18"/>
        <v>RTV26/SA/AUX</v>
      </c>
      <c r="J580" t="str">
        <f t="shared" si="19"/>
        <v>Vehicle 26 Train Area Saloon Sub-Area Auxiliary Equipments</v>
      </c>
    </row>
    <row r="581" spans="1:10" x14ac:dyDescent="0.3">
      <c r="A581" s="3">
        <v>26</v>
      </c>
      <c r="B581" s="3" t="s">
        <v>1512</v>
      </c>
      <c r="C581" s="3" t="s">
        <v>8729</v>
      </c>
      <c r="D581" s="3" t="s">
        <v>5384</v>
      </c>
      <c r="E581" s="3" t="s">
        <v>689</v>
      </c>
      <c r="F581" s="3" t="s">
        <v>690</v>
      </c>
      <c r="G581" s="3" t="s">
        <v>731</v>
      </c>
      <c r="H581" s="3" t="s">
        <v>732</v>
      </c>
      <c r="I581" t="str">
        <f t="shared" si="18"/>
        <v>RTV26/SD/AUX</v>
      </c>
      <c r="J581" t="str">
        <f t="shared" si="19"/>
        <v>Vehicle 26 Train Area Side Sub-Area Auxiliary Equipments</v>
      </c>
    </row>
    <row r="582" spans="1:10" x14ac:dyDescent="0.3">
      <c r="A582" s="3">
        <v>26</v>
      </c>
      <c r="B582" s="3" t="s">
        <v>1512</v>
      </c>
      <c r="C582" s="3" t="s">
        <v>8729</v>
      </c>
      <c r="D582" s="3" t="s">
        <v>5384</v>
      </c>
      <c r="E582" s="3" t="s">
        <v>685</v>
      </c>
      <c r="F582" s="3" t="s">
        <v>686</v>
      </c>
      <c r="G582" s="3" t="s">
        <v>731</v>
      </c>
      <c r="H582" s="3" t="s">
        <v>732</v>
      </c>
      <c r="I582" t="str">
        <f t="shared" si="18"/>
        <v>RTV26/UC/AUX</v>
      </c>
      <c r="J582" t="str">
        <f t="shared" si="19"/>
        <v>Vehicle 26 Train Area Undercarriage Sub-Area Auxiliary Equipments</v>
      </c>
    </row>
    <row r="583" spans="1:10" x14ac:dyDescent="0.3">
      <c r="A583" s="3">
        <v>26</v>
      </c>
      <c r="B583" s="3" t="s">
        <v>1512</v>
      </c>
      <c r="C583" s="3" t="s">
        <v>8729</v>
      </c>
      <c r="D583" s="3" t="s">
        <v>5384</v>
      </c>
      <c r="E583" s="3" t="s">
        <v>685</v>
      </c>
      <c r="F583" s="3" t="s">
        <v>686</v>
      </c>
      <c r="G583" s="3" t="s">
        <v>759</v>
      </c>
      <c r="H583" s="3" t="s">
        <v>760</v>
      </c>
      <c r="I583" t="str">
        <f t="shared" si="18"/>
        <v>RTV26/UC/BOG</v>
      </c>
      <c r="J583" t="str">
        <f t="shared" si="19"/>
        <v>Vehicle 26 Train Area Undercarriage Sub-Area Bogie System</v>
      </c>
    </row>
    <row r="584" spans="1:10" x14ac:dyDescent="0.3">
      <c r="A584" s="3">
        <v>26</v>
      </c>
      <c r="B584" s="3" t="s">
        <v>1512</v>
      </c>
      <c r="C584" s="3" t="s">
        <v>8729</v>
      </c>
      <c r="D584" s="3" t="s">
        <v>5384</v>
      </c>
      <c r="E584" s="3" t="s">
        <v>685</v>
      </c>
      <c r="F584" s="3" t="s">
        <v>686</v>
      </c>
      <c r="G584" s="3" t="s">
        <v>801</v>
      </c>
      <c r="H584" s="3" t="s">
        <v>802</v>
      </c>
      <c r="I584" t="str">
        <f t="shared" si="18"/>
        <v>RTV26/UC/COM</v>
      </c>
      <c r="J584" t="str">
        <f t="shared" si="19"/>
        <v>Vehicle 26 Train Area Undercarriage Sub-Area Communications Equipments</v>
      </c>
    </row>
    <row r="585" spans="1:10" x14ac:dyDescent="0.3">
      <c r="A585" s="4">
        <v>26</v>
      </c>
      <c r="B585" s="4" t="s">
        <v>1512</v>
      </c>
      <c r="C585" s="4" t="s">
        <v>8729</v>
      </c>
      <c r="D585" s="4" t="s">
        <v>5384</v>
      </c>
      <c r="E585" s="4" t="s">
        <v>685</v>
      </c>
      <c r="F585" s="4" t="s">
        <v>686</v>
      </c>
      <c r="G585" s="4" t="s">
        <v>803</v>
      </c>
      <c r="H585" s="4" t="s">
        <v>804</v>
      </c>
      <c r="I585" s="41" t="str">
        <f t="shared" si="18"/>
        <v>RTV26/UC/CS</v>
      </c>
      <c r="J585" s="41" t="str">
        <f t="shared" si="19"/>
        <v>Vehicle 26 Train Area Undercarriage Sub-Area Car Structure</v>
      </c>
    </row>
    <row r="586" spans="1:10" x14ac:dyDescent="0.3">
      <c r="A586" s="4">
        <v>26</v>
      </c>
      <c r="B586" s="4" t="s">
        <v>1512</v>
      </c>
      <c r="C586" s="4" t="s">
        <v>8729</v>
      </c>
      <c r="D586" s="4" t="s">
        <v>5384</v>
      </c>
      <c r="E586" s="4" t="s">
        <v>687</v>
      </c>
      <c r="F586" s="4" t="s">
        <v>688</v>
      </c>
      <c r="G586" s="4" t="s">
        <v>815</v>
      </c>
      <c r="H586" s="4" t="s">
        <v>816</v>
      </c>
      <c r="I586" s="41" t="str">
        <f t="shared" si="18"/>
        <v>RTV26/SA/DS</v>
      </c>
      <c r="J586" s="41" t="str">
        <f t="shared" si="19"/>
        <v>Vehicle 26 Train Area Saloon Sub-Area Door System</v>
      </c>
    </row>
    <row r="587" spans="1:10" x14ac:dyDescent="0.3">
      <c r="A587" s="4">
        <v>26</v>
      </c>
      <c r="B587" s="4" t="s">
        <v>1512</v>
      </c>
      <c r="C587" s="4" t="s">
        <v>8729</v>
      </c>
      <c r="D587" s="4" t="s">
        <v>5384</v>
      </c>
      <c r="E587" s="4" t="s">
        <v>687</v>
      </c>
      <c r="F587" s="4" t="s">
        <v>688</v>
      </c>
      <c r="G587" s="4" t="s">
        <v>932</v>
      </c>
      <c r="H587" s="4" t="s">
        <v>933</v>
      </c>
      <c r="I587" s="41" t="str">
        <f t="shared" si="18"/>
        <v>RTV26/SA/WS</v>
      </c>
      <c r="J587" s="41" t="str">
        <f t="shared" si="19"/>
        <v>Vehicle 26 Train Area Saloon Sub-Area Window System</v>
      </c>
    </row>
    <row r="588" spans="1:10" x14ac:dyDescent="0.3">
      <c r="A588" s="3">
        <v>26</v>
      </c>
      <c r="B588" s="3" t="s">
        <v>1512</v>
      </c>
      <c r="C588" s="3" t="s">
        <v>8729</v>
      </c>
      <c r="D588" s="3" t="s">
        <v>5384</v>
      </c>
      <c r="E588" s="3" t="s">
        <v>687</v>
      </c>
      <c r="F588" s="3" t="s">
        <v>688</v>
      </c>
      <c r="G588" s="3" t="s">
        <v>803</v>
      </c>
      <c r="H588" s="3" t="s">
        <v>804</v>
      </c>
      <c r="I588" t="str">
        <f t="shared" si="18"/>
        <v>RTV26/SA/CS</v>
      </c>
      <c r="J588" t="str">
        <f t="shared" si="19"/>
        <v>Vehicle 26 Train Area Saloon Sub-Area Car Structure</v>
      </c>
    </row>
    <row r="589" spans="1:10" x14ac:dyDescent="0.3">
      <c r="A589" s="3">
        <v>26</v>
      </c>
      <c r="B589" s="3" t="s">
        <v>1512</v>
      </c>
      <c r="C589" s="3" t="s">
        <v>8729</v>
      </c>
      <c r="D589" s="3" t="s">
        <v>5384</v>
      </c>
      <c r="E589" s="3" t="s">
        <v>689</v>
      </c>
      <c r="F589" s="3" t="s">
        <v>690</v>
      </c>
      <c r="G589" s="3" t="s">
        <v>815</v>
      </c>
      <c r="H589" s="3" t="s">
        <v>816</v>
      </c>
      <c r="I589" t="str">
        <f t="shared" si="18"/>
        <v>RTV26/SD/DS</v>
      </c>
      <c r="J589" t="str">
        <f t="shared" si="19"/>
        <v>Vehicle 26 Train Area Side Sub-Area Door System</v>
      </c>
    </row>
    <row r="590" spans="1:10" x14ac:dyDescent="0.3">
      <c r="A590" s="3">
        <v>26</v>
      </c>
      <c r="B590" s="3" t="s">
        <v>1512</v>
      </c>
      <c r="C590" s="3" t="s">
        <v>8729</v>
      </c>
      <c r="D590" s="3" t="s">
        <v>5384</v>
      </c>
      <c r="E590" s="3" t="s">
        <v>687</v>
      </c>
      <c r="F590" s="3" t="s">
        <v>688</v>
      </c>
      <c r="G590" s="3" t="s">
        <v>880</v>
      </c>
      <c r="H590" s="3" t="s">
        <v>881</v>
      </c>
      <c r="I590" t="str">
        <f t="shared" si="18"/>
        <v>RTV26/SA/LS</v>
      </c>
      <c r="J590" t="str">
        <f t="shared" si="19"/>
        <v>Vehicle 26 Train Area Saloon Sub-Area Lighting System</v>
      </c>
    </row>
    <row r="591" spans="1:10" x14ac:dyDescent="0.3">
      <c r="A591" s="3">
        <v>26</v>
      </c>
      <c r="B591" s="3" t="s">
        <v>1512</v>
      </c>
      <c r="C591" s="3" t="s">
        <v>8729</v>
      </c>
      <c r="D591" s="3" t="s">
        <v>5384</v>
      </c>
      <c r="E591" s="3" t="s">
        <v>689</v>
      </c>
      <c r="F591" s="3" t="s">
        <v>690</v>
      </c>
      <c r="G591" s="3" t="s">
        <v>932</v>
      </c>
      <c r="H591" s="3" t="s">
        <v>933</v>
      </c>
      <c r="I591" t="str">
        <f t="shared" si="18"/>
        <v>RTV26/SD/WS</v>
      </c>
      <c r="J591" t="str">
        <f t="shared" si="19"/>
        <v>Vehicle 26 Train Area Side Sub-Area Window System</v>
      </c>
    </row>
    <row r="592" spans="1:10" x14ac:dyDescent="0.3">
      <c r="A592" s="4">
        <v>26</v>
      </c>
      <c r="B592" s="4" t="s">
        <v>1512</v>
      </c>
      <c r="C592" s="4" t="s">
        <v>8729</v>
      </c>
      <c r="D592" s="4" t="s">
        <v>5384</v>
      </c>
      <c r="E592" s="4" t="s">
        <v>661</v>
      </c>
      <c r="F592" s="4" t="s">
        <v>662</v>
      </c>
      <c r="G592" s="4" t="s">
        <v>880</v>
      </c>
      <c r="H592" s="4" t="s">
        <v>881</v>
      </c>
      <c r="I592" s="41" t="str">
        <f t="shared" si="18"/>
        <v>RTV26/EX/LS</v>
      </c>
      <c r="J592" s="41" t="str">
        <f t="shared" si="19"/>
        <v>Vehicle 26 Train Area External Sub-Area Lighting System</v>
      </c>
    </row>
    <row r="593" spans="1:10" x14ac:dyDescent="0.3">
      <c r="A593" s="4">
        <v>26</v>
      </c>
      <c r="B593" s="4" t="s">
        <v>1512</v>
      </c>
      <c r="C593" s="4" t="s">
        <v>8729</v>
      </c>
      <c r="D593" s="4" t="s">
        <v>5384</v>
      </c>
      <c r="E593" s="4" t="s">
        <v>661</v>
      </c>
      <c r="F593" s="4" t="s">
        <v>662</v>
      </c>
      <c r="G593" s="4" t="s">
        <v>932</v>
      </c>
      <c r="H593" s="4" t="s">
        <v>933</v>
      </c>
      <c r="I593" s="41" t="str">
        <f t="shared" si="18"/>
        <v>RTV26/EX/WS</v>
      </c>
      <c r="J593" s="41" t="str">
        <f t="shared" si="19"/>
        <v>Vehicle 26 Train Area External Sub-Area Window System</v>
      </c>
    </row>
    <row r="594" spans="1:10" x14ac:dyDescent="0.3">
      <c r="A594" s="4">
        <v>26</v>
      </c>
      <c r="B594" s="4" t="s">
        <v>1512</v>
      </c>
      <c r="C594" s="4" t="s">
        <v>8729</v>
      </c>
      <c r="D594" s="4" t="s">
        <v>5384</v>
      </c>
      <c r="E594" s="4" t="s">
        <v>661</v>
      </c>
      <c r="F594" s="4" t="s">
        <v>662</v>
      </c>
      <c r="G594" s="4" t="s">
        <v>803</v>
      </c>
      <c r="H594" s="4" t="s">
        <v>804</v>
      </c>
      <c r="I594" s="41" t="str">
        <f t="shared" si="18"/>
        <v>RTV26/EX/CS</v>
      </c>
      <c r="J594" s="41" t="str">
        <f t="shared" si="19"/>
        <v>Vehicle 26 Train Area External Sub-Area Car Structure</v>
      </c>
    </row>
    <row r="595" spans="1:10" x14ac:dyDescent="0.3">
      <c r="A595" s="4">
        <v>26</v>
      </c>
      <c r="B595" s="4" t="s">
        <v>1512</v>
      </c>
      <c r="C595" s="4" t="s">
        <v>8729</v>
      </c>
      <c r="D595" s="4" t="s">
        <v>5384</v>
      </c>
      <c r="E595" s="4" t="s">
        <v>661</v>
      </c>
      <c r="F595" s="4" t="s">
        <v>662</v>
      </c>
      <c r="G595" s="4" t="s">
        <v>815</v>
      </c>
      <c r="H595" s="4" t="s">
        <v>816</v>
      </c>
      <c r="I595" s="41" t="str">
        <f t="shared" si="18"/>
        <v>RTV26/EX/DS</v>
      </c>
      <c r="J595" s="41" t="str">
        <f t="shared" si="19"/>
        <v>Vehicle 26 Train Area External Sub-Area Door System</v>
      </c>
    </row>
    <row r="596" spans="1:10" x14ac:dyDescent="0.3">
      <c r="A596" s="4">
        <v>26</v>
      </c>
      <c r="B596" s="4" t="s">
        <v>1512</v>
      </c>
      <c r="C596" s="4" t="s">
        <v>8729</v>
      </c>
      <c r="D596" s="4" t="s">
        <v>5384</v>
      </c>
      <c r="E596" s="4" t="s">
        <v>663</v>
      </c>
      <c r="F596" s="4" t="s">
        <v>664</v>
      </c>
      <c r="G596" s="4" t="s">
        <v>880</v>
      </c>
      <c r="H596" s="4" t="s">
        <v>881</v>
      </c>
      <c r="I596" s="41" t="str">
        <f t="shared" si="18"/>
        <v>RTV26/FR/LS</v>
      </c>
      <c r="J596" s="41" t="str">
        <f t="shared" si="19"/>
        <v>Vehicle 26 Train Area Front Sub-Area Lighting System</v>
      </c>
    </row>
    <row r="597" spans="1:10" x14ac:dyDescent="0.3">
      <c r="A597" s="4">
        <v>26</v>
      </c>
      <c r="B597" s="4" t="s">
        <v>1512</v>
      </c>
      <c r="C597" s="4" t="s">
        <v>8729</v>
      </c>
      <c r="D597" s="4" t="s">
        <v>5384</v>
      </c>
      <c r="E597" s="4" t="s">
        <v>663</v>
      </c>
      <c r="F597" s="4" t="s">
        <v>664</v>
      </c>
      <c r="G597" s="4" t="s">
        <v>932</v>
      </c>
      <c r="H597" s="4" t="s">
        <v>933</v>
      </c>
      <c r="I597" s="41" t="str">
        <f t="shared" si="18"/>
        <v>RTV26/FR/WS</v>
      </c>
      <c r="J597" s="41" t="str">
        <f t="shared" si="19"/>
        <v>Vehicle 26 Train Area Front Sub-Area Window System</v>
      </c>
    </row>
    <row r="598" spans="1:10" x14ac:dyDescent="0.3">
      <c r="A598" s="4">
        <v>26</v>
      </c>
      <c r="B598" s="4" t="s">
        <v>1512</v>
      </c>
      <c r="C598" s="4" t="s">
        <v>8729</v>
      </c>
      <c r="D598" s="4" t="s">
        <v>5384</v>
      </c>
      <c r="E598" s="4" t="s">
        <v>663</v>
      </c>
      <c r="F598" s="4" t="s">
        <v>664</v>
      </c>
      <c r="G598" s="4" t="s">
        <v>803</v>
      </c>
      <c r="H598" s="4" t="s">
        <v>804</v>
      </c>
      <c r="I598" s="41" t="str">
        <f t="shared" si="18"/>
        <v>RTV26/FR/CS</v>
      </c>
      <c r="J598" s="41" t="str">
        <f t="shared" si="19"/>
        <v>Vehicle 26 Train Area Front Sub-Area Car Structure</v>
      </c>
    </row>
    <row r="599" spans="1:10" x14ac:dyDescent="0.3">
      <c r="A599" s="4">
        <v>26</v>
      </c>
      <c r="B599" s="4" t="s">
        <v>1512</v>
      </c>
      <c r="C599" s="4" t="s">
        <v>8729</v>
      </c>
      <c r="D599" s="4" t="s">
        <v>5384</v>
      </c>
      <c r="E599" s="4" t="s">
        <v>663</v>
      </c>
      <c r="F599" s="4" t="s">
        <v>664</v>
      </c>
      <c r="G599" s="4" t="s">
        <v>815</v>
      </c>
      <c r="H599" s="4" t="s">
        <v>816</v>
      </c>
      <c r="I599" s="41" t="str">
        <f t="shared" si="18"/>
        <v>RTV26/FR/DS</v>
      </c>
      <c r="J599" s="41" t="str">
        <f t="shared" si="19"/>
        <v>Vehicle 26 Train Area Front Sub-Area Door System</v>
      </c>
    </row>
    <row r="600" spans="1:10" x14ac:dyDescent="0.3">
      <c r="A600" s="3">
        <v>27</v>
      </c>
      <c r="B600" s="3" t="s">
        <v>1512</v>
      </c>
      <c r="C600" s="3" t="s">
        <v>8730</v>
      </c>
      <c r="D600" s="3" t="s">
        <v>5385</v>
      </c>
      <c r="E600" s="3" t="s">
        <v>685</v>
      </c>
      <c r="F600" s="3" t="s">
        <v>686</v>
      </c>
      <c r="G600" s="3" t="s">
        <v>709</v>
      </c>
      <c r="H600" s="3" t="s">
        <v>710</v>
      </c>
      <c r="I600" t="str">
        <f t="shared" si="18"/>
        <v>RTV27/UC/ABS</v>
      </c>
      <c r="J600" t="str">
        <f t="shared" si="19"/>
        <v>Vehicle 27 Train Area Undercarriage Sub-Area Air Brake System</v>
      </c>
    </row>
    <row r="601" spans="1:10" x14ac:dyDescent="0.3">
      <c r="A601" s="3">
        <v>27</v>
      </c>
      <c r="B601" s="3" t="s">
        <v>1512</v>
      </c>
      <c r="C601" s="3" t="s">
        <v>8730</v>
      </c>
      <c r="D601" s="3" t="s">
        <v>5385</v>
      </c>
      <c r="E601" s="3" t="s">
        <v>659</v>
      </c>
      <c r="F601" s="3" t="s">
        <v>660</v>
      </c>
      <c r="G601" s="3" t="s">
        <v>721</v>
      </c>
      <c r="H601" s="3" t="s">
        <v>722</v>
      </c>
      <c r="I601" t="str">
        <f t="shared" si="18"/>
        <v>RTV27/RF/ACS</v>
      </c>
      <c r="J601" t="str">
        <f t="shared" si="19"/>
        <v>Vehicle 27 Train Area Roof Sub-Area Air Conditioning System</v>
      </c>
    </row>
    <row r="602" spans="1:10" x14ac:dyDescent="0.3">
      <c r="A602" s="4">
        <v>27</v>
      </c>
      <c r="B602" s="4" t="s">
        <v>1512</v>
      </c>
      <c r="C602" s="4" t="s">
        <v>8730</v>
      </c>
      <c r="D602" s="4" t="s">
        <v>5385</v>
      </c>
      <c r="E602" s="4" t="s">
        <v>659</v>
      </c>
      <c r="F602" s="4" t="s">
        <v>660</v>
      </c>
      <c r="G602" s="4" t="s">
        <v>803</v>
      </c>
      <c r="H602" s="4" t="s">
        <v>804</v>
      </c>
      <c r="I602" s="41" t="str">
        <f t="shared" si="18"/>
        <v>RTV27/RF/CS</v>
      </c>
      <c r="J602" s="41" t="str">
        <f t="shared" si="19"/>
        <v>Vehicle 27 Train Area Roof Sub-Area Car Structure</v>
      </c>
    </row>
    <row r="603" spans="1:10" x14ac:dyDescent="0.3">
      <c r="A603" s="3">
        <v>27</v>
      </c>
      <c r="B603" s="3" t="s">
        <v>1512</v>
      </c>
      <c r="C603" s="3" t="s">
        <v>8730</v>
      </c>
      <c r="D603" s="3" t="s">
        <v>5385</v>
      </c>
      <c r="E603" s="3" t="s">
        <v>687</v>
      </c>
      <c r="F603" s="3" t="s">
        <v>688</v>
      </c>
      <c r="G603" s="3" t="s">
        <v>731</v>
      </c>
      <c r="H603" s="3" t="s">
        <v>732</v>
      </c>
      <c r="I603" t="str">
        <f t="shared" si="18"/>
        <v>RTV27/SA/AUX</v>
      </c>
      <c r="J603" t="str">
        <f t="shared" si="19"/>
        <v>Vehicle 27 Train Area Saloon Sub-Area Auxiliary Equipments</v>
      </c>
    </row>
    <row r="604" spans="1:10" x14ac:dyDescent="0.3">
      <c r="A604" s="3">
        <v>27</v>
      </c>
      <c r="B604" s="3" t="s">
        <v>1512</v>
      </c>
      <c r="C604" s="3" t="s">
        <v>8730</v>
      </c>
      <c r="D604" s="3" t="s">
        <v>5385</v>
      </c>
      <c r="E604" s="3" t="s">
        <v>689</v>
      </c>
      <c r="F604" s="3" t="s">
        <v>690</v>
      </c>
      <c r="G604" s="3" t="s">
        <v>731</v>
      </c>
      <c r="H604" s="3" t="s">
        <v>732</v>
      </c>
      <c r="I604" t="str">
        <f t="shared" si="18"/>
        <v>RTV27/SD/AUX</v>
      </c>
      <c r="J604" t="str">
        <f t="shared" si="19"/>
        <v>Vehicle 27 Train Area Side Sub-Area Auxiliary Equipments</v>
      </c>
    </row>
    <row r="605" spans="1:10" x14ac:dyDescent="0.3">
      <c r="A605" s="3">
        <v>27</v>
      </c>
      <c r="B605" s="3" t="s">
        <v>1512</v>
      </c>
      <c r="C605" s="3" t="s">
        <v>8730</v>
      </c>
      <c r="D605" s="3" t="s">
        <v>5385</v>
      </c>
      <c r="E605" s="3" t="s">
        <v>685</v>
      </c>
      <c r="F605" s="3" t="s">
        <v>686</v>
      </c>
      <c r="G605" s="3" t="s">
        <v>731</v>
      </c>
      <c r="H605" s="3" t="s">
        <v>732</v>
      </c>
      <c r="I605" t="str">
        <f t="shared" si="18"/>
        <v>RTV27/UC/AUX</v>
      </c>
      <c r="J605" t="str">
        <f t="shared" si="19"/>
        <v>Vehicle 27 Train Area Undercarriage Sub-Area Auxiliary Equipments</v>
      </c>
    </row>
    <row r="606" spans="1:10" x14ac:dyDescent="0.3">
      <c r="A606" s="3">
        <v>27</v>
      </c>
      <c r="B606" s="3" t="s">
        <v>1512</v>
      </c>
      <c r="C606" s="3" t="s">
        <v>8730</v>
      </c>
      <c r="D606" s="3" t="s">
        <v>5385</v>
      </c>
      <c r="E606" s="3" t="s">
        <v>685</v>
      </c>
      <c r="F606" s="3" t="s">
        <v>686</v>
      </c>
      <c r="G606" s="3" t="s">
        <v>759</v>
      </c>
      <c r="H606" s="3" t="s">
        <v>760</v>
      </c>
      <c r="I606" t="str">
        <f t="shared" si="18"/>
        <v>RTV27/UC/BOG</v>
      </c>
      <c r="J606" t="str">
        <f t="shared" si="19"/>
        <v>Vehicle 27 Train Area Undercarriage Sub-Area Bogie System</v>
      </c>
    </row>
    <row r="607" spans="1:10" x14ac:dyDescent="0.3">
      <c r="A607" s="3">
        <v>27</v>
      </c>
      <c r="B607" s="3" t="s">
        <v>1512</v>
      </c>
      <c r="C607" s="3" t="s">
        <v>8730</v>
      </c>
      <c r="D607" s="3" t="s">
        <v>5385</v>
      </c>
      <c r="E607" s="3" t="s">
        <v>685</v>
      </c>
      <c r="F607" s="3" t="s">
        <v>686</v>
      </c>
      <c r="G607" s="3" t="s">
        <v>801</v>
      </c>
      <c r="H607" s="3" t="s">
        <v>802</v>
      </c>
      <c r="I607" t="str">
        <f t="shared" si="18"/>
        <v>RTV27/UC/COM</v>
      </c>
      <c r="J607" t="str">
        <f t="shared" si="19"/>
        <v>Vehicle 27 Train Area Undercarriage Sub-Area Communications Equipments</v>
      </c>
    </row>
    <row r="608" spans="1:10" x14ac:dyDescent="0.3">
      <c r="A608" s="4">
        <v>27</v>
      </c>
      <c r="B608" s="4" t="s">
        <v>1512</v>
      </c>
      <c r="C608" s="4" t="s">
        <v>8730</v>
      </c>
      <c r="D608" s="4" t="s">
        <v>5385</v>
      </c>
      <c r="E608" s="4" t="s">
        <v>685</v>
      </c>
      <c r="F608" s="4" t="s">
        <v>686</v>
      </c>
      <c r="G608" s="4" t="s">
        <v>803</v>
      </c>
      <c r="H608" s="4" t="s">
        <v>804</v>
      </c>
      <c r="I608" s="41" t="str">
        <f t="shared" si="18"/>
        <v>RTV27/UC/CS</v>
      </c>
      <c r="J608" s="41" t="str">
        <f t="shared" si="19"/>
        <v>Vehicle 27 Train Area Undercarriage Sub-Area Car Structure</v>
      </c>
    </row>
    <row r="609" spans="1:10" x14ac:dyDescent="0.3">
      <c r="A609" s="4">
        <v>27</v>
      </c>
      <c r="B609" s="4" t="s">
        <v>1512</v>
      </c>
      <c r="C609" s="4" t="s">
        <v>8730</v>
      </c>
      <c r="D609" s="4" t="s">
        <v>5385</v>
      </c>
      <c r="E609" s="4" t="s">
        <v>687</v>
      </c>
      <c r="F609" s="4" t="s">
        <v>688</v>
      </c>
      <c r="G609" s="4" t="s">
        <v>815</v>
      </c>
      <c r="H609" s="4" t="s">
        <v>816</v>
      </c>
      <c r="I609" s="41" t="str">
        <f t="shared" si="18"/>
        <v>RTV27/SA/DS</v>
      </c>
      <c r="J609" s="41" t="str">
        <f t="shared" si="19"/>
        <v>Vehicle 27 Train Area Saloon Sub-Area Door System</v>
      </c>
    </row>
    <row r="610" spans="1:10" x14ac:dyDescent="0.3">
      <c r="A610" s="4">
        <v>27</v>
      </c>
      <c r="B610" s="4" t="s">
        <v>1512</v>
      </c>
      <c r="C610" s="4" t="s">
        <v>8730</v>
      </c>
      <c r="D610" s="4" t="s">
        <v>5385</v>
      </c>
      <c r="E610" s="4" t="s">
        <v>687</v>
      </c>
      <c r="F610" s="4" t="s">
        <v>688</v>
      </c>
      <c r="G610" s="4" t="s">
        <v>932</v>
      </c>
      <c r="H610" s="4" t="s">
        <v>933</v>
      </c>
      <c r="I610" s="41" t="str">
        <f t="shared" si="18"/>
        <v>RTV27/SA/WS</v>
      </c>
      <c r="J610" s="41" t="str">
        <f t="shared" si="19"/>
        <v>Vehicle 27 Train Area Saloon Sub-Area Window System</v>
      </c>
    </row>
    <row r="611" spans="1:10" x14ac:dyDescent="0.3">
      <c r="A611" s="3">
        <v>27</v>
      </c>
      <c r="B611" s="3" t="s">
        <v>1512</v>
      </c>
      <c r="C611" s="3" t="s">
        <v>8730</v>
      </c>
      <c r="D611" s="3" t="s">
        <v>5385</v>
      </c>
      <c r="E611" s="3" t="s">
        <v>687</v>
      </c>
      <c r="F611" s="3" t="s">
        <v>688</v>
      </c>
      <c r="G611" s="3" t="s">
        <v>803</v>
      </c>
      <c r="H611" s="3" t="s">
        <v>804</v>
      </c>
      <c r="I611" t="str">
        <f t="shared" si="18"/>
        <v>RTV27/SA/CS</v>
      </c>
      <c r="J611" t="str">
        <f t="shared" si="19"/>
        <v>Vehicle 27 Train Area Saloon Sub-Area Car Structure</v>
      </c>
    </row>
    <row r="612" spans="1:10" x14ac:dyDescent="0.3">
      <c r="A612" s="3">
        <v>27</v>
      </c>
      <c r="B612" s="3" t="s">
        <v>1512</v>
      </c>
      <c r="C612" s="3" t="s">
        <v>8730</v>
      </c>
      <c r="D612" s="3" t="s">
        <v>5385</v>
      </c>
      <c r="E612" s="3" t="s">
        <v>689</v>
      </c>
      <c r="F612" s="3" t="s">
        <v>690</v>
      </c>
      <c r="G612" s="3" t="s">
        <v>815</v>
      </c>
      <c r="H612" s="3" t="s">
        <v>816</v>
      </c>
      <c r="I612" t="str">
        <f t="shared" si="18"/>
        <v>RTV27/SD/DS</v>
      </c>
      <c r="J612" t="str">
        <f t="shared" si="19"/>
        <v>Vehicle 27 Train Area Side Sub-Area Door System</v>
      </c>
    </row>
    <row r="613" spans="1:10" x14ac:dyDescent="0.3">
      <c r="A613" s="3">
        <v>27</v>
      </c>
      <c r="B613" s="3" t="s">
        <v>1512</v>
      </c>
      <c r="C613" s="3" t="s">
        <v>8730</v>
      </c>
      <c r="D613" s="3" t="s">
        <v>5385</v>
      </c>
      <c r="E613" s="3" t="s">
        <v>687</v>
      </c>
      <c r="F613" s="3" t="s">
        <v>688</v>
      </c>
      <c r="G613" s="3" t="s">
        <v>880</v>
      </c>
      <c r="H613" s="3" t="s">
        <v>881</v>
      </c>
      <c r="I613" t="str">
        <f t="shared" si="18"/>
        <v>RTV27/SA/LS</v>
      </c>
      <c r="J613" t="str">
        <f t="shared" si="19"/>
        <v>Vehicle 27 Train Area Saloon Sub-Area Lighting System</v>
      </c>
    </row>
    <row r="614" spans="1:10" x14ac:dyDescent="0.3">
      <c r="A614" s="3">
        <v>27</v>
      </c>
      <c r="B614" s="3" t="s">
        <v>1512</v>
      </c>
      <c r="C614" s="3" t="s">
        <v>8730</v>
      </c>
      <c r="D614" s="3" t="s">
        <v>5385</v>
      </c>
      <c r="E614" s="3" t="s">
        <v>689</v>
      </c>
      <c r="F614" s="3" t="s">
        <v>690</v>
      </c>
      <c r="G614" s="3" t="s">
        <v>932</v>
      </c>
      <c r="H614" s="3" t="s">
        <v>933</v>
      </c>
      <c r="I614" t="str">
        <f t="shared" si="18"/>
        <v>RTV27/SD/WS</v>
      </c>
      <c r="J614" t="str">
        <f t="shared" si="19"/>
        <v>Vehicle 27 Train Area Side Sub-Area Window System</v>
      </c>
    </row>
    <row r="615" spans="1:10" x14ac:dyDescent="0.3">
      <c r="A615" s="4">
        <v>27</v>
      </c>
      <c r="B615" s="4" t="s">
        <v>1512</v>
      </c>
      <c r="C615" s="4" t="s">
        <v>8730</v>
      </c>
      <c r="D615" s="4" t="s">
        <v>5385</v>
      </c>
      <c r="E615" s="4" t="s">
        <v>661</v>
      </c>
      <c r="F615" s="4" t="s">
        <v>662</v>
      </c>
      <c r="G615" s="4" t="s">
        <v>880</v>
      </c>
      <c r="H615" s="4" t="s">
        <v>881</v>
      </c>
      <c r="I615" s="41" t="str">
        <f t="shared" si="18"/>
        <v>RTV27/EX/LS</v>
      </c>
      <c r="J615" s="41" t="str">
        <f t="shared" si="19"/>
        <v>Vehicle 27 Train Area External Sub-Area Lighting System</v>
      </c>
    </row>
    <row r="616" spans="1:10" x14ac:dyDescent="0.3">
      <c r="A616" s="4">
        <v>27</v>
      </c>
      <c r="B616" s="4" t="s">
        <v>1512</v>
      </c>
      <c r="C616" s="4" t="s">
        <v>8730</v>
      </c>
      <c r="D616" s="4" t="s">
        <v>5385</v>
      </c>
      <c r="E616" s="4" t="s">
        <v>661</v>
      </c>
      <c r="F616" s="4" t="s">
        <v>662</v>
      </c>
      <c r="G616" s="4" t="s">
        <v>932</v>
      </c>
      <c r="H616" s="4" t="s">
        <v>933</v>
      </c>
      <c r="I616" s="41" t="str">
        <f t="shared" si="18"/>
        <v>RTV27/EX/WS</v>
      </c>
      <c r="J616" s="41" t="str">
        <f t="shared" si="19"/>
        <v>Vehicle 27 Train Area External Sub-Area Window System</v>
      </c>
    </row>
    <row r="617" spans="1:10" x14ac:dyDescent="0.3">
      <c r="A617" s="4">
        <v>27</v>
      </c>
      <c r="B617" s="4" t="s">
        <v>1512</v>
      </c>
      <c r="C617" s="4" t="s">
        <v>8730</v>
      </c>
      <c r="D617" s="4" t="s">
        <v>5385</v>
      </c>
      <c r="E617" s="4" t="s">
        <v>661</v>
      </c>
      <c r="F617" s="4" t="s">
        <v>662</v>
      </c>
      <c r="G617" s="4" t="s">
        <v>803</v>
      </c>
      <c r="H617" s="4" t="s">
        <v>804</v>
      </c>
      <c r="I617" s="41" t="str">
        <f t="shared" si="18"/>
        <v>RTV27/EX/CS</v>
      </c>
      <c r="J617" s="41" t="str">
        <f t="shared" si="19"/>
        <v>Vehicle 27 Train Area External Sub-Area Car Structure</v>
      </c>
    </row>
    <row r="618" spans="1:10" x14ac:dyDescent="0.3">
      <c r="A618" s="4">
        <v>27</v>
      </c>
      <c r="B618" s="4" t="s">
        <v>1512</v>
      </c>
      <c r="C618" s="4" t="s">
        <v>8730</v>
      </c>
      <c r="D618" s="4" t="s">
        <v>5385</v>
      </c>
      <c r="E618" s="4" t="s">
        <v>661</v>
      </c>
      <c r="F618" s="4" t="s">
        <v>662</v>
      </c>
      <c r="G618" s="4" t="s">
        <v>815</v>
      </c>
      <c r="H618" s="4" t="s">
        <v>816</v>
      </c>
      <c r="I618" s="41" t="str">
        <f t="shared" si="18"/>
        <v>RTV27/EX/DS</v>
      </c>
      <c r="J618" s="41" t="str">
        <f t="shared" si="19"/>
        <v>Vehicle 27 Train Area External Sub-Area Door System</v>
      </c>
    </row>
    <row r="619" spans="1:10" x14ac:dyDescent="0.3">
      <c r="A619" s="4">
        <v>27</v>
      </c>
      <c r="B619" s="4" t="s">
        <v>1512</v>
      </c>
      <c r="C619" s="4" t="s">
        <v>8730</v>
      </c>
      <c r="D619" s="4" t="s">
        <v>5385</v>
      </c>
      <c r="E619" s="4" t="s">
        <v>663</v>
      </c>
      <c r="F619" s="4" t="s">
        <v>664</v>
      </c>
      <c r="G619" s="4" t="s">
        <v>880</v>
      </c>
      <c r="H619" s="4" t="s">
        <v>881</v>
      </c>
      <c r="I619" s="41" t="str">
        <f t="shared" si="18"/>
        <v>RTV27/FR/LS</v>
      </c>
      <c r="J619" s="41" t="str">
        <f t="shared" si="19"/>
        <v>Vehicle 27 Train Area Front Sub-Area Lighting System</v>
      </c>
    </row>
    <row r="620" spans="1:10" x14ac:dyDescent="0.3">
      <c r="A620" s="4">
        <v>27</v>
      </c>
      <c r="B620" s="4" t="s">
        <v>1512</v>
      </c>
      <c r="C620" s="4" t="s">
        <v>8730</v>
      </c>
      <c r="D620" s="4" t="s">
        <v>5385</v>
      </c>
      <c r="E620" s="4" t="s">
        <v>663</v>
      </c>
      <c r="F620" s="4" t="s">
        <v>664</v>
      </c>
      <c r="G620" s="4" t="s">
        <v>932</v>
      </c>
      <c r="H620" s="4" t="s">
        <v>933</v>
      </c>
      <c r="I620" s="41" t="str">
        <f t="shared" si="18"/>
        <v>RTV27/FR/WS</v>
      </c>
      <c r="J620" s="41" t="str">
        <f t="shared" si="19"/>
        <v>Vehicle 27 Train Area Front Sub-Area Window System</v>
      </c>
    </row>
    <row r="621" spans="1:10" x14ac:dyDescent="0.3">
      <c r="A621" s="4">
        <v>27</v>
      </c>
      <c r="B621" s="4" t="s">
        <v>1512</v>
      </c>
      <c r="C621" s="4" t="s">
        <v>8730</v>
      </c>
      <c r="D621" s="4" t="s">
        <v>5385</v>
      </c>
      <c r="E621" s="4" t="s">
        <v>663</v>
      </c>
      <c r="F621" s="4" t="s">
        <v>664</v>
      </c>
      <c r="G621" s="4" t="s">
        <v>803</v>
      </c>
      <c r="H621" s="4" t="s">
        <v>804</v>
      </c>
      <c r="I621" s="41" t="str">
        <f t="shared" si="18"/>
        <v>RTV27/FR/CS</v>
      </c>
      <c r="J621" s="41" t="str">
        <f t="shared" si="19"/>
        <v>Vehicle 27 Train Area Front Sub-Area Car Structure</v>
      </c>
    </row>
    <row r="622" spans="1:10" x14ac:dyDescent="0.3">
      <c r="A622" s="4">
        <v>27</v>
      </c>
      <c r="B622" s="4" t="s">
        <v>1512</v>
      </c>
      <c r="C622" s="4" t="s">
        <v>8730</v>
      </c>
      <c r="D622" s="4" t="s">
        <v>5385</v>
      </c>
      <c r="E622" s="4" t="s">
        <v>663</v>
      </c>
      <c r="F622" s="4" t="s">
        <v>664</v>
      </c>
      <c r="G622" s="4" t="s">
        <v>815</v>
      </c>
      <c r="H622" s="4" t="s">
        <v>816</v>
      </c>
      <c r="I622" s="41" t="str">
        <f t="shared" si="18"/>
        <v>RTV27/FR/DS</v>
      </c>
      <c r="J622" s="41" t="str">
        <f t="shared" si="19"/>
        <v>Vehicle 27 Train Area Front Sub-Area Door System</v>
      </c>
    </row>
    <row r="623" spans="1:10" x14ac:dyDescent="0.3">
      <c r="A623" s="3">
        <v>28</v>
      </c>
      <c r="B623" s="3" t="s">
        <v>1512</v>
      </c>
      <c r="C623" s="3" t="s">
        <v>8731</v>
      </c>
      <c r="D623" s="3" t="s">
        <v>5386</v>
      </c>
      <c r="E623" s="3" t="s">
        <v>685</v>
      </c>
      <c r="F623" s="3" t="s">
        <v>686</v>
      </c>
      <c r="G623" s="3" t="s">
        <v>709</v>
      </c>
      <c r="H623" s="3" t="s">
        <v>710</v>
      </c>
      <c r="I623" t="str">
        <f t="shared" si="18"/>
        <v>RTV28/UC/ABS</v>
      </c>
      <c r="J623" t="str">
        <f t="shared" si="19"/>
        <v>Vehicle 28 Train Area Undercarriage Sub-Area Air Brake System</v>
      </c>
    </row>
    <row r="624" spans="1:10" x14ac:dyDescent="0.3">
      <c r="A624" s="3">
        <v>28</v>
      </c>
      <c r="B624" s="3" t="s">
        <v>1512</v>
      </c>
      <c r="C624" s="3" t="s">
        <v>8731</v>
      </c>
      <c r="D624" s="3" t="s">
        <v>5386</v>
      </c>
      <c r="E624" s="3" t="s">
        <v>659</v>
      </c>
      <c r="F624" s="3" t="s">
        <v>660</v>
      </c>
      <c r="G624" s="3" t="s">
        <v>721</v>
      </c>
      <c r="H624" s="3" t="s">
        <v>722</v>
      </c>
      <c r="I624" t="str">
        <f t="shared" si="18"/>
        <v>RTV28/RF/ACS</v>
      </c>
      <c r="J624" t="str">
        <f t="shared" si="19"/>
        <v>Vehicle 28 Train Area Roof Sub-Area Air Conditioning System</v>
      </c>
    </row>
    <row r="625" spans="1:10" x14ac:dyDescent="0.3">
      <c r="A625" s="4">
        <v>28</v>
      </c>
      <c r="B625" s="4" t="s">
        <v>1512</v>
      </c>
      <c r="C625" s="4" t="s">
        <v>8731</v>
      </c>
      <c r="D625" s="4" t="s">
        <v>5386</v>
      </c>
      <c r="E625" s="4" t="s">
        <v>659</v>
      </c>
      <c r="F625" s="4" t="s">
        <v>660</v>
      </c>
      <c r="G625" s="4" t="s">
        <v>803</v>
      </c>
      <c r="H625" s="4" t="s">
        <v>804</v>
      </c>
      <c r="I625" s="41" t="str">
        <f t="shared" si="18"/>
        <v>RTV28/RF/CS</v>
      </c>
      <c r="J625" s="41" t="str">
        <f t="shared" si="19"/>
        <v>Vehicle 28 Train Area Roof Sub-Area Car Structure</v>
      </c>
    </row>
    <row r="626" spans="1:10" x14ac:dyDescent="0.3">
      <c r="A626" s="3">
        <v>28</v>
      </c>
      <c r="B626" s="3" t="s">
        <v>1512</v>
      </c>
      <c r="C626" s="3" t="s">
        <v>8731</v>
      </c>
      <c r="D626" s="3" t="s">
        <v>5386</v>
      </c>
      <c r="E626" s="3" t="s">
        <v>687</v>
      </c>
      <c r="F626" s="3" t="s">
        <v>688</v>
      </c>
      <c r="G626" s="3" t="s">
        <v>731</v>
      </c>
      <c r="H626" s="3" t="s">
        <v>732</v>
      </c>
      <c r="I626" t="str">
        <f t="shared" si="18"/>
        <v>RTV28/SA/AUX</v>
      </c>
      <c r="J626" t="str">
        <f t="shared" si="19"/>
        <v>Vehicle 28 Train Area Saloon Sub-Area Auxiliary Equipments</v>
      </c>
    </row>
    <row r="627" spans="1:10" x14ac:dyDescent="0.3">
      <c r="A627" s="3">
        <v>28</v>
      </c>
      <c r="B627" s="3" t="s">
        <v>1512</v>
      </c>
      <c r="C627" s="3" t="s">
        <v>8731</v>
      </c>
      <c r="D627" s="3" t="s">
        <v>5386</v>
      </c>
      <c r="E627" s="3" t="s">
        <v>689</v>
      </c>
      <c r="F627" s="3" t="s">
        <v>690</v>
      </c>
      <c r="G627" s="3" t="s">
        <v>731</v>
      </c>
      <c r="H627" s="3" t="s">
        <v>732</v>
      </c>
      <c r="I627" t="str">
        <f t="shared" si="18"/>
        <v>RTV28/SD/AUX</v>
      </c>
      <c r="J627" t="str">
        <f t="shared" si="19"/>
        <v>Vehicle 28 Train Area Side Sub-Area Auxiliary Equipments</v>
      </c>
    </row>
    <row r="628" spans="1:10" x14ac:dyDescent="0.3">
      <c r="A628" s="3">
        <v>28</v>
      </c>
      <c r="B628" s="3" t="s">
        <v>1512</v>
      </c>
      <c r="C628" s="3" t="s">
        <v>8731</v>
      </c>
      <c r="D628" s="3" t="s">
        <v>5386</v>
      </c>
      <c r="E628" s="3" t="s">
        <v>685</v>
      </c>
      <c r="F628" s="3" t="s">
        <v>686</v>
      </c>
      <c r="G628" s="3" t="s">
        <v>731</v>
      </c>
      <c r="H628" s="3" t="s">
        <v>732</v>
      </c>
      <c r="I628" t="str">
        <f t="shared" si="18"/>
        <v>RTV28/UC/AUX</v>
      </c>
      <c r="J628" t="str">
        <f t="shared" si="19"/>
        <v>Vehicle 28 Train Area Undercarriage Sub-Area Auxiliary Equipments</v>
      </c>
    </row>
    <row r="629" spans="1:10" x14ac:dyDescent="0.3">
      <c r="A629" s="3">
        <v>28</v>
      </c>
      <c r="B629" s="3" t="s">
        <v>1512</v>
      </c>
      <c r="C629" s="3" t="s">
        <v>8731</v>
      </c>
      <c r="D629" s="3" t="s">
        <v>5386</v>
      </c>
      <c r="E629" s="3" t="s">
        <v>685</v>
      </c>
      <c r="F629" s="3" t="s">
        <v>686</v>
      </c>
      <c r="G629" s="3" t="s">
        <v>759</v>
      </c>
      <c r="H629" s="3" t="s">
        <v>760</v>
      </c>
      <c r="I629" t="str">
        <f t="shared" si="18"/>
        <v>RTV28/UC/BOG</v>
      </c>
      <c r="J629" t="str">
        <f t="shared" si="19"/>
        <v>Vehicle 28 Train Area Undercarriage Sub-Area Bogie System</v>
      </c>
    </row>
    <row r="630" spans="1:10" x14ac:dyDescent="0.3">
      <c r="A630" s="3">
        <v>28</v>
      </c>
      <c r="B630" s="3" t="s">
        <v>1512</v>
      </c>
      <c r="C630" s="3" t="s">
        <v>8731</v>
      </c>
      <c r="D630" s="3" t="s">
        <v>5386</v>
      </c>
      <c r="E630" s="3" t="s">
        <v>685</v>
      </c>
      <c r="F630" s="3" t="s">
        <v>686</v>
      </c>
      <c r="G630" s="3" t="s">
        <v>801</v>
      </c>
      <c r="H630" s="3" t="s">
        <v>802</v>
      </c>
      <c r="I630" t="str">
        <f t="shared" si="18"/>
        <v>RTV28/UC/COM</v>
      </c>
      <c r="J630" t="str">
        <f t="shared" si="19"/>
        <v>Vehicle 28 Train Area Undercarriage Sub-Area Communications Equipments</v>
      </c>
    </row>
    <row r="631" spans="1:10" x14ac:dyDescent="0.3">
      <c r="A631" s="4">
        <v>28</v>
      </c>
      <c r="B631" s="4" t="s">
        <v>1512</v>
      </c>
      <c r="C631" s="4" t="s">
        <v>8731</v>
      </c>
      <c r="D631" s="4" t="s">
        <v>5386</v>
      </c>
      <c r="E631" s="4" t="s">
        <v>685</v>
      </c>
      <c r="F631" s="4" t="s">
        <v>686</v>
      </c>
      <c r="G631" s="4" t="s">
        <v>803</v>
      </c>
      <c r="H631" s="4" t="s">
        <v>804</v>
      </c>
      <c r="I631" s="41" t="str">
        <f t="shared" si="18"/>
        <v>RTV28/UC/CS</v>
      </c>
      <c r="J631" s="41" t="str">
        <f t="shared" si="19"/>
        <v>Vehicle 28 Train Area Undercarriage Sub-Area Car Structure</v>
      </c>
    </row>
    <row r="632" spans="1:10" x14ac:dyDescent="0.3">
      <c r="A632" s="4">
        <v>28</v>
      </c>
      <c r="B632" s="4" t="s">
        <v>1512</v>
      </c>
      <c r="C632" s="4" t="s">
        <v>8731</v>
      </c>
      <c r="D632" s="4" t="s">
        <v>5386</v>
      </c>
      <c r="E632" s="4" t="s">
        <v>687</v>
      </c>
      <c r="F632" s="4" t="s">
        <v>688</v>
      </c>
      <c r="G632" s="4" t="s">
        <v>815</v>
      </c>
      <c r="H632" s="4" t="s">
        <v>816</v>
      </c>
      <c r="I632" s="41" t="str">
        <f t="shared" si="18"/>
        <v>RTV28/SA/DS</v>
      </c>
      <c r="J632" s="41" t="str">
        <f t="shared" si="19"/>
        <v>Vehicle 28 Train Area Saloon Sub-Area Door System</v>
      </c>
    </row>
    <row r="633" spans="1:10" x14ac:dyDescent="0.3">
      <c r="A633" s="4">
        <v>28</v>
      </c>
      <c r="B633" s="4" t="s">
        <v>1512</v>
      </c>
      <c r="C633" s="4" t="s">
        <v>8731</v>
      </c>
      <c r="D633" s="4" t="s">
        <v>5386</v>
      </c>
      <c r="E633" s="4" t="s">
        <v>687</v>
      </c>
      <c r="F633" s="4" t="s">
        <v>688</v>
      </c>
      <c r="G633" s="4" t="s">
        <v>932</v>
      </c>
      <c r="H633" s="4" t="s">
        <v>933</v>
      </c>
      <c r="I633" s="41" t="str">
        <f t="shared" si="18"/>
        <v>RTV28/SA/WS</v>
      </c>
      <c r="J633" s="41" t="str">
        <f t="shared" si="19"/>
        <v>Vehicle 28 Train Area Saloon Sub-Area Window System</v>
      </c>
    </row>
    <row r="634" spans="1:10" x14ac:dyDescent="0.3">
      <c r="A634" s="3">
        <v>28</v>
      </c>
      <c r="B634" s="3" t="s">
        <v>1512</v>
      </c>
      <c r="C634" s="3" t="s">
        <v>8731</v>
      </c>
      <c r="D634" s="3" t="s">
        <v>5386</v>
      </c>
      <c r="E634" s="3" t="s">
        <v>687</v>
      </c>
      <c r="F634" s="3" t="s">
        <v>688</v>
      </c>
      <c r="G634" s="3" t="s">
        <v>803</v>
      </c>
      <c r="H634" s="3" t="s">
        <v>804</v>
      </c>
      <c r="I634" t="str">
        <f t="shared" si="18"/>
        <v>RTV28/SA/CS</v>
      </c>
      <c r="J634" t="str">
        <f t="shared" si="19"/>
        <v>Vehicle 28 Train Area Saloon Sub-Area Car Structure</v>
      </c>
    </row>
    <row r="635" spans="1:10" x14ac:dyDescent="0.3">
      <c r="A635" s="3">
        <v>28</v>
      </c>
      <c r="B635" s="3" t="s">
        <v>1512</v>
      </c>
      <c r="C635" s="3" t="s">
        <v>8731</v>
      </c>
      <c r="D635" s="3" t="s">
        <v>5386</v>
      </c>
      <c r="E635" s="3" t="s">
        <v>689</v>
      </c>
      <c r="F635" s="3" t="s">
        <v>690</v>
      </c>
      <c r="G635" s="3" t="s">
        <v>815</v>
      </c>
      <c r="H635" s="3" t="s">
        <v>816</v>
      </c>
      <c r="I635" t="str">
        <f t="shared" si="18"/>
        <v>RTV28/SD/DS</v>
      </c>
      <c r="J635" t="str">
        <f t="shared" si="19"/>
        <v>Vehicle 28 Train Area Side Sub-Area Door System</v>
      </c>
    </row>
    <row r="636" spans="1:10" x14ac:dyDescent="0.3">
      <c r="A636" s="3">
        <v>28</v>
      </c>
      <c r="B636" s="3" t="s">
        <v>1512</v>
      </c>
      <c r="C636" s="3" t="s">
        <v>8731</v>
      </c>
      <c r="D636" s="3" t="s">
        <v>5386</v>
      </c>
      <c r="E636" s="3" t="s">
        <v>687</v>
      </c>
      <c r="F636" s="3" t="s">
        <v>688</v>
      </c>
      <c r="G636" s="3" t="s">
        <v>880</v>
      </c>
      <c r="H636" s="3" t="s">
        <v>881</v>
      </c>
      <c r="I636" t="str">
        <f t="shared" si="18"/>
        <v>RTV28/SA/LS</v>
      </c>
      <c r="J636" t="str">
        <f t="shared" si="19"/>
        <v>Vehicle 28 Train Area Saloon Sub-Area Lighting System</v>
      </c>
    </row>
    <row r="637" spans="1:10" x14ac:dyDescent="0.3">
      <c r="A637" s="3">
        <v>28</v>
      </c>
      <c r="B637" s="3" t="s">
        <v>1512</v>
      </c>
      <c r="C637" s="3" t="s">
        <v>8731</v>
      </c>
      <c r="D637" s="3" t="s">
        <v>5386</v>
      </c>
      <c r="E637" s="3" t="s">
        <v>689</v>
      </c>
      <c r="F637" s="3" t="s">
        <v>690</v>
      </c>
      <c r="G637" s="3" t="s">
        <v>932</v>
      </c>
      <c r="H637" s="3" t="s">
        <v>933</v>
      </c>
      <c r="I637" t="str">
        <f t="shared" si="18"/>
        <v>RTV28/SD/WS</v>
      </c>
      <c r="J637" t="str">
        <f t="shared" si="19"/>
        <v>Vehicle 28 Train Area Side Sub-Area Window System</v>
      </c>
    </row>
    <row r="638" spans="1:10" x14ac:dyDescent="0.3">
      <c r="A638" s="4">
        <v>28</v>
      </c>
      <c r="B638" s="4" t="s">
        <v>1512</v>
      </c>
      <c r="C638" s="4" t="s">
        <v>8731</v>
      </c>
      <c r="D638" s="4" t="s">
        <v>5386</v>
      </c>
      <c r="E638" s="4" t="s">
        <v>661</v>
      </c>
      <c r="F638" s="4" t="s">
        <v>662</v>
      </c>
      <c r="G638" s="4" t="s">
        <v>880</v>
      </c>
      <c r="H638" s="4" t="s">
        <v>881</v>
      </c>
      <c r="I638" s="41" t="str">
        <f t="shared" si="18"/>
        <v>RTV28/EX/LS</v>
      </c>
      <c r="J638" s="41" t="str">
        <f t="shared" si="19"/>
        <v>Vehicle 28 Train Area External Sub-Area Lighting System</v>
      </c>
    </row>
    <row r="639" spans="1:10" x14ac:dyDescent="0.3">
      <c r="A639" s="4">
        <v>28</v>
      </c>
      <c r="B639" s="4" t="s">
        <v>1512</v>
      </c>
      <c r="C639" s="4" t="s">
        <v>8731</v>
      </c>
      <c r="D639" s="4" t="s">
        <v>5386</v>
      </c>
      <c r="E639" s="4" t="s">
        <v>661</v>
      </c>
      <c r="F639" s="4" t="s">
        <v>662</v>
      </c>
      <c r="G639" s="4" t="s">
        <v>932</v>
      </c>
      <c r="H639" s="4" t="s">
        <v>933</v>
      </c>
      <c r="I639" s="41" t="str">
        <f t="shared" si="18"/>
        <v>RTV28/EX/WS</v>
      </c>
      <c r="J639" s="41" t="str">
        <f t="shared" si="19"/>
        <v>Vehicle 28 Train Area External Sub-Area Window System</v>
      </c>
    </row>
    <row r="640" spans="1:10" x14ac:dyDescent="0.3">
      <c r="A640" s="4">
        <v>28</v>
      </c>
      <c r="B640" s="4" t="s">
        <v>1512</v>
      </c>
      <c r="C640" s="4" t="s">
        <v>8731</v>
      </c>
      <c r="D640" s="4" t="s">
        <v>5386</v>
      </c>
      <c r="E640" s="4" t="s">
        <v>661</v>
      </c>
      <c r="F640" s="4" t="s">
        <v>662</v>
      </c>
      <c r="G640" s="4" t="s">
        <v>803</v>
      </c>
      <c r="H640" s="4" t="s">
        <v>804</v>
      </c>
      <c r="I640" s="41" t="str">
        <f t="shared" si="18"/>
        <v>RTV28/EX/CS</v>
      </c>
      <c r="J640" s="41" t="str">
        <f t="shared" si="19"/>
        <v>Vehicle 28 Train Area External Sub-Area Car Structure</v>
      </c>
    </row>
    <row r="641" spans="1:10" x14ac:dyDescent="0.3">
      <c r="A641" s="4">
        <v>28</v>
      </c>
      <c r="B641" s="4" t="s">
        <v>1512</v>
      </c>
      <c r="C641" s="4" t="s">
        <v>8731</v>
      </c>
      <c r="D641" s="4" t="s">
        <v>5386</v>
      </c>
      <c r="E641" s="4" t="s">
        <v>661</v>
      </c>
      <c r="F641" s="4" t="s">
        <v>662</v>
      </c>
      <c r="G641" s="4" t="s">
        <v>815</v>
      </c>
      <c r="H641" s="4" t="s">
        <v>816</v>
      </c>
      <c r="I641" s="41" t="str">
        <f t="shared" si="18"/>
        <v>RTV28/EX/DS</v>
      </c>
      <c r="J641" s="41" t="str">
        <f t="shared" si="19"/>
        <v>Vehicle 28 Train Area External Sub-Area Door System</v>
      </c>
    </row>
    <row r="642" spans="1:10" x14ac:dyDescent="0.3">
      <c r="A642" s="4">
        <v>28</v>
      </c>
      <c r="B642" s="4" t="s">
        <v>1512</v>
      </c>
      <c r="C642" s="4" t="s">
        <v>8731</v>
      </c>
      <c r="D642" s="4" t="s">
        <v>5386</v>
      </c>
      <c r="E642" s="4" t="s">
        <v>663</v>
      </c>
      <c r="F642" s="4" t="s">
        <v>664</v>
      </c>
      <c r="G642" s="4" t="s">
        <v>880</v>
      </c>
      <c r="H642" s="4" t="s">
        <v>881</v>
      </c>
      <c r="I642" s="41" t="str">
        <f t="shared" ref="I642:I705" si="20">CONCATENATE(C:C,"/",E:E,"/",G:G)</f>
        <v>RTV28/FR/LS</v>
      </c>
      <c r="J642" s="41" t="str">
        <f t="shared" ref="J642:J705" si="21">CONCATENATE(D:D," Train Area ",F:F," Sub-Area ",H:H)</f>
        <v>Vehicle 28 Train Area Front Sub-Area Lighting System</v>
      </c>
    </row>
    <row r="643" spans="1:10" x14ac:dyDescent="0.3">
      <c r="A643" s="4">
        <v>28</v>
      </c>
      <c r="B643" s="4" t="s">
        <v>1512</v>
      </c>
      <c r="C643" s="4" t="s">
        <v>8731</v>
      </c>
      <c r="D643" s="4" t="s">
        <v>5386</v>
      </c>
      <c r="E643" s="4" t="s">
        <v>663</v>
      </c>
      <c r="F643" s="4" t="s">
        <v>664</v>
      </c>
      <c r="G643" s="4" t="s">
        <v>932</v>
      </c>
      <c r="H643" s="4" t="s">
        <v>933</v>
      </c>
      <c r="I643" s="41" t="str">
        <f t="shared" si="20"/>
        <v>RTV28/FR/WS</v>
      </c>
      <c r="J643" s="41" t="str">
        <f t="shared" si="21"/>
        <v>Vehicle 28 Train Area Front Sub-Area Window System</v>
      </c>
    </row>
    <row r="644" spans="1:10" x14ac:dyDescent="0.3">
      <c r="A644" s="4">
        <v>28</v>
      </c>
      <c r="B644" s="4" t="s">
        <v>1512</v>
      </c>
      <c r="C644" s="4" t="s">
        <v>8731</v>
      </c>
      <c r="D644" s="4" t="s">
        <v>5386</v>
      </c>
      <c r="E644" s="4" t="s">
        <v>663</v>
      </c>
      <c r="F644" s="4" t="s">
        <v>664</v>
      </c>
      <c r="G644" s="4" t="s">
        <v>803</v>
      </c>
      <c r="H644" s="4" t="s">
        <v>804</v>
      </c>
      <c r="I644" s="41" t="str">
        <f t="shared" si="20"/>
        <v>RTV28/FR/CS</v>
      </c>
      <c r="J644" s="41" t="str">
        <f t="shared" si="21"/>
        <v>Vehicle 28 Train Area Front Sub-Area Car Structure</v>
      </c>
    </row>
    <row r="645" spans="1:10" x14ac:dyDescent="0.3">
      <c r="A645" s="4">
        <v>28</v>
      </c>
      <c r="B645" s="4" t="s">
        <v>1512</v>
      </c>
      <c r="C645" s="4" t="s">
        <v>8731</v>
      </c>
      <c r="D645" s="4" t="s">
        <v>5386</v>
      </c>
      <c r="E645" s="4" t="s">
        <v>663</v>
      </c>
      <c r="F645" s="4" t="s">
        <v>664</v>
      </c>
      <c r="G645" s="4" t="s">
        <v>815</v>
      </c>
      <c r="H645" s="4" t="s">
        <v>816</v>
      </c>
      <c r="I645" s="41" t="str">
        <f t="shared" si="20"/>
        <v>RTV28/FR/DS</v>
      </c>
      <c r="J645" s="41" t="str">
        <f t="shared" si="21"/>
        <v>Vehicle 28 Train Area Front Sub-Area Door System</v>
      </c>
    </row>
    <row r="646" spans="1:10" x14ac:dyDescent="0.3">
      <c r="A646" s="3">
        <v>29</v>
      </c>
      <c r="B646" s="3" t="s">
        <v>1512</v>
      </c>
      <c r="C646" s="3" t="s">
        <v>8732</v>
      </c>
      <c r="D646" s="3" t="s">
        <v>5387</v>
      </c>
      <c r="E646" s="3" t="s">
        <v>685</v>
      </c>
      <c r="F646" s="3" t="s">
        <v>686</v>
      </c>
      <c r="G646" s="3" t="s">
        <v>709</v>
      </c>
      <c r="H646" s="3" t="s">
        <v>710</v>
      </c>
      <c r="I646" t="str">
        <f t="shared" si="20"/>
        <v>RTV29/UC/ABS</v>
      </c>
      <c r="J646" t="str">
        <f t="shared" si="21"/>
        <v>Vehicle 29 Train Area Undercarriage Sub-Area Air Brake System</v>
      </c>
    </row>
    <row r="647" spans="1:10" x14ac:dyDescent="0.3">
      <c r="A647" s="3">
        <v>29</v>
      </c>
      <c r="B647" s="3" t="s">
        <v>1512</v>
      </c>
      <c r="C647" s="3" t="s">
        <v>8732</v>
      </c>
      <c r="D647" s="3" t="s">
        <v>5387</v>
      </c>
      <c r="E647" s="3" t="s">
        <v>659</v>
      </c>
      <c r="F647" s="3" t="s">
        <v>660</v>
      </c>
      <c r="G647" s="3" t="s">
        <v>721</v>
      </c>
      <c r="H647" s="3" t="s">
        <v>722</v>
      </c>
      <c r="I647" t="str">
        <f t="shared" si="20"/>
        <v>RTV29/RF/ACS</v>
      </c>
      <c r="J647" t="str">
        <f t="shared" si="21"/>
        <v>Vehicle 29 Train Area Roof Sub-Area Air Conditioning System</v>
      </c>
    </row>
    <row r="648" spans="1:10" x14ac:dyDescent="0.3">
      <c r="A648" s="4">
        <v>29</v>
      </c>
      <c r="B648" s="4" t="s">
        <v>1512</v>
      </c>
      <c r="C648" s="4" t="s">
        <v>8732</v>
      </c>
      <c r="D648" s="4" t="s">
        <v>5387</v>
      </c>
      <c r="E648" s="4" t="s">
        <v>659</v>
      </c>
      <c r="F648" s="4" t="s">
        <v>660</v>
      </c>
      <c r="G648" s="4" t="s">
        <v>803</v>
      </c>
      <c r="H648" s="4" t="s">
        <v>804</v>
      </c>
      <c r="I648" s="41" t="str">
        <f t="shared" si="20"/>
        <v>RTV29/RF/CS</v>
      </c>
      <c r="J648" s="41" t="str">
        <f t="shared" si="21"/>
        <v>Vehicle 29 Train Area Roof Sub-Area Car Structure</v>
      </c>
    </row>
    <row r="649" spans="1:10" x14ac:dyDescent="0.3">
      <c r="A649" s="3">
        <v>29</v>
      </c>
      <c r="B649" s="3" t="s">
        <v>1512</v>
      </c>
      <c r="C649" s="3" t="s">
        <v>8732</v>
      </c>
      <c r="D649" s="3" t="s">
        <v>5387</v>
      </c>
      <c r="E649" s="3" t="s">
        <v>687</v>
      </c>
      <c r="F649" s="3" t="s">
        <v>688</v>
      </c>
      <c r="G649" s="3" t="s">
        <v>731</v>
      </c>
      <c r="H649" s="3" t="s">
        <v>732</v>
      </c>
      <c r="I649" t="str">
        <f t="shared" si="20"/>
        <v>RTV29/SA/AUX</v>
      </c>
      <c r="J649" t="str">
        <f t="shared" si="21"/>
        <v>Vehicle 29 Train Area Saloon Sub-Area Auxiliary Equipments</v>
      </c>
    </row>
    <row r="650" spans="1:10" x14ac:dyDescent="0.3">
      <c r="A650" s="3">
        <v>29</v>
      </c>
      <c r="B650" s="3" t="s">
        <v>1512</v>
      </c>
      <c r="C650" s="3" t="s">
        <v>8732</v>
      </c>
      <c r="D650" s="3" t="s">
        <v>5387</v>
      </c>
      <c r="E650" s="3" t="s">
        <v>689</v>
      </c>
      <c r="F650" s="3" t="s">
        <v>690</v>
      </c>
      <c r="G650" s="3" t="s">
        <v>731</v>
      </c>
      <c r="H650" s="3" t="s">
        <v>732</v>
      </c>
      <c r="I650" t="str">
        <f t="shared" si="20"/>
        <v>RTV29/SD/AUX</v>
      </c>
      <c r="J650" t="str">
        <f t="shared" si="21"/>
        <v>Vehicle 29 Train Area Side Sub-Area Auxiliary Equipments</v>
      </c>
    </row>
    <row r="651" spans="1:10" x14ac:dyDescent="0.3">
      <c r="A651" s="3">
        <v>29</v>
      </c>
      <c r="B651" s="3" t="s">
        <v>1512</v>
      </c>
      <c r="C651" s="3" t="s">
        <v>8732</v>
      </c>
      <c r="D651" s="3" t="s">
        <v>5387</v>
      </c>
      <c r="E651" s="3" t="s">
        <v>685</v>
      </c>
      <c r="F651" s="3" t="s">
        <v>686</v>
      </c>
      <c r="G651" s="3" t="s">
        <v>731</v>
      </c>
      <c r="H651" s="3" t="s">
        <v>732</v>
      </c>
      <c r="I651" t="str">
        <f t="shared" si="20"/>
        <v>RTV29/UC/AUX</v>
      </c>
      <c r="J651" t="str">
        <f t="shared" si="21"/>
        <v>Vehicle 29 Train Area Undercarriage Sub-Area Auxiliary Equipments</v>
      </c>
    </row>
    <row r="652" spans="1:10" x14ac:dyDescent="0.3">
      <c r="A652" s="3">
        <v>29</v>
      </c>
      <c r="B652" s="3" t="s">
        <v>1512</v>
      </c>
      <c r="C652" s="3" t="s">
        <v>8732</v>
      </c>
      <c r="D652" s="3" t="s">
        <v>5387</v>
      </c>
      <c r="E652" s="3" t="s">
        <v>685</v>
      </c>
      <c r="F652" s="3" t="s">
        <v>686</v>
      </c>
      <c r="G652" s="3" t="s">
        <v>759</v>
      </c>
      <c r="H652" s="3" t="s">
        <v>760</v>
      </c>
      <c r="I652" t="str">
        <f t="shared" si="20"/>
        <v>RTV29/UC/BOG</v>
      </c>
      <c r="J652" t="str">
        <f t="shared" si="21"/>
        <v>Vehicle 29 Train Area Undercarriage Sub-Area Bogie System</v>
      </c>
    </row>
    <row r="653" spans="1:10" x14ac:dyDescent="0.3">
      <c r="A653" s="3">
        <v>29</v>
      </c>
      <c r="B653" s="3" t="s">
        <v>1512</v>
      </c>
      <c r="C653" s="3" t="s">
        <v>8732</v>
      </c>
      <c r="D653" s="3" t="s">
        <v>5387</v>
      </c>
      <c r="E653" s="3" t="s">
        <v>685</v>
      </c>
      <c r="F653" s="3" t="s">
        <v>686</v>
      </c>
      <c r="G653" s="3" t="s">
        <v>801</v>
      </c>
      <c r="H653" s="3" t="s">
        <v>802</v>
      </c>
      <c r="I653" t="str">
        <f t="shared" si="20"/>
        <v>RTV29/UC/COM</v>
      </c>
      <c r="J653" t="str">
        <f t="shared" si="21"/>
        <v>Vehicle 29 Train Area Undercarriage Sub-Area Communications Equipments</v>
      </c>
    </row>
    <row r="654" spans="1:10" x14ac:dyDescent="0.3">
      <c r="A654" s="4">
        <v>29</v>
      </c>
      <c r="B654" s="4" t="s">
        <v>1512</v>
      </c>
      <c r="C654" s="4" t="s">
        <v>8732</v>
      </c>
      <c r="D654" s="4" t="s">
        <v>5387</v>
      </c>
      <c r="E654" s="4" t="s">
        <v>685</v>
      </c>
      <c r="F654" s="4" t="s">
        <v>686</v>
      </c>
      <c r="G654" s="4" t="s">
        <v>803</v>
      </c>
      <c r="H654" s="4" t="s">
        <v>804</v>
      </c>
      <c r="I654" s="41" t="str">
        <f t="shared" si="20"/>
        <v>RTV29/UC/CS</v>
      </c>
      <c r="J654" s="41" t="str">
        <f t="shared" si="21"/>
        <v>Vehicle 29 Train Area Undercarriage Sub-Area Car Structure</v>
      </c>
    </row>
    <row r="655" spans="1:10" x14ac:dyDescent="0.3">
      <c r="A655" s="4">
        <v>29</v>
      </c>
      <c r="B655" s="4" t="s">
        <v>1512</v>
      </c>
      <c r="C655" s="4" t="s">
        <v>8732</v>
      </c>
      <c r="D655" s="4" t="s">
        <v>5387</v>
      </c>
      <c r="E655" s="4" t="s">
        <v>687</v>
      </c>
      <c r="F655" s="4" t="s">
        <v>688</v>
      </c>
      <c r="G655" s="4" t="s">
        <v>815</v>
      </c>
      <c r="H655" s="4" t="s">
        <v>816</v>
      </c>
      <c r="I655" s="41" t="str">
        <f t="shared" si="20"/>
        <v>RTV29/SA/DS</v>
      </c>
      <c r="J655" s="41" t="str">
        <f t="shared" si="21"/>
        <v>Vehicle 29 Train Area Saloon Sub-Area Door System</v>
      </c>
    </row>
    <row r="656" spans="1:10" x14ac:dyDescent="0.3">
      <c r="A656" s="4">
        <v>29</v>
      </c>
      <c r="B656" s="4" t="s">
        <v>1512</v>
      </c>
      <c r="C656" s="4" t="s">
        <v>8732</v>
      </c>
      <c r="D656" s="4" t="s">
        <v>5387</v>
      </c>
      <c r="E656" s="4" t="s">
        <v>687</v>
      </c>
      <c r="F656" s="4" t="s">
        <v>688</v>
      </c>
      <c r="G656" s="4" t="s">
        <v>932</v>
      </c>
      <c r="H656" s="4" t="s">
        <v>933</v>
      </c>
      <c r="I656" s="41" t="str">
        <f t="shared" si="20"/>
        <v>RTV29/SA/WS</v>
      </c>
      <c r="J656" s="41" t="str">
        <f t="shared" si="21"/>
        <v>Vehicle 29 Train Area Saloon Sub-Area Window System</v>
      </c>
    </row>
    <row r="657" spans="1:10" x14ac:dyDescent="0.3">
      <c r="A657" s="3">
        <v>29</v>
      </c>
      <c r="B657" s="3" t="s">
        <v>1512</v>
      </c>
      <c r="C657" s="3" t="s">
        <v>8732</v>
      </c>
      <c r="D657" s="3" t="s">
        <v>5387</v>
      </c>
      <c r="E657" s="3" t="s">
        <v>687</v>
      </c>
      <c r="F657" s="3" t="s">
        <v>688</v>
      </c>
      <c r="G657" s="3" t="s">
        <v>803</v>
      </c>
      <c r="H657" s="3" t="s">
        <v>804</v>
      </c>
      <c r="I657" t="str">
        <f t="shared" si="20"/>
        <v>RTV29/SA/CS</v>
      </c>
      <c r="J657" t="str">
        <f t="shared" si="21"/>
        <v>Vehicle 29 Train Area Saloon Sub-Area Car Structure</v>
      </c>
    </row>
    <row r="658" spans="1:10" x14ac:dyDescent="0.3">
      <c r="A658" s="3">
        <v>29</v>
      </c>
      <c r="B658" s="3" t="s">
        <v>1512</v>
      </c>
      <c r="C658" s="3" t="s">
        <v>8732</v>
      </c>
      <c r="D658" s="3" t="s">
        <v>5387</v>
      </c>
      <c r="E658" s="3" t="s">
        <v>689</v>
      </c>
      <c r="F658" s="3" t="s">
        <v>690</v>
      </c>
      <c r="G658" s="3" t="s">
        <v>815</v>
      </c>
      <c r="H658" s="3" t="s">
        <v>816</v>
      </c>
      <c r="I658" t="str">
        <f t="shared" si="20"/>
        <v>RTV29/SD/DS</v>
      </c>
      <c r="J658" t="str">
        <f t="shared" si="21"/>
        <v>Vehicle 29 Train Area Side Sub-Area Door System</v>
      </c>
    </row>
    <row r="659" spans="1:10" x14ac:dyDescent="0.3">
      <c r="A659" s="3">
        <v>29</v>
      </c>
      <c r="B659" s="3" t="s">
        <v>1512</v>
      </c>
      <c r="C659" s="3" t="s">
        <v>8732</v>
      </c>
      <c r="D659" s="3" t="s">
        <v>5387</v>
      </c>
      <c r="E659" s="3" t="s">
        <v>687</v>
      </c>
      <c r="F659" s="3" t="s">
        <v>688</v>
      </c>
      <c r="G659" s="3" t="s">
        <v>880</v>
      </c>
      <c r="H659" s="3" t="s">
        <v>881</v>
      </c>
      <c r="I659" t="str">
        <f t="shared" si="20"/>
        <v>RTV29/SA/LS</v>
      </c>
      <c r="J659" t="str">
        <f t="shared" si="21"/>
        <v>Vehicle 29 Train Area Saloon Sub-Area Lighting System</v>
      </c>
    </row>
    <row r="660" spans="1:10" x14ac:dyDescent="0.3">
      <c r="A660" s="3">
        <v>29</v>
      </c>
      <c r="B660" s="3" t="s">
        <v>1512</v>
      </c>
      <c r="C660" s="3" t="s">
        <v>8732</v>
      </c>
      <c r="D660" s="3" t="s">
        <v>5387</v>
      </c>
      <c r="E660" s="3" t="s">
        <v>689</v>
      </c>
      <c r="F660" s="3" t="s">
        <v>690</v>
      </c>
      <c r="G660" s="3" t="s">
        <v>932</v>
      </c>
      <c r="H660" s="3" t="s">
        <v>933</v>
      </c>
      <c r="I660" t="str">
        <f t="shared" si="20"/>
        <v>RTV29/SD/WS</v>
      </c>
      <c r="J660" t="str">
        <f t="shared" si="21"/>
        <v>Vehicle 29 Train Area Side Sub-Area Window System</v>
      </c>
    </row>
    <row r="661" spans="1:10" x14ac:dyDescent="0.3">
      <c r="A661" s="4">
        <v>29</v>
      </c>
      <c r="B661" s="4" t="s">
        <v>1512</v>
      </c>
      <c r="C661" s="4" t="s">
        <v>8732</v>
      </c>
      <c r="D661" s="4" t="s">
        <v>5387</v>
      </c>
      <c r="E661" s="4" t="s">
        <v>661</v>
      </c>
      <c r="F661" s="4" t="s">
        <v>662</v>
      </c>
      <c r="G661" s="4" t="s">
        <v>880</v>
      </c>
      <c r="H661" s="4" t="s">
        <v>881</v>
      </c>
      <c r="I661" s="41" t="str">
        <f t="shared" si="20"/>
        <v>RTV29/EX/LS</v>
      </c>
      <c r="J661" s="41" t="str">
        <f t="shared" si="21"/>
        <v>Vehicle 29 Train Area External Sub-Area Lighting System</v>
      </c>
    </row>
    <row r="662" spans="1:10" x14ac:dyDescent="0.3">
      <c r="A662" s="4">
        <v>29</v>
      </c>
      <c r="B662" s="4" t="s">
        <v>1512</v>
      </c>
      <c r="C662" s="4" t="s">
        <v>8732</v>
      </c>
      <c r="D662" s="4" t="s">
        <v>5387</v>
      </c>
      <c r="E662" s="4" t="s">
        <v>661</v>
      </c>
      <c r="F662" s="4" t="s">
        <v>662</v>
      </c>
      <c r="G662" s="4" t="s">
        <v>932</v>
      </c>
      <c r="H662" s="4" t="s">
        <v>933</v>
      </c>
      <c r="I662" s="41" t="str">
        <f t="shared" si="20"/>
        <v>RTV29/EX/WS</v>
      </c>
      <c r="J662" s="41" t="str">
        <f t="shared" si="21"/>
        <v>Vehicle 29 Train Area External Sub-Area Window System</v>
      </c>
    </row>
    <row r="663" spans="1:10" x14ac:dyDescent="0.3">
      <c r="A663" s="4">
        <v>29</v>
      </c>
      <c r="B663" s="4" t="s">
        <v>1512</v>
      </c>
      <c r="C663" s="4" t="s">
        <v>8732</v>
      </c>
      <c r="D663" s="4" t="s">
        <v>5387</v>
      </c>
      <c r="E663" s="4" t="s">
        <v>661</v>
      </c>
      <c r="F663" s="4" t="s">
        <v>662</v>
      </c>
      <c r="G663" s="4" t="s">
        <v>803</v>
      </c>
      <c r="H663" s="4" t="s">
        <v>804</v>
      </c>
      <c r="I663" s="41" t="str">
        <f t="shared" si="20"/>
        <v>RTV29/EX/CS</v>
      </c>
      <c r="J663" s="41" t="str">
        <f t="shared" si="21"/>
        <v>Vehicle 29 Train Area External Sub-Area Car Structure</v>
      </c>
    </row>
    <row r="664" spans="1:10" x14ac:dyDescent="0.3">
      <c r="A664" s="4">
        <v>29</v>
      </c>
      <c r="B664" s="4" t="s">
        <v>1512</v>
      </c>
      <c r="C664" s="4" t="s">
        <v>8732</v>
      </c>
      <c r="D664" s="4" t="s">
        <v>5387</v>
      </c>
      <c r="E664" s="4" t="s">
        <v>661</v>
      </c>
      <c r="F664" s="4" t="s">
        <v>662</v>
      </c>
      <c r="G664" s="4" t="s">
        <v>815</v>
      </c>
      <c r="H664" s="4" t="s">
        <v>816</v>
      </c>
      <c r="I664" s="41" t="str">
        <f t="shared" si="20"/>
        <v>RTV29/EX/DS</v>
      </c>
      <c r="J664" s="41" t="str">
        <f t="shared" si="21"/>
        <v>Vehicle 29 Train Area External Sub-Area Door System</v>
      </c>
    </row>
    <row r="665" spans="1:10" x14ac:dyDescent="0.3">
      <c r="A665" s="4">
        <v>29</v>
      </c>
      <c r="B665" s="4" t="s">
        <v>1512</v>
      </c>
      <c r="C665" s="4" t="s">
        <v>8732</v>
      </c>
      <c r="D665" s="4" t="s">
        <v>5387</v>
      </c>
      <c r="E665" s="4" t="s">
        <v>663</v>
      </c>
      <c r="F665" s="4" t="s">
        <v>664</v>
      </c>
      <c r="G665" s="4" t="s">
        <v>880</v>
      </c>
      <c r="H665" s="4" t="s">
        <v>881</v>
      </c>
      <c r="I665" s="41" t="str">
        <f t="shared" si="20"/>
        <v>RTV29/FR/LS</v>
      </c>
      <c r="J665" s="41" t="str">
        <f t="shared" si="21"/>
        <v>Vehicle 29 Train Area Front Sub-Area Lighting System</v>
      </c>
    </row>
    <row r="666" spans="1:10" x14ac:dyDescent="0.3">
      <c r="A666" s="4">
        <v>29</v>
      </c>
      <c r="B666" s="4" t="s">
        <v>1512</v>
      </c>
      <c r="C666" s="4" t="s">
        <v>8732</v>
      </c>
      <c r="D666" s="4" t="s">
        <v>5387</v>
      </c>
      <c r="E666" s="4" t="s">
        <v>663</v>
      </c>
      <c r="F666" s="4" t="s">
        <v>664</v>
      </c>
      <c r="G666" s="4" t="s">
        <v>932</v>
      </c>
      <c r="H666" s="4" t="s">
        <v>933</v>
      </c>
      <c r="I666" s="41" t="str">
        <f t="shared" si="20"/>
        <v>RTV29/FR/WS</v>
      </c>
      <c r="J666" s="41" t="str">
        <f t="shared" si="21"/>
        <v>Vehicle 29 Train Area Front Sub-Area Window System</v>
      </c>
    </row>
    <row r="667" spans="1:10" x14ac:dyDescent="0.3">
      <c r="A667" s="4">
        <v>29</v>
      </c>
      <c r="B667" s="4" t="s">
        <v>1512</v>
      </c>
      <c r="C667" s="4" t="s">
        <v>8732</v>
      </c>
      <c r="D667" s="4" t="s">
        <v>5387</v>
      </c>
      <c r="E667" s="4" t="s">
        <v>663</v>
      </c>
      <c r="F667" s="4" t="s">
        <v>664</v>
      </c>
      <c r="G667" s="4" t="s">
        <v>803</v>
      </c>
      <c r="H667" s="4" t="s">
        <v>804</v>
      </c>
      <c r="I667" s="41" t="str">
        <f t="shared" si="20"/>
        <v>RTV29/FR/CS</v>
      </c>
      <c r="J667" s="41" t="str">
        <f t="shared" si="21"/>
        <v>Vehicle 29 Train Area Front Sub-Area Car Structure</v>
      </c>
    </row>
    <row r="668" spans="1:10" x14ac:dyDescent="0.3">
      <c r="A668" s="4">
        <v>29</v>
      </c>
      <c r="B668" s="4" t="s">
        <v>1512</v>
      </c>
      <c r="C668" s="4" t="s">
        <v>8732</v>
      </c>
      <c r="D668" s="4" t="s">
        <v>5387</v>
      </c>
      <c r="E668" s="4" t="s">
        <v>663</v>
      </c>
      <c r="F668" s="4" t="s">
        <v>664</v>
      </c>
      <c r="G668" s="4" t="s">
        <v>815</v>
      </c>
      <c r="H668" s="4" t="s">
        <v>816</v>
      </c>
      <c r="I668" s="41" t="str">
        <f t="shared" si="20"/>
        <v>RTV29/FR/DS</v>
      </c>
      <c r="J668" s="41" t="str">
        <f t="shared" si="21"/>
        <v>Vehicle 29 Train Area Front Sub-Area Door System</v>
      </c>
    </row>
    <row r="669" spans="1:10" x14ac:dyDescent="0.3">
      <c r="A669" s="3">
        <v>30</v>
      </c>
      <c r="B669" s="3" t="s">
        <v>1512</v>
      </c>
      <c r="C669" s="3" t="s">
        <v>8733</v>
      </c>
      <c r="D669" s="3" t="s">
        <v>5388</v>
      </c>
      <c r="E669" s="3" t="s">
        <v>685</v>
      </c>
      <c r="F669" s="3" t="s">
        <v>686</v>
      </c>
      <c r="G669" s="3" t="s">
        <v>709</v>
      </c>
      <c r="H669" s="3" t="s">
        <v>710</v>
      </c>
      <c r="I669" t="str">
        <f t="shared" si="20"/>
        <v>RTV30/UC/ABS</v>
      </c>
      <c r="J669" t="str">
        <f t="shared" si="21"/>
        <v>Vehicle 30 Train Area Undercarriage Sub-Area Air Brake System</v>
      </c>
    </row>
    <row r="670" spans="1:10" x14ac:dyDescent="0.3">
      <c r="A670" s="3">
        <v>30</v>
      </c>
      <c r="B670" s="3" t="s">
        <v>1512</v>
      </c>
      <c r="C670" s="3" t="s">
        <v>8733</v>
      </c>
      <c r="D670" s="3" t="s">
        <v>5388</v>
      </c>
      <c r="E670" s="3" t="s">
        <v>659</v>
      </c>
      <c r="F670" s="3" t="s">
        <v>660</v>
      </c>
      <c r="G670" s="3" t="s">
        <v>721</v>
      </c>
      <c r="H670" s="3" t="s">
        <v>722</v>
      </c>
      <c r="I670" t="str">
        <f t="shared" si="20"/>
        <v>RTV30/RF/ACS</v>
      </c>
      <c r="J670" t="str">
        <f t="shared" si="21"/>
        <v>Vehicle 30 Train Area Roof Sub-Area Air Conditioning System</v>
      </c>
    </row>
    <row r="671" spans="1:10" x14ac:dyDescent="0.3">
      <c r="A671" s="4">
        <v>30</v>
      </c>
      <c r="B671" s="4" t="s">
        <v>1512</v>
      </c>
      <c r="C671" s="4" t="s">
        <v>8733</v>
      </c>
      <c r="D671" s="4" t="s">
        <v>5388</v>
      </c>
      <c r="E671" s="4" t="s">
        <v>659</v>
      </c>
      <c r="F671" s="4" t="s">
        <v>660</v>
      </c>
      <c r="G671" s="4" t="s">
        <v>803</v>
      </c>
      <c r="H671" s="4" t="s">
        <v>804</v>
      </c>
      <c r="I671" s="41" t="str">
        <f t="shared" si="20"/>
        <v>RTV30/RF/CS</v>
      </c>
      <c r="J671" s="41" t="str">
        <f t="shared" si="21"/>
        <v>Vehicle 30 Train Area Roof Sub-Area Car Structure</v>
      </c>
    </row>
    <row r="672" spans="1:10" x14ac:dyDescent="0.3">
      <c r="A672" s="3">
        <v>30</v>
      </c>
      <c r="B672" s="3" t="s">
        <v>1512</v>
      </c>
      <c r="C672" s="3" t="s">
        <v>8733</v>
      </c>
      <c r="D672" s="3" t="s">
        <v>5388</v>
      </c>
      <c r="E672" s="3" t="s">
        <v>687</v>
      </c>
      <c r="F672" s="3" t="s">
        <v>688</v>
      </c>
      <c r="G672" s="3" t="s">
        <v>731</v>
      </c>
      <c r="H672" s="3" t="s">
        <v>732</v>
      </c>
      <c r="I672" t="str">
        <f t="shared" si="20"/>
        <v>RTV30/SA/AUX</v>
      </c>
      <c r="J672" t="str">
        <f t="shared" si="21"/>
        <v>Vehicle 30 Train Area Saloon Sub-Area Auxiliary Equipments</v>
      </c>
    </row>
    <row r="673" spans="1:10" x14ac:dyDescent="0.3">
      <c r="A673" s="3">
        <v>30</v>
      </c>
      <c r="B673" s="3" t="s">
        <v>1512</v>
      </c>
      <c r="C673" s="3" t="s">
        <v>8733</v>
      </c>
      <c r="D673" s="3" t="s">
        <v>5388</v>
      </c>
      <c r="E673" s="3" t="s">
        <v>689</v>
      </c>
      <c r="F673" s="3" t="s">
        <v>690</v>
      </c>
      <c r="G673" s="3" t="s">
        <v>731</v>
      </c>
      <c r="H673" s="3" t="s">
        <v>732</v>
      </c>
      <c r="I673" t="str">
        <f t="shared" si="20"/>
        <v>RTV30/SD/AUX</v>
      </c>
      <c r="J673" t="str">
        <f t="shared" si="21"/>
        <v>Vehicle 30 Train Area Side Sub-Area Auxiliary Equipments</v>
      </c>
    </row>
    <row r="674" spans="1:10" x14ac:dyDescent="0.3">
      <c r="A674" s="3">
        <v>30</v>
      </c>
      <c r="B674" s="3" t="s">
        <v>1512</v>
      </c>
      <c r="C674" s="3" t="s">
        <v>8733</v>
      </c>
      <c r="D674" s="3" t="s">
        <v>5388</v>
      </c>
      <c r="E674" s="3" t="s">
        <v>685</v>
      </c>
      <c r="F674" s="3" t="s">
        <v>686</v>
      </c>
      <c r="G674" s="3" t="s">
        <v>731</v>
      </c>
      <c r="H674" s="3" t="s">
        <v>732</v>
      </c>
      <c r="I674" t="str">
        <f t="shared" si="20"/>
        <v>RTV30/UC/AUX</v>
      </c>
      <c r="J674" t="str">
        <f t="shared" si="21"/>
        <v>Vehicle 30 Train Area Undercarriage Sub-Area Auxiliary Equipments</v>
      </c>
    </row>
    <row r="675" spans="1:10" x14ac:dyDescent="0.3">
      <c r="A675" s="3">
        <v>30</v>
      </c>
      <c r="B675" s="3" t="s">
        <v>1512</v>
      </c>
      <c r="C675" s="3" t="s">
        <v>8733</v>
      </c>
      <c r="D675" s="3" t="s">
        <v>5388</v>
      </c>
      <c r="E675" s="3" t="s">
        <v>685</v>
      </c>
      <c r="F675" s="3" t="s">
        <v>686</v>
      </c>
      <c r="G675" s="3" t="s">
        <v>759</v>
      </c>
      <c r="H675" s="3" t="s">
        <v>760</v>
      </c>
      <c r="I675" t="str">
        <f t="shared" si="20"/>
        <v>RTV30/UC/BOG</v>
      </c>
      <c r="J675" t="str">
        <f t="shared" si="21"/>
        <v>Vehicle 30 Train Area Undercarriage Sub-Area Bogie System</v>
      </c>
    </row>
    <row r="676" spans="1:10" x14ac:dyDescent="0.3">
      <c r="A676" s="3">
        <v>30</v>
      </c>
      <c r="B676" s="3" t="s">
        <v>1512</v>
      </c>
      <c r="C676" s="3" t="s">
        <v>8733</v>
      </c>
      <c r="D676" s="3" t="s">
        <v>5388</v>
      </c>
      <c r="E676" s="3" t="s">
        <v>685</v>
      </c>
      <c r="F676" s="3" t="s">
        <v>686</v>
      </c>
      <c r="G676" s="3" t="s">
        <v>801</v>
      </c>
      <c r="H676" s="3" t="s">
        <v>802</v>
      </c>
      <c r="I676" t="str">
        <f t="shared" si="20"/>
        <v>RTV30/UC/COM</v>
      </c>
      <c r="J676" t="str">
        <f t="shared" si="21"/>
        <v>Vehicle 30 Train Area Undercarriage Sub-Area Communications Equipments</v>
      </c>
    </row>
    <row r="677" spans="1:10" x14ac:dyDescent="0.3">
      <c r="A677" s="4">
        <v>30</v>
      </c>
      <c r="B677" s="4" t="s">
        <v>1512</v>
      </c>
      <c r="C677" s="4" t="s">
        <v>8733</v>
      </c>
      <c r="D677" s="4" t="s">
        <v>5388</v>
      </c>
      <c r="E677" s="4" t="s">
        <v>685</v>
      </c>
      <c r="F677" s="4" t="s">
        <v>686</v>
      </c>
      <c r="G677" s="4" t="s">
        <v>803</v>
      </c>
      <c r="H677" s="4" t="s">
        <v>804</v>
      </c>
      <c r="I677" s="41" t="str">
        <f t="shared" si="20"/>
        <v>RTV30/UC/CS</v>
      </c>
      <c r="J677" s="41" t="str">
        <f t="shared" si="21"/>
        <v>Vehicle 30 Train Area Undercarriage Sub-Area Car Structure</v>
      </c>
    </row>
    <row r="678" spans="1:10" x14ac:dyDescent="0.3">
      <c r="A678" s="4">
        <v>30</v>
      </c>
      <c r="B678" s="4" t="s">
        <v>1512</v>
      </c>
      <c r="C678" s="4" t="s">
        <v>8733</v>
      </c>
      <c r="D678" s="4" t="s">
        <v>5388</v>
      </c>
      <c r="E678" s="4" t="s">
        <v>687</v>
      </c>
      <c r="F678" s="4" t="s">
        <v>688</v>
      </c>
      <c r="G678" s="4" t="s">
        <v>815</v>
      </c>
      <c r="H678" s="4" t="s">
        <v>816</v>
      </c>
      <c r="I678" s="41" t="str">
        <f t="shared" si="20"/>
        <v>RTV30/SA/DS</v>
      </c>
      <c r="J678" s="41" t="str">
        <f t="shared" si="21"/>
        <v>Vehicle 30 Train Area Saloon Sub-Area Door System</v>
      </c>
    </row>
    <row r="679" spans="1:10" x14ac:dyDescent="0.3">
      <c r="A679" s="4">
        <v>30</v>
      </c>
      <c r="B679" s="4" t="s">
        <v>1512</v>
      </c>
      <c r="C679" s="4" t="s">
        <v>8733</v>
      </c>
      <c r="D679" s="4" t="s">
        <v>5388</v>
      </c>
      <c r="E679" s="4" t="s">
        <v>687</v>
      </c>
      <c r="F679" s="4" t="s">
        <v>688</v>
      </c>
      <c r="G679" s="4" t="s">
        <v>932</v>
      </c>
      <c r="H679" s="4" t="s">
        <v>933</v>
      </c>
      <c r="I679" s="41" t="str">
        <f t="shared" si="20"/>
        <v>RTV30/SA/WS</v>
      </c>
      <c r="J679" s="41" t="str">
        <f t="shared" si="21"/>
        <v>Vehicle 30 Train Area Saloon Sub-Area Window System</v>
      </c>
    </row>
    <row r="680" spans="1:10" x14ac:dyDescent="0.3">
      <c r="A680" s="3">
        <v>30</v>
      </c>
      <c r="B680" s="3" t="s">
        <v>1512</v>
      </c>
      <c r="C680" s="3" t="s">
        <v>8733</v>
      </c>
      <c r="D680" s="3" t="s">
        <v>5388</v>
      </c>
      <c r="E680" s="3" t="s">
        <v>687</v>
      </c>
      <c r="F680" s="3" t="s">
        <v>688</v>
      </c>
      <c r="G680" s="3" t="s">
        <v>803</v>
      </c>
      <c r="H680" s="3" t="s">
        <v>804</v>
      </c>
      <c r="I680" t="str">
        <f t="shared" si="20"/>
        <v>RTV30/SA/CS</v>
      </c>
      <c r="J680" t="str">
        <f t="shared" si="21"/>
        <v>Vehicle 30 Train Area Saloon Sub-Area Car Structure</v>
      </c>
    </row>
    <row r="681" spans="1:10" x14ac:dyDescent="0.3">
      <c r="A681" s="3">
        <v>30</v>
      </c>
      <c r="B681" s="3" t="s">
        <v>1512</v>
      </c>
      <c r="C681" s="3" t="s">
        <v>8733</v>
      </c>
      <c r="D681" s="3" t="s">
        <v>5388</v>
      </c>
      <c r="E681" s="3" t="s">
        <v>689</v>
      </c>
      <c r="F681" s="3" t="s">
        <v>690</v>
      </c>
      <c r="G681" s="3" t="s">
        <v>815</v>
      </c>
      <c r="H681" s="3" t="s">
        <v>816</v>
      </c>
      <c r="I681" t="str">
        <f t="shared" si="20"/>
        <v>RTV30/SD/DS</v>
      </c>
      <c r="J681" t="str">
        <f t="shared" si="21"/>
        <v>Vehicle 30 Train Area Side Sub-Area Door System</v>
      </c>
    </row>
    <row r="682" spans="1:10" x14ac:dyDescent="0.3">
      <c r="A682" s="3">
        <v>30</v>
      </c>
      <c r="B682" s="3" t="s">
        <v>1512</v>
      </c>
      <c r="C682" s="3" t="s">
        <v>8733</v>
      </c>
      <c r="D682" s="3" t="s">
        <v>5388</v>
      </c>
      <c r="E682" s="3" t="s">
        <v>687</v>
      </c>
      <c r="F682" s="3" t="s">
        <v>688</v>
      </c>
      <c r="G682" s="3" t="s">
        <v>880</v>
      </c>
      <c r="H682" s="3" t="s">
        <v>881</v>
      </c>
      <c r="I682" t="str">
        <f t="shared" si="20"/>
        <v>RTV30/SA/LS</v>
      </c>
      <c r="J682" t="str">
        <f t="shared" si="21"/>
        <v>Vehicle 30 Train Area Saloon Sub-Area Lighting System</v>
      </c>
    </row>
    <row r="683" spans="1:10" x14ac:dyDescent="0.3">
      <c r="A683" s="3">
        <v>30</v>
      </c>
      <c r="B683" s="3" t="s">
        <v>1512</v>
      </c>
      <c r="C683" s="3" t="s">
        <v>8733</v>
      </c>
      <c r="D683" s="3" t="s">
        <v>5388</v>
      </c>
      <c r="E683" s="3" t="s">
        <v>689</v>
      </c>
      <c r="F683" s="3" t="s">
        <v>690</v>
      </c>
      <c r="G683" s="3" t="s">
        <v>932</v>
      </c>
      <c r="H683" s="3" t="s">
        <v>933</v>
      </c>
      <c r="I683" t="str">
        <f t="shared" si="20"/>
        <v>RTV30/SD/WS</v>
      </c>
      <c r="J683" t="str">
        <f t="shared" si="21"/>
        <v>Vehicle 30 Train Area Side Sub-Area Window System</v>
      </c>
    </row>
    <row r="684" spans="1:10" x14ac:dyDescent="0.3">
      <c r="A684" s="4">
        <v>30</v>
      </c>
      <c r="B684" s="4" t="s">
        <v>1512</v>
      </c>
      <c r="C684" s="4" t="s">
        <v>8733</v>
      </c>
      <c r="D684" s="4" t="s">
        <v>5388</v>
      </c>
      <c r="E684" s="4" t="s">
        <v>661</v>
      </c>
      <c r="F684" s="4" t="s">
        <v>662</v>
      </c>
      <c r="G684" s="4" t="s">
        <v>880</v>
      </c>
      <c r="H684" s="4" t="s">
        <v>881</v>
      </c>
      <c r="I684" s="41" t="str">
        <f t="shared" si="20"/>
        <v>RTV30/EX/LS</v>
      </c>
      <c r="J684" s="41" t="str">
        <f t="shared" si="21"/>
        <v>Vehicle 30 Train Area External Sub-Area Lighting System</v>
      </c>
    </row>
    <row r="685" spans="1:10" x14ac:dyDescent="0.3">
      <c r="A685" s="4">
        <v>30</v>
      </c>
      <c r="B685" s="4" t="s">
        <v>1512</v>
      </c>
      <c r="C685" s="4" t="s">
        <v>8733</v>
      </c>
      <c r="D685" s="4" t="s">
        <v>5388</v>
      </c>
      <c r="E685" s="4" t="s">
        <v>661</v>
      </c>
      <c r="F685" s="4" t="s">
        <v>662</v>
      </c>
      <c r="G685" s="4" t="s">
        <v>932</v>
      </c>
      <c r="H685" s="4" t="s">
        <v>933</v>
      </c>
      <c r="I685" s="41" t="str">
        <f t="shared" si="20"/>
        <v>RTV30/EX/WS</v>
      </c>
      <c r="J685" s="41" t="str">
        <f t="shared" si="21"/>
        <v>Vehicle 30 Train Area External Sub-Area Window System</v>
      </c>
    </row>
    <row r="686" spans="1:10" x14ac:dyDescent="0.3">
      <c r="A686" s="4">
        <v>30</v>
      </c>
      <c r="B686" s="4" t="s">
        <v>1512</v>
      </c>
      <c r="C686" s="4" t="s">
        <v>8733</v>
      </c>
      <c r="D686" s="4" t="s">
        <v>5388</v>
      </c>
      <c r="E686" s="4" t="s">
        <v>661</v>
      </c>
      <c r="F686" s="4" t="s">
        <v>662</v>
      </c>
      <c r="G686" s="4" t="s">
        <v>803</v>
      </c>
      <c r="H686" s="4" t="s">
        <v>804</v>
      </c>
      <c r="I686" s="41" t="str">
        <f t="shared" si="20"/>
        <v>RTV30/EX/CS</v>
      </c>
      <c r="J686" s="41" t="str">
        <f t="shared" si="21"/>
        <v>Vehicle 30 Train Area External Sub-Area Car Structure</v>
      </c>
    </row>
    <row r="687" spans="1:10" x14ac:dyDescent="0.3">
      <c r="A687" s="4">
        <v>30</v>
      </c>
      <c r="B687" s="4" t="s">
        <v>1512</v>
      </c>
      <c r="C687" s="4" t="s">
        <v>8733</v>
      </c>
      <c r="D687" s="4" t="s">
        <v>5388</v>
      </c>
      <c r="E687" s="4" t="s">
        <v>661</v>
      </c>
      <c r="F687" s="4" t="s">
        <v>662</v>
      </c>
      <c r="G687" s="4" t="s">
        <v>815</v>
      </c>
      <c r="H687" s="4" t="s">
        <v>816</v>
      </c>
      <c r="I687" s="41" t="str">
        <f t="shared" si="20"/>
        <v>RTV30/EX/DS</v>
      </c>
      <c r="J687" s="41" t="str">
        <f t="shared" si="21"/>
        <v>Vehicle 30 Train Area External Sub-Area Door System</v>
      </c>
    </row>
    <row r="688" spans="1:10" x14ac:dyDescent="0.3">
      <c r="A688" s="4">
        <v>30</v>
      </c>
      <c r="B688" s="4" t="s">
        <v>1512</v>
      </c>
      <c r="C688" s="4" t="s">
        <v>8733</v>
      </c>
      <c r="D688" s="4" t="s">
        <v>5388</v>
      </c>
      <c r="E688" s="4" t="s">
        <v>663</v>
      </c>
      <c r="F688" s="4" t="s">
        <v>664</v>
      </c>
      <c r="G688" s="4" t="s">
        <v>880</v>
      </c>
      <c r="H688" s="4" t="s">
        <v>881</v>
      </c>
      <c r="I688" s="41" t="str">
        <f t="shared" si="20"/>
        <v>RTV30/FR/LS</v>
      </c>
      <c r="J688" s="41" t="str">
        <f t="shared" si="21"/>
        <v>Vehicle 30 Train Area Front Sub-Area Lighting System</v>
      </c>
    </row>
    <row r="689" spans="1:10" x14ac:dyDescent="0.3">
      <c r="A689" s="4">
        <v>30</v>
      </c>
      <c r="B689" s="4" t="s">
        <v>1512</v>
      </c>
      <c r="C689" s="4" t="s">
        <v>8733</v>
      </c>
      <c r="D689" s="4" t="s">
        <v>5388</v>
      </c>
      <c r="E689" s="4" t="s">
        <v>663</v>
      </c>
      <c r="F689" s="4" t="s">
        <v>664</v>
      </c>
      <c r="G689" s="4" t="s">
        <v>932</v>
      </c>
      <c r="H689" s="4" t="s">
        <v>933</v>
      </c>
      <c r="I689" s="41" t="str">
        <f t="shared" si="20"/>
        <v>RTV30/FR/WS</v>
      </c>
      <c r="J689" s="41" t="str">
        <f t="shared" si="21"/>
        <v>Vehicle 30 Train Area Front Sub-Area Window System</v>
      </c>
    </row>
    <row r="690" spans="1:10" x14ac:dyDescent="0.3">
      <c r="A690" s="4">
        <v>30</v>
      </c>
      <c r="B690" s="4" t="s">
        <v>1512</v>
      </c>
      <c r="C690" s="4" t="s">
        <v>8733</v>
      </c>
      <c r="D690" s="4" t="s">
        <v>5388</v>
      </c>
      <c r="E690" s="4" t="s">
        <v>663</v>
      </c>
      <c r="F690" s="4" t="s">
        <v>664</v>
      </c>
      <c r="G690" s="4" t="s">
        <v>803</v>
      </c>
      <c r="H690" s="4" t="s">
        <v>804</v>
      </c>
      <c r="I690" s="41" t="str">
        <f t="shared" si="20"/>
        <v>RTV30/FR/CS</v>
      </c>
      <c r="J690" s="41" t="str">
        <f t="shared" si="21"/>
        <v>Vehicle 30 Train Area Front Sub-Area Car Structure</v>
      </c>
    </row>
    <row r="691" spans="1:10" x14ac:dyDescent="0.3">
      <c r="A691" s="4">
        <v>30</v>
      </c>
      <c r="B691" s="4" t="s">
        <v>1512</v>
      </c>
      <c r="C691" s="4" t="s">
        <v>8733</v>
      </c>
      <c r="D691" s="4" t="s">
        <v>5388</v>
      </c>
      <c r="E691" s="4" t="s">
        <v>663</v>
      </c>
      <c r="F691" s="4" t="s">
        <v>664</v>
      </c>
      <c r="G691" s="4" t="s">
        <v>815</v>
      </c>
      <c r="H691" s="4" t="s">
        <v>816</v>
      </c>
      <c r="I691" s="41" t="str">
        <f t="shared" si="20"/>
        <v>RTV30/FR/DS</v>
      </c>
      <c r="J691" s="41" t="str">
        <f t="shared" si="21"/>
        <v>Vehicle 30 Train Area Front Sub-Area Door System</v>
      </c>
    </row>
    <row r="692" spans="1:10" x14ac:dyDescent="0.3">
      <c r="A692" s="3">
        <v>31</v>
      </c>
      <c r="B692" s="3" t="s">
        <v>1512</v>
      </c>
      <c r="C692" s="3" t="s">
        <v>8734</v>
      </c>
      <c r="D692" s="3" t="s">
        <v>5389</v>
      </c>
      <c r="E692" s="3" t="s">
        <v>685</v>
      </c>
      <c r="F692" s="3" t="s">
        <v>686</v>
      </c>
      <c r="G692" s="3" t="s">
        <v>709</v>
      </c>
      <c r="H692" s="3" t="s">
        <v>710</v>
      </c>
      <c r="I692" t="str">
        <f t="shared" si="20"/>
        <v>RTV31/UC/ABS</v>
      </c>
      <c r="J692" t="str">
        <f t="shared" si="21"/>
        <v>Vehicle 31 Train Area Undercarriage Sub-Area Air Brake System</v>
      </c>
    </row>
    <row r="693" spans="1:10" x14ac:dyDescent="0.3">
      <c r="A693" s="3">
        <v>31</v>
      </c>
      <c r="B693" s="3" t="s">
        <v>1512</v>
      </c>
      <c r="C693" s="3" t="s">
        <v>8734</v>
      </c>
      <c r="D693" s="3" t="s">
        <v>5389</v>
      </c>
      <c r="E693" s="3" t="s">
        <v>659</v>
      </c>
      <c r="F693" s="3" t="s">
        <v>660</v>
      </c>
      <c r="G693" s="3" t="s">
        <v>721</v>
      </c>
      <c r="H693" s="3" t="s">
        <v>722</v>
      </c>
      <c r="I693" t="str">
        <f t="shared" si="20"/>
        <v>RTV31/RF/ACS</v>
      </c>
      <c r="J693" t="str">
        <f t="shared" si="21"/>
        <v>Vehicle 31 Train Area Roof Sub-Area Air Conditioning System</v>
      </c>
    </row>
    <row r="694" spans="1:10" x14ac:dyDescent="0.3">
      <c r="A694" s="4">
        <v>31</v>
      </c>
      <c r="B694" s="4" t="s">
        <v>1512</v>
      </c>
      <c r="C694" s="4" t="s">
        <v>8734</v>
      </c>
      <c r="D694" s="4" t="s">
        <v>5389</v>
      </c>
      <c r="E694" s="4" t="s">
        <v>659</v>
      </c>
      <c r="F694" s="4" t="s">
        <v>660</v>
      </c>
      <c r="G694" s="4" t="s">
        <v>803</v>
      </c>
      <c r="H694" s="4" t="s">
        <v>804</v>
      </c>
      <c r="I694" s="41" t="str">
        <f t="shared" si="20"/>
        <v>RTV31/RF/CS</v>
      </c>
      <c r="J694" s="41" t="str">
        <f t="shared" si="21"/>
        <v>Vehicle 31 Train Area Roof Sub-Area Car Structure</v>
      </c>
    </row>
    <row r="695" spans="1:10" x14ac:dyDescent="0.3">
      <c r="A695" s="3">
        <v>31</v>
      </c>
      <c r="B695" s="3" t="s">
        <v>1512</v>
      </c>
      <c r="C695" s="3" t="s">
        <v>8734</v>
      </c>
      <c r="D695" s="3" t="s">
        <v>5389</v>
      </c>
      <c r="E695" s="3" t="s">
        <v>687</v>
      </c>
      <c r="F695" s="3" t="s">
        <v>688</v>
      </c>
      <c r="G695" s="3" t="s">
        <v>731</v>
      </c>
      <c r="H695" s="3" t="s">
        <v>732</v>
      </c>
      <c r="I695" t="str">
        <f t="shared" si="20"/>
        <v>RTV31/SA/AUX</v>
      </c>
      <c r="J695" t="str">
        <f t="shared" si="21"/>
        <v>Vehicle 31 Train Area Saloon Sub-Area Auxiliary Equipments</v>
      </c>
    </row>
    <row r="696" spans="1:10" x14ac:dyDescent="0.3">
      <c r="A696" s="3">
        <v>31</v>
      </c>
      <c r="B696" s="3" t="s">
        <v>1512</v>
      </c>
      <c r="C696" s="3" t="s">
        <v>8734</v>
      </c>
      <c r="D696" s="3" t="s">
        <v>5389</v>
      </c>
      <c r="E696" s="3" t="s">
        <v>689</v>
      </c>
      <c r="F696" s="3" t="s">
        <v>690</v>
      </c>
      <c r="G696" s="3" t="s">
        <v>731</v>
      </c>
      <c r="H696" s="3" t="s">
        <v>732</v>
      </c>
      <c r="I696" t="str">
        <f t="shared" si="20"/>
        <v>RTV31/SD/AUX</v>
      </c>
      <c r="J696" t="str">
        <f t="shared" si="21"/>
        <v>Vehicle 31 Train Area Side Sub-Area Auxiliary Equipments</v>
      </c>
    </row>
    <row r="697" spans="1:10" x14ac:dyDescent="0.3">
      <c r="A697" s="3">
        <v>31</v>
      </c>
      <c r="B697" s="3" t="s">
        <v>1512</v>
      </c>
      <c r="C697" s="3" t="s">
        <v>8734</v>
      </c>
      <c r="D697" s="3" t="s">
        <v>5389</v>
      </c>
      <c r="E697" s="3" t="s">
        <v>685</v>
      </c>
      <c r="F697" s="3" t="s">
        <v>686</v>
      </c>
      <c r="G697" s="3" t="s">
        <v>731</v>
      </c>
      <c r="H697" s="3" t="s">
        <v>732</v>
      </c>
      <c r="I697" t="str">
        <f t="shared" si="20"/>
        <v>RTV31/UC/AUX</v>
      </c>
      <c r="J697" t="str">
        <f t="shared" si="21"/>
        <v>Vehicle 31 Train Area Undercarriage Sub-Area Auxiliary Equipments</v>
      </c>
    </row>
    <row r="698" spans="1:10" x14ac:dyDescent="0.3">
      <c r="A698" s="3">
        <v>31</v>
      </c>
      <c r="B698" s="3" t="s">
        <v>1512</v>
      </c>
      <c r="C698" s="3" t="s">
        <v>8734</v>
      </c>
      <c r="D698" s="3" t="s">
        <v>5389</v>
      </c>
      <c r="E698" s="3" t="s">
        <v>685</v>
      </c>
      <c r="F698" s="3" t="s">
        <v>686</v>
      </c>
      <c r="G698" s="3" t="s">
        <v>759</v>
      </c>
      <c r="H698" s="3" t="s">
        <v>760</v>
      </c>
      <c r="I698" t="str">
        <f t="shared" si="20"/>
        <v>RTV31/UC/BOG</v>
      </c>
      <c r="J698" t="str">
        <f t="shared" si="21"/>
        <v>Vehicle 31 Train Area Undercarriage Sub-Area Bogie System</v>
      </c>
    </row>
    <row r="699" spans="1:10" x14ac:dyDescent="0.3">
      <c r="A699" s="3">
        <v>31</v>
      </c>
      <c r="B699" s="3" t="s">
        <v>1512</v>
      </c>
      <c r="C699" s="3" t="s">
        <v>8734</v>
      </c>
      <c r="D699" s="3" t="s">
        <v>5389</v>
      </c>
      <c r="E699" s="3" t="s">
        <v>685</v>
      </c>
      <c r="F699" s="3" t="s">
        <v>686</v>
      </c>
      <c r="G699" s="3" t="s">
        <v>801</v>
      </c>
      <c r="H699" s="3" t="s">
        <v>802</v>
      </c>
      <c r="I699" t="str">
        <f t="shared" si="20"/>
        <v>RTV31/UC/COM</v>
      </c>
      <c r="J699" t="str">
        <f t="shared" si="21"/>
        <v>Vehicle 31 Train Area Undercarriage Sub-Area Communications Equipments</v>
      </c>
    </row>
    <row r="700" spans="1:10" x14ac:dyDescent="0.3">
      <c r="A700" s="4">
        <v>31</v>
      </c>
      <c r="B700" s="4" t="s">
        <v>1512</v>
      </c>
      <c r="C700" s="4" t="s">
        <v>8734</v>
      </c>
      <c r="D700" s="4" t="s">
        <v>5389</v>
      </c>
      <c r="E700" s="4" t="s">
        <v>685</v>
      </c>
      <c r="F700" s="4" t="s">
        <v>686</v>
      </c>
      <c r="G700" s="4" t="s">
        <v>803</v>
      </c>
      <c r="H700" s="4" t="s">
        <v>804</v>
      </c>
      <c r="I700" s="41" t="str">
        <f t="shared" si="20"/>
        <v>RTV31/UC/CS</v>
      </c>
      <c r="J700" s="41" t="str">
        <f t="shared" si="21"/>
        <v>Vehicle 31 Train Area Undercarriage Sub-Area Car Structure</v>
      </c>
    </row>
    <row r="701" spans="1:10" x14ac:dyDescent="0.3">
      <c r="A701" s="4">
        <v>31</v>
      </c>
      <c r="B701" s="4" t="s">
        <v>1512</v>
      </c>
      <c r="C701" s="4" t="s">
        <v>8734</v>
      </c>
      <c r="D701" s="4" t="s">
        <v>5389</v>
      </c>
      <c r="E701" s="4" t="s">
        <v>687</v>
      </c>
      <c r="F701" s="4" t="s">
        <v>688</v>
      </c>
      <c r="G701" s="4" t="s">
        <v>815</v>
      </c>
      <c r="H701" s="4" t="s">
        <v>816</v>
      </c>
      <c r="I701" s="41" t="str">
        <f t="shared" si="20"/>
        <v>RTV31/SA/DS</v>
      </c>
      <c r="J701" s="41" t="str">
        <f t="shared" si="21"/>
        <v>Vehicle 31 Train Area Saloon Sub-Area Door System</v>
      </c>
    </row>
    <row r="702" spans="1:10" x14ac:dyDescent="0.3">
      <c r="A702" s="4">
        <v>31</v>
      </c>
      <c r="B702" s="4" t="s">
        <v>1512</v>
      </c>
      <c r="C702" s="4" t="s">
        <v>8734</v>
      </c>
      <c r="D702" s="4" t="s">
        <v>5389</v>
      </c>
      <c r="E702" s="4" t="s">
        <v>687</v>
      </c>
      <c r="F702" s="4" t="s">
        <v>688</v>
      </c>
      <c r="G702" s="4" t="s">
        <v>932</v>
      </c>
      <c r="H702" s="4" t="s">
        <v>933</v>
      </c>
      <c r="I702" s="41" t="str">
        <f t="shared" si="20"/>
        <v>RTV31/SA/WS</v>
      </c>
      <c r="J702" s="41" t="str">
        <f t="shared" si="21"/>
        <v>Vehicle 31 Train Area Saloon Sub-Area Window System</v>
      </c>
    </row>
    <row r="703" spans="1:10" x14ac:dyDescent="0.3">
      <c r="A703" s="3">
        <v>31</v>
      </c>
      <c r="B703" s="3" t="s">
        <v>1512</v>
      </c>
      <c r="C703" s="3" t="s">
        <v>8734</v>
      </c>
      <c r="D703" s="3" t="s">
        <v>5389</v>
      </c>
      <c r="E703" s="3" t="s">
        <v>687</v>
      </c>
      <c r="F703" s="3" t="s">
        <v>688</v>
      </c>
      <c r="G703" s="3" t="s">
        <v>803</v>
      </c>
      <c r="H703" s="3" t="s">
        <v>804</v>
      </c>
      <c r="I703" t="str">
        <f t="shared" si="20"/>
        <v>RTV31/SA/CS</v>
      </c>
      <c r="J703" t="str">
        <f t="shared" si="21"/>
        <v>Vehicle 31 Train Area Saloon Sub-Area Car Structure</v>
      </c>
    </row>
    <row r="704" spans="1:10" x14ac:dyDescent="0.3">
      <c r="A704" s="3">
        <v>31</v>
      </c>
      <c r="B704" s="3" t="s">
        <v>1512</v>
      </c>
      <c r="C704" s="3" t="s">
        <v>8734</v>
      </c>
      <c r="D704" s="3" t="s">
        <v>5389</v>
      </c>
      <c r="E704" s="3" t="s">
        <v>689</v>
      </c>
      <c r="F704" s="3" t="s">
        <v>690</v>
      </c>
      <c r="G704" s="3" t="s">
        <v>815</v>
      </c>
      <c r="H704" s="3" t="s">
        <v>816</v>
      </c>
      <c r="I704" t="str">
        <f t="shared" si="20"/>
        <v>RTV31/SD/DS</v>
      </c>
      <c r="J704" t="str">
        <f t="shared" si="21"/>
        <v>Vehicle 31 Train Area Side Sub-Area Door System</v>
      </c>
    </row>
    <row r="705" spans="1:10" x14ac:dyDescent="0.3">
      <c r="A705" s="3">
        <v>31</v>
      </c>
      <c r="B705" s="3" t="s">
        <v>1512</v>
      </c>
      <c r="C705" s="3" t="s">
        <v>8734</v>
      </c>
      <c r="D705" s="3" t="s">
        <v>5389</v>
      </c>
      <c r="E705" s="3" t="s">
        <v>687</v>
      </c>
      <c r="F705" s="3" t="s">
        <v>688</v>
      </c>
      <c r="G705" s="3" t="s">
        <v>880</v>
      </c>
      <c r="H705" s="3" t="s">
        <v>881</v>
      </c>
      <c r="I705" t="str">
        <f t="shared" si="20"/>
        <v>RTV31/SA/LS</v>
      </c>
      <c r="J705" t="str">
        <f t="shared" si="21"/>
        <v>Vehicle 31 Train Area Saloon Sub-Area Lighting System</v>
      </c>
    </row>
    <row r="706" spans="1:10" x14ac:dyDescent="0.3">
      <c r="A706" s="3">
        <v>31</v>
      </c>
      <c r="B706" s="3" t="s">
        <v>1512</v>
      </c>
      <c r="C706" s="3" t="s">
        <v>8734</v>
      </c>
      <c r="D706" s="3" t="s">
        <v>5389</v>
      </c>
      <c r="E706" s="3" t="s">
        <v>689</v>
      </c>
      <c r="F706" s="3" t="s">
        <v>690</v>
      </c>
      <c r="G706" s="3" t="s">
        <v>932</v>
      </c>
      <c r="H706" s="3" t="s">
        <v>933</v>
      </c>
      <c r="I706" t="str">
        <f t="shared" ref="I706:I769" si="22">CONCATENATE(C:C,"/",E:E,"/",G:G)</f>
        <v>RTV31/SD/WS</v>
      </c>
      <c r="J706" t="str">
        <f t="shared" ref="J706:J769" si="23">CONCATENATE(D:D," Train Area ",F:F," Sub-Area ",H:H)</f>
        <v>Vehicle 31 Train Area Side Sub-Area Window System</v>
      </c>
    </row>
    <row r="707" spans="1:10" x14ac:dyDescent="0.3">
      <c r="A707" s="4">
        <v>31</v>
      </c>
      <c r="B707" s="4" t="s">
        <v>1512</v>
      </c>
      <c r="C707" s="4" t="s">
        <v>8734</v>
      </c>
      <c r="D707" s="4" t="s">
        <v>5389</v>
      </c>
      <c r="E707" s="4" t="s">
        <v>661</v>
      </c>
      <c r="F707" s="4" t="s">
        <v>662</v>
      </c>
      <c r="G707" s="4" t="s">
        <v>880</v>
      </c>
      <c r="H707" s="4" t="s">
        <v>881</v>
      </c>
      <c r="I707" s="41" t="str">
        <f t="shared" si="22"/>
        <v>RTV31/EX/LS</v>
      </c>
      <c r="J707" s="41" t="str">
        <f t="shared" si="23"/>
        <v>Vehicle 31 Train Area External Sub-Area Lighting System</v>
      </c>
    </row>
    <row r="708" spans="1:10" x14ac:dyDescent="0.3">
      <c r="A708" s="4">
        <v>31</v>
      </c>
      <c r="B708" s="4" t="s">
        <v>1512</v>
      </c>
      <c r="C708" s="4" t="s">
        <v>8734</v>
      </c>
      <c r="D708" s="4" t="s">
        <v>5389</v>
      </c>
      <c r="E708" s="4" t="s">
        <v>661</v>
      </c>
      <c r="F708" s="4" t="s">
        <v>662</v>
      </c>
      <c r="G708" s="4" t="s">
        <v>932</v>
      </c>
      <c r="H708" s="4" t="s">
        <v>933</v>
      </c>
      <c r="I708" s="41" t="str">
        <f t="shared" si="22"/>
        <v>RTV31/EX/WS</v>
      </c>
      <c r="J708" s="41" t="str">
        <f t="shared" si="23"/>
        <v>Vehicle 31 Train Area External Sub-Area Window System</v>
      </c>
    </row>
    <row r="709" spans="1:10" x14ac:dyDescent="0.3">
      <c r="A709" s="4">
        <v>31</v>
      </c>
      <c r="B709" s="4" t="s">
        <v>1512</v>
      </c>
      <c r="C709" s="4" t="s">
        <v>8734</v>
      </c>
      <c r="D709" s="4" t="s">
        <v>5389</v>
      </c>
      <c r="E709" s="4" t="s">
        <v>661</v>
      </c>
      <c r="F709" s="4" t="s">
        <v>662</v>
      </c>
      <c r="G709" s="4" t="s">
        <v>803</v>
      </c>
      <c r="H709" s="4" t="s">
        <v>804</v>
      </c>
      <c r="I709" s="41" t="str">
        <f t="shared" si="22"/>
        <v>RTV31/EX/CS</v>
      </c>
      <c r="J709" s="41" t="str">
        <f t="shared" si="23"/>
        <v>Vehicle 31 Train Area External Sub-Area Car Structure</v>
      </c>
    </row>
    <row r="710" spans="1:10" x14ac:dyDescent="0.3">
      <c r="A710" s="4">
        <v>31</v>
      </c>
      <c r="B710" s="4" t="s">
        <v>1512</v>
      </c>
      <c r="C710" s="4" t="s">
        <v>8734</v>
      </c>
      <c r="D710" s="4" t="s">
        <v>5389</v>
      </c>
      <c r="E710" s="4" t="s">
        <v>661</v>
      </c>
      <c r="F710" s="4" t="s">
        <v>662</v>
      </c>
      <c r="G710" s="4" t="s">
        <v>815</v>
      </c>
      <c r="H710" s="4" t="s">
        <v>816</v>
      </c>
      <c r="I710" s="41" t="str">
        <f t="shared" si="22"/>
        <v>RTV31/EX/DS</v>
      </c>
      <c r="J710" s="41" t="str">
        <f t="shared" si="23"/>
        <v>Vehicle 31 Train Area External Sub-Area Door System</v>
      </c>
    </row>
    <row r="711" spans="1:10" x14ac:dyDescent="0.3">
      <c r="A711" s="4">
        <v>31</v>
      </c>
      <c r="B711" s="4" t="s">
        <v>1512</v>
      </c>
      <c r="C711" s="4" t="s">
        <v>8734</v>
      </c>
      <c r="D711" s="4" t="s">
        <v>5389</v>
      </c>
      <c r="E711" s="4" t="s">
        <v>663</v>
      </c>
      <c r="F711" s="4" t="s">
        <v>664</v>
      </c>
      <c r="G711" s="4" t="s">
        <v>880</v>
      </c>
      <c r="H711" s="4" t="s">
        <v>881</v>
      </c>
      <c r="I711" s="41" t="str">
        <f t="shared" si="22"/>
        <v>RTV31/FR/LS</v>
      </c>
      <c r="J711" s="41" t="str">
        <f t="shared" si="23"/>
        <v>Vehicle 31 Train Area Front Sub-Area Lighting System</v>
      </c>
    </row>
    <row r="712" spans="1:10" x14ac:dyDescent="0.3">
      <c r="A712" s="4">
        <v>31</v>
      </c>
      <c r="B712" s="4" t="s">
        <v>1512</v>
      </c>
      <c r="C712" s="4" t="s">
        <v>8734</v>
      </c>
      <c r="D712" s="4" t="s">
        <v>5389</v>
      </c>
      <c r="E712" s="4" t="s">
        <v>663</v>
      </c>
      <c r="F712" s="4" t="s">
        <v>664</v>
      </c>
      <c r="G712" s="4" t="s">
        <v>932</v>
      </c>
      <c r="H712" s="4" t="s">
        <v>933</v>
      </c>
      <c r="I712" s="41" t="str">
        <f t="shared" si="22"/>
        <v>RTV31/FR/WS</v>
      </c>
      <c r="J712" s="41" t="str">
        <f t="shared" si="23"/>
        <v>Vehicle 31 Train Area Front Sub-Area Window System</v>
      </c>
    </row>
    <row r="713" spans="1:10" x14ac:dyDescent="0.3">
      <c r="A713" s="4">
        <v>31</v>
      </c>
      <c r="B713" s="4" t="s">
        <v>1512</v>
      </c>
      <c r="C713" s="4" t="s">
        <v>8734</v>
      </c>
      <c r="D713" s="4" t="s">
        <v>5389</v>
      </c>
      <c r="E713" s="4" t="s">
        <v>663</v>
      </c>
      <c r="F713" s="4" t="s">
        <v>664</v>
      </c>
      <c r="G713" s="4" t="s">
        <v>803</v>
      </c>
      <c r="H713" s="4" t="s">
        <v>804</v>
      </c>
      <c r="I713" s="41" t="str">
        <f t="shared" si="22"/>
        <v>RTV31/FR/CS</v>
      </c>
      <c r="J713" s="41" t="str">
        <f t="shared" si="23"/>
        <v>Vehicle 31 Train Area Front Sub-Area Car Structure</v>
      </c>
    </row>
    <row r="714" spans="1:10" x14ac:dyDescent="0.3">
      <c r="A714" s="4">
        <v>31</v>
      </c>
      <c r="B714" s="4" t="s">
        <v>1512</v>
      </c>
      <c r="C714" s="4" t="s">
        <v>8734</v>
      </c>
      <c r="D714" s="4" t="s">
        <v>5389</v>
      </c>
      <c r="E714" s="4" t="s">
        <v>663</v>
      </c>
      <c r="F714" s="4" t="s">
        <v>664</v>
      </c>
      <c r="G714" s="4" t="s">
        <v>815</v>
      </c>
      <c r="H714" s="4" t="s">
        <v>816</v>
      </c>
      <c r="I714" s="41" t="str">
        <f t="shared" si="22"/>
        <v>RTV31/FR/DS</v>
      </c>
      <c r="J714" s="41" t="str">
        <f t="shared" si="23"/>
        <v>Vehicle 31 Train Area Front Sub-Area Door System</v>
      </c>
    </row>
    <row r="715" spans="1:10" x14ac:dyDescent="0.3">
      <c r="A715" s="3">
        <v>32</v>
      </c>
      <c r="B715" s="3" t="s">
        <v>1512</v>
      </c>
      <c r="C715" s="3" t="s">
        <v>8735</v>
      </c>
      <c r="D715" s="3" t="s">
        <v>5390</v>
      </c>
      <c r="E715" s="3" t="s">
        <v>685</v>
      </c>
      <c r="F715" s="3" t="s">
        <v>686</v>
      </c>
      <c r="G715" s="3" t="s">
        <v>709</v>
      </c>
      <c r="H715" s="3" t="s">
        <v>710</v>
      </c>
      <c r="I715" t="str">
        <f t="shared" si="22"/>
        <v>RTV32/UC/ABS</v>
      </c>
      <c r="J715" t="str">
        <f t="shared" si="23"/>
        <v>Vehicle 32 Train Area Undercarriage Sub-Area Air Brake System</v>
      </c>
    </row>
    <row r="716" spans="1:10" x14ac:dyDescent="0.3">
      <c r="A716" s="3">
        <v>32</v>
      </c>
      <c r="B716" s="3" t="s">
        <v>1512</v>
      </c>
      <c r="C716" s="3" t="s">
        <v>8735</v>
      </c>
      <c r="D716" s="3" t="s">
        <v>5390</v>
      </c>
      <c r="E716" s="3" t="s">
        <v>659</v>
      </c>
      <c r="F716" s="3" t="s">
        <v>660</v>
      </c>
      <c r="G716" s="3" t="s">
        <v>721</v>
      </c>
      <c r="H716" s="3" t="s">
        <v>722</v>
      </c>
      <c r="I716" t="str">
        <f t="shared" si="22"/>
        <v>RTV32/RF/ACS</v>
      </c>
      <c r="J716" t="str">
        <f t="shared" si="23"/>
        <v>Vehicle 32 Train Area Roof Sub-Area Air Conditioning System</v>
      </c>
    </row>
    <row r="717" spans="1:10" x14ac:dyDescent="0.3">
      <c r="A717" s="4">
        <v>32</v>
      </c>
      <c r="B717" s="4" t="s">
        <v>1512</v>
      </c>
      <c r="C717" s="4" t="s">
        <v>8735</v>
      </c>
      <c r="D717" s="4" t="s">
        <v>5390</v>
      </c>
      <c r="E717" s="4" t="s">
        <v>659</v>
      </c>
      <c r="F717" s="4" t="s">
        <v>660</v>
      </c>
      <c r="G717" s="4" t="s">
        <v>803</v>
      </c>
      <c r="H717" s="4" t="s">
        <v>804</v>
      </c>
      <c r="I717" s="41" t="str">
        <f t="shared" si="22"/>
        <v>RTV32/RF/CS</v>
      </c>
      <c r="J717" s="41" t="str">
        <f t="shared" si="23"/>
        <v>Vehicle 32 Train Area Roof Sub-Area Car Structure</v>
      </c>
    </row>
    <row r="718" spans="1:10" x14ac:dyDescent="0.3">
      <c r="A718" s="3">
        <v>32</v>
      </c>
      <c r="B718" s="3" t="s">
        <v>1512</v>
      </c>
      <c r="C718" s="3" t="s">
        <v>8735</v>
      </c>
      <c r="D718" s="3" t="s">
        <v>5390</v>
      </c>
      <c r="E718" s="3" t="s">
        <v>687</v>
      </c>
      <c r="F718" s="3" t="s">
        <v>688</v>
      </c>
      <c r="G718" s="3" t="s">
        <v>731</v>
      </c>
      <c r="H718" s="3" t="s">
        <v>732</v>
      </c>
      <c r="I718" t="str">
        <f t="shared" si="22"/>
        <v>RTV32/SA/AUX</v>
      </c>
      <c r="J718" t="str">
        <f t="shared" si="23"/>
        <v>Vehicle 32 Train Area Saloon Sub-Area Auxiliary Equipments</v>
      </c>
    </row>
    <row r="719" spans="1:10" x14ac:dyDescent="0.3">
      <c r="A719" s="3">
        <v>32</v>
      </c>
      <c r="B719" s="3" t="s">
        <v>1512</v>
      </c>
      <c r="C719" s="3" t="s">
        <v>8735</v>
      </c>
      <c r="D719" s="3" t="s">
        <v>5390</v>
      </c>
      <c r="E719" s="3" t="s">
        <v>689</v>
      </c>
      <c r="F719" s="3" t="s">
        <v>690</v>
      </c>
      <c r="G719" s="3" t="s">
        <v>731</v>
      </c>
      <c r="H719" s="3" t="s">
        <v>732</v>
      </c>
      <c r="I719" t="str">
        <f t="shared" si="22"/>
        <v>RTV32/SD/AUX</v>
      </c>
      <c r="J719" t="str">
        <f t="shared" si="23"/>
        <v>Vehicle 32 Train Area Side Sub-Area Auxiliary Equipments</v>
      </c>
    </row>
    <row r="720" spans="1:10" x14ac:dyDescent="0.3">
      <c r="A720" s="3">
        <v>32</v>
      </c>
      <c r="B720" s="3" t="s">
        <v>1512</v>
      </c>
      <c r="C720" s="3" t="s">
        <v>8735</v>
      </c>
      <c r="D720" s="3" t="s">
        <v>5390</v>
      </c>
      <c r="E720" s="3" t="s">
        <v>685</v>
      </c>
      <c r="F720" s="3" t="s">
        <v>686</v>
      </c>
      <c r="G720" s="3" t="s">
        <v>731</v>
      </c>
      <c r="H720" s="3" t="s">
        <v>732</v>
      </c>
      <c r="I720" t="str">
        <f t="shared" si="22"/>
        <v>RTV32/UC/AUX</v>
      </c>
      <c r="J720" t="str">
        <f t="shared" si="23"/>
        <v>Vehicle 32 Train Area Undercarriage Sub-Area Auxiliary Equipments</v>
      </c>
    </row>
    <row r="721" spans="1:10" x14ac:dyDescent="0.3">
      <c r="A721" s="3">
        <v>32</v>
      </c>
      <c r="B721" s="3" t="s">
        <v>1512</v>
      </c>
      <c r="C721" s="3" t="s">
        <v>8735</v>
      </c>
      <c r="D721" s="3" t="s">
        <v>5390</v>
      </c>
      <c r="E721" s="3" t="s">
        <v>685</v>
      </c>
      <c r="F721" s="3" t="s">
        <v>686</v>
      </c>
      <c r="G721" s="3" t="s">
        <v>759</v>
      </c>
      <c r="H721" s="3" t="s">
        <v>760</v>
      </c>
      <c r="I721" t="str">
        <f t="shared" si="22"/>
        <v>RTV32/UC/BOG</v>
      </c>
      <c r="J721" t="str">
        <f t="shared" si="23"/>
        <v>Vehicle 32 Train Area Undercarriage Sub-Area Bogie System</v>
      </c>
    </row>
    <row r="722" spans="1:10" x14ac:dyDescent="0.3">
      <c r="A722" s="3">
        <v>32</v>
      </c>
      <c r="B722" s="3" t="s">
        <v>1512</v>
      </c>
      <c r="C722" s="3" t="s">
        <v>8735</v>
      </c>
      <c r="D722" s="3" t="s">
        <v>5390</v>
      </c>
      <c r="E722" s="3" t="s">
        <v>685</v>
      </c>
      <c r="F722" s="3" t="s">
        <v>686</v>
      </c>
      <c r="G722" s="3" t="s">
        <v>801</v>
      </c>
      <c r="H722" s="3" t="s">
        <v>802</v>
      </c>
      <c r="I722" t="str">
        <f t="shared" si="22"/>
        <v>RTV32/UC/COM</v>
      </c>
      <c r="J722" t="str">
        <f t="shared" si="23"/>
        <v>Vehicle 32 Train Area Undercarriage Sub-Area Communications Equipments</v>
      </c>
    </row>
    <row r="723" spans="1:10" x14ac:dyDescent="0.3">
      <c r="A723" s="4">
        <v>32</v>
      </c>
      <c r="B723" s="4" t="s">
        <v>1512</v>
      </c>
      <c r="C723" s="4" t="s">
        <v>8735</v>
      </c>
      <c r="D723" s="4" t="s">
        <v>5390</v>
      </c>
      <c r="E723" s="4" t="s">
        <v>685</v>
      </c>
      <c r="F723" s="4" t="s">
        <v>686</v>
      </c>
      <c r="G723" s="4" t="s">
        <v>803</v>
      </c>
      <c r="H723" s="4" t="s">
        <v>804</v>
      </c>
      <c r="I723" s="41" t="str">
        <f t="shared" si="22"/>
        <v>RTV32/UC/CS</v>
      </c>
      <c r="J723" s="41" t="str">
        <f t="shared" si="23"/>
        <v>Vehicle 32 Train Area Undercarriage Sub-Area Car Structure</v>
      </c>
    </row>
    <row r="724" spans="1:10" x14ac:dyDescent="0.3">
      <c r="A724" s="4">
        <v>32</v>
      </c>
      <c r="B724" s="4" t="s">
        <v>1512</v>
      </c>
      <c r="C724" s="4" t="s">
        <v>8735</v>
      </c>
      <c r="D724" s="4" t="s">
        <v>5390</v>
      </c>
      <c r="E724" s="4" t="s">
        <v>687</v>
      </c>
      <c r="F724" s="4" t="s">
        <v>688</v>
      </c>
      <c r="G724" s="4" t="s">
        <v>815</v>
      </c>
      <c r="H724" s="4" t="s">
        <v>816</v>
      </c>
      <c r="I724" s="41" t="str">
        <f t="shared" si="22"/>
        <v>RTV32/SA/DS</v>
      </c>
      <c r="J724" s="41" t="str">
        <f t="shared" si="23"/>
        <v>Vehicle 32 Train Area Saloon Sub-Area Door System</v>
      </c>
    </row>
    <row r="725" spans="1:10" x14ac:dyDescent="0.3">
      <c r="A725" s="4">
        <v>32</v>
      </c>
      <c r="B725" s="4" t="s">
        <v>1512</v>
      </c>
      <c r="C725" s="4" t="s">
        <v>8735</v>
      </c>
      <c r="D725" s="4" t="s">
        <v>5390</v>
      </c>
      <c r="E725" s="4" t="s">
        <v>687</v>
      </c>
      <c r="F725" s="4" t="s">
        <v>688</v>
      </c>
      <c r="G725" s="4" t="s">
        <v>932</v>
      </c>
      <c r="H725" s="4" t="s">
        <v>933</v>
      </c>
      <c r="I725" s="41" t="str">
        <f t="shared" si="22"/>
        <v>RTV32/SA/WS</v>
      </c>
      <c r="J725" s="41" t="str">
        <f t="shared" si="23"/>
        <v>Vehicle 32 Train Area Saloon Sub-Area Window System</v>
      </c>
    </row>
    <row r="726" spans="1:10" x14ac:dyDescent="0.3">
      <c r="A726" s="3">
        <v>32</v>
      </c>
      <c r="B726" s="3" t="s">
        <v>1512</v>
      </c>
      <c r="C726" s="3" t="s">
        <v>8735</v>
      </c>
      <c r="D726" s="3" t="s">
        <v>5390</v>
      </c>
      <c r="E726" s="3" t="s">
        <v>687</v>
      </c>
      <c r="F726" s="3" t="s">
        <v>688</v>
      </c>
      <c r="G726" s="3" t="s">
        <v>803</v>
      </c>
      <c r="H726" s="3" t="s">
        <v>804</v>
      </c>
      <c r="I726" t="str">
        <f t="shared" si="22"/>
        <v>RTV32/SA/CS</v>
      </c>
      <c r="J726" t="str">
        <f t="shared" si="23"/>
        <v>Vehicle 32 Train Area Saloon Sub-Area Car Structure</v>
      </c>
    </row>
    <row r="727" spans="1:10" x14ac:dyDescent="0.3">
      <c r="A727" s="3">
        <v>32</v>
      </c>
      <c r="B727" s="3" t="s">
        <v>1512</v>
      </c>
      <c r="C727" s="3" t="s">
        <v>8735</v>
      </c>
      <c r="D727" s="3" t="s">
        <v>5390</v>
      </c>
      <c r="E727" s="3" t="s">
        <v>689</v>
      </c>
      <c r="F727" s="3" t="s">
        <v>690</v>
      </c>
      <c r="G727" s="3" t="s">
        <v>815</v>
      </c>
      <c r="H727" s="3" t="s">
        <v>816</v>
      </c>
      <c r="I727" t="str">
        <f t="shared" si="22"/>
        <v>RTV32/SD/DS</v>
      </c>
      <c r="J727" t="str">
        <f t="shared" si="23"/>
        <v>Vehicle 32 Train Area Side Sub-Area Door System</v>
      </c>
    </row>
    <row r="728" spans="1:10" x14ac:dyDescent="0.3">
      <c r="A728" s="3">
        <v>32</v>
      </c>
      <c r="B728" s="3" t="s">
        <v>1512</v>
      </c>
      <c r="C728" s="3" t="s">
        <v>8735</v>
      </c>
      <c r="D728" s="3" t="s">
        <v>5390</v>
      </c>
      <c r="E728" s="3" t="s">
        <v>687</v>
      </c>
      <c r="F728" s="3" t="s">
        <v>688</v>
      </c>
      <c r="G728" s="3" t="s">
        <v>880</v>
      </c>
      <c r="H728" s="3" t="s">
        <v>881</v>
      </c>
      <c r="I728" t="str">
        <f t="shared" si="22"/>
        <v>RTV32/SA/LS</v>
      </c>
      <c r="J728" t="str">
        <f t="shared" si="23"/>
        <v>Vehicle 32 Train Area Saloon Sub-Area Lighting System</v>
      </c>
    </row>
    <row r="729" spans="1:10" x14ac:dyDescent="0.3">
      <c r="A729" s="3">
        <v>32</v>
      </c>
      <c r="B729" s="3" t="s">
        <v>1512</v>
      </c>
      <c r="C729" s="3" t="s">
        <v>8735</v>
      </c>
      <c r="D729" s="3" t="s">
        <v>5390</v>
      </c>
      <c r="E729" s="3" t="s">
        <v>689</v>
      </c>
      <c r="F729" s="3" t="s">
        <v>690</v>
      </c>
      <c r="G729" s="3" t="s">
        <v>932</v>
      </c>
      <c r="H729" s="3" t="s">
        <v>933</v>
      </c>
      <c r="I729" t="str">
        <f t="shared" si="22"/>
        <v>RTV32/SD/WS</v>
      </c>
      <c r="J729" t="str">
        <f t="shared" si="23"/>
        <v>Vehicle 32 Train Area Side Sub-Area Window System</v>
      </c>
    </row>
    <row r="730" spans="1:10" x14ac:dyDescent="0.3">
      <c r="A730" s="4">
        <v>32</v>
      </c>
      <c r="B730" s="4" t="s">
        <v>1512</v>
      </c>
      <c r="C730" s="4" t="s">
        <v>8735</v>
      </c>
      <c r="D730" s="4" t="s">
        <v>5390</v>
      </c>
      <c r="E730" s="4" t="s">
        <v>661</v>
      </c>
      <c r="F730" s="4" t="s">
        <v>662</v>
      </c>
      <c r="G730" s="4" t="s">
        <v>880</v>
      </c>
      <c r="H730" s="4" t="s">
        <v>881</v>
      </c>
      <c r="I730" s="41" t="str">
        <f t="shared" si="22"/>
        <v>RTV32/EX/LS</v>
      </c>
      <c r="J730" s="41" t="str">
        <f t="shared" si="23"/>
        <v>Vehicle 32 Train Area External Sub-Area Lighting System</v>
      </c>
    </row>
    <row r="731" spans="1:10" x14ac:dyDescent="0.3">
      <c r="A731" s="4">
        <v>32</v>
      </c>
      <c r="B731" s="4" t="s">
        <v>1512</v>
      </c>
      <c r="C731" s="4" t="s">
        <v>8735</v>
      </c>
      <c r="D731" s="4" t="s">
        <v>5390</v>
      </c>
      <c r="E731" s="4" t="s">
        <v>661</v>
      </c>
      <c r="F731" s="4" t="s">
        <v>662</v>
      </c>
      <c r="G731" s="4" t="s">
        <v>932</v>
      </c>
      <c r="H731" s="4" t="s">
        <v>933</v>
      </c>
      <c r="I731" s="41" t="str">
        <f t="shared" si="22"/>
        <v>RTV32/EX/WS</v>
      </c>
      <c r="J731" s="41" t="str">
        <f t="shared" si="23"/>
        <v>Vehicle 32 Train Area External Sub-Area Window System</v>
      </c>
    </row>
    <row r="732" spans="1:10" x14ac:dyDescent="0.3">
      <c r="A732" s="4">
        <v>32</v>
      </c>
      <c r="B732" s="4" t="s">
        <v>1512</v>
      </c>
      <c r="C732" s="4" t="s">
        <v>8735</v>
      </c>
      <c r="D732" s="4" t="s">
        <v>5390</v>
      </c>
      <c r="E732" s="4" t="s">
        <v>661</v>
      </c>
      <c r="F732" s="4" t="s">
        <v>662</v>
      </c>
      <c r="G732" s="4" t="s">
        <v>803</v>
      </c>
      <c r="H732" s="4" t="s">
        <v>804</v>
      </c>
      <c r="I732" s="41" t="str">
        <f t="shared" si="22"/>
        <v>RTV32/EX/CS</v>
      </c>
      <c r="J732" s="41" t="str">
        <f t="shared" si="23"/>
        <v>Vehicle 32 Train Area External Sub-Area Car Structure</v>
      </c>
    </row>
    <row r="733" spans="1:10" x14ac:dyDescent="0.3">
      <c r="A733" s="4">
        <v>32</v>
      </c>
      <c r="B733" s="4" t="s">
        <v>1512</v>
      </c>
      <c r="C733" s="4" t="s">
        <v>8735</v>
      </c>
      <c r="D733" s="4" t="s">
        <v>5390</v>
      </c>
      <c r="E733" s="4" t="s">
        <v>661</v>
      </c>
      <c r="F733" s="4" t="s">
        <v>662</v>
      </c>
      <c r="G733" s="4" t="s">
        <v>815</v>
      </c>
      <c r="H733" s="4" t="s">
        <v>816</v>
      </c>
      <c r="I733" s="41" t="str">
        <f t="shared" si="22"/>
        <v>RTV32/EX/DS</v>
      </c>
      <c r="J733" s="41" t="str">
        <f t="shared" si="23"/>
        <v>Vehicle 32 Train Area External Sub-Area Door System</v>
      </c>
    </row>
    <row r="734" spans="1:10" x14ac:dyDescent="0.3">
      <c r="A734" s="4">
        <v>32</v>
      </c>
      <c r="B734" s="4" t="s">
        <v>1512</v>
      </c>
      <c r="C734" s="4" t="s">
        <v>8735</v>
      </c>
      <c r="D734" s="4" t="s">
        <v>5390</v>
      </c>
      <c r="E734" s="4" t="s">
        <v>663</v>
      </c>
      <c r="F734" s="4" t="s">
        <v>664</v>
      </c>
      <c r="G734" s="4" t="s">
        <v>880</v>
      </c>
      <c r="H734" s="4" t="s">
        <v>881</v>
      </c>
      <c r="I734" s="41" t="str">
        <f t="shared" si="22"/>
        <v>RTV32/FR/LS</v>
      </c>
      <c r="J734" s="41" t="str">
        <f t="shared" si="23"/>
        <v>Vehicle 32 Train Area Front Sub-Area Lighting System</v>
      </c>
    </row>
    <row r="735" spans="1:10" x14ac:dyDescent="0.3">
      <c r="A735" s="4">
        <v>32</v>
      </c>
      <c r="B735" s="4" t="s">
        <v>1512</v>
      </c>
      <c r="C735" s="4" t="s">
        <v>8735</v>
      </c>
      <c r="D735" s="4" t="s">
        <v>5390</v>
      </c>
      <c r="E735" s="4" t="s">
        <v>663</v>
      </c>
      <c r="F735" s="4" t="s">
        <v>664</v>
      </c>
      <c r="G735" s="4" t="s">
        <v>932</v>
      </c>
      <c r="H735" s="4" t="s">
        <v>933</v>
      </c>
      <c r="I735" s="41" t="str">
        <f t="shared" si="22"/>
        <v>RTV32/FR/WS</v>
      </c>
      <c r="J735" s="41" t="str">
        <f t="shared" si="23"/>
        <v>Vehicle 32 Train Area Front Sub-Area Window System</v>
      </c>
    </row>
    <row r="736" spans="1:10" x14ac:dyDescent="0.3">
      <c r="A736" s="4">
        <v>32</v>
      </c>
      <c r="B736" s="4" t="s">
        <v>1512</v>
      </c>
      <c r="C736" s="4" t="s">
        <v>8735</v>
      </c>
      <c r="D736" s="4" t="s">
        <v>5390</v>
      </c>
      <c r="E736" s="4" t="s">
        <v>663</v>
      </c>
      <c r="F736" s="4" t="s">
        <v>664</v>
      </c>
      <c r="G736" s="4" t="s">
        <v>803</v>
      </c>
      <c r="H736" s="4" t="s">
        <v>804</v>
      </c>
      <c r="I736" s="41" t="str">
        <f t="shared" si="22"/>
        <v>RTV32/FR/CS</v>
      </c>
      <c r="J736" s="41" t="str">
        <f t="shared" si="23"/>
        <v>Vehicle 32 Train Area Front Sub-Area Car Structure</v>
      </c>
    </row>
    <row r="737" spans="1:10" x14ac:dyDescent="0.3">
      <c r="A737" s="4">
        <v>32</v>
      </c>
      <c r="B737" s="4" t="s">
        <v>1512</v>
      </c>
      <c r="C737" s="4" t="s">
        <v>8735</v>
      </c>
      <c r="D737" s="4" t="s">
        <v>5390</v>
      </c>
      <c r="E737" s="4" t="s">
        <v>663</v>
      </c>
      <c r="F737" s="4" t="s">
        <v>664</v>
      </c>
      <c r="G737" s="4" t="s">
        <v>815</v>
      </c>
      <c r="H737" s="4" t="s">
        <v>816</v>
      </c>
      <c r="I737" s="41" t="str">
        <f t="shared" si="22"/>
        <v>RTV32/FR/DS</v>
      </c>
      <c r="J737" s="41" t="str">
        <f t="shared" si="23"/>
        <v>Vehicle 32 Train Area Front Sub-Area Door System</v>
      </c>
    </row>
    <row r="738" spans="1:10" x14ac:dyDescent="0.3">
      <c r="A738" s="3">
        <v>33</v>
      </c>
      <c r="B738" s="3" t="s">
        <v>1512</v>
      </c>
      <c r="C738" s="3" t="s">
        <v>8736</v>
      </c>
      <c r="D738" s="3" t="s">
        <v>5391</v>
      </c>
      <c r="E738" s="3" t="s">
        <v>685</v>
      </c>
      <c r="F738" s="3" t="s">
        <v>686</v>
      </c>
      <c r="G738" s="3" t="s">
        <v>709</v>
      </c>
      <c r="H738" s="3" t="s">
        <v>710</v>
      </c>
      <c r="I738" t="str">
        <f t="shared" si="22"/>
        <v>RTV33/UC/ABS</v>
      </c>
      <c r="J738" t="str">
        <f t="shared" si="23"/>
        <v>Vehicle 33 Train Area Undercarriage Sub-Area Air Brake System</v>
      </c>
    </row>
    <row r="739" spans="1:10" x14ac:dyDescent="0.3">
      <c r="A739" s="3">
        <v>33</v>
      </c>
      <c r="B739" s="3" t="s">
        <v>1512</v>
      </c>
      <c r="C739" s="3" t="s">
        <v>8736</v>
      </c>
      <c r="D739" s="3" t="s">
        <v>5391</v>
      </c>
      <c r="E739" s="3" t="s">
        <v>659</v>
      </c>
      <c r="F739" s="3" t="s">
        <v>660</v>
      </c>
      <c r="G739" s="3" t="s">
        <v>721</v>
      </c>
      <c r="H739" s="3" t="s">
        <v>722</v>
      </c>
      <c r="I739" t="str">
        <f t="shared" si="22"/>
        <v>RTV33/RF/ACS</v>
      </c>
      <c r="J739" t="str">
        <f t="shared" si="23"/>
        <v>Vehicle 33 Train Area Roof Sub-Area Air Conditioning System</v>
      </c>
    </row>
    <row r="740" spans="1:10" x14ac:dyDescent="0.3">
      <c r="A740" s="4">
        <v>33</v>
      </c>
      <c r="B740" s="4" t="s">
        <v>1512</v>
      </c>
      <c r="C740" s="4" t="s">
        <v>8736</v>
      </c>
      <c r="D740" s="4" t="s">
        <v>5391</v>
      </c>
      <c r="E740" s="4" t="s">
        <v>659</v>
      </c>
      <c r="F740" s="4" t="s">
        <v>660</v>
      </c>
      <c r="G740" s="4" t="s">
        <v>803</v>
      </c>
      <c r="H740" s="4" t="s">
        <v>804</v>
      </c>
      <c r="I740" s="41" t="str">
        <f t="shared" si="22"/>
        <v>RTV33/RF/CS</v>
      </c>
      <c r="J740" s="41" t="str">
        <f t="shared" si="23"/>
        <v>Vehicle 33 Train Area Roof Sub-Area Car Structure</v>
      </c>
    </row>
    <row r="741" spans="1:10" x14ac:dyDescent="0.3">
      <c r="A741" s="3">
        <v>33</v>
      </c>
      <c r="B741" s="3" t="s">
        <v>1512</v>
      </c>
      <c r="C741" s="3" t="s">
        <v>8736</v>
      </c>
      <c r="D741" s="3" t="s">
        <v>5391</v>
      </c>
      <c r="E741" s="3" t="s">
        <v>687</v>
      </c>
      <c r="F741" s="3" t="s">
        <v>688</v>
      </c>
      <c r="G741" s="3" t="s">
        <v>731</v>
      </c>
      <c r="H741" s="3" t="s">
        <v>732</v>
      </c>
      <c r="I741" t="str">
        <f t="shared" si="22"/>
        <v>RTV33/SA/AUX</v>
      </c>
      <c r="J741" t="str">
        <f t="shared" si="23"/>
        <v>Vehicle 33 Train Area Saloon Sub-Area Auxiliary Equipments</v>
      </c>
    </row>
    <row r="742" spans="1:10" x14ac:dyDescent="0.3">
      <c r="A742" s="3">
        <v>33</v>
      </c>
      <c r="B742" s="3" t="s">
        <v>1512</v>
      </c>
      <c r="C742" s="3" t="s">
        <v>8736</v>
      </c>
      <c r="D742" s="3" t="s">
        <v>5391</v>
      </c>
      <c r="E742" s="3" t="s">
        <v>689</v>
      </c>
      <c r="F742" s="3" t="s">
        <v>690</v>
      </c>
      <c r="G742" s="3" t="s">
        <v>731</v>
      </c>
      <c r="H742" s="3" t="s">
        <v>732</v>
      </c>
      <c r="I742" t="str">
        <f t="shared" si="22"/>
        <v>RTV33/SD/AUX</v>
      </c>
      <c r="J742" t="str">
        <f t="shared" si="23"/>
        <v>Vehicle 33 Train Area Side Sub-Area Auxiliary Equipments</v>
      </c>
    </row>
    <row r="743" spans="1:10" x14ac:dyDescent="0.3">
      <c r="A743" s="3">
        <v>33</v>
      </c>
      <c r="B743" s="3" t="s">
        <v>1512</v>
      </c>
      <c r="C743" s="3" t="s">
        <v>8736</v>
      </c>
      <c r="D743" s="3" t="s">
        <v>5391</v>
      </c>
      <c r="E743" s="3" t="s">
        <v>685</v>
      </c>
      <c r="F743" s="3" t="s">
        <v>686</v>
      </c>
      <c r="G743" s="3" t="s">
        <v>731</v>
      </c>
      <c r="H743" s="3" t="s">
        <v>732</v>
      </c>
      <c r="I743" t="str">
        <f t="shared" si="22"/>
        <v>RTV33/UC/AUX</v>
      </c>
      <c r="J743" t="str">
        <f t="shared" si="23"/>
        <v>Vehicle 33 Train Area Undercarriage Sub-Area Auxiliary Equipments</v>
      </c>
    </row>
    <row r="744" spans="1:10" x14ac:dyDescent="0.3">
      <c r="A744" s="3">
        <v>33</v>
      </c>
      <c r="B744" s="3" t="s">
        <v>1512</v>
      </c>
      <c r="C744" s="3" t="s">
        <v>8736</v>
      </c>
      <c r="D744" s="3" t="s">
        <v>5391</v>
      </c>
      <c r="E744" s="3" t="s">
        <v>685</v>
      </c>
      <c r="F744" s="3" t="s">
        <v>686</v>
      </c>
      <c r="G744" s="3" t="s">
        <v>759</v>
      </c>
      <c r="H744" s="3" t="s">
        <v>760</v>
      </c>
      <c r="I744" t="str">
        <f t="shared" si="22"/>
        <v>RTV33/UC/BOG</v>
      </c>
      <c r="J744" t="str">
        <f t="shared" si="23"/>
        <v>Vehicle 33 Train Area Undercarriage Sub-Area Bogie System</v>
      </c>
    </row>
    <row r="745" spans="1:10" x14ac:dyDescent="0.3">
      <c r="A745" s="3">
        <v>33</v>
      </c>
      <c r="B745" s="3" t="s">
        <v>1512</v>
      </c>
      <c r="C745" s="3" t="s">
        <v>8736</v>
      </c>
      <c r="D745" s="3" t="s">
        <v>5391</v>
      </c>
      <c r="E745" s="3" t="s">
        <v>685</v>
      </c>
      <c r="F745" s="3" t="s">
        <v>686</v>
      </c>
      <c r="G745" s="3" t="s">
        <v>801</v>
      </c>
      <c r="H745" s="3" t="s">
        <v>802</v>
      </c>
      <c r="I745" t="str">
        <f t="shared" si="22"/>
        <v>RTV33/UC/COM</v>
      </c>
      <c r="J745" t="str">
        <f t="shared" si="23"/>
        <v>Vehicle 33 Train Area Undercarriage Sub-Area Communications Equipments</v>
      </c>
    </row>
    <row r="746" spans="1:10" x14ac:dyDescent="0.3">
      <c r="A746" s="4">
        <v>33</v>
      </c>
      <c r="B746" s="4" t="s">
        <v>1512</v>
      </c>
      <c r="C746" s="4" t="s">
        <v>8736</v>
      </c>
      <c r="D746" s="4" t="s">
        <v>5391</v>
      </c>
      <c r="E746" s="4" t="s">
        <v>685</v>
      </c>
      <c r="F746" s="4" t="s">
        <v>686</v>
      </c>
      <c r="G746" s="4" t="s">
        <v>803</v>
      </c>
      <c r="H746" s="4" t="s">
        <v>804</v>
      </c>
      <c r="I746" s="41" t="str">
        <f t="shared" si="22"/>
        <v>RTV33/UC/CS</v>
      </c>
      <c r="J746" s="41" t="str">
        <f t="shared" si="23"/>
        <v>Vehicle 33 Train Area Undercarriage Sub-Area Car Structure</v>
      </c>
    </row>
    <row r="747" spans="1:10" x14ac:dyDescent="0.3">
      <c r="A747" s="4">
        <v>33</v>
      </c>
      <c r="B747" s="4" t="s">
        <v>1512</v>
      </c>
      <c r="C747" s="4" t="s">
        <v>8736</v>
      </c>
      <c r="D747" s="4" t="s">
        <v>5391</v>
      </c>
      <c r="E747" s="4" t="s">
        <v>687</v>
      </c>
      <c r="F747" s="4" t="s">
        <v>688</v>
      </c>
      <c r="G747" s="4" t="s">
        <v>815</v>
      </c>
      <c r="H747" s="4" t="s">
        <v>816</v>
      </c>
      <c r="I747" s="41" t="str">
        <f t="shared" si="22"/>
        <v>RTV33/SA/DS</v>
      </c>
      <c r="J747" s="41" t="str">
        <f t="shared" si="23"/>
        <v>Vehicle 33 Train Area Saloon Sub-Area Door System</v>
      </c>
    </row>
    <row r="748" spans="1:10" x14ac:dyDescent="0.3">
      <c r="A748" s="4">
        <v>33</v>
      </c>
      <c r="B748" s="4" t="s">
        <v>1512</v>
      </c>
      <c r="C748" s="4" t="s">
        <v>8736</v>
      </c>
      <c r="D748" s="4" t="s">
        <v>5391</v>
      </c>
      <c r="E748" s="4" t="s">
        <v>687</v>
      </c>
      <c r="F748" s="4" t="s">
        <v>688</v>
      </c>
      <c r="G748" s="4" t="s">
        <v>932</v>
      </c>
      <c r="H748" s="4" t="s">
        <v>933</v>
      </c>
      <c r="I748" s="41" t="str">
        <f t="shared" si="22"/>
        <v>RTV33/SA/WS</v>
      </c>
      <c r="J748" s="41" t="str">
        <f t="shared" si="23"/>
        <v>Vehicle 33 Train Area Saloon Sub-Area Window System</v>
      </c>
    </row>
    <row r="749" spans="1:10" x14ac:dyDescent="0.3">
      <c r="A749" s="3">
        <v>33</v>
      </c>
      <c r="B749" s="3" t="s">
        <v>1512</v>
      </c>
      <c r="C749" s="3" t="s">
        <v>8736</v>
      </c>
      <c r="D749" s="3" t="s">
        <v>5391</v>
      </c>
      <c r="E749" s="3" t="s">
        <v>687</v>
      </c>
      <c r="F749" s="3" t="s">
        <v>688</v>
      </c>
      <c r="G749" s="3" t="s">
        <v>803</v>
      </c>
      <c r="H749" s="3" t="s">
        <v>804</v>
      </c>
      <c r="I749" t="str">
        <f t="shared" si="22"/>
        <v>RTV33/SA/CS</v>
      </c>
      <c r="J749" t="str">
        <f t="shared" si="23"/>
        <v>Vehicle 33 Train Area Saloon Sub-Area Car Structure</v>
      </c>
    </row>
    <row r="750" spans="1:10" x14ac:dyDescent="0.3">
      <c r="A750" s="3">
        <v>33</v>
      </c>
      <c r="B750" s="3" t="s">
        <v>1512</v>
      </c>
      <c r="C750" s="3" t="s">
        <v>8736</v>
      </c>
      <c r="D750" s="3" t="s">
        <v>5391</v>
      </c>
      <c r="E750" s="3" t="s">
        <v>689</v>
      </c>
      <c r="F750" s="3" t="s">
        <v>690</v>
      </c>
      <c r="G750" s="3" t="s">
        <v>815</v>
      </c>
      <c r="H750" s="3" t="s">
        <v>816</v>
      </c>
      <c r="I750" t="str">
        <f t="shared" si="22"/>
        <v>RTV33/SD/DS</v>
      </c>
      <c r="J750" t="str">
        <f t="shared" si="23"/>
        <v>Vehicle 33 Train Area Side Sub-Area Door System</v>
      </c>
    </row>
    <row r="751" spans="1:10" x14ac:dyDescent="0.3">
      <c r="A751" s="3">
        <v>33</v>
      </c>
      <c r="B751" s="3" t="s">
        <v>1512</v>
      </c>
      <c r="C751" s="3" t="s">
        <v>8736</v>
      </c>
      <c r="D751" s="3" t="s">
        <v>5391</v>
      </c>
      <c r="E751" s="3" t="s">
        <v>687</v>
      </c>
      <c r="F751" s="3" t="s">
        <v>688</v>
      </c>
      <c r="G751" s="3" t="s">
        <v>880</v>
      </c>
      <c r="H751" s="3" t="s">
        <v>881</v>
      </c>
      <c r="I751" t="str">
        <f t="shared" si="22"/>
        <v>RTV33/SA/LS</v>
      </c>
      <c r="J751" t="str">
        <f t="shared" si="23"/>
        <v>Vehicle 33 Train Area Saloon Sub-Area Lighting System</v>
      </c>
    </row>
    <row r="752" spans="1:10" x14ac:dyDescent="0.3">
      <c r="A752" s="3">
        <v>33</v>
      </c>
      <c r="B752" s="3" t="s">
        <v>1512</v>
      </c>
      <c r="C752" s="3" t="s">
        <v>8736</v>
      </c>
      <c r="D752" s="3" t="s">
        <v>5391</v>
      </c>
      <c r="E752" s="3" t="s">
        <v>689</v>
      </c>
      <c r="F752" s="3" t="s">
        <v>690</v>
      </c>
      <c r="G752" s="3" t="s">
        <v>932</v>
      </c>
      <c r="H752" s="3" t="s">
        <v>933</v>
      </c>
      <c r="I752" t="str">
        <f t="shared" si="22"/>
        <v>RTV33/SD/WS</v>
      </c>
      <c r="J752" t="str">
        <f t="shared" si="23"/>
        <v>Vehicle 33 Train Area Side Sub-Area Window System</v>
      </c>
    </row>
    <row r="753" spans="1:10" x14ac:dyDescent="0.3">
      <c r="A753" s="4">
        <v>33</v>
      </c>
      <c r="B753" s="4" t="s">
        <v>1512</v>
      </c>
      <c r="C753" s="4" t="s">
        <v>8736</v>
      </c>
      <c r="D753" s="4" t="s">
        <v>5391</v>
      </c>
      <c r="E753" s="4" t="s">
        <v>661</v>
      </c>
      <c r="F753" s="4" t="s">
        <v>662</v>
      </c>
      <c r="G753" s="4" t="s">
        <v>880</v>
      </c>
      <c r="H753" s="4" t="s">
        <v>881</v>
      </c>
      <c r="I753" s="41" t="str">
        <f t="shared" si="22"/>
        <v>RTV33/EX/LS</v>
      </c>
      <c r="J753" s="41" t="str">
        <f t="shared" si="23"/>
        <v>Vehicle 33 Train Area External Sub-Area Lighting System</v>
      </c>
    </row>
    <row r="754" spans="1:10" x14ac:dyDescent="0.3">
      <c r="A754" s="4">
        <v>33</v>
      </c>
      <c r="B754" s="4" t="s">
        <v>1512</v>
      </c>
      <c r="C754" s="4" t="s">
        <v>8736</v>
      </c>
      <c r="D754" s="4" t="s">
        <v>5391</v>
      </c>
      <c r="E754" s="4" t="s">
        <v>661</v>
      </c>
      <c r="F754" s="4" t="s">
        <v>662</v>
      </c>
      <c r="G754" s="4" t="s">
        <v>932</v>
      </c>
      <c r="H754" s="4" t="s">
        <v>933</v>
      </c>
      <c r="I754" s="41" t="str">
        <f t="shared" si="22"/>
        <v>RTV33/EX/WS</v>
      </c>
      <c r="J754" s="41" t="str">
        <f t="shared" si="23"/>
        <v>Vehicle 33 Train Area External Sub-Area Window System</v>
      </c>
    </row>
    <row r="755" spans="1:10" x14ac:dyDescent="0.3">
      <c r="A755" s="4">
        <v>33</v>
      </c>
      <c r="B755" s="4" t="s">
        <v>1512</v>
      </c>
      <c r="C755" s="4" t="s">
        <v>8736</v>
      </c>
      <c r="D755" s="4" t="s">
        <v>5391</v>
      </c>
      <c r="E755" s="4" t="s">
        <v>661</v>
      </c>
      <c r="F755" s="4" t="s">
        <v>662</v>
      </c>
      <c r="G755" s="4" t="s">
        <v>803</v>
      </c>
      <c r="H755" s="4" t="s">
        <v>804</v>
      </c>
      <c r="I755" s="41" t="str">
        <f t="shared" si="22"/>
        <v>RTV33/EX/CS</v>
      </c>
      <c r="J755" s="41" t="str">
        <f t="shared" si="23"/>
        <v>Vehicle 33 Train Area External Sub-Area Car Structure</v>
      </c>
    </row>
    <row r="756" spans="1:10" x14ac:dyDescent="0.3">
      <c r="A756" s="4">
        <v>33</v>
      </c>
      <c r="B756" s="4" t="s">
        <v>1512</v>
      </c>
      <c r="C756" s="4" t="s">
        <v>8736</v>
      </c>
      <c r="D756" s="4" t="s">
        <v>5391</v>
      </c>
      <c r="E756" s="4" t="s">
        <v>661</v>
      </c>
      <c r="F756" s="4" t="s">
        <v>662</v>
      </c>
      <c r="G756" s="4" t="s">
        <v>815</v>
      </c>
      <c r="H756" s="4" t="s">
        <v>816</v>
      </c>
      <c r="I756" s="41" t="str">
        <f t="shared" si="22"/>
        <v>RTV33/EX/DS</v>
      </c>
      <c r="J756" s="41" t="str">
        <f t="shared" si="23"/>
        <v>Vehicle 33 Train Area External Sub-Area Door System</v>
      </c>
    </row>
    <row r="757" spans="1:10" x14ac:dyDescent="0.3">
      <c r="A757" s="4">
        <v>33</v>
      </c>
      <c r="B757" s="4" t="s">
        <v>1512</v>
      </c>
      <c r="C757" s="4" t="s">
        <v>8736</v>
      </c>
      <c r="D757" s="4" t="s">
        <v>5391</v>
      </c>
      <c r="E757" s="4" t="s">
        <v>663</v>
      </c>
      <c r="F757" s="4" t="s">
        <v>664</v>
      </c>
      <c r="G757" s="4" t="s">
        <v>880</v>
      </c>
      <c r="H757" s="4" t="s">
        <v>881</v>
      </c>
      <c r="I757" s="41" t="str">
        <f t="shared" si="22"/>
        <v>RTV33/FR/LS</v>
      </c>
      <c r="J757" s="41" t="str">
        <f t="shared" si="23"/>
        <v>Vehicle 33 Train Area Front Sub-Area Lighting System</v>
      </c>
    </row>
    <row r="758" spans="1:10" x14ac:dyDescent="0.3">
      <c r="A758" s="4">
        <v>33</v>
      </c>
      <c r="B758" s="4" t="s">
        <v>1512</v>
      </c>
      <c r="C758" s="4" t="s">
        <v>8736</v>
      </c>
      <c r="D758" s="4" t="s">
        <v>5391</v>
      </c>
      <c r="E758" s="4" t="s">
        <v>663</v>
      </c>
      <c r="F758" s="4" t="s">
        <v>664</v>
      </c>
      <c r="G758" s="4" t="s">
        <v>932</v>
      </c>
      <c r="H758" s="4" t="s">
        <v>933</v>
      </c>
      <c r="I758" s="41" t="str">
        <f t="shared" si="22"/>
        <v>RTV33/FR/WS</v>
      </c>
      <c r="J758" s="41" t="str">
        <f t="shared" si="23"/>
        <v>Vehicle 33 Train Area Front Sub-Area Window System</v>
      </c>
    </row>
    <row r="759" spans="1:10" x14ac:dyDescent="0.3">
      <c r="A759" s="4">
        <v>33</v>
      </c>
      <c r="B759" s="4" t="s">
        <v>1512</v>
      </c>
      <c r="C759" s="4" t="s">
        <v>8736</v>
      </c>
      <c r="D759" s="4" t="s">
        <v>5391</v>
      </c>
      <c r="E759" s="4" t="s">
        <v>663</v>
      </c>
      <c r="F759" s="4" t="s">
        <v>664</v>
      </c>
      <c r="G759" s="4" t="s">
        <v>803</v>
      </c>
      <c r="H759" s="4" t="s">
        <v>804</v>
      </c>
      <c r="I759" s="41" t="str">
        <f t="shared" si="22"/>
        <v>RTV33/FR/CS</v>
      </c>
      <c r="J759" s="41" t="str">
        <f t="shared" si="23"/>
        <v>Vehicle 33 Train Area Front Sub-Area Car Structure</v>
      </c>
    </row>
    <row r="760" spans="1:10" x14ac:dyDescent="0.3">
      <c r="A760" s="4">
        <v>33</v>
      </c>
      <c r="B760" s="4" t="s">
        <v>1512</v>
      </c>
      <c r="C760" s="4" t="s">
        <v>8736</v>
      </c>
      <c r="D760" s="4" t="s">
        <v>5391</v>
      </c>
      <c r="E760" s="4" t="s">
        <v>663</v>
      </c>
      <c r="F760" s="4" t="s">
        <v>664</v>
      </c>
      <c r="G760" s="4" t="s">
        <v>815</v>
      </c>
      <c r="H760" s="4" t="s">
        <v>816</v>
      </c>
      <c r="I760" s="41" t="str">
        <f t="shared" si="22"/>
        <v>RTV33/FR/DS</v>
      </c>
      <c r="J760" s="41" t="str">
        <f t="shared" si="23"/>
        <v>Vehicle 33 Train Area Front Sub-Area Door System</v>
      </c>
    </row>
    <row r="761" spans="1:10" x14ac:dyDescent="0.3">
      <c r="A761" s="3">
        <v>34</v>
      </c>
      <c r="B761" s="3" t="s">
        <v>1512</v>
      </c>
      <c r="C761" s="3" t="s">
        <v>8737</v>
      </c>
      <c r="D761" s="3" t="s">
        <v>5392</v>
      </c>
      <c r="E761" s="3" t="s">
        <v>685</v>
      </c>
      <c r="F761" s="3" t="s">
        <v>686</v>
      </c>
      <c r="G761" s="3" t="s">
        <v>709</v>
      </c>
      <c r="H761" s="3" t="s">
        <v>710</v>
      </c>
      <c r="I761" t="str">
        <f t="shared" si="22"/>
        <v>RTV34/UC/ABS</v>
      </c>
      <c r="J761" t="str">
        <f t="shared" si="23"/>
        <v>Vehicle 34 Train Area Undercarriage Sub-Area Air Brake System</v>
      </c>
    </row>
    <row r="762" spans="1:10" x14ac:dyDescent="0.3">
      <c r="A762" s="3">
        <v>34</v>
      </c>
      <c r="B762" s="3" t="s">
        <v>1512</v>
      </c>
      <c r="C762" s="3" t="s">
        <v>8737</v>
      </c>
      <c r="D762" s="3" t="s">
        <v>5392</v>
      </c>
      <c r="E762" s="3" t="s">
        <v>659</v>
      </c>
      <c r="F762" s="3" t="s">
        <v>660</v>
      </c>
      <c r="G762" s="3" t="s">
        <v>721</v>
      </c>
      <c r="H762" s="3" t="s">
        <v>722</v>
      </c>
      <c r="I762" t="str">
        <f t="shared" si="22"/>
        <v>RTV34/RF/ACS</v>
      </c>
      <c r="J762" t="str">
        <f t="shared" si="23"/>
        <v>Vehicle 34 Train Area Roof Sub-Area Air Conditioning System</v>
      </c>
    </row>
    <row r="763" spans="1:10" x14ac:dyDescent="0.3">
      <c r="A763" s="4">
        <v>34</v>
      </c>
      <c r="B763" s="4" t="s">
        <v>1512</v>
      </c>
      <c r="C763" s="4" t="s">
        <v>8737</v>
      </c>
      <c r="D763" s="4" t="s">
        <v>5392</v>
      </c>
      <c r="E763" s="4" t="s">
        <v>659</v>
      </c>
      <c r="F763" s="4" t="s">
        <v>660</v>
      </c>
      <c r="G763" s="4" t="s">
        <v>803</v>
      </c>
      <c r="H763" s="4" t="s">
        <v>804</v>
      </c>
      <c r="I763" s="41" t="str">
        <f t="shared" si="22"/>
        <v>RTV34/RF/CS</v>
      </c>
      <c r="J763" s="41" t="str">
        <f t="shared" si="23"/>
        <v>Vehicle 34 Train Area Roof Sub-Area Car Structure</v>
      </c>
    </row>
    <row r="764" spans="1:10" x14ac:dyDescent="0.3">
      <c r="A764" s="3">
        <v>34</v>
      </c>
      <c r="B764" s="3" t="s">
        <v>1512</v>
      </c>
      <c r="C764" s="3" t="s">
        <v>8737</v>
      </c>
      <c r="D764" s="3" t="s">
        <v>5392</v>
      </c>
      <c r="E764" s="3" t="s">
        <v>687</v>
      </c>
      <c r="F764" s="3" t="s">
        <v>688</v>
      </c>
      <c r="G764" s="3" t="s">
        <v>731</v>
      </c>
      <c r="H764" s="3" t="s">
        <v>732</v>
      </c>
      <c r="I764" t="str">
        <f t="shared" si="22"/>
        <v>RTV34/SA/AUX</v>
      </c>
      <c r="J764" t="str">
        <f t="shared" si="23"/>
        <v>Vehicle 34 Train Area Saloon Sub-Area Auxiliary Equipments</v>
      </c>
    </row>
    <row r="765" spans="1:10" x14ac:dyDescent="0.3">
      <c r="A765" s="3">
        <v>34</v>
      </c>
      <c r="B765" s="3" t="s">
        <v>1512</v>
      </c>
      <c r="C765" s="3" t="s">
        <v>8737</v>
      </c>
      <c r="D765" s="3" t="s">
        <v>5392</v>
      </c>
      <c r="E765" s="3" t="s">
        <v>689</v>
      </c>
      <c r="F765" s="3" t="s">
        <v>690</v>
      </c>
      <c r="G765" s="3" t="s">
        <v>731</v>
      </c>
      <c r="H765" s="3" t="s">
        <v>732</v>
      </c>
      <c r="I765" t="str">
        <f t="shared" si="22"/>
        <v>RTV34/SD/AUX</v>
      </c>
      <c r="J765" t="str">
        <f t="shared" si="23"/>
        <v>Vehicle 34 Train Area Side Sub-Area Auxiliary Equipments</v>
      </c>
    </row>
    <row r="766" spans="1:10" x14ac:dyDescent="0.3">
      <c r="A766" s="3">
        <v>34</v>
      </c>
      <c r="B766" s="3" t="s">
        <v>1512</v>
      </c>
      <c r="C766" s="3" t="s">
        <v>8737</v>
      </c>
      <c r="D766" s="3" t="s">
        <v>5392</v>
      </c>
      <c r="E766" s="3" t="s">
        <v>685</v>
      </c>
      <c r="F766" s="3" t="s">
        <v>686</v>
      </c>
      <c r="G766" s="3" t="s">
        <v>731</v>
      </c>
      <c r="H766" s="3" t="s">
        <v>732</v>
      </c>
      <c r="I766" t="str">
        <f t="shared" si="22"/>
        <v>RTV34/UC/AUX</v>
      </c>
      <c r="J766" t="str">
        <f t="shared" si="23"/>
        <v>Vehicle 34 Train Area Undercarriage Sub-Area Auxiliary Equipments</v>
      </c>
    </row>
    <row r="767" spans="1:10" x14ac:dyDescent="0.3">
      <c r="A767" s="3">
        <v>34</v>
      </c>
      <c r="B767" s="3" t="s">
        <v>1512</v>
      </c>
      <c r="C767" s="3" t="s">
        <v>8737</v>
      </c>
      <c r="D767" s="3" t="s">
        <v>5392</v>
      </c>
      <c r="E767" s="3" t="s">
        <v>685</v>
      </c>
      <c r="F767" s="3" t="s">
        <v>686</v>
      </c>
      <c r="G767" s="3" t="s">
        <v>759</v>
      </c>
      <c r="H767" s="3" t="s">
        <v>760</v>
      </c>
      <c r="I767" t="str">
        <f t="shared" si="22"/>
        <v>RTV34/UC/BOG</v>
      </c>
      <c r="J767" t="str">
        <f t="shared" si="23"/>
        <v>Vehicle 34 Train Area Undercarriage Sub-Area Bogie System</v>
      </c>
    </row>
    <row r="768" spans="1:10" x14ac:dyDescent="0.3">
      <c r="A768" s="3">
        <v>34</v>
      </c>
      <c r="B768" s="3" t="s">
        <v>1512</v>
      </c>
      <c r="C768" s="3" t="s">
        <v>8737</v>
      </c>
      <c r="D768" s="3" t="s">
        <v>5392</v>
      </c>
      <c r="E768" s="3" t="s">
        <v>685</v>
      </c>
      <c r="F768" s="3" t="s">
        <v>686</v>
      </c>
      <c r="G768" s="3" t="s">
        <v>801</v>
      </c>
      <c r="H768" s="3" t="s">
        <v>802</v>
      </c>
      <c r="I768" t="str">
        <f t="shared" si="22"/>
        <v>RTV34/UC/COM</v>
      </c>
      <c r="J768" t="str">
        <f t="shared" si="23"/>
        <v>Vehicle 34 Train Area Undercarriage Sub-Area Communications Equipments</v>
      </c>
    </row>
    <row r="769" spans="1:10" x14ac:dyDescent="0.3">
      <c r="A769" s="4">
        <v>34</v>
      </c>
      <c r="B769" s="4" t="s">
        <v>1512</v>
      </c>
      <c r="C769" s="4" t="s">
        <v>8737</v>
      </c>
      <c r="D769" s="4" t="s">
        <v>5392</v>
      </c>
      <c r="E769" s="4" t="s">
        <v>685</v>
      </c>
      <c r="F769" s="4" t="s">
        <v>686</v>
      </c>
      <c r="G769" s="4" t="s">
        <v>803</v>
      </c>
      <c r="H769" s="4" t="s">
        <v>804</v>
      </c>
      <c r="I769" s="41" t="str">
        <f t="shared" si="22"/>
        <v>RTV34/UC/CS</v>
      </c>
      <c r="J769" s="41" t="str">
        <f t="shared" si="23"/>
        <v>Vehicle 34 Train Area Undercarriage Sub-Area Car Structure</v>
      </c>
    </row>
    <row r="770" spans="1:10" x14ac:dyDescent="0.3">
      <c r="A770" s="4">
        <v>34</v>
      </c>
      <c r="B770" s="4" t="s">
        <v>1512</v>
      </c>
      <c r="C770" s="4" t="s">
        <v>8737</v>
      </c>
      <c r="D770" s="4" t="s">
        <v>5392</v>
      </c>
      <c r="E770" s="4" t="s">
        <v>687</v>
      </c>
      <c r="F770" s="4" t="s">
        <v>688</v>
      </c>
      <c r="G770" s="4" t="s">
        <v>815</v>
      </c>
      <c r="H770" s="4" t="s">
        <v>816</v>
      </c>
      <c r="I770" s="41" t="str">
        <f t="shared" ref="I770:I833" si="24">CONCATENATE(C:C,"/",E:E,"/",G:G)</f>
        <v>RTV34/SA/DS</v>
      </c>
      <c r="J770" s="41" t="str">
        <f t="shared" ref="J770:J833" si="25">CONCATENATE(D:D," Train Area ",F:F," Sub-Area ",H:H)</f>
        <v>Vehicle 34 Train Area Saloon Sub-Area Door System</v>
      </c>
    </row>
    <row r="771" spans="1:10" x14ac:dyDescent="0.3">
      <c r="A771" s="4">
        <v>34</v>
      </c>
      <c r="B771" s="4" t="s">
        <v>1512</v>
      </c>
      <c r="C771" s="4" t="s">
        <v>8737</v>
      </c>
      <c r="D771" s="4" t="s">
        <v>5392</v>
      </c>
      <c r="E771" s="4" t="s">
        <v>687</v>
      </c>
      <c r="F771" s="4" t="s">
        <v>688</v>
      </c>
      <c r="G771" s="4" t="s">
        <v>932</v>
      </c>
      <c r="H771" s="4" t="s">
        <v>933</v>
      </c>
      <c r="I771" s="41" t="str">
        <f t="shared" si="24"/>
        <v>RTV34/SA/WS</v>
      </c>
      <c r="J771" s="41" t="str">
        <f t="shared" si="25"/>
        <v>Vehicle 34 Train Area Saloon Sub-Area Window System</v>
      </c>
    </row>
    <row r="772" spans="1:10" x14ac:dyDescent="0.3">
      <c r="A772" s="3">
        <v>34</v>
      </c>
      <c r="B772" s="3" t="s">
        <v>1512</v>
      </c>
      <c r="C772" s="3" t="s">
        <v>8737</v>
      </c>
      <c r="D772" s="3" t="s">
        <v>5392</v>
      </c>
      <c r="E772" s="3" t="s">
        <v>687</v>
      </c>
      <c r="F772" s="3" t="s">
        <v>688</v>
      </c>
      <c r="G772" s="3" t="s">
        <v>803</v>
      </c>
      <c r="H772" s="3" t="s">
        <v>804</v>
      </c>
      <c r="I772" t="str">
        <f t="shared" si="24"/>
        <v>RTV34/SA/CS</v>
      </c>
      <c r="J772" t="str">
        <f t="shared" si="25"/>
        <v>Vehicle 34 Train Area Saloon Sub-Area Car Structure</v>
      </c>
    </row>
    <row r="773" spans="1:10" x14ac:dyDescent="0.3">
      <c r="A773" s="3">
        <v>34</v>
      </c>
      <c r="B773" s="3" t="s">
        <v>1512</v>
      </c>
      <c r="C773" s="3" t="s">
        <v>8737</v>
      </c>
      <c r="D773" s="3" t="s">
        <v>5392</v>
      </c>
      <c r="E773" s="3" t="s">
        <v>689</v>
      </c>
      <c r="F773" s="3" t="s">
        <v>690</v>
      </c>
      <c r="G773" s="3" t="s">
        <v>815</v>
      </c>
      <c r="H773" s="3" t="s">
        <v>816</v>
      </c>
      <c r="I773" t="str">
        <f t="shared" si="24"/>
        <v>RTV34/SD/DS</v>
      </c>
      <c r="J773" t="str">
        <f t="shared" si="25"/>
        <v>Vehicle 34 Train Area Side Sub-Area Door System</v>
      </c>
    </row>
    <row r="774" spans="1:10" x14ac:dyDescent="0.3">
      <c r="A774" s="3">
        <v>34</v>
      </c>
      <c r="B774" s="3" t="s">
        <v>1512</v>
      </c>
      <c r="C774" s="3" t="s">
        <v>8737</v>
      </c>
      <c r="D774" s="3" t="s">
        <v>5392</v>
      </c>
      <c r="E774" s="3" t="s">
        <v>687</v>
      </c>
      <c r="F774" s="3" t="s">
        <v>688</v>
      </c>
      <c r="G774" s="3" t="s">
        <v>880</v>
      </c>
      <c r="H774" s="3" t="s">
        <v>881</v>
      </c>
      <c r="I774" t="str">
        <f t="shared" si="24"/>
        <v>RTV34/SA/LS</v>
      </c>
      <c r="J774" t="str">
        <f t="shared" si="25"/>
        <v>Vehicle 34 Train Area Saloon Sub-Area Lighting System</v>
      </c>
    </row>
    <row r="775" spans="1:10" x14ac:dyDescent="0.3">
      <c r="A775" s="3">
        <v>34</v>
      </c>
      <c r="B775" s="3" t="s">
        <v>1512</v>
      </c>
      <c r="C775" s="3" t="s">
        <v>8737</v>
      </c>
      <c r="D775" s="3" t="s">
        <v>5392</v>
      </c>
      <c r="E775" s="3" t="s">
        <v>689</v>
      </c>
      <c r="F775" s="3" t="s">
        <v>690</v>
      </c>
      <c r="G775" s="3" t="s">
        <v>932</v>
      </c>
      <c r="H775" s="3" t="s">
        <v>933</v>
      </c>
      <c r="I775" t="str">
        <f t="shared" si="24"/>
        <v>RTV34/SD/WS</v>
      </c>
      <c r="J775" t="str">
        <f t="shared" si="25"/>
        <v>Vehicle 34 Train Area Side Sub-Area Window System</v>
      </c>
    </row>
    <row r="776" spans="1:10" x14ac:dyDescent="0.3">
      <c r="A776" s="4">
        <v>34</v>
      </c>
      <c r="B776" s="4" t="s">
        <v>1512</v>
      </c>
      <c r="C776" s="4" t="s">
        <v>8737</v>
      </c>
      <c r="D776" s="4" t="s">
        <v>5392</v>
      </c>
      <c r="E776" s="4" t="s">
        <v>661</v>
      </c>
      <c r="F776" s="4" t="s">
        <v>662</v>
      </c>
      <c r="G776" s="4" t="s">
        <v>880</v>
      </c>
      <c r="H776" s="4" t="s">
        <v>881</v>
      </c>
      <c r="I776" s="41" t="str">
        <f t="shared" si="24"/>
        <v>RTV34/EX/LS</v>
      </c>
      <c r="J776" s="41" t="str">
        <f t="shared" si="25"/>
        <v>Vehicle 34 Train Area External Sub-Area Lighting System</v>
      </c>
    </row>
    <row r="777" spans="1:10" x14ac:dyDescent="0.3">
      <c r="A777" s="4">
        <v>34</v>
      </c>
      <c r="B777" s="4" t="s">
        <v>1512</v>
      </c>
      <c r="C777" s="4" t="s">
        <v>8737</v>
      </c>
      <c r="D777" s="4" t="s">
        <v>5392</v>
      </c>
      <c r="E777" s="4" t="s">
        <v>661</v>
      </c>
      <c r="F777" s="4" t="s">
        <v>662</v>
      </c>
      <c r="G777" s="4" t="s">
        <v>932</v>
      </c>
      <c r="H777" s="4" t="s">
        <v>933</v>
      </c>
      <c r="I777" s="41" t="str">
        <f t="shared" si="24"/>
        <v>RTV34/EX/WS</v>
      </c>
      <c r="J777" s="41" t="str">
        <f t="shared" si="25"/>
        <v>Vehicle 34 Train Area External Sub-Area Window System</v>
      </c>
    </row>
    <row r="778" spans="1:10" x14ac:dyDescent="0.3">
      <c r="A778" s="4">
        <v>34</v>
      </c>
      <c r="B778" s="4" t="s">
        <v>1512</v>
      </c>
      <c r="C778" s="4" t="s">
        <v>8737</v>
      </c>
      <c r="D778" s="4" t="s">
        <v>5392</v>
      </c>
      <c r="E778" s="4" t="s">
        <v>661</v>
      </c>
      <c r="F778" s="4" t="s">
        <v>662</v>
      </c>
      <c r="G778" s="4" t="s">
        <v>803</v>
      </c>
      <c r="H778" s="4" t="s">
        <v>804</v>
      </c>
      <c r="I778" s="41" t="str">
        <f t="shared" si="24"/>
        <v>RTV34/EX/CS</v>
      </c>
      <c r="J778" s="41" t="str">
        <f t="shared" si="25"/>
        <v>Vehicle 34 Train Area External Sub-Area Car Structure</v>
      </c>
    </row>
    <row r="779" spans="1:10" x14ac:dyDescent="0.3">
      <c r="A779" s="4">
        <v>34</v>
      </c>
      <c r="B779" s="4" t="s">
        <v>1512</v>
      </c>
      <c r="C779" s="4" t="s">
        <v>8737</v>
      </c>
      <c r="D779" s="4" t="s">
        <v>5392</v>
      </c>
      <c r="E779" s="4" t="s">
        <v>661</v>
      </c>
      <c r="F779" s="4" t="s">
        <v>662</v>
      </c>
      <c r="G779" s="4" t="s">
        <v>815</v>
      </c>
      <c r="H779" s="4" t="s">
        <v>816</v>
      </c>
      <c r="I779" s="41" t="str">
        <f t="shared" si="24"/>
        <v>RTV34/EX/DS</v>
      </c>
      <c r="J779" s="41" t="str">
        <f t="shared" si="25"/>
        <v>Vehicle 34 Train Area External Sub-Area Door System</v>
      </c>
    </row>
    <row r="780" spans="1:10" x14ac:dyDescent="0.3">
      <c r="A780" s="4">
        <v>34</v>
      </c>
      <c r="B780" s="4" t="s">
        <v>1512</v>
      </c>
      <c r="C780" s="4" t="s">
        <v>8737</v>
      </c>
      <c r="D780" s="4" t="s">
        <v>5392</v>
      </c>
      <c r="E780" s="4" t="s">
        <v>663</v>
      </c>
      <c r="F780" s="4" t="s">
        <v>664</v>
      </c>
      <c r="G780" s="4" t="s">
        <v>880</v>
      </c>
      <c r="H780" s="4" t="s">
        <v>881</v>
      </c>
      <c r="I780" s="41" t="str">
        <f t="shared" si="24"/>
        <v>RTV34/FR/LS</v>
      </c>
      <c r="J780" s="41" t="str">
        <f t="shared" si="25"/>
        <v>Vehicle 34 Train Area Front Sub-Area Lighting System</v>
      </c>
    </row>
    <row r="781" spans="1:10" x14ac:dyDescent="0.3">
      <c r="A781" s="4">
        <v>34</v>
      </c>
      <c r="B781" s="4" t="s">
        <v>1512</v>
      </c>
      <c r="C781" s="4" t="s">
        <v>8737</v>
      </c>
      <c r="D781" s="4" t="s">
        <v>5392</v>
      </c>
      <c r="E781" s="4" t="s">
        <v>663</v>
      </c>
      <c r="F781" s="4" t="s">
        <v>664</v>
      </c>
      <c r="G781" s="4" t="s">
        <v>932</v>
      </c>
      <c r="H781" s="4" t="s">
        <v>933</v>
      </c>
      <c r="I781" s="41" t="str">
        <f t="shared" si="24"/>
        <v>RTV34/FR/WS</v>
      </c>
      <c r="J781" s="41" t="str">
        <f t="shared" si="25"/>
        <v>Vehicle 34 Train Area Front Sub-Area Window System</v>
      </c>
    </row>
    <row r="782" spans="1:10" x14ac:dyDescent="0.3">
      <c r="A782" s="4">
        <v>34</v>
      </c>
      <c r="B782" s="4" t="s">
        <v>1512</v>
      </c>
      <c r="C782" s="4" t="s">
        <v>8737</v>
      </c>
      <c r="D782" s="4" t="s">
        <v>5392</v>
      </c>
      <c r="E782" s="4" t="s">
        <v>663</v>
      </c>
      <c r="F782" s="4" t="s">
        <v>664</v>
      </c>
      <c r="G782" s="4" t="s">
        <v>803</v>
      </c>
      <c r="H782" s="4" t="s">
        <v>804</v>
      </c>
      <c r="I782" s="41" t="str">
        <f t="shared" si="24"/>
        <v>RTV34/FR/CS</v>
      </c>
      <c r="J782" s="41" t="str">
        <f t="shared" si="25"/>
        <v>Vehicle 34 Train Area Front Sub-Area Car Structure</v>
      </c>
    </row>
    <row r="783" spans="1:10" x14ac:dyDescent="0.3">
      <c r="A783" s="4">
        <v>34</v>
      </c>
      <c r="B783" s="4" t="s">
        <v>1512</v>
      </c>
      <c r="C783" s="4" t="s">
        <v>8737</v>
      </c>
      <c r="D783" s="4" t="s">
        <v>5392</v>
      </c>
      <c r="E783" s="4" t="s">
        <v>663</v>
      </c>
      <c r="F783" s="4" t="s">
        <v>664</v>
      </c>
      <c r="G783" s="4" t="s">
        <v>815</v>
      </c>
      <c r="H783" s="4" t="s">
        <v>816</v>
      </c>
      <c r="I783" s="41" t="str">
        <f t="shared" si="24"/>
        <v>RTV34/FR/DS</v>
      </c>
      <c r="J783" s="41" t="str">
        <f t="shared" si="25"/>
        <v>Vehicle 34 Train Area Front Sub-Area Door System</v>
      </c>
    </row>
    <row r="784" spans="1:10" x14ac:dyDescent="0.3">
      <c r="A784" s="3">
        <v>35</v>
      </c>
      <c r="B784" s="3" t="s">
        <v>1512</v>
      </c>
      <c r="C784" s="3" t="s">
        <v>8738</v>
      </c>
      <c r="D784" s="3" t="s">
        <v>5393</v>
      </c>
      <c r="E784" s="3" t="s">
        <v>685</v>
      </c>
      <c r="F784" s="3" t="s">
        <v>686</v>
      </c>
      <c r="G784" s="3" t="s">
        <v>709</v>
      </c>
      <c r="H784" s="3" t="s">
        <v>710</v>
      </c>
      <c r="I784" t="str">
        <f t="shared" si="24"/>
        <v>RTV35/UC/ABS</v>
      </c>
      <c r="J784" t="str">
        <f t="shared" si="25"/>
        <v>Vehicle 35 Train Area Undercarriage Sub-Area Air Brake System</v>
      </c>
    </row>
    <row r="785" spans="1:10" x14ac:dyDescent="0.3">
      <c r="A785" s="3">
        <v>35</v>
      </c>
      <c r="B785" s="3" t="s">
        <v>1512</v>
      </c>
      <c r="C785" s="3" t="s">
        <v>8738</v>
      </c>
      <c r="D785" s="3" t="s">
        <v>5393</v>
      </c>
      <c r="E785" s="3" t="s">
        <v>659</v>
      </c>
      <c r="F785" s="3" t="s">
        <v>660</v>
      </c>
      <c r="G785" s="3" t="s">
        <v>721</v>
      </c>
      <c r="H785" s="3" t="s">
        <v>722</v>
      </c>
      <c r="I785" t="str">
        <f t="shared" si="24"/>
        <v>RTV35/RF/ACS</v>
      </c>
      <c r="J785" t="str">
        <f t="shared" si="25"/>
        <v>Vehicle 35 Train Area Roof Sub-Area Air Conditioning System</v>
      </c>
    </row>
    <row r="786" spans="1:10" x14ac:dyDescent="0.3">
      <c r="A786" s="4">
        <v>35</v>
      </c>
      <c r="B786" s="4" t="s">
        <v>1512</v>
      </c>
      <c r="C786" s="4" t="s">
        <v>8738</v>
      </c>
      <c r="D786" s="4" t="s">
        <v>5393</v>
      </c>
      <c r="E786" s="4" t="s">
        <v>659</v>
      </c>
      <c r="F786" s="4" t="s">
        <v>660</v>
      </c>
      <c r="G786" s="4" t="s">
        <v>803</v>
      </c>
      <c r="H786" s="4" t="s">
        <v>804</v>
      </c>
      <c r="I786" s="41" t="str">
        <f t="shared" si="24"/>
        <v>RTV35/RF/CS</v>
      </c>
      <c r="J786" s="41" t="str">
        <f t="shared" si="25"/>
        <v>Vehicle 35 Train Area Roof Sub-Area Car Structure</v>
      </c>
    </row>
    <row r="787" spans="1:10" x14ac:dyDescent="0.3">
      <c r="A787" s="3">
        <v>35</v>
      </c>
      <c r="B787" s="3" t="s">
        <v>1512</v>
      </c>
      <c r="C787" s="3" t="s">
        <v>8738</v>
      </c>
      <c r="D787" s="3" t="s">
        <v>5393</v>
      </c>
      <c r="E787" s="3" t="s">
        <v>687</v>
      </c>
      <c r="F787" s="3" t="s">
        <v>688</v>
      </c>
      <c r="G787" s="3" t="s">
        <v>731</v>
      </c>
      <c r="H787" s="3" t="s">
        <v>732</v>
      </c>
      <c r="I787" t="str">
        <f t="shared" si="24"/>
        <v>RTV35/SA/AUX</v>
      </c>
      <c r="J787" t="str">
        <f t="shared" si="25"/>
        <v>Vehicle 35 Train Area Saloon Sub-Area Auxiliary Equipments</v>
      </c>
    </row>
    <row r="788" spans="1:10" x14ac:dyDescent="0.3">
      <c r="A788" s="3">
        <v>35</v>
      </c>
      <c r="B788" s="3" t="s">
        <v>1512</v>
      </c>
      <c r="C788" s="3" t="s">
        <v>8738</v>
      </c>
      <c r="D788" s="3" t="s">
        <v>5393</v>
      </c>
      <c r="E788" s="3" t="s">
        <v>689</v>
      </c>
      <c r="F788" s="3" t="s">
        <v>690</v>
      </c>
      <c r="G788" s="3" t="s">
        <v>731</v>
      </c>
      <c r="H788" s="3" t="s">
        <v>732</v>
      </c>
      <c r="I788" t="str">
        <f t="shared" si="24"/>
        <v>RTV35/SD/AUX</v>
      </c>
      <c r="J788" t="str">
        <f t="shared" si="25"/>
        <v>Vehicle 35 Train Area Side Sub-Area Auxiliary Equipments</v>
      </c>
    </row>
    <row r="789" spans="1:10" x14ac:dyDescent="0.3">
      <c r="A789" s="3">
        <v>35</v>
      </c>
      <c r="B789" s="3" t="s">
        <v>1512</v>
      </c>
      <c r="C789" s="3" t="s">
        <v>8738</v>
      </c>
      <c r="D789" s="3" t="s">
        <v>5393</v>
      </c>
      <c r="E789" s="3" t="s">
        <v>685</v>
      </c>
      <c r="F789" s="3" t="s">
        <v>686</v>
      </c>
      <c r="G789" s="3" t="s">
        <v>731</v>
      </c>
      <c r="H789" s="3" t="s">
        <v>732</v>
      </c>
      <c r="I789" t="str">
        <f t="shared" si="24"/>
        <v>RTV35/UC/AUX</v>
      </c>
      <c r="J789" t="str">
        <f t="shared" si="25"/>
        <v>Vehicle 35 Train Area Undercarriage Sub-Area Auxiliary Equipments</v>
      </c>
    </row>
    <row r="790" spans="1:10" x14ac:dyDescent="0.3">
      <c r="A790" s="3">
        <v>35</v>
      </c>
      <c r="B790" s="3" t="s">
        <v>1512</v>
      </c>
      <c r="C790" s="3" t="s">
        <v>8738</v>
      </c>
      <c r="D790" s="3" t="s">
        <v>5393</v>
      </c>
      <c r="E790" s="3" t="s">
        <v>685</v>
      </c>
      <c r="F790" s="3" t="s">
        <v>686</v>
      </c>
      <c r="G790" s="3" t="s">
        <v>759</v>
      </c>
      <c r="H790" s="3" t="s">
        <v>760</v>
      </c>
      <c r="I790" t="str">
        <f t="shared" si="24"/>
        <v>RTV35/UC/BOG</v>
      </c>
      <c r="J790" t="str">
        <f t="shared" si="25"/>
        <v>Vehicle 35 Train Area Undercarriage Sub-Area Bogie System</v>
      </c>
    </row>
    <row r="791" spans="1:10" x14ac:dyDescent="0.3">
      <c r="A791" s="3">
        <v>35</v>
      </c>
      <c r="B791" s="3" t="s">
        <v>1512</v>
      </c>
      <c r="C791" s="3" t="s">
        <v>8738</v>
      </c>
      <c r="D791" s="3" t="s">
        <v>5393</v>
      </c>
      <c r="E791" s="3" t="s">
        <v>685</v>
      </c>
      <c r="F791" s="3" t="s">
        <v>686</v>
      </c>
      <c r="G791" s="3" t="s">
        <v>801</v>
      </c>
      <c r="H791" s="3" t="s">
        <v>802</v>
      </c>
      <c r="I791" t="str">
        <f t="shared" si="24"/>
        <v>RTV35/UC/COM</v>
      </c>
      <c r="J791" t="str">
        <f t="shared" si="25"/>
        <v>Vehicle 35 Train Area Undercarriage Sub-Area Communications Equipments</v>
      </c>
    </row>
    <row r="792" spans="1:10" x14ac:dyDescent="0.3">
      <c r="A792" s="4">
        <v>35</v>
      </c>
      <c r="B792" s="4" t="s">
        <v>1512</v>
      </c>
      <c r="C792" s="4" t="s">
        <v>8738</v>
      </c>
      <c r="D792" s="4" t="s">
        <v>5393</v>
      </c>
      <c r="E792" s="4" t="s">
        <v>685</v>
      </c>
      <c r="F792" s="4" t="s">
        <v>686</v>
      </c>
      <c r="G792" s="4" t="s">
        <v>803</v>
      </c>
      <c r="H792" s="4" t="s">
        <v>804</v>
      </c>
      <c r="I792" s="41" t="str">
        <f t="shared" si="24"/>
        <v>RTV35/UC/CS</v>
      </c>
      <c r="J792" s="41" t="str">
        <f t="shared" si="25"/>
        <v>Vehicle 35 Train Area Undercarriage Sub-Area Car Structure</v>
      </c>
    </row>
    <row r="793" spans="1:10" x14ac:dyDescent="0.3">
      <c r="A793" s="4">
        <v>35</v>
      </c>
      <c r="B793" s="4" t="s">
        <v>1512</v>
      </c>
      <c r="C793" s="4" t="s">
        <v>8738</v>
      </c>
      <c r="D793" s="4" t="s">
        <v>5393</v>
      </c>
      <c r="E793" s="4" t="s">
        <v>687</v>
      </c>
      <c r="F793" s="4" t="s">
        <v>688</v>
      </c>
      <c r="G793" s="4" t="s">
        <v>815</v>
      </c>
      <c r="H793" s="4" t="s">
        <v>816</v>
      </c>
      <c r="I793" s="41" t="str">
        <f t="shared" si="24"/>
        <v>RTV35/SA/DS</v>
      </c>
      <c r="J793" s="41" t="str">
        <f t="shared" si="25"/>
        <v>Vehicle 35 Train Area Saloon Sub-Area Door System</v>
      </c>
    </row>
    <row r="794" spans="1:10" x14ac:dyDescent="0.3">
      <c r="A794" s="4">
        <v>35</v>
      </c>
      <c r="B794" s="4" t="s">
        <v>1512</v>
      </c>
      <c r="C794" s="4" t="s">
        <v>8738</v>
      </c>
      <c r="D794" s="4" t="s">
        <v>5393</v>
      </c>
      <c r="E794" s="4" t="s">
        <v>687</v>
      </c>
      <c r="F794" s="4" t="s">
        <v>688</v>
      </c>
      <c r="G794" s="4" t="s">
        <v>932</v>
      </c>
      <c r="H794" s="4" t="s">
        <v>933</v>
      </c>
      <c r="I794" s="41" t="str">
        <f t="shared" si="24"/>
        <v>RTV35/SA/WS</v>
      </c>
      <c r="J794" s="41" t="str">
        <f t="shared" si="25"/>
        <v>Vehicle 35 Train Area Saloon Sub-Area Window System</v>
      </c>
    </row>
    <row r="795" spans="1:10" x14ac:dyDescent="0.3">
      <c r="A795" s="3">
        <v>35</v>
      </c>
      <c r="B795" s="3" t="s">
        <v>1512</v>
      </c>
      <c r="C795" s="3" t="s">
        <v>8738</v>
      </c>
      <c r="D795" s="3" t="s">
        <v>5393</v>
      </c>
      <c r="E795" s="3" t="s">
        <v>687</v>
      </c>
      <c r="F795" s="3" t="s">
        <v>688</v>
      </c>
      <c r="G795" s="3" t="s">
        <v>803</v>
      </c>
      <c r="H795" s="3" t="s">
        <v>804</v>
      </c>
      <c r="I795" t="str">
        <f t="shared" si="24"/>
        <v>RTV35/SA/CS</v>
      </c>
      <c r="J795" t="str">
        <f t="shared" si="25"/>
        <v>Vehicle 35 Train Area Saloon Sub-Area Car Structure</v>
      </c>
    </row>
    <row r="796" spans="1:10" x14ac:dyDescent="0.3">
      <c r="A796" s="3">
        <v>35</v>
      </c>
      <c r="B796" s="3" t="s">
        <v>1512</v>
      </c>
      <c r="C796" s="3" t="s">
        <v>8738</v>
      </c>
      <c r="D796" s="3" t="s">
        <v>5393</v>
      </c>
      <c r="E796" s="3" t="s">
        <v>689</v>
      </c>
      <c r="F796" s="3" t="s">
        <v>690</v>
      </c>
      <c r="G796" s="3" t="s">
        <v>815</v>
      </c>
      <c r="H796" s="3" t="s">
        <v>816</v>
      </c>
      <c r="I796" t="str">
        <f t="shared" si="24"/>
        <v>RTV35/SD/DS</v>
      </c>
      <c r="J796" t="str">
        <f t="shared" si="25"/>
        <v>Vehicle 35 Train Area Side Sub-Area Door System</v>
      </c>
    </row>
    <row r="797" spans="1:10" x14ac:dyDescent="0.3">
      <c r="A797" s="3">
        <v>35</v>
      </c>
      <c r="B797" s="3" t="s">
        <v>1512</v>
      </c>
      <c r="C797" s="3" t="s">
        <v>8738</v>
      </c>
      <c r="D797" s="3" t="s">
        <v>5393</v>
      </c>
      <c r="E797" s="3" t="s">
        <v>687</v>
      </c>
      <c r="F797" s="3" t="s">
        <v>688</v>
      </c>
      <c r="G797" s="3" t="s">
        <v>880</v>
      </c>
      <c r="H797" s="3" t="s">
        <v>881</v>
      </c>
      <c r="I797" t="str">
        <f t="shared" si="24"/>
        <v>RTV35/SA/LS</v>
      </c>
      <c r="J797" t="str">
        <f t="shared" si="25"/>
        <v>Vehicle 35 Train Area Saloon Sub-Area Lighting System</v>
      </c>
    </row>
    <row r="798" spans="1:10" x14ac:dyDescent="0.3">
      <c r="A798" s="3">
        <v>35</v>
      </c>
      <c r="B798" s="3" t="s">
        <v>1512</v>
      </c>
      <c r="C798" s="3" t="s">
        <v>8738</v>
      </c>
      <c r="D798" s="3" t="s">
        <v>5393</v>
      </c>
      <c r="E798" s="3" t="s">
        <v>689</v>
      </c>
      <c r="F798" s="3" t="s">
        <v>690</v>
      </c>
      <c r="G798" s="3" t="s">
        <v>932</v>
      </c>
      <c r="H798" s="3" t="s">
        <v>933</v>
      </c>
      <c r="I798" t="str">
        <f t="shared" si="24"/>
        <v>RTV35/SD/WS</v>
      </c>
      <c r="J798" t="str">
        <f t="shared" si="25"/>
        <v>Vehicle 35 Train Area Side Sub-Area Window System</v>
      </c>
    </row>
    <row r="799" spans="1:10" x14ac:dyDescent="0.3">
      <c r="A799" s="4">
        <v>35</v>
      </c>
      <c r="B799" s="4" t="s">
        <v>1512</v>
      </c>
      <c r="C799" s="4" t="s">
        <v>8738</v>
      </c>
      <c r="D799" s="4" t="s">
        <v>5393</v>
      </c>
      <c r="E799" s="4" t="s">
        <v>661</v>
      </c>
      <c r="F799" s="4" t="s">
        <v>662</v>
      </c>
      <c r="G799" s="4" t="s">
        <v>880</v>
      </c>
      <c r="H799" s="4" t="s">
        <v>881</v>
      </c>
      <c r="I799" s="41" t="str">
        <f t="shared" si="24"/>
        <v>RTV35/EX/LS</v>
      </c>
      <c r="J799" s="41" t="str">
        <f t="shared" si="25"/>
        <v>Vehicle 35 Train Area External Sub-Area Lighting System</v>
      </c>
    </row>
    <row r="800" spans="1:10" x14ac:dyDescent="0.3">
      <c r="A800" s="4">
        <v>35</v>
      </c>
      <c r="B800" s="4" t="s">
        <v>1512</v>
      </c>
      <c r="C800" s="4" t="s">
        <v>8738</v>
      </c>
      <c r="D800" s="4" t="s">
        <v>5393</v>
      </c>
      <c r="E800" s="4" t="s">
        <v>661</v>
      </c>
      <c r="F800" s="4" t="s">
        <v>662</v>
      </c>
      <c r="G800" s="4" t="s">
        <v>932</v>
      </c>
      <c r="H800" s="4" t="s">
        <v>933</v>
      </c>
      <c r="I800" s="41" t="str">
        <f t="shared" si="24"/>
        <v>RTV35/EX/WS</v>
      </c>
      <c r="J800" s="41" t="str">
        <f t="shared" si="25"/>
        <v>Vehicle 35 Train Area External Sub-Area Window System</v>
      </c>
    </row>
    <row r="801" spans="1:10" x14ac:dyDescent="0.3">
      <c r="A801" s="4">
        <v>35</v>
      </c>
      <c r="B801" s="4" t="s">
        <v>1512</v>
      </c>
      <c r="C801" s="4" t="s">
        <v>8738</v>
      </c>
      <c r="D801" s="4" t="s">
        <v>5393</v>
      </c>
      <c r="E801" s="4" t="s">
        <v>661</v>
      </c>
      <c r="F801" s="4" t="s">
        <v>662</v>
      </c>
      <c r="G801" s="4" t="s">
        <v>803</v>
      </c>
      <c r="H801" s="4" t="s">
        <v>804</v>
      </c>
      <c r="I801" s="41" t="str">
        <f t="shared" si="24"/>
        <v>RTV35/EX/CS</v>
      </c>
      <c r="J801" s="41" t="str">
        <f t="shared" si="25"/>
        <v>Vehicle 35 Train Area External Sub-Area Car Structure</v>
      </c>
    </row>
    <row r="802" spans="1:10" x14ac:dyDescent="0.3">
      <c r="A802" s="4">
        <v>35</v>
      </c>
      <c r="B802" s="4" t="s">
        <v>1512</v>
      </c>
      <c r="C802" s="4" t="s">
        <v>8738</v>
      </c>
      <c r="D802" s="4" t="s">
        <v>5393</v>
      </c>
      <c r="E802" s="4" t="s">
        <v>661</v>
      </c>
      <c r="F802" s="4" t="s">
        <v>662</v>
      </c>
      <c r="G802" s="4" t="s">
        <v>815</v>
      </c>
      <c r="H802" s="4" t="s">
        <v>816</v>
      </c>
      <c r="I802" s="41" t="str">
        <f t="shared" si="24"/>
        <v>RTV35/EX/DS</v>
      </c>
      <c r="J802" s="41" t="str">
        <f t="shared" si="25"/>
        <v>Vehicle 35 Train Area External Sub-Area Door System</v>
      </c>
    </row>
    <row r="803" spans="1:10" x14ac:dyDescent="0.3">
      <c r="A803" s="4">
        <v>35</v>
      </c>
      <c r="B803" s="4" t="s">
        <v>1512</v>
      </c>
      <c r="C803" s="4" t="s">
        <v>8738</v>
      </c>
      <c r="D803" s="4" t="s">
        <v>5393</v>
      </c>
      <c r="E803" s="4" t="s">
        <v>663</v>
      </c>
      <c r="F803" s="4" t="s">
        <v>664</v>
      </c>
      <c r="G803" s="4" t="s">
        <v>880</v>
      </c>
      <c r="H803" s="4" t="s">
        <v>881</v>
      </c>
      <c r="I803" s="41" t="str">
        <f t="shared" si="24"/>
        <v>RTV35/FR/LS</v>
      </c>
      <c r="J803" s="41" t="str">
        <f t="shared" si="25"/>
        <v>Vehicle 35 Train Area Front Sub-Area Lighting System</v>
      </c>
    </row>
    <row r="804" spans="1:10" x14ac:dyDescent="0.3">
      <c r="A804" s="4">
        <v>35</v>
      </c>
      <c r="B804" s="4" t="s">
        <v>1512</v>
      </c>
      <c r="C804" s="4" t="s">
        <v>8738</v>
      </c>
      <c r="D804" s="4" t="s">
        <v>5393</v>
      </c>
      <c r="E804" s="4" t="s">
        <v>663</v>
      </c>
      <c r="F804" s="4" t="s">
        <v>664</v>
      </c>
      <c r="G804" s="4" t="s">
        <v>932</v>
      </c>
      <c r="H804" s="4" t="s">
        <v>933</v>
      </c>
      <c r="I804" s="41" t="str">
        <f t="shared" si="24"/>
        <v>RTV35/FR/WS</v>
      </c>
      <c r="J804" s="41" t="str">
        <f t="shared" si="25"/>
        <v>Vehicle 35 Train Area Front Sub-Area Window System</v>
      </c>
    </row>
    <row r="805" spans="1:10" x14ac:dyDescent="0.3">
      <c r="A805" s="4">
        <v>35</v>
      </c>
      <c r="B805" s="4" t="s">
        <v>1512</v>
      </c>
      <c r="C805" s="4" t="s">
        <v>8738</v>
      </c>
      <c r="D805" s="4" t="s">
        <v>5393</v>
      </c>
      <c r="E805" s="4" t="s">
        <v>663</v>
      </c>
      <c r="F805" s="4" t="s">
        <v>664</v>
      </c>
      <c r="G805" s="4" t="s">
        <v>803</v>
      </c>
      <c r="H805" s="4" t="s">
        <v>804</v>
      </c>
      <c r="I805" s="41" t="str">
        <f t="shared" si="24"/>
        <v>RTV35/FR/CS</v>
      </c>
      <c r="J805" s="41" t="str">
        <f t="shared" si="25"/>
        <v>Vehicle 35 Train Area Front Sub-Area Car Structure</v>
      </c>
    </row>
    <row r="806" spans="1:10" x14ac:dyDescent="0.3">
      <c r="A806" s="4">
        <v>35</v>
      </c>
      <c r="B806" s="4" t="s">
        <v>1512</v>
      </c>
      <c r="C806" s="4" t="s">
        <v>8738</v>
      </c>
      <c r="D806" s="4" t="s">
        <v>5393</v>
      </c>
      <c r="E806" s="4" t="s">
        <v>663</v>
      </c>
      <c r="F806" s="4" t="s">
        <v>664</v>
      </c>
      <c r="G806" s="4" t="s">
        <v>815</v>
      </c>
      <c r="H806" s="4" t="s">
        <v>816</v>
      </c>
      <c r="I806" s="41" t="str">
        <f t="shared" si="24"/>
        <v>RTV35/FR/DS</v>
      </c>
      <c r="J806" s="41" t="str">
        <f t="shared" si="25"/>
        <v>Vehicle 35 Train Area Front Sub-Area Door System</v>
      </c>
    </row>
    <row r="807" spans="1:10" x14ac:dyDescent="0.3">
      <c r="A807" s="3">
        <v>36</v>
      </c>
      <c r="B807" s="3" t="s">
        <v>1512</v>
      </c>
      <c r="C807" s="3" t="s">
        <v>8739</v>
      </c>
      <c r="D807" s="3" t="s">
        <v>5394</v>
      </c>
      <c r="E807" s="3" t="s">
        <v>685</v>
      </c>
      <c r="F807" s="3" t="s">
        <v>686</v>
      </c>
      <c r="G807" s="3" t="s">
        <v>709</v>
      </c>
      <c r="H807" s="3" t="s">
        <v>710</v>
      </c>
      <c r="I807" t="str">
        <f t="shared" si="24"/>
        <v>RTV36/UC/ABS</v>
      </c>
      <c r="J807" t="str">
        <f t="shared" si="25"/>
        <v>Vehicle 36 Train Area Undercarriage Sub-Area Air Brake System</v>
      </c>
    </row>
    <row r="808" spans="1:10" x14ac:dyDescent="0.3">
      <c r="A808" s="3">
        <v>36</v>
      </c>
      <c r="B808" s="3" t="s">
        <v>1512</v>
      </c>
      <c r="C808" s="3" t="s">
        <v>8739</v>
      </c>
      <c r="D808" s="3" t="s">
        <v>5394</v>
      </c>
      <c r="E808" s="3" t="s">
        <v>659</v>
      </c>
      <c r="F808" s="3" t="s">
        <v>660</v>
      </c>
      <c r="G808" s="3" t="s">
        <v>721</v>
      </c>
      <c r="H808" s="3" t="s">
        <v>722</v>
      </c>
      <c r="I808" t="str">
        <f t="shared" si="24"/>
        <v>RTV36/RF/ACS</v>
      </c>
      <c r="J808" t="str">
        <f t="shared" si="25"/>
        <v>Vehicle 36 Train Area Roof Sub-Area Air Conditioning System</v>
      </c>
    </row>
    <row r="809" spans="1:10" x14ac:dyDescent="0.3">
      <c r="A809" s="4">
        <v>36</v>
      </c>
      <c r="B809" s="4" t="s">
        <v>1512</v>
      </c>
      <c r="C809" s="4" t="s">
        <v>8739</v>
      </c>
      <c r="D809" s="4" t="s">
        <v>5394</v>
      </c>
      <c r="E809" s="4" t="s">
        <v>659</v>
      </c>
      <c r="F809" s="4" t="s">
        <v>660</v>
      </c>
      <c r="G809" s="4" t="s">
        <v>803</v>
      </c>
      <c r="H809" s="4" t="s">
        <v>804</v>
      </c>
      <c r="I809" s="41" t="str">
        <f t="shared" si="24"/>
        <v>RTV36/RF/CS</v>
      </c>
      <c r="J809" s="41" t="str">
        <f t="shared" si="25"/>
        <v>Vehicle 36 Train Area Roof Sub-Area Car Structure</v>
      </c>
    </row>
    <row r="810" spans="1:10" x14ac:dyDescent="0.3">
      <c r="A810" s="3">
        <v>36</v>
      </c>
      <c r="B810" s="3" t="s">
        <v>1512</v>
      </c>
      <c r="C810" s="3" t="s">
        <v>8739</v>
      </c>
      <c r="D810" s="3" t="s">
        <v>5394</v>
      </c>
      <c r="E810" s="3" t="s">
        <v>687</v>
      </c>
      <c r="F810" s="3" t="s">
        <v>688</v>
      </c>
      <c r="G810" s="3" t="s">
        <v>731</v>
      </c>
      <c r="H810" s="3" t="s">
        <v>732</v>
      </c>
      <c r="I810" t="str">
        <f t="shared" si="24"/>
        <v>RTV36/SA/AUX</v>
      </c>
      <c r="J810" t="str">
        <f t="shared" si="25"/>
        <v>Vehicle 36 Train Area Saloon Sub-Area Auxiliary Equipments</v>
      </c>
    </row>
    <row r="811" spans="1:10" x14ac:dyDescent="0.3">
      <c r="A811" s="3">
        <v>36</v>
      </c>
      <c r="B811" s="3" t="s">
        <v>1512</v>
      </c>
      <c r="C811" s="3" t="s">
        <v>8739</v>
      </c>
      <c r="D811" s="3" t="s">
        <v>5394</v>
      </c>
      <c r="E811" s="3" t="s">
        <v>689</v>
      </c>
      <c r="F811" s="3" t="s">
        <v>690</v>
      </c>
      <c r="G811" s="3" t="s">
        <v>731</v>
      </c>
      <c r="H811" s="3" t="s">
        <v>732</v>
      </c>
      <c r="I811" t="str">
        <f t="shared" si="24"/>
        <v>RTV36/SD/AUX</v>
      </c>
      <c r="J811" t="str">
        <f t="shared" si="25"/>
        <v>Vehicle 36 Train Area Side Sub-Area Auxiliary Equipments</v>
      </c>
    </row>
    <row r="812" spans="1:10" x14ac:dyDescent="0.3">
      <c r="A812" s="3">
        <v>36</v>
      </c>
      <c r="B812" s="3" t="s">
        <v>1512</v>
      </c>
      <c r="C812" s="3" t="s">
        <v>8739</v>
      </c>
      <c r="D812" s="3" t="s">
        <v>5394</v>
      </c>
      <c r="E812" s="3" t="s">
        <v>685</v>
      </c>
      <c r="F812" s="3" t="s">
        <v>686</v>
      </c>
      <c r="G812" s="3" t="s">
        <v>731</v>
      </c>
      <c r="H812" s="3" t="s">
        <v>732</v>
      </c>
      <c r="I812" t="str">
        <f t="shared" si="24"/>
        <v>RTV36/UC/AUX</v>
      </c>
      <c r="J812" t="str">
        <f t="shared" si="25"/>
        <v>Vehicle 36 Train Area Undercarriage Sub-Area Auxiliary Equipments</v>
      </c>
    </row>
    <row r="813" spans="1:10" x14ac:dyDescent="0.3">
      <c r="A813" s="3">
        <v>36</v>
      </c>
      <c r="B813" s="3" t="s">
        <v>1512</v>
      </c>
      <c r="C813" s="3" t="s">
        <v>8739</v>
      </c>
      <c r="D813" s="3" t="s">
        <v>5394</v>
      </c>
      <c r="E813" s="3" t="s">
        <v>685</v>
      </c>
      <c r="F813" s="3" t="s">
        <v>686</v>
      </c>
      <c r="G813" s="3" t="s">
        <v>759</v>
      </c>
      <c r="H813" s="3" t="s">
        <v>760</v>
      </c>
      <c r="I813" t="str">
        <f t="shared" si="24"/>
        <v>RTV36/UC/BOG</v>
      </c>
      <c r="J813" t="str">
        <f t="shared" si="25"/>
        <v>Vehicle 36 Train Area Undercarriage Sub-Area Bogie System</v>
      </c>
    </row>
    <row r="814" spans="1:10" x14ac:dyDescent="0.3">
      <c r="A814" s="3">
        <v>36</v>
      </c>
      <c r="B814" s="3" t="s">
        <v>1512</v>
      </c>
      <c r="C814" s="3" t="s">
        <v>8739</v>
      </c>
      <c r="D814" s="3" t="s">
        <v>5394</v>
      </c>
      <c r="E814" s="3" t="s">
        <v>685</v>
      </c>
      <c r="F814" s="3" t="s">
        <v>686</v>
      </c>
      <c r="G814" s="3" t="s">
        <v>801</v>
      </c>
      <c r="H814" s="3" t="s">
        <v>802</v>
      </c>
      <c r="I814" t="str">
        <f t="shared" si="24"/>
        <v>RTV36/UC/COM</v>
      </c>
      <c r="J814" t="str">
        <f t="shared" si="25"/>
        <v>Vehicle 36 Train Area Undercarriage Sub-Area Communications Equipments</v>
      </c>
    </row>
    <row r="815" spans="1:10" x14ac:dyDescent="0.3">
      <c r="A815" s="4">
        <v>36</v>
      </c>
      <c r="B815" s="4" t="s">
        <v>1512</v>
      </c>
      <c r="C815" s="4" t="s">
        <v>8739</v>
      </c>
      <c r="D815" s="4" t="s">
        <v>5394</v>
      </c>
      <c r="E815" s="4" t="s">
        <v>685</v>
      </c>
      <c r="F815" s="4" t="s">
        <v>686</v>
      </c>
      <c r="G815" s="4" t="s">
        <v>803</v>
      </c>
      <c r="H815" s="4" t="s">
        <v>804</v>
      </c>
      <c r="I815" s="41" t="str">
        <f t="shared" si="24"/>
        <v>RTV36/UC/CS</v>
      </c>
      <c r="J815" s="41" t="str">
        <f t="shared" si="25"/>
        <v>Vehicle 36 Train Area Undercarriage Sub-Area Car Structure</v>
      </c>
    </row>
    <row r="816" spans="1:10" x14ac:dyDescent="0.3">
      <c r="A816" s="4">
        <v>36</v>
      </c>
      <c r="B816" s="4" t="s">
        <v>1512</v>
      </c>
      <c r="C816" s="4" t="s">
        <v>8739</v>
      </c>
      <c r="D816" s="4" t="s">
        <v>5394</v>
      </c>
      <c r="E816" s="4" t="s">
        <v>687</v>
      </c>
      <c r="F816" s="4" t="s">
        <v>688</v>
      </c>
      <c r="G816" s="4" t="s">
        <v>815</v>
      </c>
      <c r="H816" s="4" t="s">
        <v>816</v>
      </c>
      <c r="I816" s="41" t="str">
        <f t="shared" si="24"/>
        <v>RTV36/SA/DS</v>
      </c>
      <c r="J816" s="41" t="str">
        <f t="shared" si="25"/>
        <v>Vehicle 36 Train Area Saloon Sub-Area Door System</v>
      </c>
    </row>
    <row r="817" spans="1:10" x14ac:dyDescent="0.3">
      <c r="A817" s="4">
        <v>36</v>
      </c>
      <c r="B817" s="4" t="s">
        <v>1512</v>
      </c>
      <c r="C817" s="4" t="s">
        <v>8739</v>
      </c>
      <c r="D817" s="4" t="s">
        <v>5394</v>
      </c>
      <c r="E817" s="4" t="s">
        <v>687</v>
      </c>
      <c r="F817" s="4" t="s">
        <v>688</v>
      </c>
      <c r="G817" s="4" t="s">
        <v>932</v>
      </c>
      <c r="H817" s="4" t="s">
        <v>933</v>
      </c>
      <c r="I817" s="41" t="str">
        <f t="shared" si="24"/>
        <v>RTV36/SA/WS</v>
      </c>
      <c r="J817" s="41" t="str">
        <f t="shared" si="25"/>
        <v>Vehicle 36 Train Area Saloon Sub-Area Window System</v>
      </c>
    </row>
    <row r="818" spans="1:10" x14ac:dyDescent="0.3">
      <c r="A818" s="3">
        <v>36</v>
      </c>
      <c r="B818" s="3" t="s">
        <v>1512</v>
      </c>
      <c r="C818" s="3" t="s">
        <v>8739</v>
      </c>
      <c r="D818" s="3" t="s">
        <v>5394</v>
      </c>
      <c r="E818" s="3" t="s">
        <v>687</v>
      </c>
      <c r="F818" s="3" t="s">
        <v>688</v>
      </c>
      <c r="G818" s="3" t="s">
        <v>803</v>
      </c>
      <c r="H818" s="3" t="s">
        <v>804</v>
      </c>
      <c r="I818" t="str">
        <f t="shared" si="24"/>
        <v>RTV36/SA/CS</v>
      </c>
      <c r="J818" t="str">
        <f t="shared" si="25"/>
        <v>Vehicle 36 Train Area Saloon Sub-Area Car Structure</v>
      </c>
    </row>
    <row r="819" spans="1:10" x14ac:dyDescent="0.3">
      <c r="A819" s="3">
        <v>36</v>
      </c>
      <c r="B819" s="3" t="s">
        <v>1512</v>
      </c>
      <c r="C819" s="3" t="s">
        <v>8739</v>
      </c>
      <c r="D819" s="3" t="s">
        <v>5394</v>
      </c>
      <c r="E819" s="3" t="s">
        <v>689</v>
      </c>
      <c r="F819" s="3" t="s">
        <v>690</v>
      </c>
      <c r="G819" s="3" t="s">
        <v>815</v>
      </c>
      <c r="H819" s="3" t="s">
        <v>816</v>
      </c>
      <c r="I819" t="str">
        <f t="shared" si="24"/>
        <v>RTV36/SD/DS</v>
      </c>
      <c r="J819" t="str">
        <f t="shared" si="25"/>
        <v>Vehicle 36 Train Area Side Sub-Area Door System</v>
      </c>
    </row>
    <row r="820" spans="1:10" x14ac:dyDescent="0.3">
      <c r="A820" s="3">
        <v>36</v>
      </c>
      <c r="B820" s="3" t="s">
        <v>1512</v>
      </c>
      <c r="C820" s="3" t="s">
        <v>8739</v>
      </c>
      <c r="D820" s="3" t="s">
        <v>5394</v>
      </c>
      <c r="E820" s="3" t="s">
        <v>687</v>
      </c>
      <c r="F820" s="3" t="s">
        <v>688</v>
      </c>
      <c r="G820" s="3" t="s">
        <v>880</v>
      </c>
      <c r="H820" s="3" t="s">
        <v>881</v>
      </c>
      <c r="I820" t="str">
        <f t="shared" si="24"/>
        <v>RTV36/SA/LS</v>
      </c>
      <c r="J820" t="str">
        <f t="shared" si="25"/>
        <v>Vehicle 36 Train Area Saloon Sub-Area Lighting System</v>
      </c>
    </row>
    <row r="821" spans="1:10" x14ac:dyDescent="0.3">
      <c r="A821" s="3">
        <v>36</v>
      </c>
      <c r="B821" s="3" t="s">
        <v>1512</v>
      </c>
      <c r="C821" s="3" t="s">
        <v>8739</v>
      </c>
      <c r="D821" s="3" t="s">
        <v>5394</v>
      </c>
      <c r="E821" s="3" t="s">
        <v>689</v>
      </c>
      <c r="F821" s="3" t="s">
        <v>690</v>
      </c>
      <c r="G821" s="3" t="s">
        <v>932</v>
      </c>
      <c r="H821" s="3" t="s">
        <v>933</v>
      </c>
      <c r="I821" t="str">
        <f t="shared" si="24"/>
        <v>RTV36/SD/WS</v>
      </c>
      <c r="J821" t="str">
        <f t="shared" si="25"/>
        <v>Vehicle 36 Train Area Side Sub-Area Window System</v>
      </c>
    </row>
    <row r="822" spans="1:10" x14ac:dyDescent="0.3">
      <c r="A822" s="4">
        <v>36</v>
      </c>
      <c r="B822" s="4" t="s">
        <v>1512</v>
      </c>
      <c r="C822" s="4" t="s">
        <v>8739</v>
      </c>
      <c r="D822" s="4" t="s">
        <v>5394</v>
      </c>
      <c r="E822" s="4" t="s">
        <v>661</v>
      </c>
      <c r="F822" s="4" t="s">
        <v>662</v>
      </c>
      <c r="G822" s="4" t="s">
        <v>880</v>
      </c>
      <c r="H822" s="4" t="s">
        <v>881</v>
      </c>
      <c r="I822" s="41" t="str">
        <f t="shared" si="24"/>
        <v>RTV36/EX/LS</v>
      </c>
      <c r="J822" s="41" t="str">
        <f t="shared" si="25"/>
        <v>Vehicle 36 Train Area External Sub-Area Lighting System</v>
      </c>
    </row>
    <row r="823" spans="1:10" x14ac:dyDescent="0.3">
      <c r="A823" s="4">
        <v>36</v>
      </c>
      <c r="B823" s="4" t="s">
        <v>1512</v>
      </c>
      <c r="C823" s="4" t="s">
        <v>8739</v>
      </c>
      <c r="D823" s="4" t="s">
        <v>5394</v>
      </c>
      <c r="E823" s="4" t="s">
        <v>661</v>
      </c>
      <c r="F823" s="4" t="s">
        <v>662</v>
      </c>
      <c r="G823" s="4" t="s">
        <v>932</v>
      </c>
      <c r="H823" s="4" t="s">
        <v>933</v>
      </c>
      <c r="I823" s="41" t="str">
        <f t="shared" si="24"/>
        <v>RTV36/EX/WS</v>
      </c>
      <c r="J823" s="41" t="str">
        <f t="shared" si="25"/>
        <v>Vehicle 36 Train Area External Sub-Area Window System</v>
      </c>
    </row>
    <row r="824" spans="1:10" x14ac:dyDescent="0.3">
      <c r="A824" s="4">
        <v>36</v>
      </c>
      <c r="B824" s="4" t="s">
        <v>1512</v>
      </c>
      <c r="C824" s="4" t="s">
        <v>8739</v>
      </c>
      <c r="D824" s="4" t="s">
        <v>5394</v>
      </c>
      <c r="E824" s="4" t="s">
        <v>661</v>
      </c>
      <c r="F824" s="4" t="s">
        <v>662</v>
      </c>
      <c r="G824" s="4" t="s">
        <v>803</v>
      </c>
      <c r="H824" s="4" t="s">
        <v>804</v>
      </c>
      <c r="I824" s="41" t="str">
        <f t="shared" si="24"/>
        <v>RTV36/EX/CS</v>
      </c>
      <c r="J824" s="41" t="str">
        <f t="shared" si="25"/>
        <v>Vehicle 36 Train Area External Sub-Area Car Structure</v>
      </c>
    </row>
    <row r="825" spans="1:10" x14ac:dyDescent="0.3">
      <c r="A825" s="4">
        <v>36</v>
      </c>
      <c r="B825" s="4" t="s">
        <v>1512</v>
      </c>
      <c r="C825" s="4" t="s">
        <v>8739</v>
      </c>
      <c r="D825" s="4" t="s">
        <v>5394</v>
      </c>
      <c r="E825" s="4" t="s">
        <v>661</v>
      </c>
      <c r="F825" s="4" t="s">
        <v>662</v>
      </c>
      <c r="G825" s="4" t="s">
        <v>815</v>
      </c>
      <c r="H825" s="4" t="s">
        <v>816</v>
      </c>
      <c r="I825" s="41" t="str">
        <f t="shared" si="24"/>
        <v>RTV36/EX/DS</v>
      </c>
      <c r="J825" s="41" t="str">
        <f t="shared" si="25"/>
        <v>Vehicle 36 Train Area External Sub-Area Door System</v>
      </c>
    </row>
    <row r="826" spans="1:10" x14ac:dyDescent="0.3">
      <c r="A826" s="4">
        <v>36</v>
      </c>
      <c r="B826" s="4" t="s">
        <v>1512</v>
      </c>
      <c r="C826" s="4" t="s">
        <v>8739</v>
      </c>
      <c r="D826" s="4" t="s">
        <v>5394</v>
      </c>
      <c r="E826" s="4" t="s">
        <v>663</v>
      </c>
      <c r="F826" s="4" t="s">
        <v>664</v>
      </c>
      <c r="G826" s="4" t="s">
        <v>880</v>
      </c>
      <c r="H826" s="4" t="s">
        <v>881</v>
      </c>
      <c r="I826" s="41" t="str">
        <f t="shared" si="24"/>
        <v>RTV36/FR/LS</v>
      </c>
      <c r="J826" s="41" t="str">
        <f t="shared" si="25"/>
        <v>Vehicle 36 Train Area Front Sub-Area Lighting System</v>
      </c>
    </row>
    <row r="827" spans="1:10" x14ac:dyDescent="0.3">
      <c r="A827" s="4">
        <v>36</v>
      </c>
      <c r="B827" s="4" t="s">
        <v>1512</v>
      </c>
      <c r="C827" s="4" t="s">
        <v>8739</v>
      </c>
      <c r="D827" s="4" t="s">
        <v>5394</v>
      </c>
      <c r="E827" s="4" t="s">
        <v>663</v>
      </c>
      <c r="F827" s="4" t="s">
        <v>664</v>
      </c>
      <c r="G827" s="4" t="s">
        <v>932</v>
      </c>
      <c r="H827" s="4" t="s">
        <v>933</v>
      </c>
      <c r="I827" s="41" t="str">
        <f t="shared" si="24"/>
        <v>RTV36/FR/WS</v>
      </c>
      <c r="J827" s="41" t="str">
        <f t="shared" si="25"/>
        <v>Vehicle 36 Train Area Front Sub-Area Window System</v>
      </c>
    </row>
    <row r="828" spans="1:10" x14ac:dyDescent="0.3">
      <c r="A828" s="4">
        <v>36</v>
      </c>
      <c r="B828" s="4" t="s">
        <v>1512</v>
      </c>
      <c r="C828" s="4" t="s">
        <v>8739</v>
      </c>
      <c r="D828" s="4" t="s">
        <v>5394</v>
      </c>
      <c r="E828" s="4" t="s">
        <v>663</v>
      </c>
      <c r="F828" s="4" t="s">
        <v>664</v>
      </c>
      <c r="G828" s="4" t="s">
        <v>803</v>
      </c>
      <c r="H828" s="4" t="s">
        <v>804</v>
      </c>
      <c r="I828" s="41" t="str">
        <f t="shared" si="24"/>
        <v>RTV36/FR/CS</v>
      </c>
      <c r="J828" s="41" t="str">
        <f t="shared" si="25"/>
        <v>Vehicle 36 Train Area Front Sub-Area Car Structure</v>
      </c>
    </row>
    <row r="829" spans="1:10" x14ac:dyDescent="0.3">
      <c r="A829" s="4">
        <v>36</v>
      </c>
      <c r="B829" s="4" t="s">
        <v>1512</v>
      </c>
      <c r="C829" s="4" t="s">
        <v>8739</v>
      </c>
      <c r="D829" s="4" t="s">
        <v>5394</v>
      </c>
      <c r="E829" s="4" t="s">
        <v>663</v>
      </c>
      <c r="F829" s="4" t="s">
        <v>664</v>
      </c>
      <c r="G829" s="4" t="s">
        <v>815</v>
      </c>
      <c r="H829" s="4" t="s">
        <v>816</v>
      </c>
      <c r="I829" s="41" t="str">
        <f t="shared" si="24"/>
        <v>RTV36/FR/DS</v>
      </c>
      <c r="J829" s="41" t="str">
        <f t="shared" si="25"/>
        <v>Vehicle 36 Train Area Front Sub-Area Door System</v>
      </c>
    </row>
    <row r="830" spans="1:10" x14ac:dyDescent="0.3">
      <c r="A830" s="3">
        <v>37</v>
      </c>
      <c r="B830" s="3" t="s">
        <v>1512</v>
      </c>
      <c r="C830" s="3" t="s">
        <v>8740</v>
      </c>
      <c r="D830" s="3" t="s">
        <v>5395</v>
      </c>
      <c r="E830" s="3" t="s">
        <v>685</v>
      </c>
      <c r="F830" s="3" t="s">
        <v>686</v>
      </c>
      <c r="G830" s="3" t="s">
        <v>709</v>
      </c>
      <c r="H830" s="3" t="s">
        <v>710</v>
      </c>
      <c r="I830" t="str">
        <f t="shared" si="24"/>
        <v>RTV37/UC/ABS</v>
      </c>
      <c r="J830" t="str">
        <f t="shared" si="25"/>
        <v>Vehicle 37 Train Area Undercarriage Sub-Area Air Brake System</v>
      </c>
    </row>
    <row r="831" spans="1:10" x14ac:dyDescent="0.3">
      <c r="A831" s="3">
        <v>37</v>
      </c>
      <c r="B831" s="3" t="s">
        <v>1512</v>
      </c>
      <c r="C831" s="3" t="s">
        <v>8740</v>
      </c>
      <c r="D831" s="3" t="s">
        <v>5395</v>
      </c>
      <c r="E831" s="3" t="s">
        <v>659</v>
      </c>
      <c r="F831" s="3" t="s">
        <v>660</v>
      </c>
      <c r="G831" s="3" t="s">
        <v>721</v>
      </c>
      <c r="H831" s="3" t="s">
        <v>722</v>
      </c>
      <c r="I831" t="str">
        <f t="shared" si="24"/>
        <v>RTV37/RF/ACS</v>
      </c>
      <c r="J831" t="str">
        <f t="shared" si="25"/>
        <v>Vehicle 37 Train Area Roof Sub-Area Air Conditioning System</v>
      </c>
    </row>
    <row r="832" spans="1:10" x14ac:dyDescent="0.3">
      <c r="A832" s="4">
        <v>37</v>
      </c>
      <c r="B832" s="4" t="s">
        <v>1512</v>
      </c>
      <c r="C832" s="4" t="s">
        <v>8740</v>
      </c>
      <c r="D832" s="4" t="s">
        <v>5395</v>
      </c>
      <c r="E832" s="4" t="s">
        <v>659</v>
      </c>
      <c r="F832" s="4" t="s">
        <v>660</v>
      </c>
      <c r="G832" s="4" t="s">
        <v>803</v>
      </c>
      <c r="H832" s="4" t="s">
        <v>804</v>
      </c>
      <c r="I832" s="41" t="str">
        <f t="shared" si="24"/>
        <v>RTV37/RF/CS</v>
      </c>
      <c r="J832" s="41" t="str">
        <f t="shared" si="25"/>
        <v>Vehicle 37 Train Area Roof Sub-Area Car Structure</v>
      </c>
    </row>
    <row r="833" spans="1:10" x14ac:dyDescent="0.3">
      <c r="A833" s="3">
        <v>37</v>
      </c>
      <c r="B833" s="3" t="s">
        <v>1512</v>
      </c>
      <c r="C833" s="3" t="s">
        <v>8740</v>
      </c>
      <c r="D833" s="3" t="s">
        <v>5395</v>
      </c>
      <c r="E833" s="3" t="s">
        <v>687</v>
      </c>
      <c r="F833" s="3" t="s">
        <v>688</v>
      </c>
      <c r="G833" s="3" t="s">
        <v>731</v>
      </c>
      <c r="H833" s="3" t="s">
        <v>732</v>
      </c>
      <c r="I833" t="str">
        <f t="shared" si="24"/>
        <v>RTV37/SA/AUX</v>
      </c>
      <c r="J833" t="str">
        <f t="shared" si="25"/>
        <v>Vehicle 37 Train Area Saloon Sub-Area Auxiliary Equipments</v>
      </c>
    </row>
    <row r="834" spans="1:10" x14ac:dyDescent="0.3">
      <c r="A834" s="3">
        <v>37</v>
      </c>
      <c r="B834" s="3" t="s">
        <v>1512</v>
      </c>
      <c r="C834" s="3" t="s">
        <v>8740</v>
      </c>
      <c r="D834" s="3" t="s">
        <v>5395</v>
      </c>
      <c r="E834" s="3" t="s">
        <v>689</v>
      </c>
      <c r="F834" s="3" t="s">
        <v>690</v>
      </c>
      <c r="G834" s="3" t="s">
        <v>731</v>
      </c>
      <c r="H834" s="3" t="s">
        <v>732</v>
      </c>
      <c r="I834" t="str">
        <f t="shared" ref="I834:I897" si="26">CONCATENATE(C:C,"/",E:E,"/",G:G)</f>
        <v>RTV37/SD/AUX</v>
      </c>
      <c r="J834" t="str">
        <f t="shared" ref="J834:J897" si="27">CONCATENATE(D:D," Train Area ",F:F," Sub-Area ",H:H)</f>
        <v>Vehicle 37 Train Area Side Sub-Area Auxiliary Equipments</v>
      </c>
    </row>
    <row r="835" spans="1:10" x14ac:dyDescent="0.3">
      <c r="A835" s="3">
        <v>37</v>
      </c>
      <c r="B835" s="3" t="s">
        <v>1512</v>
      </c>
      <c r="C835" s="3" t="s">
        <v>8740</v>
      </c>
      <c r="D835" s="3" t="s">
        <v>5395</v>
      </c>
      <c r="E835" s="3" t="s">
        <v>685</v>
      </c>
      <c r="F835" s="3" t="s">
        <v>686</v>
      </c>
      <c r="G835" s="3" t="s">
        <v>731</v>
      </c>
      <c r="H835" s="3" t="s">
        <v>732</v>
      </c>
      <c r="I835" t="str">
        <f t="shared" si="26"/>
        <v>RTV37/UC/AUX</v>
      </c>
      <c r="J835" t="str">
        <f t="shared" si="27"/>
        <v>Vehicle 37 Train Area Undercarriage Sub-Area Auxiliary Equipments</v>
      </c>
    </row>
    <row r="836" spans="1:10" x14ac:dyDescent="0.3">
      <c r="A836" s="3">
        <v>37</v>
      </c>
      <c r="B836" s="3" t="s">
        <v>1512</v>
      </c>
      <c r="C836" s="3" t="s">
        <v>8740</v>
      </c>
      <c r="D836" s="3" t="s">
        <v>5395</v>
      </c>
      <c r="E836" s="3" t="s">
        <v>685</v>
      </c>
      <c r="F836" s="3" t="s">
        <v>686</v>
      </c>
      <c r="G836" s="3" t="s">
        <v>759</v>
      </c>
      <c r="H836" s="3" t="s">
        <v>760</v>
      </c>
      <c r="I836" t="str">
        <f t="shared" si="26"/>
        <v>RTV37/UC/BOG</v>
      </c>
      <c r="J836" t="str">
        <f t="shared" si="27"/>
        <v>Vehicle 37 Train Area Undercarriage Sub-Area Bogie System</v>
      </c>
    </row>
    <row r="837" spans="1:10" x14ac:dyDescent="0.3">
      <c r="A837" s="3">
        <v>37</v>
      </c>
      <c r="B837" s="3" t="s">
        <v>1512</v>
      </c>
      <c r="C837" s="3" t="s">
        <v>8740</v>
      </c>
      <c r="D837" s="3" t="s">
        <v>5395</v>
      </c>
      <c r="E837" s="3" t="s">
        <v>685</v>
      </c>
      <c r="F837" s="3" t="s">
        <v>686</v>
      </c>
      <c r="G837" s="3" t="s">
        <v>801</v>
      </c>
      <c r="H837" s="3" t="s">
        <v>802</v>
      </c>
      <c r="I837" t="str">
        <f t="shared" si="26"/>
        <v>RTV37/UC/COM</v>
      </c>
      <c r="J837" t="str">
        <f t="shared" si="27"/>
        <v>Vehicle 37 Train Area Undercarriage Sub-Area Communications Equipments</v>
      </c>
    </row>
    <row r="838" spans="1:10" x14ac:dyDescent="0.3">
      <c r="A838" s="4">
        <v>37</v>
      </c>
      <c r="B838" s="4" t="s">
        <v>1512</v>
      </c>
      <c r="C838" s="4" t="s">
        <v>8740</v>
      </c>
      <c r="D838" s="4" t="s">
        <v>5395</v>
      </c>
      <c r="E838" s="4" t="s">
        <v>685</v>
      </c>
      <c r="F838" s="4" t="s">
        <v>686</v>
      </c>
      <c r="G838" s="4" t="s">
        <v>803</v>
      </c>
      <c r="H838" s="4" t="s">
        <v>804</v>
      </c>
      <c r="I838" s="41" t="str">
        <f t="shared" si="26"/>
        <v>RTV37/UC/CS</v>
      </c>
      <c r="J838" s="41" t="str">
        <f t="shared" si="27"/>
        <v>Vehicle 37 Train Area Undercarriage Sub-Area Car Structure</v>
      </c>
    </row>
    <row r="839" spans="1:10" x14ac:dyDescent="0.3">
      <c r="A839" s="4">
        <v>37</v>
      </c>
      <c r="B839" s="4" t="s">
        <v>1512</v>
      </c>
      <c r="C839" s="4" t="s">
        <v>8740</v>
      </c>
      <c r="D839" s="4" t="s">
        <v>5395</v>
      </c>
      <c r="E839" s="4" t="s">
        <v>687</v>
      </c>
      <c r="F839" s="4" t="s">
        <v>688</v>
      </c>
      <c r="G839" s="4" t="s">
        <v>815</v>
      </c>
      <c r="H839" s="4" t="s">
        <v>816</v>
      </c>
      <c r="I839" s="41" t="str">
        <f t="shared" si="26"/>
        <v>RTV37/SA/DS</v>
      </c>
      <c r="J839" s="41" t="str">
        <f t="shared" si="27"/>
        <v>Vehicle 37 Train Area Saloon Sub-Area Door System</v>
      </c>
    </row>
    <row r="840" spans="1:10" x14ac:dyDescent="0.3">
      <c r="A840" s="4">
        <v>37</v>
      </c>
      <c r="B840" s="4" t="s">
        <v>1512</v>
      </c>
      <c r="C840" s="4" t="s">
        <v>8740</v>
      </c>
      <c r="D840" s="4" t="s">
        <v>5395</v>
      </c>
      <c r="E840" s="4" t="s">
        <v>687</v>
      </c>
      <c r="F840" s="4" t="s">
        <v>688</v>
      </c>
      <c r="G840" s="4" t="s">
        <v>932</v>
      </c>
      <c r="H840" s="4" t="s">
        <v>933</v>
      </c>
      <c r="I840" s="41" t="str">
        <f t="shared" si="26"/>
        <v>RTV37/SA/WS</v>
      </c>
      <c r="J840" s="41" t="str">
        <f t="shared" si="27"/>
        <v>Vehicle 37 Train Area Saloon Sub-Area Window System</v>
      </c>
    </row>
    <row r="841" spans="1:10" x14ac:dyDescent="0.3">
      <c r="A841" s="3">
        <v>37</v>
      </c>
      <c r="B841" s="3" t="s">
        <v>1512</v>
      </c>
      <c r="C841" s="3" t="s">
        <v>8740</v>
      </c>
      <c r="D841" s="3" t="s">
        <v>5395</v>
      </c>
      <c r="E841" s="3" t="s">
        <v>687</v>
      </c>
      <c r="F841" s="3" t="s">
        <v>688</v>
      </c>
      <c r="G841" s="3" t="s">
        <v>803</v>
      </c>
      <c r="H841" s="3" t="s">
        <v>804</v>
      </c>
      <c r="I841" t="str">
        <f t="shared" si="26"/>
        <v>RTV37/SA/CS</v>
      </c>
      <c r="J841" t="str">
        <f t="shared" si="27"/>
        <v>Vehicle 37 Train Area Saloon Sub-Area Car Structure</v>
      </c>
    </row>
    <row r="842" spans="1:10" x14ac:dyDescent="0.3">
      <c r="A842" s="3">
        <v>37</v>
      </c>
      <c r="B842" s="3" t="s">
        <v>1512</v>
      </c>
      <c r="C842" s="3" t="s">
        <v>8740</v>
      </c>
      <c r="D842" s="3" t="s">
        <v>5395</v>
      </c>
      <c r="E842" s="3" t="s">
        <v>689</v>
      </c>
      <c r="F842" s="3" t="s">
        <v>690</v>
      </c>
      <c r="G842" s="3" t="s">
        <v>815</v>
      </c>
      <c r="H842" s="3" t="s">
        <v>816</v>
      </c>
      <c r="I842" t="str">
        <f t="shared" si="26"/>
        <v>RTV37/SD/DS</v>
      </c>
      <c r="J842" t="str">
        <f t="shared" si="27"/>
        <v>Vehicle 37 Train Area Side Sub-Area Door System</v>
      </c>
    </row>
    <row r="843" spans="1:10" x14ac:dyDescent="0.3">
      <c r="A843" s="3">
        <v>37</v>
      </c>
      <c r="B843" s="3" t="s">
        <v>1512</v>
      </c>
      <c r="C843" s="3" t="s">
        <v>8740</v>
      </c>
      <c r="D843" s="3" t="s">
        <v>5395</v>
      </c>
      <c r="E843" s="3" t="s">
        <v>687</v>
      </c>
      <c r="F843" s="3" t="s">
        <v>688</v>
      </c>
      <c r="G843" s="3" t="s">
        <v>880</v>
      </c>
      <c r="H843" s="3" t="s">
        <v>881</v>
      </c>
      <c r="I843" t="str">
        <f t="shared" si="26"/>
        <v>RTV37/SA/LS</v>
      </c>
      <c r="J843" t="str">
        <f t="shared" si="27"/>
        <v>Vehicle 37 Train Area Saloon Sub-Area Lighting System</v>
      </c>
    </row>
    <row r="844" spans="1:10" x14ac:dyDescent="0.3">
      <c r="A844" s="3">
        <v>37</v>
      </c>
      <c r="B844" s="3" t="s">
        <v>1512</v>
      </c>
      <c r="C844" s="3" t="s">
        <v>8740</v>
      </c>
      <c r="D844" s="3" t="s">
        <v>5395</v>
      </c>
      <c r="E844" s="3" t="s">
        <v>689</v>
      </c>
      <c r="F844" s="3" t="s">
        <v>690</v>
      </c>
      <c r="G844" s="3" t="s">
        <v>932</v>
      </c>
      <c r="H844" s="3" t="s">
        <v>933</v>
      </c>
      <c r="I844" t="str">
        <f t="shared" si="26"/>
        <v>RTV37/SD/WS</v>
      </c>
      <c r="J844" t="str">
        <f t="shared" si="27"/>
        <v>Vehicle 37 Train Area Side Sub-Area Window System</v>
      </c>
    </row>
    <row r="845" spans="1:10" x14ac:dyDescent="0.3">
      <c r="A845" s="4">
        <v>37</v>
      </c>
      <c r="B845" s="4" t="s">
        <v>1512</v>
      </c>
      <c r="C845" s="4" t="s">
        <v>8740</v>
      </c>
      <c r="D845" s="4" t="s">
        <v>5395</v>
      </c>
      <c r="E845" s="4" t="s">
        <v>661</v>
      </c>
      <c r="F845" s="4" t="s">
        <v>662</v>
      </c>
      <c r="G845" s="4" t="s">
        <v>880</v>
      </c>
      <c r="H845" s="4" t="s">
        <v>881</v>
      </c>
      <c r="I845" s="41" t="str">
        <f t="shared" si="26"/>
        <v>RTV37/EX/LS</v>
      </c>
      <c r="J845" s="41" t="str">
        <f t="shared" si="27"/>
        <v>Vehicle 37 Train Area External Sub-Area Lighting System</v>
      </c>
    </row>
    <row r="846" spans="1:10" x14ac:dyDescent="0.3">
      <c r="A846" s="4">
        <v>37</v>
      </c>
      <c r="B846" s="4" t="s">
        <v>1512</v>
      </c>
      <c r="C846" s="4" t="s">
        <v>8740</v>
      </c>
      <c r="D846" s="4" t="s">
        <v>5395</v>
      </c>
      <c r="E846" s="4" t="s">
        <v>661</v>
      </c>
      <c r="F846" s="4" t="s">
        <v>662</v>
      </c>
      <c r="G846" s="4" t="s">
        <v>932</v>
      </c>
      <c r="H846" s="4" t="s">
        <v>933</v>
      </c>
      <c r="I846" s="41" t="str">
        <f t="shared" si="26"/>
        <v>RTV37/EX/WS</v>
      </c>
      <c r="J846" s="41" t="str">
        <f t="shared" si="27"/>
        <v>Vehicle 37 Train Area External Sub-Area Window System</v>
      </c>
    </row>
    <row r="847" spans="1:10" x14ac:dyDescent="0.3">
      <c r="A847" s="4">
        <v>37</v>
      </c>
      <c r="B847" s="4" t="s">
        <v>1512</v>
      </c>
      <c r="C847" s="4" t="s">
        <v>8740</v>
      </c>
      <c r="D847" s="4" t="s">
        <v>5395</v>
      </c>
      <c r="E847" s="4" t="s">
        <v>661</v>
      </c>
      <c r="F847" s="4" t="s">
        <v>662</v>
      </c>
      <c r="G847" s="4" t="s">
        <v>803</v>
      </c>
      <c r="H847" s="4" t="s">
        <v>804</v>
      </c>
      <c r="I847" s="41" t="str">
        <f t="shared" si="26"/>
        <v>RTV37/EX/CS</v>
      </c>
      <c r="J847" s="41" t="str">
        <f t="shared" si="27"/>
        <v>Vehicle 37 Train Area External Sub-Area Car Structure</v>
      </c>
    </row>
    <row r="848" spans="1:10" x14ac:dyDescent="0.3">
      <c r="A848" s="4">
        <v>37</v>
      </c>
      <c r="B848" s="4" t="s">
        <v>1512</v>
      </c>
      <c r="C848" s="4" t="s">
        <v>8740</v>
      </c>
      <c r="D848" s="4" t="s">
        <v>5395</v>
      </c>
      <c r="E848" s="4" t="s">
        <v>661</v>
      </c>
      <c r="F848" s="4" t="s">
        <v>662</v>
      </c>
      <c r="G848" s="4" t="s">
        <v>815</v>
      </c>
      <c r="H848" s="4" t="s">
        <v>816</v>
      </c>
      <c r="I848" s="41" t="str">
        <f t="shared" si="26"/>
        <v>RTV37/EX/DS</v>
      </c>
      <c r="J848" s="41" t="str">
        <f t="shared" si="27"/>
        <v>Vehicle 37 Train Area External Sub-Area Door System</v>
      </c>
    </row>
    <row r="849" spans="1:10" x14ac:dyDescent="0.3">
      <c r="A849" s="4">
        <v>37</v>
      </c>
      <c r="B849" s="4" t="s">
        <v>1512</v>
      </c>
      <c r="C849" s="4" t="s">
        <v>8740</v>
      </c>
      <c r="D849" s="4" t="s">
        <v>5395</v>
      </c>
      <c r="E849" s="4" t="s">
        <v>663</v>
      </c>
      <c r="F849" s="4" t="s">
        <v>664</v>
      </c>
      <c r="G849" s="4" t="s">
        <v>880</v>
      </c>
      <c r="H849" s="4" t="s">
        <v>881</v>
      </c>
      <c r="I849" s="41" t="str">
        <f t="shared" si="26"/>
        <v>RTV37/FR/LS</v>
      </c>
      <c r="J849" s="41" t="str">
        <f t="shared" si="27"/>
        <v>Vehicle 37 Train Area Front Sub-Area Lighting System</v>
      </c>
    </row>
    <row r="850" spans="1:10" x14ac:dyDescent="0.3">
      <c r="A850" s="4">
        <v>37</v>
      </c>
      <c r="B850" s="4" t="s">
        <v>1512</v>
      </c>
      <c r="C850" s="4" t="s">
        <v>8740</v>
      </c>
      <c r="D850" s="4" t="s">
        <v>5395</v>
      </c>
      <c r="E850" s="4" t="s">
        <v>663</v>
      </c>
      <c r="F850" s="4" t="s">
        <v>664</v>
      </c>
      <c r="G850" s="4" t="s">
        <v>932</v>
      </c>
      <c r="H850" s="4" t="s">
        <v>933</v>
      </c>
      <c r="I850" s="41" t="str">
        <f t="shared" si="26"/>
        <v>RTV37/FR/WS</v>
      </c>
      <c r="J850" s="41" t="str">
        <f t="shared" si="27"/>
        <v>Vehicle 37 Train Area Front Sub-Area Window System</v>
      </c>
    </row>
    <row r="851" spans="1:10" x14ac:dyDescent="0.3">
      <c r="A851" s="4">
        <v>37</v>
      </c>
      <c r="B851" s="4" t="s">
        <v>1512</v>
      </c>
      <c r="C851" s="4" t="s">
        <v>8740</v>
      </c>
      <c r="D851" s="4" t="s">
        <v>5395</v>
      </c>
      <c r="E851" s="4" t="s">
        <v>663</v>
      </c>
      <c r="F851" s="4" t="s">
        <v>664</v>
      </c>
      <c r="G851" s="4" t="s">
        <v>803</v>
      </c>
      <c r="H851" s="4" t="s">
        <v>804</v>
      </c>
      <c r="I851" s="41" t="str">
        <f t="shared" si="26"/>
        <v>RTV37/FR/CS</v>
      </c>
      <c r="J851" s="41" t="str">
        <f t="shared" si="27"/>
        <v>Vehicle 37 Train Area Front Sub-Area Car Structure</v>
      </c>
    </row>
    <row r="852" spans="1:10" x14ac:dyDescent="0.3">
      <c r="A852" s="4">
        <v>37</v>
      </c>
      <c r="B852" s="4" t="s">
        <v>1512</v>
      </c>
      <c r="C852" s="4" t="s">
        <v>8740</v>
      </c>
      <c r="D852" s="4" t="s">
        <v>5395</v>
      </c>
      <c r="E852" s="4" t="s">
        <v>663</v>
      </c>
      <c r="F852" s="4" t="s">
        <v>664</v>
      </c>
      <c r="G852" s="4" t="s">
        <v>815</v>
      </c>
      <c r="H852" s="4" t="s">
        <v>816</v>
      </c>
      <c r="I852" s="41" t="str">
        <f t="shared" si="26"/>
        <v>RTV37/FR/DS</v>
      </c>
      <c r="J852" s="41" t="str">
        <f t="shared" si="27"/>
        <v>Vehicle 37 Train Area Front Sub-Area Door System</v>
      </c>
    </row>
    <row r="853" spans="1:10" x14ac:dyDescent="0.3">
      <c r="A853" s="3">
        <v>38</v>
      </c>
      <c r="B853" s="3" t="s">
        <v>1512</v>
      </c>
      <c r="C853" s="3" t="s">
        <v>8741</v>
      </c>
      <c r="D853" s="3" t="s">
        <v>5396</v>
      </c>
      <c r="E853" s="3" t="s">
        <v>685</v>
      </c>
      <c r="F853" s="3" t="s">
        <v>686</v>
      </c>
      <c r="G853" s="3" t="s">
        <v>709</v>
      </c>
      <c r="H853" s="3" t="s">
        <v>710</v>
      </c>
      <c r="I853" t="str">
        <f t="shared" si="26"/>
        <v>RTV38/UC/ABS</v>
      </c>
      <c r="J853" t="str">
        <f t="shared" si="27"/>
        <v>Vehicle 38 Train Area Undercarriage Sub-Area Air Brake System</v>
      </c>
    </row>
    <row r="854" spans="1:10" x14ac:dyDescent="0.3">
      <c r="A854" s="3">
        <v>38</v>
      </c>
      <c r="B854" s="3" t="s">
        <v>1512</v>
      </c>
      <c r="C854" s="3" t="s">
        <v>8741</v>
      </c>
      <c r="D854" s="3" t="s">
        <v>5396</v>
      </c>
      <c r="E854" s="3" t="s">
        <v>659</v>
      </c>
      <c r="F854" s="3" t="s">
        <v>660</v>
      </c>
      <c r="G854" s="3" t="s">
        <v>721</v>
      </c>
      <c r="H854" s="3" t="s">
        <v>722</v>
      </c>
      <c r="I854" t="str">
        <f t="shared" si="26"/>
        <v>RTV38/RF/ACS</v>
      </c>
      <c r="J854" t="str">
        <f t="shared" si="27"/>
        <v>Vehicle 38 Train Area Roof Sub-Area Air Conditioning System</v>
      </c>
    </row>
    <row r="855" spans="1:10" x14ac:dyDescent="0.3">
      <c r="A855" s="4">
        <v>38</v>
      </c>
      <c r="B855" s="4" t="s">
        <v>1512</v>
      </c>
      <c r="C855" s="4" t="s">
        <v>8741</v>
      </c>
      <c r="D855" s="4" t="s">
        <v>5396</v>
      </c>
      <c r="E855" s="4" t="s">
        <v>659</v>
      </c>
      <c r="F855" s="4" t="s">
        <v>660</v>
      </c>
      <c r="G855" s="4" t="s">
        <v>803</v>
      </c>
      <c r="H855" s="4" t="s">
        <v>804</v>
      </c>
      <c r="I855" s="41" t="str">
        <f t="shared" si="26"/>
        <v>RTV38/RF/CS</v>
      </c>
      <c r="J855" s="41" t="str">
        <f t="shared" si="27"/>
        <v>Vehicle 38 Train Area Roof Sub-Area Car Structure</v>
      </c>
    </row>
    <row r="856" spans="1:10" x14ac:dyDescent="0.3">
      <c r="A856" s="3">
        <v>38</v>
      </c>
      <c r="B856" s="3" t="s">
        <v>1512</v>
      </c>
      <c r="C856" s="3" t="s">
        <v>8741</v>
      </c>
      <c r="D856" s="3" t="s">
        <v>5396</v>
      </c>
      <c r="E856" s="3" t="s">
        <v>687</v>
      </c>
      <c r="F856" s="3" t="s">
        <v>688</v>
      </c>
      <c r="G856" s="3" t="s">
        <v>731</v>
      </c>
      <c r="H856" s="3" t="s">
        <v>732</v>
      </c>
      <c r="I856" t="str">
        <f t="shared" si="26"/>
        <v>RTV38/SA/AUX</v>
      </c>
      <c r="J856" t="str">
        <f t="shared" si="27"/>
        <v>Vehicle 38 Train Area Saloon Sub-Area Auxiliary Equipments</v>
      </c>
    </row>
    <row r="857" spans="1:10" x14ac:dyDescent="0.3">
      <c r="A857" s="3">
        <v>38</v>
      </c>
      <c r="B857" s="3" t="s">
        <v>1512</v>
      </c>
      <c r="C857" s="3" t="s">
        <v>8741</v>
      </c>
      <c r="D857" s="3" t="s">
        <v>5396</v>
      </c>
      <c r="E857" s="3" t="s">
        <v>689</v>
      </c>
      <c r="F857" s="3" t="s">
        <v>690</v>
      </c>
      <c r="G857" s="3" t="s">
        <v>731</v>
      </c>
      <c r="H857" s="3" t="s">
        <v>732</v>
      </c>
      <c r="I857" t="str">
        <f t="shared" si="26"/>
        <v>RTV38/SD/AUX</v>
      </c>
      <c r="J857" t="str">
        <f t="shared" si="27"/>
        <v>Vehicle 38 Train Area Side Sub-Area Auxiliary Equipments</v>
      </c>
    </row>
    <row r="858" spans="1:10" x14ac:dyDescent="0.3">
      <c r="A858" s="3">
        <v>38</v>
      </c>
      <c r="B858" s="3" t="s">
        <v>1512</v>
      </c>
      <c r="C858" s="3" t="s">
        <v>8741</v>
      </c>
      <c r="D858" s="3" t="s">
        <v>5396</v>
      </c>
      <c r="E858" s="3" t="s">
        <v>685</v>
      </c>
      <c r="F858" s="3" t="s">
        <v>686</v>
      </c>
      <c r="G858" s="3" t="s">
        <v>731</v>
      </c>
      <c r="H858" s="3" t="s">
        <v>732</v>
      </c>
      <c r="I858" t="str">
        <f t="shared" si="26"/>
        <v>RTV38/UC/AUX</v>
      </c>
      <c r="J858" t="str">
        <f t="shared" si="27"/>
        <v>Vehicle 38 Train Area Undercarriage Sub-Area Auxiliary Equipments</v>
      </c>
    </row>
    <row r="859" spans="1:10" x14ac:dyDescent="0.3">
      <c r="A859" s="3">
        <v>38</v>
      </c>
      <c r="B859" s="3" t="s">
        <v>1512</v>
      </c>
      <c r="C859" s="3" t="s">
        <v>8741</v>
      </c>
      <c r="D859" s="3" t="s">
        <v>5396</v>
      </c>
      <c r="E859" s="3" t="s">
        <v>685</v>
      </c>
      <c r="F859" s="3" t="s">
        <v>686</v>
      </c>
      <c r="G859" s="3" t="s">
        <v>759</v>
      </c>
      <c r="H859" s="3" t="s">
        <v>760</v>
      </c>
      <c r="I859" t="str">
        <f t="shared" si="26"/>
        <v>RTV38/UC/BOG</v>
      </c>
      <c r="J859" t="str">
        <f t="shared" si="27"/>
        <v>Vehicle 38 Train Area Undercarriage Sub-Area Bogie System</v>
      </c>
    </row>
    <row r="860" spans="1:10" x14ac:dyDescent="0.3">
      <c r="A860" s="3">
        <v>38</v>
      </c>
      <c r="B860" s="3" t="s">
        <v>1512</v>
      </c>
      <c r="C860" s="3" t="s">
        <v>8741</v>
      </c>
      <c r="D860" s="3" t="s">
        <v>5396</v>
      </c>
      <c r="E860" s="3" t="s">
        <v>685</v>
      </c>
      <c r="F860" s="3" t="s">
        <v>686</v>
      </c>
      <c r="G860" s="3" t="s">
        <v>801</v>
      </c>
      <c r="H860" s="3" t="s">
        <v>802</v>
      </c>
      <c r="I860" t="str">
        <f t="shared" si="26"/>
        <v>RTV38/UC/COM</v>
      </c>
      <c r="J860" t="str">
        <f t="shared" si="27"/>
        <v>Vehicle 38 Train Area Undercarriage Sub-Area Communications Equipments</v>
      </c>
    </row>
    <row r="861" spans="1:10" x14ac:dyDescent="0.3">
      <c r="A861" s="4">
        <v>38</v>
      </c>
      <c r="B861" s="4" t="s">
        <v>1512</v>
      </c>
      <c r="C861" s="4" t="s">
        <v>8741</v>
      </c>
      <c r="D861" s="4" t="s">
        <v>5396</v>
      </c>
      <c r="E861" s="4" t="s">
        <v>685</v>
      </c>
      <c r="F861" s="4" t="s">
        <v>686</v>
      </c>
      <c r="G861" s="4" t="s">
        <v>803</v>
      </c>
      <c r="H861" s="4" t="s">
        <v>804</v>
      </c>
      <c r="I861" s="41" t="str">
        <f t="shared" si="26"/>
        <v>RTV38/UC/CS</v>
      </c>
      <c r="J861" s="41" t="str">
        <f t="shared" si="27"/>
        <v>Vehicle 38 Train Area Undercarriage Sub-Area Car Structure</v>
      </c>
    </row>
    <row r="862" spans="1:10" x14ac:dyDescent="0.3">
      <c r="A862" s="4">
        <v>38</v>
      </c>
      <c r="B862" s="4" t="s">
        <v>1512</v>
      </c>
      <c r="C862" s="4" t="s">
        <v>8741</v>
      </c>
      <c r="D862" s="4" t="s">
        <v>5396</v>
      </c>
      <c r="E862" s="4" t="s">
        <v>687</v>
      </c>
      <c r="F862" s="4" t="s">
        <v>688</v>
      </c>
      <c r="G862" s="4" t="s">
        <v>815</v>
      </c>
      <c r="H862" s="4" t="s">
        <v>816</v>
      </c>
      <c r="I862" s="41" t="str">
        <f t="shared" si="26"/>
        <v>RTV38/SA/DS</v>
      </c>
      <c r="J862" s="41" t="str">
        <f t="shared" si="27"/>
        <v>Vehicle 38 Train Area Saloon Sub-Area Door System</v>
      </c>
    </row>
    <row r="863" spans="1:10" x14ac:dyDescent="0.3">
      <c r="A863" s="4">
        <v>38</v>
      </c>
      <c r="B863" s="4" t="s">
        <v>1512</v>
      </c>
      <c r="C863" s="4" t="s">
        <v>8741</v>
      </c>
      <c r="D863" s="4" t="s">
        <v>5396</v>
      </c>
      <c r="E863" s="4" t="s">
        <v>687</v>
      </c>
      <c r="F863" s="4" t="s">
        <v>688</v>
      </c>
      <c r="G863" s="4" t="s">
        <v>932</v>
      </c>
      <c r="H863" s="4" t="s">
        <v>933</v>
      </c>
      <c r="I863" s="41" t="str">
        <f t="shared" si="26"/>
        <v>RTV38/SA/WS</v>
      </c>
      <c r="J863" s="41" t="str">
        <f t="shared" si="27"/>
        <v>Vehicle 38 Train Area Saloon Sub-Area Window System</v>
      </c>
    </row>
    <row r="864" spans="1:10" x14ac:dyDescent="0.3">
      <c r="A864" s="3">
        <v>38</v>
      </c>
      <c r="B864" s="3" t="s">
        <v>1512</v>
      </c>
      <c r="C864" s="3" t="s">
        <v>8741</v>
      </c>
      <c r="D864" s="3" t="s">
        <v>5396</v>
      </c>
      <c r="E864" s="3" t="s">
        <v>687</v>
      </c>
      <c r="F864" s="3" t="s">
        <v>688</v>
      </c>
      <c r="G864" s="3" t="s">
        <v>803</v>
      </c>
      <c r="H864" s="3" t="s">
        <v>804</v>
      </c>
      <c r="I864" t="str">
        <f t="shared" si="26"/>
        <v>RTV38/SA/CS</v>
      </c>
      <c r="J864" t="str">
        <f t="shared" si="27"/>
        <v>Vehicle 38 Train Area Saloon Sub-Area Car Structure</v>
      </c>
    </row>
    <row r="865" spans="1:10" x14ac:dyDescent="0.3">
      <c r="A865" s="3">
        <v>38</v>
      </c>
      <c r="B865" s="3" t="s">
        <v>1512</v>
      </c>
      <c r="C865" s="3" t="s">
        <v>8741</v>
      </c>
      <c r="D865" s="3" t="s">
        <v>5396</v>
      </c>
      <c r="E865" s="3" t="s">
        <v>689</v>
      </c>
      <c r="F865" s="3" t="s">
        <v>690</v>
      </c>
      <c r="G865" s="3" t="s">
        <v>815</v>
      </c>
      <c r="H865" s="3" t="s">
        <v>816</v>
      </c>
      <c r="I865" t="str">
        <f t="shared" si="26"/>
        <v>RTV38/SD/DS</v>
      </c>
      <c r="J865" t="str">
        <f t="shared" si="27"/>
        <v>Vehicle 38 Train Area Side Sub-Area Door System</v>
      </c>
    </row>
    <row r="866" spans="1:10" x14ac:dyDescent="0.3">
      <c r="A866" s="3">
        <v>38</v>
      </c>
      <c r="B866" s="3" t="s">
        <v>1512</v>
      </c>
      <c r="C866" s="3" t="s">
        <v>8741</v>
      </c>
      <c r="D866" s="3" t="s">
        <v>5396</v>
      </c>
      <c r="E866" s="3" t="s">
        <v>687</v>
      </c>
      <c r="F866" s="3" t="s">
        <v>688</v>
      </c>
      <c r="G866" s="3" t="s">
        <v>880</v>
      </c>
      <c r="H866" s="3" t="s">
        <v>881</v>
      </c>
      <c r="I866" t="str">
        <f t="shared" si="26"/>
        <v>RTV38/SA/LS</v>
      </c>
      <c r="J866" t="str">
        <f t="shared" si="27"/>
        <v>Vehicle 38 Train Area Saloon Sub-Area Lighting System</v>
      </c>
    </row>
    <row r="867" spans="1:10" x14ac:dyDescent="0.3">
      <c r="A867" s="3">
        <v>38</v>
      </c>
      <c r="B867" s="3" t="s">
        <v>1512</v>
      </c>
      <c r="C867" s="3" t="s">
        <v>8741</v>
      </c>
      <c r="D867" s="3" t="s">
        <v>5396</v>
      </c>
      <c r="E867" s="3" t="s">
        <v>689</v>
      </c>
      <c r="F867" s="3" t="s">
        <v>690</v>
      </c>
      <c r="G867" s="3" t="s">
        <v>932</v>
      </c>
      <c r="H867" s="3" t="s">
        <v>933</v>
      </c>
      <c r="I867" t="str">
        <f t="shared" si="26"/>
        <v>RTV38/SD/WS</v>
      </c>
      <c r="J867" t="str">
        <f t="shared" si="27"/>
        <v>Vehicle 38 Train Area Side Sub-Area Window System</v>
      </c>
    </row>
    <row r="868" spans="1:10" x14ac:dyDescent="0.3">
      <c r="A868" s="4">
        <v>38</v>
      </c>
      <c r="B868" s="4" t="s">
        <v>1512</v>
      </c>
      <c r="C868" s="4" t="s">
        <v>8741</v>
      </c>
      <c r="D868" s="4" t="s">
        <v>5396</v>
      </c>
      <c r="E868" s="4" t="s">
        <v>661</v>
      </c>
      <c r="F868" s="4" t="s">
        <v>662</v>
      </c>
      <c r="G868" s="4" t="s">
        <v>880</v>
      </c>
      <c r="H868" s="4" t="s">
        <v>881</v>
      </c>
      <c r="I868" s="41" t="str">
        <f t="shared" si="26"/>
        <v>RTV38/EX/LS</v>
      </c>
      <c r="J868" s="41" t="str">
        <f t="shared" si="27"/>
        <v>Vehicle 38 Train Area External Sub-Area Lighting System</v>
      </c>
    </row>
    <row r="869" spans="1:10" x14ac:dyDescent="0.3">
      <c r="A869" s="4">
        <v>38</v>
      </c>
      <c r="B869" s="4" t="s">
        <v>1512</v>
      </c>
      <c r="C869" s="4" t="s">
        <v>8741</v>
      </c>
      <c r="D869" s="4" t="s">
        <v>5396</v>
      </c>
      <c r="E869" s="4" t="s">
        <v>661</v>
      </c>
      <c r="F869" s="4" t="s">
        <v>662</v>
      </c>
      <c r="G869" s="4" t="s">
        <v>932</v>
      </c>
      <c r="H869" s="4" t="s">
        <v>933</v>
      </c>
      <c r="I869" s="41" t="str">
        <f t="shared" si="26"/>
        <v>RTV38/EX/WS</v>
      </c>
      <c r="J869" s="41" t="str">
        <f t="shared" si="27"/>
        <v>Vehicle 38 Train Area External Sub-Area Window System</v>
      </c>
    </row>
    <row r="870" spans="1:10" x14ac:dyDescent="0.3">
      <c r="A870" s="4">
        <v>38</v>
      </c>
      <c r="B870" s="4" t="s">
        <v>1512</v>
      </c>
      <c r="C870" s="4" t="s">
        <v>8741</v>
      </c>
      <c r="D870" s="4" t="s">
        <v>5396</v>
      </c>
      <c r="E870" s="4" t="s">
        <v>661</v>
      </c>
      <c r="F870" s="4" t="s">
        <v>662</v>
      </c>
      <c r="G870" s="4" t="s">
        <v>803</v>
      </c>
      <c r="H870" s="4" t="s">
        <v>804</v>
      </c>
      <c r="I870" s="41" t="str">
        <f t="shared" si="26"/>
        <v>RTV38/EX/CS</v>
      </c>
      <c r="J870" s="41" t="str">
        <f t="shared" si="27"/>
        <v>Vehicle 38 Train Area External Sub-Area Car Structure</v>
      </c>
    </row>
    <row r="871" spans="1:10" x14ac:dyDescent="0.3">
      <c r="A871" s="4">
        <v>38</v>
      </c>
      <c r="B871" s="4" t="s">
        <v>1512</v>
      </c>
      <c r="C871" s="4" t="s">
        <v>8741</v>
      </c>
      <c r="D871" s="4" t="s">
        <v>5396</v>
      </c>
      <c r="E871" s="4" t="s">
        <v>661</v>
      </c>
      <c r="F871" s="4" t="s">
        <v>662</v>
      </c>
      <c r="G871" s="4" t="s">
        <v>815</v>
      </c>
      <c r="H871" s="4" t="s">
        <v>816</v>
      </c>
      <c r="I871" s="41" t="str">
        <f t="shared" si="26"/>
        <v>RTV38/EX/DS</v>
      </c>
      <c r="J871" s="41" t="str">
        <f t="shared" si="27"/>
        <v>Vehicle 38 Train Area External Sub-Area Door System</v>
      </c>
    </row>
    <row r="872" spans="1:10" x14ac:dyDescent="0.3">
      <c r="A872" s="4">
        <v>38</v>
      </c>
      <c r="B872" s="4" t="s">
        <v>1512</v>
      </c>
      <c r="C872" s="4" t="s">
        <v>8741</v>
      </c>
      <c r="D872" s="4" t="s">
        <v>5396</v>
      </c>
      <c r="E872" s="4" t="s">
        <v>663</v>
      </c>
      <c r="F872" s="4" t="s">
        <v>664</v>
      </c>
      <c r="G872" s="4" t="s">
        <v>880</v>
      </c>
      <c r="H872" s="4" t="s">
        <v>881</v>
      </c>
      <c r="I872" s="41" t="str">
        <f t="shared" si="26"/>
        <v>RTV38/FR/LS</v>
      </c>
      <c r="J872" s="41" t="str">
        <f t="shared" si="27"/>
        <v>Vehicle 38 Train Area Front Sub-Area Lighting System</v>
      </c>
    </row>
    <row r="873" spans="1:10" x14ac:dyDescent="0.3">
      <c r="A873" s="4">
        <v>38</v>
      </c>
      <c r="B873" s="4" t="s">
        <v>1512</v>
      </c>
      <c r="C873" s="4" t="s">
        <v>8741</v>
      </c>
      <c r="D873" s="4" t="s">
        <v>5396</v>
      </c>
      <c r="E873" s="4" t="s">
        <v>663</v>
      </c>
      <c r="F873" s="4" t="s">
        <v>664</v>
      </c>
      <c r="G873" s="4" t="s">
        <v>932</v>
      </c>
      <c r="H873" s="4" t="s">
        <v>933</v>
      </c>
      <c r="I873" s="41" t="str">
        <f t="shared" si="26"/>
        <v>RTV38/FR/WS</v>
      </c>
      <c r="J873" s="41" t="str">
        <f t="shared" si="27"/>
        <v>Vehicle 38 Train Area Front Sub-Area Window System</v>
      </c>
    </row>
    <row r="874" spans="1:10" x14ac:dyDescent="0.3">
      <c r="A874" s="4">
        <v>38</v>
      </c>
      <c r="B874" s="4" t="s">
        <v>1512</v>
      </c>
      <c r="C874" s="4" t="s">
        <v>8741</v>
      </c>
      <c r="D874" s="4" t="s">
        <v>5396</v>
      </c>
      <c r="E874" s="4" t="s">
        <v>663</v>
      </c>
      <c r="F874" s="4" t="s">
        <v>664</v>
      </c>
      <c r="G874" s="4" t="s">
        <v>803</v>
      </c>
      <c r="H874" s="4" t="s">
        <v>804</v>
      </c>
      <c r="I874" s="41" t="str">
        <f t="shared" si="26"/>
        <v>RTV38/FR/CS</v>
      </c>
      <c r="J874" s="41" t="str">
        <f t="shared" si="27"/>
        <v>Vehicle 38 Train Area Front Sub-Area Car Structure</v>
      </c>
    </row>
    <row r="875" spans="1:10" x14ac:dyDescent="0.3">
      <c r="A875" s="4">
        <v>38</v>
      </c>
      <c r="B875" s="4" t="s">
        <v>1512</v>
      </c>
      <c r="C875" s="4" t="s">
        <v>8741</v>
      </c>
      <c r="D875" s="4" t="s">
        <v>5396</v>
      </c>
      <c r="E875" s="4" t="s">
        <v>663</v>
      </c>
      <c r="F875" s="4" t="s">
        <v>664</v>
      </c>
      <c r="G875" s="4" t="s">
        <v>815</v>
      </c>
      <c r="H875" s="4" t="s">
        <v>816</v>
      </c>
      <c r="I875" s="41" t="str">
        <f t="shared" si="26"/>
        <v>RTV38/FR/DS</v>
      </c>
      <c r="J875" s="41" t="str">
        <f t="shared" si="27"/>
        <v>Vehicle 38 Train Area Front Sub-Area Door System</v>
      </c>
    </row>
    <row r="876" spans="1:10" x14ac:dyDescent="0.3">
      <c r="A876" s="3">
        <v>39</v>
      </c>
      <c r="B876" s="3" t="s">
        <v>1512</v>
      </c>
      <c r="C876" s="3" t="s">
        <v>8742</v>
      </c>
      <c r="D876" s="3" t="s">
        <v>5397</v>
      </c>
      <c r="E876" s="3" t="s">
        <v>685</v>
      </c>
      <c r="F876" s="3" t="s">
        <v>686</v>
      </c>
      <c r="G876" s="3" t="s">
        <v>709</v>
      </c>
      <c r="H876" s="3" t="s">
        <v>710</v>
      </c>
      <c r="I876" t="str">
        <f t="shared" si="26"/>
        <v>RTV39/UC/ABS</v>
      </c>
      <c r="J876" t="str">
        <f t="shared" si="27"/>
        <v>Vehicle 39 Train Area Undercarriage Sub-Area Air Brake System</v>
      </c>
    </row>
    <row r="877" spans="1:10" x14ac:dyDescent="0.3">
      <c r="A877" s="3">
        <v>39</v>
      </c>
      <c r="B877" s="3" t="s">
        <v>1512</v>
      </c>
      <c r="C877" s="3" t="s">
        <v>8742</v>
      </c>
      <c r="D877" s="3" t="s">
        <v>5397</v>
      </c>
      <c r="E877" s="3" t="s">
        <v>659</v>
      </c>
      <c r="F877" s="3" t="s">
        <v>660</v>
      </c>
      <c r="G877" s="3" t="s">
        <v>721</v>
      </c>
      <c r="H877" s="3" t="s">
        <v>722</v>
      </c>
      <c r="I877" t="str">
        <f t="shared" si="26"/>
        <v>RTV39/RF/ACS</v>
      </c>
      <c r="J877" t="str">
        <f t="shared" si="27"/>
        <v>Vehicle 39 Train Area Roof Sub-Area Air Conditioning System</v>
      </c>
    </row>
    <row r="878" spans="1:10" x14ac:dyDescent="0.3">
      <c r="A878" s="4">
        <v>39</v>
      </c>
      <c r="B878" s="4" t="s">
        <v>1512</v>
      </c>
      <c r="C878" s="4" t="s">
        <v>8742</v>
      </c>
      <c r="D878" s="4" t="s">
        <v>5397</v>
      </c>
      <c r="E878" s="4" t="s">
        <v>659</v>
      </c>
      <c r="F878" s="4" t="s">
        <v>660</v>
      </c>
      <c r="G878" s="4" t="s">
        <v>803</v>
      </c>
      <c r="H878" s="4" t="s">
        <v>804</v>
      </c>
      <c r="I878" s="41" t="str">
        <f t="shared" si="26"/>
        <v>RTV39/RF/CS</v>
      </c>
      <c r="J878" s="41" t="str">
        <f t="shared" si="27"/>
        <v>Vehicle 39 Train Area Roof Sub-Area Car Structure</v>
      </c>
    </row>
    <row r="879" spans="1:10" x14ac:dyDescent="0.3">
      <c r="A879" s="3">
        <v>39</v>
      </c>
      <c r="B879" s="3" t="s">
        <v>1512</v>
      </c>
      <c r="C879" s="3" t="s">
        <v>8742</v>
      </c>
      <c r="D879" s="3" t="s">
        <v>5397</v>
      </c>
      <c r="E879" s="3" t="s">
        <v>687</v>
      </c>
      <c r="F879" s="3" t="s">
        <v>688</v>
      </c>
      <c r="G879" s="3" t="s">
        <v>731</v>
      </c>
      <c r="H879" s="3" t="s">
        <v>732</v>
      </c>
      <c r="I879" t="str">
        <f t="shared" si="26"/>
        <v>RTV39/SA/AUX</v>
      </c>
      <c r="J879" t="str">
        <f t="shared" si="27"/>
        <v>Vehicle 39 Train Area Saloon Sub-Area Auxiliary Equipments</v>
      </c>
    </row>
    <row r="880" spans="1:10" x14ac:dyDescent="0.3">
      <c r="A880" s="3">
        <v>39</v>
      </c>
      <c r="B880" s="3" t="s">
        <v>1512</v>
      </c>
      <c r="C880" s="3" t="s">
        <v>8742</v>
      </c>
      <c r="D880" s="3" t="s">
        <v>5397</v>
      </c>
      <c r="E880" s="3" t="s">
        <v>689</v>
      </c>
      <c r="F880" s="3" t="s">
        <v>690</v>
      </c>
      <c r="G880" s="3" t="s">
        <v>731</v>
      </c>
      <c r="H880" s="3" t="s">
        <v>732</v>
      </c>
      <c r="I880" t="str">
        <f t="shared" si="26"/>
        <v>RTV39/SD/AUX</v>
      </c>
      <c r="J880" t="str">
        <f t="shared" si="27"/>
        <v>Vehicle 39 Train Area Side Sub-Area Auxiliary Equipments</v>
      </c>
    </row>
    <row r="881" spans="1:10" x14ac:dyDescent="0.3">
      <c r="A881" s="3">
        <v>39</v>
      </c>
      <c r="B881" s="3" t="s">
        <v>1512</v>
      </c>
      <c r="C881" s="3" t="s">
        <v>8742</v>
      </c>
      <c r="D881" s="3" t="s">
        <v>5397</v>
      </c>
      <c r="E881" s="3" t="s">
        <v>685</v>
      </c>
      <c r="F881" s="3" t="s">
        <v>686</v>
      </c>
      <c r="G881" s="3" t="s">
        <v>731</v>
      </c>
      <c r="H881" s="3" t="s">
        <v>732</v>
      </c>
      <c r="I881" t="str">
        <f t="shared" si="26"/>
        <v>RTV39/UC/AUX</v>
      </c>
      <c r="J881" t="str">
        <f t="shared" si="27"/>
        <v>Vehicle 39 Train Area Undercarriage Sub-Area Auxiliary Equipments</v>
      </c>
    </row>
    <row r="882" spans="1:10" x14ac:dyDescent="0.3">
      <c r="A882" s="3">
        <v>39</v>
      </c>
      <c r="B882" s="3" t="s">
        <v>1512</v>
      </c>
      <c r="C882" s="3" t="s">
        <v>8742</v>
      </c>
      <c r="D882" s="3" t="s">
        <v>5397</v>
      </c>
      <c r="E882" s="3" t="s">
        <v>685</v>
      </c>
      <c r="F882" s="3" t="s">
        <v>686</v>
      </c>
      <c r="G882" s="3" t="s">
        <v>759</v>
      </c>
      <c r="H882" s="3" t="s">
        <v>760</v>
      </c>
      <c r="I882" t="str">
        <f t="shared" si="26"/>
        <v>RTV39/UC/BOG</v>
      </c>
      <c r="J882" t="str">
        <f t="shared" si="27"/>
        <v>Vehicle 39 Train Area Undercarriage Sub-Area Bogie System</v>
      </c>
    </row>
    <row r="883" spans="1:10" x14ac:dyDescent="0.3">
      <c r="A883" s="3">
        <v>39</v>
      </c>
      <c r="B883" s="3" t="s">
        <v>1512</v>
      </c>
      <c r="C883" s="3" t="s">
        <v>8742</v>
      </c>
      <c r="D883" s="3" t="s">
        <v>5397</v>
      </c>
      <c r="E883" s="3" t="s">
        <v>685</v>
      </c>
      <c r="F883" s="3" t="s">
        <v>686</v>
      </c>
      <c r="G883" s="3" t="s">
        <v>801</v>
      </c>
      <c r="H883" s="3" t="s">
        <v>802</v>
      </c>
      <c r="I883" t="str">
        <f t="shared" si="26"/>
        <v>RTV39/UC/COM</v>
      </c>
      <c r="J883" t="str">
        <f t="shared" si="27"/>
        <v>Vehicle 39 Train Area Undercarriage Sub-Area Communications Equipments</v>
      </c>
    </row>
    <row r="884" spans="1:10" x14ac:dyDescent="0.3">
      <c r="A884" s="4">
        <v>39</v>
      </c>
      <c r="B884" s="4" t="s">
        <v>1512</v>
      </c>
      <c r="C884" s="4" t="s">
        <v>8742</v>
      </c>
      <c r="D884" s="4" t="s">
        <v>5397</v>
      </c>
      <c r="E884" s="4" t="s">
        <v>685</v>
      </c>
      <c r="F884" s="4" t="s">
        <v>686</v>
      </c>
      <c r="G884" s="4" t="s">
        <v>803</v>
      </c>
      <c r="H884" s="4" t="s">
        <v>804</v>
      </c>
      <c r="I884" s="41" t="str">
        <f t="shared" si="26"/>
        <v>RTV39/UC/CS</v>
      </c>
      <c r="J884" s="41" t="str">
        <f t="shared" si="27"/>
        <v>Vehicle 39 Train Area Undercarriage Sub-Area Car Structure</v>
      </c>
    </row>
    <row r="885" spans="1:10" x14ac:dyDescent="0.3">
      <c r="A885" s="4">
        <v>39</v>
      </c>
      <c r="B885" s="4" t="s">
        <v>1512</v>
      </c>
      <c r="C885" s="4" t="s">
        <v>8742</v>
      </c>
      <c r="D885" s="4" t="s">
        <v>5397</v>
      </c>
      <c r="E885" s="4" t="s">
        <v>687</v>
      </c>
      <c r="F885" s="4" t="s">
        <v>688</v>
      </c>
      <c r="G885" s="4" t="s">
        <v>815</v>
      </c>
      <c r="H885" s="4" t="s">
        <v>816</v>
      </c>
      <c r="I885" s="41" t="str">
        <f t="shared" si="26"/>
        <v>RTV39/SA/DS</v>
      </c>
      <c r="J885" s="41" t="str">
        <f t="shared" si="27"/>
        <v>Vehicle 39 Train Area Saloon Sub-Area Door System</v>
      </c>
    </row>
    <row r="886" spans="1:10" x14ac:dyDescent="0.3">
      <c r="A886" s="4">
        <v>39</v>
      </c>
      <c r="B886" s="4" t="s">
        <v>1512</v>
      </c>
      <c r="C886" s="4" t="s">
        <v>8742</v>
      </c>
      <c r="D886" s="4" t="s">
        <v>5397</v>
      </c>
      <c r="E886" s="4" t="s">
        <v>687</v>
      </c>
      <c r="F886" s="4" t="s">
        <v>688</v>
      </c>
      <c r="G886" s="4" t="s">
        <v>932</v>
      </c>
      <c r="H886" s="4" t="s">
        <v>933</v>
      </c>
      <c r="I886" s="41" t="str">
        <f t="shared" si="26"/>
        <v>RTV39/SA/WS</v>
      </c>
      <c r="J886" s="41" t="str">
        <f t="shared" si="27"/>
        <v>Vehicle 39 Train Area Saloon Sub-Area Window System</v>
      </c>
    </row>
    <row r="887" spans="1:10" x14ac:dyDescent="0.3">
      <c r="A887" s="3">
        <v>39</v>
      </c>
      <c r="B887" s="3" t="s">
        <v>1512</v>
      </c>
      <c r="C887" s="3" t="s">
        <v>8742</v>
      </c>
      <c r="D887" s="3" t="s">
        <v>5397</v>
      </c>
      <c r="E887" s="3" t="s">
        <v>687</v>
      </c>
      <c r="F887" s="3" t="s">
        <v>688</v>
      </c>
      <c r="G887" s="3" t="s">
        <v>803</v>
      </c>
      <c r="H887" s="3" t="s">
        <v>804</v>
      </c>
      <c r="I887" t="str">
        <f t="shared" si="26"/>
        <v>RTV39/SA/CS</v>
      </c>
      <c r="J887" t="str">
        <f t="shared" si="27"/>
        <v>Vehicle 39 Train Area Saloon Sub-Area Car Structure</v>
      </c>
    </row>
    <row r="888" spans="1:10" x14ac:dyDescent="0.3">
      <c r="A888" s="3">
        <v>39</v>
      </c>
      <c r="B888" s="3" t="s">
        <v>1512</v>
      </c>
      <c r="C888" s="3" t="s">
        <v>8742</v>
      </c>
      <c r="D888" s="3" t="s">
        <v>5397</v>
      </c>
      <c r="E888" s="3" t="s">
        <v>689</v>
      </c>
      <c r="F888" s="3" t="s">
        <v>690</v>
      </c>
      <c r="G888" s="3" t="s">
        <v>815</v>
      </c>
      <c r="H888" s="3" t="s">
        <v>816</v>
      </c>
      <c r="I888" t="str">
        <f t="shared" si="26"/>
        <v>RTV39/SD/DS</v>
      </c>
      <c r="J888" t="str">
        <f t="shared" si="27"/>
        <v>Vehicle 39 Train Area Side Sub-Area Door System</v>
      </c>
    </row>
    <row r="889" spans="1:10" x14ac:dyDescent="0.3">
      <c r="A889" s="3">
        <v>39</v>
      </c>
      <c r="B889" s="3" t="s">
        <v>1512</v>
      </c>
      <c r="C889" s="3" t="s">
        <v>8742</v>
      </c>
      <c r="D889" s="3" t="s">
        <v>5397</v>
      </c>
      <c r="E889" s="3" t="s">
        <v>687</v>
      </c>
      <c r="F889" s="3" t="s">
        <v>688</v>
      </c>
      <c r="G889" s="3" t="s">
        <v>880</v>
      </c>
      <c r="H889" s="3" t="s">
        <v>881</v>
      </c>
      <c r="I889" t="str">
        <f t="shared" si="26"/>
        <v>RTV39/SA/LS</v>
      </c>
      <c r="J889" t="str">
        <f t="shared" si="27"/>
        <v>Vehicle 39 Train Area Saloon Sub-Area Lighting System</v>
      </c>
    </row>
    <row r="890" spans="1:10" x14ac:dyDescent="0.3">
      <c r="A890" s="3">
        <v>39</v>
      </c>
      <c r="B890" s="3" t="s">
        <v>1512</v>
      </c>
      <c r="C890" s="3" t="s">
        <v>8742</v>
      </c>
      <c r="D890" s="3" t="s">
        <v>5397</v>
      </c>
      <c r="E890" s="3" t="s">
        <v>689</v>
      </c>
      <c r="F890" s="3" t="s">
        <v>690</v>
      </c>
      <c r="G890" s="3" t="s">
        <v>932</v>
      </c>
      <c r="H890" s="3" t="s">
        <v>933</v>
      </c>
      <c r="I890" t="str">
        <f t="shared" si="26"/>
        <v>RTV39/SD/WS</v>
      </c>
      <c r="J890" t="str">
        <f t="shared" si="27"/>
        <v>Vehicle 39 Train Area Side Sub-Area Window System</v>
      </c>
    </row>
    <row r="891" spans="1:10" x14ac:dyDescent="0.3">
      <c r="A891" s="4">
        <v>39</v>
      </c>
      <c r="B891" s="4" t="s">
        <v>1512</v>
      </c>
      <c r="C891" s="4" t="s">
        <v>8742</v>
      </c>
      <c r="D891" s="4" t="s">
        <v>5397</v>
      </c>
      <c r="E891" s="4" t="s">
        <v>661</v>
      </c>
      <c r="F891" s="4" t="s">
        <v>662</v>
      </c>
      <c r="G891" s="4" t="s">
        <v>880</v>
      </c>
      <c r="H891" s="4" t="s">
        <v>881</v>
      </c>
      <c r="I891" s="41" t="str">
        <f t="shared" si="26"/>
        <v>RTV39/EX/LS</v>
      </c>
      <c r="J891" s="41" t="str">
        <f t="shared" si="27"/>
        <v>Vehicle 39 Train Area External Sub-Area Lighting System</v>
      </c>
    </row>
    <row r="892" spans="1:10" x14ac:dyDescent="0.3">
      <c r="A892" s="4">
        <v>39</v>
      </c>
      <c r="B892" s="4" t="s">
        <v>1512</v>
      </c>
      <c r="C892" s="4" t="s">
        <v>8742</v>
      </c>
      <c r="D892" s="4" t="s">
        <v>5397</v>
      </c>
      <c r="E892" s="4" t="s">
        <v>661</v>
      </c>
      <c r="F892" s="4" t="s">
        <v>662</v>
      </c>
      <c r="G892" s="4" t="s">
        <v>932</v>
      </c>
      <c r="H892" s="4" t="s">
        <v>933</v>
      </c>
      <c r="I892" s="41" t="str">
        <f t="shared" si="26"/>
        <v>RTV39/EX/WS</v>
      </c>
      <c r="J892" s="41" t="str">
        <f t="shared" si="27"/>
        <v>Vehicle 39 Train Area External Sub-Area Window System</v>
      </c>
    </row>
    <row r="893" spans="1:10" x14ac:dyDescent="0.3">
      <c r="A893" s="4">
        <v>39</v>
      </c>
      <c r="B893" s="4" t="s">
        <v>1512</v>
      </c>
      <c r="C893" s="4" t="s">
        <v>8742</v>
      </c>
      <c r="D893" s="4" t="s">
        <v>5397</v>
      </c>
      <c r="E893" s="4" t="s">
        <v>661</v>
      </c>
      <c r="F893" s="4" t="s">
        <v>662</v>
      </c>
      <c r="G893" s="4" t="s">
        <v>803</v>
      </c>
      <c r="H893" s="4" t="s">
        <v>804</v>
      </c>
      <c r="I893" s="41" t="str">
        <f t="shared" si="26"/>
        <v>RTV39/EX/CS</v>
      </c>
      <c r="J893" s="41" t="str">
        <f t="shared" si="27"/>
        <v>Vehicle 39 Train Area External Sub-Area Car Structure</v>
      </c>
    </row>
    <row r="894" spans="1:10" x14ac:dyDescent="0.3">
      <c r="A894" s="4">
        <v>39</v>
      </c>
      <c r="B894" s="4" t="s">
        <v>1512</v>
      </c>
      <c r="C894" s="4" t="s">
        <v>8742</v>
      </c>
      <c r="D894" s="4" t="s">
        <v>5397</v>
      </c>
      <c r="E894" s="4" t="s">
        <v>661</v>
      </c>
      <c r="F894" s="4" t="s">
        <v>662</v>
      </c>
      <c r="G894" s="4" t="s">
        <v>815</v>
      </c>
      <c r="H894" s="4" t="s">
        <v>816</v>
      </c>
      <c r="I894" s="41" t="str">
        <f t="shared" si="26"/>
        <v>RTV39/EX/DS</v>
      </c>
      <c r="J894" s="41" t="str">
        <f t="shared" si="27"/>
        <v>Vehicle 39 Train Area External Sub-Area Door System</v>
      </c>
    </row>
    <row r="895" spans="1:10" x14ac:dyDescent="0.3">
      <c r="A895" s="4">
        <v>39</v>
      </c>
      <c r="B895" s="4" t="s">
        <v>1512</v>
      </c>
      <c r="C895" s="4" t="s">
        <v>8742</v>
      </c>
      <c r="D895" s="4" t="s">
        <v>5397</v>
      </c>
      <c r="E895" s="4" t="s">
        <v>663</v>
      </c>
      <c r="F895" s="4" t="s">
        <v>664</v>
      </c>
      <c r="G895" s="4" t="s">
        <v>880</v>
      </c>
      <c r="H895" s="4" t="s">
        <v>881</v>
      </c>
      <c r="I895" s="41" t="str">
        <f t="shared" si="26"/>
        <v>RTV39/FR/LS</v>
      </c>
      <c r="J895" s="41" t="str">
        <f t="shared" si="27"/>
        <v>Vehicle 39 Train Area Front Sub-Area Lighting System</v>
      </c>
    </row>
    <row r="896" spans="1:10" x14ac:dyDescent="0.3">
      <c r="A896" s="4">
        <v>39</v>
      </c>
      <c r="B896" s="4" t="s">
        <v>1512</v>
      </c>
      <c r="C896" s="4" t="s">
        <v>8742</v>
      </c>
      <c r="D896" s="4" t="s">
        <v>5397</v>
      </c>
      <c r="E896" s="4" t="s">
        <v>663</v>
      </c>
      <c r="F896" s="4" t="s">
        <v>664</v>
      </c>
      <c r="G896" s="4" t="s">
        <v>932</v>
      </c>
      <c r="H896" s="4" t="s">
        <v>933</v>
      </c>
      <c r="I896" s="41" t="str">
        <f t="shared" si="26"/>
        <v>RTV39/FR/WS</v>
      </c>
      <c r="J896" s="41" t="str">
        <f t="shared" si="27"/>
        <v>Vehicle 39 Train Area Front Sub-Area Window System</v>
      </c>
    </row>
    <row r="897" spans="1:10" x14ac:dyDescent="0.3">
      <c r="A897" s="4">
        <v>39</v>
      </c>
      <c r="B897" s="4" t="s">
        <v>1512</v>
      </c>
      <c r="C897" s="4" t="s">
        <v>8742</v>
      </c>
      <c r="D897" s="4" t="s">
        <v>5397</v>
      </c>
      <c r="E897" s="4" t="s">
        <v>663</v>
      </c>
      <c r="F897" s="4" t="s">
        <v>664</v>
      </c>
      <c r="G897" s="4" t="s">
        <v>803</v>
      </c>
      <c r="H897" s="4" t="s">
        <v>804</v>
      </c>
      <c r="I897" s="41" t="str">
        <f t="shared" si="26"/>
        <v>RTV39/FR/CS</v>
      </c>
      <c r="J897" s="41" t="str">
        <f t="shared" si="27"/>
        <v>Vehicle 39 Train Area Front Sub-Area Car Structure</v>
      </c>
    </row>
    <row r="898" spans="1:10" x14ac:dyDescent="0.3">
      <c r="A898" s="4">
        <v>39</v>
      </c>
      <c r="B898" s="4" t="s">
        <v>1512</v>
      </c>
      <c r="C898" s="4" t="s">
        <v>8742</v>
      </c>
      <c r="D898" s="4" t="s">
        <v>5397</v>
      </c>
      <c r="E898" s="4" t="s">
        <v>663</v>
      </c>
      <c r="F898" s="4" t="s">
        <v>664</v>
      </c>
      <c r="G898" s="4" t="s">
        <v>815</v>
      </c>
      <c r="H898" s="4" t="s">
        <v>816</v>
      </c>
      <c r="I898" s="41" t="str">
        <f t="shared" ref="I898:I961" si="28">CONCATENATE(C:C,"/",E:E,"/",G:G)</f>
        <v>RTV39/FR/DS</v>
      </c>
      <c r="J898" s="41" t="str">
        <f t="shared" ref="J898:J961" si="29">CONCATENATE(D:D," Train Area ",F:F," Sub-Area ",H:H)</f>
        <v>Vehicle 39 Train Area Front Sub-Area Door System</v>
      </c>
    </row>
    <row r="899" spans="1:10" x14ac:dyDescent="0.3">
      <c r="A899" s="3">
        <v>40</v>
      </c>
      <c r="B899" s="3" t="s">
        <v>1512</v>
      </c>
      <c r="C899" s="3" t="s">
        <v>8743</v>
      </c>
      <c r="D899" s="3" t="s">
        <v>5398</v>
      </c>
      <c r="E899" s="3" t="s">
        <v>685</v>
      </c>
      <c r="F899" s="3" t="s">
        <v>686</v>
      </c>
      <c r="G899" s="3" t="s">
        <v>709</v>
      </c>
      <c r="H899" s="3" t="s">
        <v>710</v>
      </c>
      <c r="I899" t="str">
        <f t="shared" si="28"/>
        <v>RTV40/UC/ABS</v>
      </c>
      <c r="J899" t="str">
        <f t="shared" si="29"/>
        <v>Vehicle 40 Train Area Undercarriage Sub-Area Air Brake System</v>
      </c>
    </row>
    <row r="900" spans="1:10" x14ac:dyDescent="0.3">
      <c r="A900" s="3">
        <v>40</v>
      </c>
      <c r="B900" s="3" t="s">
        <v>1512</v>
      </c>
      <c r="C900" s="3" t="s">
        <v>8743</v>
      </c>
      <c r="D900" s="3" t="s">
        <v>5398</v>
      </c>
      <c r="E900" s="3" t="s">
        <v>659</v>
      </c>
      <c r="F900" s="3" t="s">
        <v>660</v>
      </c>
      <c r="G900" s="3" t="s">
        <v>721</v>
      </c>
      <c r="H900" s="3" t="s">
        <v>722</v>
      </c>
      <c r="I900" t="str">
        <f t="shared" si="28"/>
        <v>RTV40/RF/ACS</v>
      </c>
      <c r="J900" t="str">
        <f t="shared" si="29"/>
        <v>Vehicle 40 Train Area Roof Sub-Area Air Conditioning System</v>
      </c>
    </row>
    <row r="901" spans="1:10" x14ac:dyDescent="0.3">
      <c r="A901" s="4">
        <v>40</v>
      </c>
      <c r="B901" s="4" t="s">
        <v>1512</v>
      </c>
      <c r="C901" s="4" t="s">
        <v>8743</v>
      </c>
      <c r="D901" s="4" t="s">
        <v>5398</v>
      </c>
      <c r="E901" s="4" t="s">
        <v>659</v>
      </c>
      <c r="F901" s="4" t="s">
        <v>660</v>
      </c>
      <c r="G901" s="4" t="s">
        <v>803</v>
      </c>
      <c r="H901" s="4" t="s">
        <v>804</v>
      </c>
      <c r="I901" s="41" t="str">
        <f t="shared" si="28"/>
        <v>RTV40/RF/CS</v>
      </c>
      <c r="J901" s="41" t="str">
        <f t="shared" si="29"/>
        <v>Vehicle 40 Train Area Roof Sub-Area Car Structure</v>
      </c>
    </row>
    <row r="902" spans="1:10" x14ac:dyDescent="0.3">
      <c r="A902" s="3">
        <v>40</v>
      </c>
      <c r="B902" s="3" t="s">
        <v>1512</v>
      </c>
      <c r="C902" s="3" t="s">
        <v>8743</v>
      </c>
      <c r="D902" s="3" t="s">
        <v>5398</v>
      </c>
      <c r="E902" s="3" t="s">
        <v>687</v>
      </c>
      <c r="F902" s="3" t="s">
        <v>688</v>
      </c>
      <c r="G902" s="3" t="s">
        <v>731</v>
      </c>
      <c r="H902" s="3" t="s">
        <v>732</v>
      </c>
      <c r="I902" t="str">
        <f t="shared" si="28"/>
        <v>RTV40/SA/AUX</v>
      </c>
      <c r="J902" t="str">
        <f t="shared" si="29"/>
        <v>Vehicle 40 Train Area Saloon Sub-Area Auxiliary Equipments</v>
      </c>
    </row>
    <row r="903" spans="1:10" x14ac:dyDescent="0.3">
      <c r="A903" s="3">
        <v>40</v>
      </c>
      <c r="B903" s="3" t="s">
        <v>1512</v>
      </c>
      <c r="C903" s="3" t="s">
        <v>8743</v>
      </c>
      <c r="D903" s="3" t="s">
        <v>5398</v>
      </c>
      <c r="E903" s="3" t="s">
        <v>689</v>
      </c>
      <c r="F903" s="3" t="s">
        <v>690</v>
      </c>
      <c r="G903" s="3" t="s">
        <v>731</v>
      </c>
      <c r="H903" s="3" t="s">
        <v>732</v>
      </c>
      <c r="I903" t="str">
        <f t="shared" si="28"/>
        <v>RTV40/SD/AUX</v>
      </c>
      <c r="J903" t="str">
        <f t="shared" si="29"/>
        <v>Vehicle 40 Train Area Side Sub-Area Auxiliary Equipments</v>
      </c>
    </row>
    <row r="904" spans="1:10" x14ac:dyDescent="0.3">
      <c r="A904" s="3">
        <v>40</v>
      </c>
      <c r="B904" s="3" t="s">
        <v>1512</v>
      </c>
      <c r="C904" s="3" t="s">
        <v>8743</v>
      </c>
      <c r="D904" s="3" t="s">
        <v>5398</v>
      </c>
      <c r="E904" s="3" t="s">
        <v>685</v>
      </c>
      <c r="F904" s="3" t="s">
        <v>686</v>
      </c>
      <c r="G904" s="3" t="s">
        <v>731</v>
      </c>
      <c r="H904" s="3" t="s">
        <v>732</v>
      </c>
      <c r="I904" t="str">
        <f t="shared" si="28"/>
        <v>RTV40/UC/AUX</v>
      </c>
      <c r="J904" t="str">
        <f t="shared" si="29"/>
        <v>Vehicle 40 Train Area Undercarriage Sub-Area Auxiliary Equipments</v>
      </c>
    </row>
    <row r="905" spans="1:10" x14ac:dyDescent="0.3">
      <c r="A905" s="3">
        <v>40</v>
      </c>
      <c r="B905" s="3" t="s">
        <v>1512</v>
      </c>
      <c r="C905" s="3" t="s">
        <v>8743</v>
      </c>
      <c r="D905" s="3" t="s">
        <v>5398</v>
      </c>
      <c r="E905" s="3" t="s">
        <v>685</v>
      </c>
      <c r="F905" s="3" t="s">
        <v>686</v>
      </c>
      <c r="G905" s="3" t="s">
        <v>759</v>
      </c>
      <c r="H905" s="3" t="s">
        <v>760</v>
      </c>
      <c r="I905" t="str">
        <f t="shared" si="28"/>
        <v>RTV40/UC/BOG</v>
      </c>
      <c r="J905" t="str">
        <f t="shared" si="29"/>
        <v>Vehicle 40 Train Area Undercarriage Sub-Area Bogie System</v>
      </c>
    </row>
    <row r="906" spans="1:10" x14ac:dyDescent="0.3">
      <c r="A906" s="3">
        <v>40</v>
      </c>
      <c r="B906" s="3" t="s">
        <v>1512</v>
      </c>
      <c r="C906" s="3" t="s">
        <v>8743</v>
      </c>
      <c r="D906" s="3" t="s">
        <v>5398</v>
      </c>
      <c r="E906" s="3" t="s">
        <v>685</v>
      </c>
      <c r="F906" s="3" t="s">
        <v>686</v>
      </c>
      <c r="G906" s="3" t="s">
        <v>801</v>
      </c>
      <c r="H906" s="3" t="s">
        <v>802</v>
      </c>
      <c r="I906" t="str">
        <f t="shared" si="28"/>
        <v>RTV40/UC/COM</v>
      </c>
      <c r="J906" t="str">
        <f t="shared" si="29"/>
        <v>Vehicle 40 Train Area Undercarriage Sub-Area Communications Equipments</v>
      </c>
    </row>
    <row r="907" spans="1:10" x14ac:dyDescent="0.3">
      <c r="A907" s="4">
        <v>40</v>
      </c>
      <c r="B907" s="4" t="s">
        <v>1512</v>
      </c>
      <c r="C907" s="4" t="s">
        <v>8743</v>
      </c>
      <c r="D907" s="4" t="s">
        <v>5398</v>
      </c>
      <c r="E907" s="4" t="s">
        <v>685</v>
      </c>
      <c r="F907" s="4" t="s">
        <v>686</v>
      </c>
      <c r="G907" s="4" t="s">
        <v>803</v>
      </c>
      <c r="H907" s="4" t="s">
        <v>804</v>
      </c>
      <c r="I907" s="41" t="str">
        <f t="shared" si="28"/>
        <v>RTV40/UC/CS</v>
      </c>
      <c r="J907" s="41" t="str">
        <f t="shared" si="29"/>
        <v>Vehicle 40 Train Area Undercarriage Sub-Area Car Structure</v>
      </c>
    </row>
    <row r="908" spans="1:10" x14ac:dyDescent="0.3">
      <c r="A908" s="4">
        <v>40</v>
      </c>
      <c r="B908" s="4" t="s">
        <v>1512</v>
      </c>
      <c r="C908" s="4" t="s">
        <v>8743</v>
      </c>
      <c r="D908" s="4" t="s">
        <v>5398</v>
      </c>
      <c r="E908" s="4" t="s">
        <v>687</v>
      </c>
      <c r="F908" s="4" t="s">
        <v>688</v>
      </c>
      <c r="G908" s="4" t="s">
        <v>815</v>
      </c>
      <c r="H908" s="4" t="s">
        <v>816</v>
      </c>
      <c r="I908" s="41" t="str">
        <f t="shared" si="28"/>
        <v>RTV40/SA/DS</v>
      </c>
      <c r="J908" s="41" t="str">
        <f t="shared" si="29"/>
        <v>Vehicle 40 Train Area Saloon Sub-Area Door System</v>
      </c>
    </row>
    <row r="909" spans="1:10" x14ac:dyDescent="0.3">
      <c r="A909" s="4">
        <v>40</v>
      </c>
      <c r="B909" s="4" t="s">
        <v>1512</v>
      </c>
      <c r="C909" s="4" t="s">
        <v>8743</v>
      </c>
      <c r="D909" s="4" t="s">
        <v>5398</v>
      </c>
      <c r="E909" s="4" t="s">
        <v>687</v>
      </c>
      <c r="F909" s="4" t="s">
        <v>688</v>
      </c>
      <c r="G909" s="4" t="s">
        <v>932</v>
      </c>
      <c r="H909" s="4" t="s">
        <v>933</v>
      </c>
      <c r="I909" s="41" t="str">
        <f t="shared" si="28"/>
        <v>RTV40/SA/WS</v>
      </c>
      <c r="J909" s="41" t="str">
        <f t="shared" si="29"/>
        <v>Vehicle 40 Train Area Saloon Sub-Area Window System</v>
      </c>
    </row>
    <row r="910" spans="1:10" x14ac:dyDescent="0.3">
      <c r="A910" s="3">
        <v>40</v>
      </c>
      <c r="B910" s="3" t="s">
        <v>1512</v>
      </c>
      <c r="C910" s="3" t="s">
        <v>8743</v>
      </c>
      <c r="D910" s="3" t="s">
        <v>5398</v>
      </c>
      <c r="E910" s="3" t="s">
        <v>687</v>
      </c>
      <c r="F910" s="3" t="s">
        <v>688</v>
      </c>
      <c r="G910" s="3" t="s">
        <v>803</v>
      </c>
      <c r="H910" s="3" t="s">
        <v>804</v>
      </c>
      <c r="I910" t="str">
        <f t="shared" si="28"/>
        <v>RTV40/SA/CS</v>
      </c>
      <c r="J910" t="str">
        <f t="shared" si="29"/>
        <v>Vehicle 40 Train Area Saloon Sub-Area Car Structure</v>
      </c>
    </row>
    <row r="911" spans="1:10" x14ac:dyDescent="0.3">
      <c r="A911" s="3">
        <v>40</v>
      </c>
      <c r="B911" s="3" t="s">
        <v>1512</v>
      </c>
      <c r="C911" s="3" t="s">
        <v>8743</v>
      </c>
      <c r="D911" s="3" t="s">
        <v>5398</v>
      </c>
      <c r="E911" s="3" t="s">
        <v>689</v>
      </c>
      <c r="F911" s="3" t="s">
        <v>690</v>
      </c>
      <c r="G911" s="3" t="s">
        <v>815</v>
      </c>
      <c r="H911" s="3" t="s">
        <v>816</v>
      </c>
      <c r="I911" t="str">
        <f t="shared" si="28"/>
        <v>RTV40/SD/DS</v>
      </c>
      <c r="J911" t="str">
        <f t="shared" si="29"/>
        <v>Vehicle 40 Train Area Side Sub-Area Door System</v>
      </c>
    </row>
    <row r="912" spans="1:10" x14ac:dyDescent="0.3">
      <c r="A912" s="3">
        <v>40</v>
      </c>
      <c r="B912" s="3" t="s">
        <v>1512</v>
      </c>
      <c r="C912" s="3" t="s">
        <v>8743</v>
      </c>
      <c r="D912" s="3" t="s">
        <v>5398</v>
      </c>
      <c r="E912" s="3" t="s">
        <v>687</v>
      </c>
      <c r="F912" s="3" t="s">
        <v>688</v>
      </c>
      <c r="G912" s="3" t="s">
        <v>880</v>
      </c>
      <c r="H912" s="3" t="s">
        <v>881</v>
      </c>
      <c r="I912" t="str">
        <f t="shared" si="28"/>
        <v>RTV40/SA/LS</v>
      </c>
      <c r="J912" t="str">
        <f t="shared" si="29"/>
        <v>Vehicle 40 Train Area Saloon Sub-Area Lighting System</v>
      </c>
    </row>
    <row r="913" spans="1:10" x14ac:dyDescent="0.3">
      <c r="A913" s="3">
        <v>40</v>
      </c>
      <c r="B913" s="3" t="s">
        <v>1512</v>
      </c>
      <c r="C913" s="3" t="s">
        <v>8743</v>
      </c>
      <c r="D913" s="3" t="s">
        <v>5398</v>
      </c>
      <c r="E913" s="3" t="s">
        <v>689</v>
      </c>
      <c r="F913" s="3" t="s">
        <v>690</v>
      </c>
      <c r="G913" s="3" t="s">
        <v>932</v>
      </c>
      <c r="H913" s="3" t="s">
        <v>933</v>
      </c>
      <c r="I913" t="str">
        <f t="shared" si="28"/>
        <v>RTV40/SD/WS</v>
      </c>
      <c r="J913" t="str">
        <f t="shared" si="29"/>
        <v>Vehicle 40 Train Area Side Sub-Area Window System</v>
      </c>
    </row>
    <row r="914" spans="1:10" x14ac:dyDescent="0.3">
      <c r="A914" s="4">
        <v>40</v>
      </c>
      <c r="B914" s="4" t="s">
        <v>1512</v>
      </c>
      <c r="C914" s="4" t="s">
        <v>8743</v>
      </c>
      <c r="D914" s="4" t="s">
        <v>5398</v>
      </c>
      <c r="E914" s="4" t="s">
        <v>661</v>
      </c>
      <c r="F914" s="4" t="s">
        <v>662</v>
      </c>
      <c r="G914" s="4" t="s">
        <v>880</v>
      </c>
      <c r="H914" s="4" t="s">
        <v>881</v>
      </c>
      <c r="I914" s="41" t="str">
        <f t="shared" si="28"/>
        <v>RTV40/EX/LS</v>
      </c>
      <c r="J914" s="41" t="str">
        <f t="shared" si="29"/>
        <v>Vehicle 40 Train Area External Sub-Area Lighting System</v>
      </c>
    </row>
    <row r="915" spans="1:10" x14ac:dyDescent="0.3">
      <c r="A915" s="4">
        <v>40</v>
      </c>
      <c r="B915" s="4" t="s">
        <v>1512</v>
      </c>
      <c r="C915" s="4" t="s">
        <v>8743</v>
      </c>
      <c r="D915" s="4" t="s">
        <v>5398</v>
      </c>
      <c r="E915" s="4" t="s">
        <v>661</v>
      </c>
      <c r="F915" s="4" t="s">
        <v>662</v>
      </c>
      <c r="G915" s="4" t="s">
        <v>932</v>
      </c>
      <c r="H915" s="4" t="s">
        <v>933</v>
      </c>
      <c r="I915" s="41" t="str">
        <f t="shared" si="28"/>
        <v>RTV40/EX/WS</v>
      </c>
      <c r="J915" s="41" t="str">
        <f t="shared" si="29"/>
        <v>Vehicle 40 Train Area External Sub-Area Window System</v>
      </c>
    </row>
    <row r="916" spans="1:10" x14ac:dyDescent="0.3">
      <c r="A916" s="4">
        <v>40</v>
      </c>
      <c r="B916" s="4" t="s">
        <v>1512</v>
      </c>
      <c r="C916" s="4" t="s">
        <v>8743</v>
      </c>
      <c r="D916" s="4" t="s">
        <v>5398</v>
      </c>
      <c r="E916" s="4" t="s">
        <v>661</v>
      </c>
      <c r="F916" s="4" t="s">
        <v>662</v>
      </c>
      <c r="G916" s="4" t="s">
        <v>803</v>
      </c>
      <c r="H916" s="4" t="s">
        <v>804</v>
      </c>
      <c r="I916" s="41" t="str">
        <f t="shared" si="28"/>
        <v>RTV40/EX/CS</v>
      </c>
      <c r="J916" s="41" t="str">
        <f t="shared" si="29"/>
        <v>Vehicle 40 Train Area External Sub-Area Car Structure</v>
      </c>
    </row>
    <row r="917" spans="1:10" x14ac:dyDescent="0.3">
      <c r="A917" s="4">
        <v>40</v>
      </c>
      <c r="B917" s="4" t="s">
        <v>1512</v>
      </c>
      <c r="C917" s="4" t="s">
        <v>8743</v>
      </c>
      <c r="D917" s="4" t="s">
        <v>5398</v>
      </c>
      <c r="E917" s="4" t="s">
        <v>661</v>
      </c>
      <c r="F917" s="4" t="s">
        <v>662</v>
      </c>
      <c r="G917" s="4" t="s">
        <v>815</v>
      </c>
      <c r="H917" s="4" t="s">
        <v>816</v>
      </c>
      <c r="I917" s="41" t="str">
        <f t="shared" si="28"/>
        <v>RTV40/EX/DS</v>
      </c>
      <c r="J917" s="41" t="str">
        <f t="shared" si="29"/>
        <v>Vehicle 40 Train Area External Sub-Area Door System</v>
      </c>
    </row>
    <row r="918" spans="1:10" x14ac:dyDescent="0.3">
      <c r="A918" s="4">
        <v>40</v>
      </c>
      <c r="B918" s="4" t="s">
        <v>1512</v>
      </c>
      <c r="C918" s="4" t="s">
        <v>8743</v>
      </c>
      <c r="D918" s="4" t="s">
        <v>5398</v>
      </c>
      <c r="E918" s="4" t="s">
        <v>663</v>
      </c>
      <c r="F918" s="4" t="s">
        <v>664</v>
      </c>
      <c r="G918" s="4" t="s">
        <v>880</v>
      </c>
      <c r="H918" s="4" t="s">
        <v>881</v>
      </c>
      <c r="I918" s="41" t="str">
        <f t="shared" si="28"/>
        <v>RTV40/FR/LS</v>
      </c>
      <c r="J918" s="41" t="str">
        <f t="shared" si="29"/>
        <v>Vehicle 40 Train Area Front Sub-Area Lighting System</v>
      </c>
    </row>
    <row r="919" spans="1:10" x14ac:dyDescent="0.3">
      <c r="A919" s="4">
        <v>40</v>
      </c>
      <c r="B919" s="4" t="s">
        <v>1512</v>
      </c>
      <c r="C919" s="4" t="s">
        <v>8743</v>
      </c>
      <c r="D919" s="4" t="s">
        <v>5398</v>
      </c>
      <c r="E919" s="4" t="s">
        <v>663</v>
      </c>
      <c r="F919" s="4" t="s">
        <v>664</v>
      </c>
      <c r="G919" s="4" t="s">
        <v>932</v>
      </c>
      <c r="H919" s="4" t="s">
        <v>933</v>
      </c>
      <c r="I919" s="41" t="str">
        <f t="shared" si="28"/>
        <v>RTV40/FR/WS</v>
      </c>
      <c r="J919" s="41" t="str">
        <f t="shared" si="29"/>
        <v>Vehicle 40 Train Area Front Sub-Area Window System</v>
      </c>
    </row>
    <row r="920" spans="1:10" x14ac:dyDescent="0.3">
      <c r="A920" s="4">
        <v>40</v>
      </c>
      <c r="B920" s="4" t="s">
        <v>1512</v>
      </c>
      <c r="C920" s="4" t="s">
        <v>8743</v>
      </c>
      <c r="D920" s="4" t="s">
        <v>5398</v>
      </c>
      <c r="E920" s="4" t="s">
        <v>663</v>
      </c>
      <c r="F920" s="4" t="s">
        <v>664</v>
      </c>
      <c r="G920" s="4" t="s">
        <v>803</v>
      </c>
      <c r="H920" s="4" t="s">
        <v>804</v>
      </c>
      <c r="I920" s="41" t="str">
        <f t="shared" si="28"/>
        <v>RTV40/FR/CS</v>
      </c>
      <c r="J920" s="41" t="str">
        <f t="shared" si="29"/>
        <v>Vehicle 40 Train Area Front Sub-Area Car Structure</v>
      </c>
    </row>
    <row r="921" spans="1:10" x14ac:dyDescent="0.3">
      <c r="A921" s="4">
        <v>40</v>
      </c>
      <c r="B921" s="4" t="s">
        <v>1512</v>
      </c>
      <c r="C921" s="4" t="s">
        <v>8743</v>
      </c>
      <c r="D921" s="4" t="s">
        <v>5398</v>
      </c>
      <c r="E921" s="4" t="s">
        <v>663</v>
      </c>
      <c r="F921" s="4" t="s">
        <v>664</v>
      </c>
      <c r="G921" s="4" t="s">
        <v>815</v>
      </c>
      <c r="H921" s="4" t="s">
        <v>816</v>
      </c>
      <c r="I921" s="41" t="str">
        <f t="shared" si="28"/>
        <v>RTV40/FR/DS</v>
      </c>
      <c r="J921" s="41" t="str">
        <f t="shared" si="29"/>
        <v>Vehicle 40 Train Area Front Sub-Area Door System</v>
      </c>
    </row>
    <row r="922" spans="1:10" x14ac:dyDescent="0.3">
      <c r="A922" s="3">
        <v>41</v>
      </c>
      <c r="B922" s="3" t="s">
        <v>1512</v>
      </c>
      <c r="C922" s="3" t="s">
        <v>8744</v>
      </c>
      <c r="D922" s="3" t="s">
        <v>5399</v>
      </c>
      <c r="E922" s="3" t="s">
        <v>685</v>
      </c>
      <c r="F922" s="3" t="s">
        <v>686</v>
      </c>
      <c r="G922" s="3" t="s">
        <v>709</v>
      </c>
      <c r="H922" s="3" t="s">
        <v>710</v>
      </c>
      <c r="I922" t="str">
        <f t="shared" si="28"/>
        <v>RTV41/UC/ABS</v>
      </c>
      <c r="J922" t="str">
        <f t="shared" si="29"/>
        <v>Vehicle 41 Train Area Undercarriage Sub-Area Air Brake System</v>
      </c>
    </row>
    <row r="923" spans="1:10" x14ac:dyDescent="0.3">
      <c r="A923" s="3">
        <v>41</v>
      </c>
      <c r="B923" s="3" t="s">
        <v>1512</v>
      </c>
      <c r="C923" s="3" t="s">
        <v>8744</v>
      </c>
      <c r="D923" s="3" t="s">
        <v>5399</v>
      </c>
      <c r="E923" s="3" t="s">
        <v>659</v>
      </c>
      <c r="F923" s="3" t="s">
        <v>660</v>
      </c>
      <c r="G923" s="3" t="s">
        <v>721</v>
      </c>
      <c r="H923" s="3" t="s">
        <v>722</v>
      </c>
      <c r="I923" t="str">
        <f t="shared" si="28"/>
        <v>RTV41/RF/ACS</v>
      </c>
      <c r="J923" t="str">
        <f t="shared" si="29"/>
        <v>Vehicle 41 Train Area Roof Sub-Area Air Conditioning System</v>
      </c>
    </row>
    <row r="924" spans="1:10" x14ac:dyDescent="0.3">
      <c r="A924" s="4">
        <v>41</v>
      </c>
      <c r="B924" s="4" t="s">
        <v>1512</v>
      </c>
      <c r="C924" s="4" t="s">
        <v>8744</v>
      </c>
      <c r="D924" s="4" t="s">
        <v>5399</v>
      </c>
      <c r="E924" s="4" t="s">
        <v>659</v>
      </c>
      <c r="F924" s="4" t="s">
        <v>660</v>
      </c>
      <c r="G924" s="4" t="s">
        <v>803</v>
      </c>
      <c r="H924" s="4" t="s">
        <v>804</v>
      </c>
      <c r="I924" s="41" t="str">
        <f t="shared" si="28"/>
        <v>RTV41/RF/CS</v>
      </c>
      <c r="J924" s="41" t="str">
        <f t="shared" si="29"/>
        <v>Vehicle 41 Train Area Roof Sub-Area Car Structure</v>
      </c>
    </row>
    <row r="925" spans="1:10" x14ac:dyDescent="0.3">
      <c r="A925" s="3">
        <v>41</v>
      </c>
      <c r="B925" s="3" t="s">
        <v>1512</v>
      </c>
      <c r="C925" s="3" t="s">
        <v>8744</v>
      </c>
      <c r="D925" s="3" t="s">
        <v>5399</v>
      </c>
      <c r="E925" s="3" t="s">
        <v>687</v>
      </c>
      <c r="F925" s="3" t="s">
        <v>688</v>
      </c>
      <c r="G925" s="3" t="s">
        <v>731</v>
      </c>
      <c r="H925" s="3" t="s">
        <v>732</v>
      </c>
      <c r="I925" t="str">
        <f t="shared" si="28"/>
        <v>RTV41/SA/AUX</v>
      </c>
      <c r="J925" t="str">
        <f t="shared" si="29"/>
        <v>Vehicle 41 Train Area Saloon Sub-Area Auxiliary Equipments</v>
      </c>
    </row>
    <row r="926" spans="1:10" x14ac:dyDescent="0.3">
      <c r="A926" s="3">
        <v>41</v>
      </c>
      <c r="B926" s="3" t="s">
        <v>1512</v>
      </c>
      <c r="C926" s="3" t="s">
        <v>8744</v>
      </c>
      <c r="D926" s="3" t="s">
        <v>5399</v>
      </c>
      <c r="E926" s="3" t="s">
        <v>689</v>
      </c>
      <c r="F926" s="3" t="s">
        <v>690</v>
      </c>
      <c r="G926" s="3" t="s">
        <v>731</v>
      </c>
      <c r="H926" s="3" t="s">
        <v>732</v>
      </c>
      <c r="I926" t="str">
        <f t="shared" si="28"/>
        <v>RTV41/SD/AUX</v>
      </c>
      <c r="J926" t="str">
        <f t="shared" si="29"/>
        <v>Vehicle 41 Train Area Side Sub-Area Auxiliary Equipments</v>
      </c>
    </row>
    <row r="927" spans="1:10" x14ac:dyDescent="0.3">
      <c r="A927" s="3">
        <v>41</v>
      </c>
      <c r="B927" s="3" t="s">
        <v>1512</v>
      </c>
      <c r="C927" s="3" t="s">
        <v>8744</v>
      </c>
      <c r="D927" s="3" t="s">
        <v>5399</v>
      </c>
      <c r="E927" s="3" t="s">
        <v>685</v>
      </c>
      <c r="F927" s="3" t="s">
        <v>686</v>
      </c>
      <c r="G927" s="3" t="s">
        <v>731</v>
      </c>
      <c r="H927" s="3" t="s">
        <v>732</v>
      </c>
      <c r="I927" t="str">
        <f t="shared" si="28"/>
        <v>RTV41/UC/AUX</v>
      </c>
      <c r="J927" t="str">
        <f t="shared" si="29"/>
        <v>Vehicle 41 Train Area Undercarriage Sub-Area Auxiliary Equipments</v>
      </c>
    </row>
    <row r="928" spans="1:10" x14ac:dyDescent="0.3">
      <c r="A928" s="3">
        <v>41</v>
      </c>
      <c r="B928" s="3" t="s">
        <v>1512</v>
      </c>
      <c r="C928" s="3" t="s">
        <v>8744</v>
      </c>
      <c r="D928" s="3" t="s">
        <v>5399</v>
      </c>
      <c r="E928" s="3" t="s">
        <v>685</v>
      </c>
      <c r="F928" s="3" t="s">
        <v>686</v>
      </c>
      <c r="G928" s="3" t="s">
        <v>759</v>
      </c>
      <c r="H928" s="3" t="s">
        <v>760</v>
      </c>
      <c r="I928" t="str">
        <f t="shared" si="28"/>
        <v>RTV41/UC/BOG</v>
      </c>
      <c r="J928" t="str">
        <f t="shared" si="29"/>
        <v>Vehicle 41 Train Area Undercarriage Sub-Area Bogie System</v>
      </c>
    </row>
    <row r="929" spans="1:10" x14ac:dyDescent="0.3">
      <c r="A929" s="3">
        <v>41</v>
      </c>
      <c r="B929" s="3" t="s">
        <v>1512</v>
      </c>
      <c r="C929" s="3" t="s">
        <v>8744</v>
      </c>
      <c r="D929" s="3" t="s">
        <v>5399</v>
      </c>
      <c r="E929" s="3" t="s">
        <v>685</v>
      </c>
      <c r="F929" s="3" t="s">
        <v>686</v>
      </c>
      <c r="G929" s="3" t="s">
        <v>801</v>
      </c>
      <c r="H929" s="3" t="s">
        <v>802</v>
      </c>
      <c r="I929" t="str">
        <f t="shared" si="28"/>
        <v>RTV41/UC/COM</v>
      </c>
      <c r="J929" t="str">
        <f t="shared" si="29"/>
        <v>Vehicle 41 Train Area Undercarriage Sub-Area Communications Equipments</v>
      </c>
    </row>
    <row r="930" spans="1:10" x14ac:dyDescent="0.3">
      <c r="A930" s="4">
        <v>41</v>
      </c>
      <c r="B930" s="4" t="s">
        <v>1512</v>
      </c>
      <c r="C930" s="4" t="s">
        <v>8744</v>
      </c>
      <c r="D930" s="4" t="s">
        <v>5399</v>
      </c>
      <c r="E930" s="4" t="s">
        <v>685</v>
      </c>
      <c r="F930" s="4" t="s">
        <v>686</v>
      </c>
      <c r="G930" s="4" t="s">
        <v>803</v>
      </c>
      <c r="H930" s="4" t="s">
        <v>804</v>
      </c>
      <c r="I930" s="41" t="str">
        <f t="shared" si="28"/>
        <v>RTV41/UC/CS</v>
      </c>
      <c r="J930" s="41" t="str">
        <f t="shared" si="29"/>
        <v>Vehicle 41 Train Area Undercarriage Sub-Area Car Structure</v>
      </c>
    </row>
    <row r="931" spans="1:10" x14ac:dyDescent="0.3">
      <c r="A931" s="4">
        <v>41</v>
      </c>
      <c r="B931" s="4" t="s">
        <v>1512</v>
      </c>
      <c r="C931" s="4" t="s">
        <v>8744</v>
      </c>
      <c r="D931" s="4" t="s">
        <v>5399</v>
      </c>
      <c r="E931" s="4" t="s">
        <v>687</v>
      </c>
      <c r="F931" s="4" t="s">
        <v>688</v>
      </c>
      <c r="G931" s="4" t="s">
        <v>815</v>
      </c>
      <c r="H931" s="4" t="s">
        <v>816</v>
      </c>
      <c r="I931" s="41" t="str">
        <f t="shared" si="28"/>
        <v>RTV41/SA/DS</v>
      </c>
      <c r="J931" s="41" t="str">
        <f t="shared" si="29"/>
        <v>Vehicle 41 Train Area Saloon Sub-Area Door System</v>
      </c>
    </row>
    <row r="932" spans="1:10" x14ac:dyDescent="0.3">
      <c r="A932" s="4">
        <v>41</v>
      </c>
      <c r="B932" s="4" t="s">
        <v>1512</v>
      </c>
      <c r="C932" s="4" t="s">
        <v>8744</v>
      </c>
      <c r="D932" s="4" t="s">
        <v>5399</v>
      </c>
      <c r="E932" s="4" t="s">
        <v>687</v>
      </c>
      <c r="F932" s="4" t="s">
        <v>688</v>
      </c>
      <c r="G932" s="4" t="s">
        <v>932</v>
      </c>
      <c r="H932" s="4" t="s">
        <v>933</v>
      </c>
      <c r="I932" s="41" t="str">
        <f t="shared" si="28"/>
        <v>RTV41/SA/WS</v>
      </c>
      <c r="J932" s="41" t="str">
        <f t="shared" si="29"/>
        <v>Vehicle 41 Train Area Saloon Sub-Area Window System</v>
      </c>
    </row>
    <row r="933" spans="1:10" x14ac:dyDescent="0.3">
      <c r="A933" s="3">
        <v>41</v>
      </c>
      <c r="B933" s="3" t="s">
        <v>1512</v>
      </c>
      <c r="C933" s="3" t="s">
        <v>8744</v>
      </c>
      <c r="D933" s="3" t="s">
        <v>5399</v>
      </c>
      <c r="E933" s="3" t="s">
        <v>687</v>
      </c>
      <c r="F933" s="3" t="s">
        <v>688</v>
      </c>
      <c r="G933" s="3" t="s">
        <v>803</v>
      </c>
      <c r="H933" s="3" t="s">
        <v>804</v>
      </c>
      <c r="I933" t="str">
        <f t="shared" si="28"/>
        <v>RTV41/SA/CS</v>
      </c>
      <c r="J933" t="str">
        <f t="shared" si="29"/>
        <v>Vehicle 41 Train Area Saloon Sub-Area Car Structure</v>
      </c>
    </row>
    <row r="934" spans="1:10" x14ac:dyDescent="0.3">
      <c r="A934" s="3">
        <v>41</v>
      </c>
      <c r="B934" s="3" t="s">
        <v>1512</v>
      </c>
      <c r="C934" s="3" t="s">
        <v>8744</v>
      </c>
      <c r="D934" s="3" t="s">
        <v>5399</v>
      </c>
      <c r="E934" s="3" t="s">
        <v>689</v>
      </c>
      <c r="F934" s="3" t="s">
        <v>690</v>
      </c>
      <c r="G934" s="3" t="s">
        <v>815</v>
      </c>
      <c r="H934" s="3" t="s">
        <v>816</v>
      </c>
      <c r="I934" t="str">
        <f t="shared" si="28"/>
        <v>RTV41/SD/DS</v>
      </c>
      <c r="J934" t="str">
        <f t="shared" si="29"/>
        <v>Vehicle 41 Train Area Side Sub-Area Door System</v>
      </c>
    </row>
    <row r="935" spans="1:10" x14ac:dyDescent="0.3">
      <c r="A935" s="3">
        <v>41</v>
      </c>
      <c r="B935" s="3" t="s">
        <v>1512</v>
      </c>
      <c r="C935" s="3" t="s">
        <v>8744</v>
      </c>
      <c r="D935" s="3" t="s">
        <v>5399</v>
      </c>
      <c r="E935" s="3" t="s">
        <v>687</v>
      </c>
      <c r="F935" s="3" t="s">
        <v>688</v>
      </c>
      <c r="G935" s="3" t="s">
        <v>880</v>
      </c>
      <c r="H935" s="3" t="s">
        <v>881</v>
      </c>
      <c r="I935" t="str">
        <f t="shared" si="28"/>
        <v>RTV41/SA/LS</v>
      </c>
      <c r="J935" t="str">
        <f t="shared" si="29"/>
        <v>Vehicle 41 Train Area Saloon Sub-Area Lighting System</v>
      </c>
    </row>
    <row r="936" spans="1:10" x14ac:dyDescent="0.3">
      <c r="A936" s="3">
        <v>41</v>
      </c>
      <c r="B936" s="3" t="s">
        <v>1512</v>
      </c>
      <c r="C936" s="3" t="s">
        <v>8744</v>
      </c>
      <c r="D936" s="3" t="s">
        <v>5399</v>
      </c>
      <c r="E936" s="3" t="s">
        <v>689</v>
      </c>
      <c r="F936" s="3" t="s">
        <v>690</v>
      </c>
      <c r="G936" s="3" t="s">
        <v>932</v>
      </c>
      <c r="H936" s="3" t="s">
        <v>933</v>
      </c>
      <c r="I936" t="str">
        <f t="shared" si="28"/>
        <v>RTV41/SD/WS</v>
      </c>
      <c r="J936" t="str">
        <f t="shared" si="29"/>
        <v>Vehicle 41 Train Area Side Sub-Area Window System</v>
      </c>
    </row>
    <row r="937" spans="1:10" x14ac:dyDescent="0.3">
      <c r="A937" s="4">
        <v>41</v>
      </c>
      <c r="B937" s="4" t="s">
        <v>1512</v>
      </c>
      <c r="C937" s="4" t="s">
        <v>8744</v>
      </c>
      <c r="D937" s="4" t="s">
        <v>5399</v>
      </c>
      <c r="E937" s="4" t="s">
        <v>661</v>
      </c>
      <c r="F937" s="4" t="s">
        <v>662</v>
      </c>
      <c r="G937" s="4" t="s">
        <v>880</v>
      </c>
      <c r="H937" s="4" t="s">
        <v>881</v>
      </c>
      <c r="I937" s="41" t="str">
        <f t="shared" si="28"/>
        <v>RTV41/EX/LS</v>
      </c>
      <c r="J937" s="41" t="str">
        <f t="shared" si="29"/>
        <v>Vehicle 41 Train Area External Sub-Area Lighting System</v>
      </c>
    </row>
    <row r="938" spans="1:10" x14ac:dyDescent="0.3">
      <c r="A938" s="4">
        <v>41</v>
      </c>
      <c r="B938" s="4" t="s">
        <v>1512</v>
      </c>
      <c r="C938" s="4" t="s">
        <v>8744</v>
      </c>
      <c r="D938" s="4" t="s">
        <v>5399</v>
      </c>
      <c r="E938" s="4" t="s">
        <v>661</v>
      </c>
      <c r="F938" s="4" t="s">
        <v>662</v>
      </c>
      <c r="G938" s="4" t="s">
        <v>932</v>
      </c>
      <c r="H938" s="4" t="s">
        <v>933</v>
      </c>
      <c r="I938" s="41" t="str">
        <f t="shared" si="28"/>
        <v>RTV41/EX/WS</v>
      </c>
      <c r="J938" s="41" t="str">
        <f t="shared" si="29"/>
        <v>Vehicle 41 Train Area External Sub-Area Window System</v>
      </c>
    </row>
    <row r="939" spans="1:10" x14ac:dyDescent="0.3">
      <c r="A939" s="4">
        <v>41</v>
      </c>
      <c r="B939" s="4" t="s">
        <v>1512</v>
      </c>
      <c r="C939" s="4" t="s">
        <v>8744</v>
      </c>
      <c r="D939" s="4" t="s">
        <v>5399</v>
      </c>
      <c r="E939" s="4" t="s">
        <v>661</v>
      </c>
      <c r="F939" s="4" t="s">
        <v>662</v>
      </c>
      <c r="G939" s="4" t="s">
        <v>803</v>
      </c>
      <c r="H939" s="4" t="s">
        <v>804</v>
      </c>
      <c r="I939" s="41" t="str">
        <f t="shared" si="28"/>
        <v>RTV41/EX/CS</v>
      </c>
      <c r="J939" s="41" t="str">
        <f t="shared" si="29"/>
        <v>Vehicle 41 Train Area External Sub-Area Car Structure</v>
      </c>
    </row>
    <row r="940" spans="1:10" x14ac:dyDescent="0.3">
      <c r="A940" s="4">
        <v>41</v>
      </c>
      <c r="B940" s="4" t="s">
        <v>1512</v>
      </c>
      <c r="C940" s="4" t="s">
        <v>8744</v>
      </c>
      <c r="D940" s="4" t="s">
        <v>5399</v>
      </c>
      <c r="E940" s="4" t="s">
        <v>661</v>
      </c>
      <c r="F940" s="4" t="s">
        <v>662</v>
      </c>
      <c r="G940" s="4" t="s">
        <v>815</v>
      </c>
      <c r="H940" s="4" t="s">
        <v>816</v>
      </c>
      <c r="I940" s="41" t="str">
        <f t="shared" si="28"/>
        <v>RTV41/EX/DS</v>
      </c>
      <c r="J940" s="41" t="str">
        <f t="shared" si="29"/>
        <v>Vehicle 41 Train Area External Sub-Area Door System</v>
      </c>
    </row>
    <row r="941" spans="1:10" x14ac:dyDescent="0.3">
      <c r="A941" s="4">
        <v>41</v>
      </c>
      <c r="B941" s="4" t="s">
        <v>1512</v>
      </c>
      <c r="C941" s="4" t="s">
        <v>8744</v>
      </c>
      <c r="D941" s="4" t="s">
        <v>5399</v>
      </c>
      <c r="E941" s="4" t="s">
        <v>663</v>
      </c>
      <c r="F941" s="4" t="s">
        <v>664</v>
      </c>
      <c r="G941" s="4" t="s">
        <v>880</v>
      </c>
      <c r="H941" s="4" t="s">
        <v>881</v>
      </c>
      <c r="I941" s="41" t="str">
        <f t="shared" si="28"/>
        <v>RTV41/FR/LS</v>
      </c>
      <c r="J941" s="41" t="str">
        <f t="shared" si="29"/>
        <v>Vehicle 41 Train Area Front Sub-Area Lighting System</v>
      </c>
    </row>
    <row r="942" spans="1:10" x14ac:dyDescent="0.3">
      <c r="A942" s="4">
        <v>41</v>
      </c>
      <c r="B942" s="4" t="s">
        <v>1512</v>
      </c>
      <c r="C942" s="4" t="s">
        <v>8744</v>
      </c>
      <c r="D942" s="4" t="s">
        <v>5399</v>
      </c>
      <c r="E942" s="4" t="s">
        <v>663</v>
      </c>
      <c r="F942" s="4" t="s">
        <v>664</v>
      </c>
      <c r="G942" s="4" t="s">
        <v>932</v>
      </c>
      <c r="H942" s="4" t="s">
        <v>933</v>
      </c>
      <c r="I942" s="41" t="str">
        <f t="shared" si="28"/>
        <v>RTV41/FR/WS</v>
      </c>
      <c r="J942" s="41" t="str">
        <f t="shared" si="29"/>
        <v>Vehicle 41 Train Area Front Sub-Area Window System</v>
      </c>
    </row>
    <row r="943" spans="1:10" x14ac:dyDescent="0.3">
      <c r="A943" s="4">
        <v>41</v>
      </c>
      <c r="B943" s="4" t="s">
        <v>1512</v>
      </c>
      <c r="C943" s="4" t="s">
        <v>8744</v>
      </c>
      <c r="D943" s="4" t="s">
        <v>5399</v>
      </c>
      <c r="E943" s="4" t="s">
        <v>663</v>
      </c>
      <c r="F943" s="4" t="s">
        <v>664</v>
      </c>
      <c r="G943" s="4" t="s">
        <v>803</v>
      </c>
      <c r="H943" s="4" t="s">
        <v>804</v>
      </c>
      <c r="I943" s="41" t="str">
        <f t="shared" si="28"/>
        <v>RTV41/FR/CS</v>
      </c>
      <c r="J943" s="41" t="str">
        <f t="shared" si="29"/>
        <v>Vehicle 41 Train Area Front Sub-Area Car Structure</v>
      </c>
    </row>
    <row r="944" spans="1:10" x14ac:dyDescent="0.3">
      <c r="A944" s="4">
        <v>41</v>
      </c>
      <c r="B944" s="4" t="s">
        <v>1512</v>
      </c>
      <c r="C944" s="4" t="s">
        <v>8744</v>
      </c>
      <c r="D944" s="4" t="s">
        <v>5399</v>
      </c>
      <c r="E944" s="4" t="s">
        <v>663</v>
      </c>
      <c r="F944" s="4" t="s">
        <v>664</v>
      </c>
      <c r="G944" s="4" t="s">
        <v>815</v>
      </c>
      <c r="H944" s="4" t="s">
        <v>816</v>
      </c>
      <c r="I944" s="41" t="str">
        <f t="shared" si="28"/>
        <v>RTV41/FR/DS</v>
      </c>
      <c r="J944" s="41" t="str">
        <f t="shared" si="29"/>
        <v>Vehicle 41 Train Area Front Sub-Area Door System</v>
      </c>
    </row>
    <row r="945" spans="1:10" x14ac:dyDescent="0.3">
      <c r="A945" s="3">
        <v>42</v>
      </c>
      <c r="B945" s="3" t="s">
        <v>1512</v>
      </c>
      <c r="C945" s="3" t="s">
        <v>8745</v>
      </c>
      <c r="D945" s="3" t="s">
        <v>5400</v>
      </c>
      <c r="E945" s="3" t="s">
        <v>685</v>
      </c>
      <c r="F945" s="3" t="s">
        <v>686</v>
      </c>
      <c r="G945" s="3" t="s">
        <v>709</v>
      </c>
      <c r="H945" s="3" t="s">
        <v>710</v>
      </c>
      <c r="I945" t="str">
        <f t="shared" si="28"/>
        <v>RTV42/UC/ABS</v>
      </c>
      <c r="J945" t="str">
        <f t="shared" si="29"/>
        <v>Vehicle 42 Train Area Undercarriage Sub-Area Air Brake System</v>
      </c>
    </row>
    <row r="946" spans="1:10" x14ac:dyDescent="0.3">
      <c r="A946" s="3">
        <v>42</v>
      </c>
      <c r="B946" s="3" t="s">
        <v>1512</v>
      </c>
      <c r="C946" s="3" t="s">
        <v>8745</v>
      </c>
      <c r="D946" s="3" t="s">
        <v>5400</v>
      </c>
      <c r="E946" s="3" t="s">
        <v>659</v>
      </c>
      <c r="F946" s="3" t="s">
        <v>660</v>
      </c>
      <c r="G946" s="3" t="s">
        <v>721</v>
      </c>
      <c r="H946" s="3" t="s">
        <v>722</v>
      </c>
      <c r="I946" t="str">
        <f t="shared" si="28"/>
        <v>RTV42/RF/ACS</v>
      </c>
      <c r="J946" t="str">
        <f t="shared" si="29"/>
        <v>Vehicle 42 Train Area Roof Sub-Area Air Conditioning System</v>
      </c>
    </row>
    <row r="947" spans="1:10" x14ac:dyDescent="0.3">
      <c r="A947" s="3">
        <v>42</v>
      </c>
      <c r="B947" s="3" t="s">
        <v>1512</v>
      </c>
      <c r="C947" s="3" t="s">
        <v>8745</v>
      </c>
      <c r="D947" s="3" t="s">
        <v>5400</v>
      </c>
      <c r="E947" s="3" t="s">
        <v>687</v>
      </c>
      <c r="F947" s="3" t="s">
        <v>688</v>
      </c>
      <c r="G947" s="3" t="s">
        <v>731</v>
      </c>
      <c r="H947" s="3" t="s">
        <v>732</v>
      </c>
      <c r="I947" t="str">
        <f t="shared" si="28"/>
        <v>RTV42/SA/AUX</v>
      </c>
      <c r="J947" t="str">
        <f t="shared" si="29"/>
        <v>Vehicle 42 Train Area Saloon Sub-Area Auxiliary Equipments</v>
      </c>
    </row>
    <row r="948" spans="1:10" x14ac:dyDescent="0.3">
      <c r="A948" s="4">
        <v>42</v>
      </c>
      <c r="B948" s="4" t="s">
        <v>1512</v>
      </c>
      <c r="C948" s="4" t="s">
        <v>8745</v>
      </c>
      <c r="D948" s="4" t="s">
        <v>5400</v>
      </c>
      <c r="E948" s="4" t="s">
        <v>659</v>
      </c>
      <c r="F948" s="4" t="s">
        <v>660</v>
      </c>
      <c r="G948" s="4" t="s">
        <v>803</v>
      </c>
      <c r="H948" s="4" t="s">
        <v>804</v>
      </c>
      <c r="I948" s="41" t="str">
        <f t="shared" si="28"/>
        <v>RTV42/RF/CS</v>
      </c>
      <c r="J948" s="41" t="str">
        <f t="shared" si="29"/>
        <v>Vehicle 42 Train Area Roof Sub-Area Car Structure</v>
      </c>
    </row>
    <row r="949" spans="1:10" x14ac:dyDescent="0.3">
      <c r="A949" s="3">
        <v>42</v>
      </c>
      <c r="B949" s="3" t="s">
        <v>1512</v>
      </c>
      <c r="C949" s="3" t="s">
        <v>8745</v>
      </c>
      <c r="D949" s="3" t="s">
        <v>5400</v>
      </c>
      <c r="E949" s="3" t="s">
        <v>689</v>
      </c>
      <c r="F949" s="3" t="s">
        <v>690</v>
      </c>
      <c r="G949" s="3" t="s">
        <v>731</v>
      </c>
      <c r="H949" s="3" t="s">
        <v>732</v>
      </c>
      <c r="I949" t="str">
        <f t="shared" si="28"/>
        <v>RTV42/SD/AUX</v>
      </c>
      <c r="J949" t="str">
        <f t="shared" si="29"/>
        <v>Vehicle 42 Train Area Side Sub-Area Auxiliary Equipments</v>
      </c>
    </row>
    <row r="950" spans="1:10" x14ac:dyDescent="0.3">
      <c r="A950" s="3">
        <v>42</v>
      </c>
      <c r="B950" s="3" t="s">
        <v>1512</v>
      </c>
      <c r="C950" s="3" t="s">
        <v>8745</v>
      </c>
      <c r="D950" s="3" t="s">
        <v>5400</v>
      </c>
      <c r="E950" s="3" t="s">
        <v>685</v>
      </c>
      <c r="F950" s="3" t="s">
        <v>686</v>
      </c>
      <c r="G950" s="3" t="s">
        <v>731</v>
      </c>
      <c r="H950" s="3" t="s">
        <v>732</v>
      </c>
      <c r="I950" t="str">
        <f t="shared" si="28"/>
        <v>RTV42/UC/AUX</v>
      </c>
      <c r="J950" t="str">
        <f t="shared" si="29"/>
        <v>Vehicle 42 Train Area Undercarriage Sub-Area Auxiliary Equipments</v>
      </c>
    </row>
    <row r="951" spans="1:10" x14ac:dyDescent="0.3">
      <c r="A951" s="3">
        <v>42</v>
      </c>
      <c r="B951" s="3" t="s">
        <v>1512</v>
      </c>
      <c r="C951" s="3" t="s">
        <v>8745</v>
      </c>
      <c r="D951" s="3" t="s">
        <v>5400</v>
      </c>
      <c r="E951" s="3" t="s">
        <v>685</v>
      </c>
      <c r="F951" s="3" t="s">
        <v>686</v>
      </c>
      <c r="G951" s="3" t="s">
        <v>759</v>
      </c>
      <c r="H951" s="3" t="s">
        <v>760</v>
      </c>
      <c r="I951" t="str">
        <f t="shared" si="28"/>
        <v>RTV42/UC/BOG</v>
      </c>
      <c r="J951" t="str">
        <f t="shared" si="29"/>
        <v>Vehicle 42 Train Area Undercarriage Sub-Area Bogie System</v>
      </c>
    </row>
    <row r="952" spans="1:10" x14ac:dyDescent="0.3">
      <c r="A952" s="3">
        <v>42</v>
      </c>
      <c r="B952" s="3" t="s">
        <v>1512</v>
      </c>
      <c r="C952" s="3" t="s">
        <v>8745</v>
      </c>
      <c r="D952" s="3" t="s">
        <v>5400</v>
      </c>
      <c r="E952" s="3" t="s">
        <v>685</v>
      </c>
      <c r="F952" s="3" t="s">
        <v>686</v>
      </c>
      <c r="G952" s="3" t="s">
        <v>801</v>
      </c>
      <c r="H952" s="3" t="s">
        <v>802</v>
      </c>
      <c r="I952" t="str">
        <f t="shared" si="28"/>
        <v>RTV42/UC/COM</v>
      </c>
      <c r="J952" t="str">
        <f t="shared" si="29"/>
        <v>Vehicle 42 Train Area Undercarriage Sub-Area Communications Equipments</v>
      </c>
    </row>
    <row r="953" spans="1:10" x14ac:dyDescent="0.3">
      <c r="A953" s="4">
        <v>42</v>
      </c>
      <c r="B953" s="4" t="s">
        <v>1512</v>
      </c>
      <c r="C953" s="4" t="s">
        <v>8745</v>
      </c>
      <c r="D953" s="4" t="s">
        <v>5400</v>
      </c>
      <c r="E953" s="4" t="s">
        <v>685</v>
      </c>
      <c r="F953" s="4" t="s">
        <v>686</v>
      </c>
      <c r="G953" s="4" t="s">
        <v>803</v>
      </c>
      <c r="H953" s="4" t="s">
        <v>804</v>
      </c>
      <c r="I953" s="41" t="str">
        <f t="shared" si="28"/>
        <v>RTV42/UC/CS</v>
      </c>
      <c r="J953" s="41" t="str">
        <f t="shared" si="29"/>
        <v>Vehicle 42 Train Area Undercarriage Sub-Area Car Structure</v>
      </c>
    </row>
    <row r="954" spans="1:10" x14ac:dyDescent="0.3">
      <c r="A954" s="4">
        <v>42</v>
      </c>
      <c r="B954" s="4" t="s">
        <v>1512</v>
      </c>
      <c r="C954" s="4" t="s">
        <v>8745</v>
      </c>
      <c r="D954" s="4" t="s">
        <v>5400</v>
      </c>
      <c r="E954" s="4" t="s">
        <v>687</v>
      </c>
      <c r="F954" s="4" t="s">
        <v>688</v>
      </c>
      <c r="G954" s="4" t="s">
        <v>815</v>
      </c>
      <c r="H954" s="4" t="s">
        <v>816</v>
      </c>
      <c r="I954" s="41" t="str">
        <f t="shared" si="28"/>
        <v>RTV42/SA/DS</v>
      </c>
      <c r="J954" s="41" t="str">
        <f t="shared" si="29"/>
        <v>Vehicle 42 Train Area Saloon Sub-Area Door System</v>
      </c>
    </row>
    <row r="955" spans="1:10" x14ac:dyDescent="0.3">
      <c r="A955" s="4">
        <v>42</v>
      </c>
      <c r="B955" s="4" t="s">
        <v>1512</v>
      </c>
      <c r="C955" s="4" t="s">
        <v>8745</v>
      </c>
      <c r="D955" s="4" t="s">
        <v>5400</v>
      </c>
      <c r="E955" s="4" t="s">
        <v>687</v>
      </c>
      <c r="F955" s="4" t="s">
        <v>688</v>
      </c>
      <c r="G955" s="4" t="s">
        <v>932</v>
      </c>
      <c r="H955" s="4" t="s">
        <v>933</v>
      </c>
      <c r="I955" s="41" t="str">
        <f t="shared" si="28"/>
        <v>RTV42/SA/WS</v>
      </c>
      <c r="J955" s="41" t="str">
        <f t="shared" si="29"/>
        <v>Vehicle 42 Train Area Saloon Sub-Area Window System</v>
      </c>
    </row>
    <row r="956" spans="1:10" x14ac:dyDescent="0.3">
      <c r="A956" s="3">
        <v>42</v>
      </c>
      <c r="B956" s="3" t="s">
        <v>1512</v>
      </c>
      <c r="C956" s="3" t="s">
        <v>8745</v>
      </c>
      <c r="D956" s="3" t="s">
        <v>5400</v>
      </c>
      <c r="E956" s="3" t="s">
        <v>687</v>
      </c>
      <c r="F956" s="3" t="s">
        <v>688</v>
      </c>
      <c r="G956" s="3" t="s">
        <v>803</v>
      </c>
      <c r="H956" s="3" t="s">
        <v>804</v>
      </c>
      <c r="I956" t="str">
        <f t="shared" si="28"/>
        <v>RTV42/SA/CS</v>
      </c>
      <c r="J956" t="str">
        <f t="shared" si="29"/>
        <v>Vehicle 42 Train Area Saloon Sub-Area Car Structure</v>
      </c>
    </row>
    <row r="957" spans="1:10" x14ac:dyDescent="0.3">
      <c r="A957" s="3">
        <v>42</v>
      </c>
      <c r="B957" s="3" t="s">
        <v>1512</v>
      </c>
      <c r="C957" s="3" t="s">
        <v>8745</v>
      </c>
      <c r="D957" s="3" t="s">
        <v>5400</v>
      </c>
      <c r="E957" s="3" t="s">
        <v>689</v>
      </c>
      <c r="F957" s="3" t="s">
        <v>690</v>
      </c>
      <c r="G957" s="3" t="s">
        <v>815</v>
      </c>
      <c r="H957" s="3" t="s">
        <v>816</v>
      </c>
      <c r="I957" t="str">
        <f t="shared" si="28"/>
        <v>RTV42/SD/DS</v>
      </c>
      <c r="J957" t="str">
        <f t="shared" si="29"/>
        <v>Vehicle 42 Train Area Side Sub-Area Door System</v>
      </c>
    </row>
    <row r="958" spans="1:10" x14ac:dyDescent="0.3">
      <c r="A958" s="3">
        <v>42</v>
      </c>
      <c r="B958" s="3" t="s">
        <v>1512</v>
      </c>
      <c r="C958" s="3" t="s">
        <v>8745</v>
      </c>
      <c r="D958" s="3" t="s">
        <v>5400</v>
      </c>
      <c r="E958" s="3" t="s">
        <v>687</v>
      </c>
      <c r="F958" s="3" t="s">
        <v>688</v>
      </c>
      <c r="G958" s="3" t="s">
        <v>880</v>
      </c>
      <c r="H958" s="3" t="s">
        <v>881</v>
      </c>
      <c r="I958" t="str">
        <f t="shared" si="28"/>
        <v>RTV42/SA/LS</v>
      </c>
      <c r="J958" t="str">
        <f t="shared" si="29"/>
        <v>Vehicle 42 Train Area Saloon Sub-Area Lighting System</v>
      </c>
    </row>
    <row r="959" spans="1:10" x14ac:dyDescent="0.3">
      <c r="A959" s="3">
        <v>42</v>
      </c>
      <c r="B959" s="3" t="s">
        <v>1512</v>
      </c>
      <c r="C959" s="3" t="s">
        <v>8745</v>
      </c>
      <c r="D959" s="3" t="s">
        <v>5400</v>
      </c>
      <c r="E959" s="3" t="s">
        <v>689</v>
      </c>
      <c r="F959" s="3" t="s">
        <v>690</v>
      </c>
      <c r="G959" s="3" t="s">
        <v>932</v>
      </c>
      <c r="H959" s="3" t="s">
        <v>933</v>
      </c>
      <c r="I959" t="str">
        <f t="shared" si="28"/>
        <v>RTV42/SD/WS</v>
      </c>
      <c r="J959" t="str">
        <f t="shared" si="29"/>
        <v>Vehicle 42 Train Area Side Sub-Area Window System</v>
      </c>
    </row>
    <row r="960" spans="1:10" x14ac:dyDescent="0.3">
      <c r="A960" s="4">
        <v>42</v>
      </c>
      <c r="B960" s="4" t="s">
        <v>1512</v>
      </c>
      <c r="C960" s="4" t="s">
        <v>8745</v>
      </c>
      <c r="D960" s="4" t="s">
        <v>5400</v>
      </c>
      <c r="E960" s="4" t="s">
        <v>661</v>
      </c>
      <c r="F960" s="4" t="s">
        <v>662</v>
      </c>
      <c r="G960" s="4" t="s">
        <v>880</v>
      </c>
      <c r="H960" s="4" t="s">
        <v>881</v>
      </c>
      <c r="I960" s="41" t="str">
        <f t="shared" si="28"/>
        <v>RTV42/EX/LS</v>
      </c>
      <c r="J960" s="41" t="str">
        <f t="shared" si="29"/>
        <v>Vehicle 42 Train Area External Sub-Area Lighting System</v>
      </c>
    </row>
    <row r="961" spans="1:10" x14ac:dyDescent="0.3">
      <c r="A961" s="4">
        <v>42</v>
      </c>
      <c r="B961" s="4" t="s">
        <v>1512</v>
      </c>
      <c r="C961" s="4" t="s">
        <v>8745</v>
      </c>
      <c r="D961" s="4" t="s">
        <v>5400</v>
      </c>
      <c r="E961" s="4" t="s">
        <v>661</v>
      </c>
      <c r="F961" s="4" t="s">
        <v>662</v>
      </c>
      <c r="G961" s="4" t="s">
        <v>932</v>
      </c>
      <c r="H961" s="4" t="s">
        <v>933</v>
      </c>
      <c r="I961" s="41" t="str">
        <f t="shared" si="28"/>
        <v>RTV42/EX/WS</v>
      </c>
      <c r="J961" s="41" t="str">
        <f t="shared" si="29"/>
        <v>Vehicle 42 Train Area External Sub-Area Window System</v>
      </c>
    </row>
    <row r="962" spans="1:10" x14ac:dyDescent="0.3">
      <c r="A962" s="4">
        <v>42</v>
      </c>
      <c r="B962" s="4" t="s">
        <v>1512</v>
      </c>
      <c r="C962" s="4" t="s">
        <v>8745</v>
      </c>
      <c r="D962" s="4" t="s">
        <v>5400</v>
      </c>
      <c r="E962" s="4" t="s">
        <v>661</v>
      </c>
      <c r="F962" s="4" t="s">
        <v>662</v>
      </c>
      <c r="G962" s="4" t="s">
        <v>803</v>
      </c>
      <c r="H962" s="4" t="s">
        <v>804</v>
      </c>
      <c r="I962" s="41" t="str">
        <f t="shared" ref="I962:I1025" si="30">CONCATENATE(C:C,"/",E:E,"/",G:G)</f>
        <v>RTV42/EX/CS</v>
      </c>
      <c r="J962" s="41" t="str">
        <f t="shared" ref="J962:J1025" si="31">CONCATENATE(D:D," Train Area ",F:F," Sub-Area ",H:H)</f>
        <v>Vehicle 42 Train Area External Sub-Area Car Structure</v>
      </c>
    </row>
    <row r="963" spans="1:10" x14ac:dyDescent="0.3">
      <c r="A963" s="4">
        <v>42</v>
      </c>
      <c r="B963" s="4" t="s">
        <v>1512</v>
      </c>
      <c r="C963" s="4" t="s">
        <v>8745</v>
      </c>
      <c r="D963" s="4" t="s">
        <v>5400</v>
      </c>
      <c r="E963" s="4" t="s">
        <v>661</v>
      </c>
      <c r="F963" s="4" t="s">
        <v>662</v>
      </c>
      <c r="G963" s="4" t="s">
        <v>815</v>
      </c>
      <c r="H963" s="4" t="s">
        <v>816</v>
      </c>
      <c r="I963" s="41" t="str">
        <f t="shared" si="30"/>
        <v>RTV42/EX/DS</v>
      </c>
      <c r="J963" s="41" t="str">
        <f t="shared" si="31"/>
        <v>Vehicle 42 Train Area External Sub-Area Door System</v>
      </c>
    </row>
    <row r="964" spans="1:10" x14ac:dyDescent="0.3">
      <c r="A964" s="4">
        <v>42</v>
      </c>
      <c r="B964" s="4" t="s">
        <v>1512</v>
      </c>
      <c r="C964" s="4" t="s">
        <v>8745</v>
      </c>
      <c r="D964" s="4" t="s">
        <v>5400</v>
      </c>
      <c r="E964" s="4" t="s">
        <v>663</v>
      </c>
      <c r="F964" s="4" t="s">
        <v>664</v>
      </c>
      <c r="G964" s="4" t="s">
        <v>880</v>
      </c>
      <c r="H964" s="4" t="s">
        <v>881</v>
      </c>
      <c r="I964" s="41" t="str">
        <f t="shared" si="30"/>
        <v>RTV42/FR/LS</v>
      </c>
      <c r="J964" s="41" t="str">
        <f t="shared" si="31"/>
        <v>Vehicle 42 Train Area Front Sub-Area Lighting System</v>
      </c>
    </row>
    <row r="965" spans="1:10" x14ac:dyDescent="0.3">
      <c r="A965" s="4">
        <v>42</v>
      </c>
      <c r="B965" s="4" t="s">
        <v>1512</v>
      </c>
      <c r="C965" s="4" t="s">
        <v>8745</v>
      </c>
      <c r="D965" s="4" t="s">
        <v>5400</v>
      </c>
      <c r="E965" s="4" t="s">
        <v>663</v>
      </c>
      <c r="F965" s="4" t="s">
        <v>664</v>
      </c>
      <c r="G965" s="4" t="s">
        <v>932</v>
      </c>
      <c r="H965" s="4" t="s">
        <v>933</v>
      </c>
      <c r="I965" s="41" t="str">
        <f t="shared" si="30"/>
        <v>RTV42/FR/WS</v>
      </c>
      <c r="J965" s="41" t="str">
        <f t="shared" si="31"/>
        <v>Vehicle 42 Train Area Front Sub-Area Window System</v>
      </c>
    </row>
    <row r="966" spans="1:10" x14ac:dyDescent="0.3">
      <c r="A966" s="4">
        <v>42</v>
      </c>
      <c r="B966" s="4" t="s">
        <v>1512</v>
      </c>
      <c r="C966" s="4" t="s">
        <v>8745</v>
      </c>
      <c r="D966" s="4" t="s">
        <v>5400</v>
      </c>
      <c r="E966" s="4" t="s">
        <v>663</v>
      </c>
      <c r="F966" s="4" t="s">
        <v>664</v>
      </c>
      <c r="G966" s="4" t="s">
        <v>803</v>
      </c>
      <c r="H966" s="4" t="s">
        <v>804</v>
      </c>
      <c r="I966" s="41" t="str">
        <f t="shared" si="30"/>
        <v>RTV42/FR/CS</v>
      </c>
      <c r="J966" s="41" t="str">
        <f t="shared" si="31"/>
        <v>Vehicle 42 Train Area Front Sub-Area Car Structure</v>
      </c>
    </row>
    <row r="967" spans="1:10" x14ac:dyDescent="0.3">
      <c r="A967" s="4">
        <v>42</v>
      </c>
      <c r="B967" s="4" t="s">
        <v>1512</v>
      </c>
      <c r="C967" s="4" t="s">
        <v>8745</v>
      </c>
      <c r="D967" s="4" t="s">
        <v>5400</v>
      </c>
      <c r="E967" s="4" t="s">
        <v>663</v>
      </c>
      <c r="F967" s="4" t="s">
        <v>664</v>
      </c>
      <c r="G967" s="4" t="s">
        <v>815</v>
      </c>
      <c r="H967" s="4" t="s">
        <v>816</v>
      </c>
      <c r="I967" s="41" t="str">
        <f t="shared" si="30"/>
        <v>RTV42/FR/DS</v>
      </c>
      <c r="J967" s="41" t="str">
        <f t="shared" si="31"/>
        <v>Vehicle 42 Train Area Front Sub-Area Door System</v>
      </c>
    </row>
    <row r="968" spans="1:10" x14ac:dyDescent="0.3">
      <c r="A968" s="3">
        <v>43</v>
      </c>
      <c r="B968" s="3" t="s">
        <v>1512</v>
      </c>
      <c r="C968" s="3" t="s">
        <v>8746</v>
      </c>
      <c r="D968" s="3" t="s">
        <v>5401</v>
      </c>
      <c r="E968" s="3" t="s">
        <v>685</v>
      </c>
      <c r="F968" s="3" t="s">
        <v>686</v>
      </c>
      <c r="G968" s="3" t="s">
        <v>709</v>
      </c>
      <c r="H968" s="3" t="s">
        <v>710</v>
      </c>
      <c r="I968" t="str">
        <f t="shared" si="30"/>
        <v>RTV43/UC/ABS</v>
      </c>
      <c r="J968" t="str">
        <f t="shared" si="31"/>
        <v>Vehicle 43 Train Area Undercarriage Sub-Area Air Brake System</v>
      </c>
    </row>
    <row r="969" spans="1:10" x14ac:dyDescent="0.3">
      <c r="A969" s="3">
        <v>43</v>
      </c>
      <c r="B969" s="3" t="s">
        <v>1512</v>
      </c>
      <c r="C969" s="3" t="s">
        <v>8746</v>
      </c>
      <c r="D969" s="3" t="s">
        <v>5401</v>
      </c>
      <c r="E969" s="3" t="s">
        <v>659</v>
      </c>
      <c r="F969" s="3" t="s">
        <v>660</v>
      </c>
      <c r="G969" s="3" t="s">
        <v>721</v>
      </c>
      <c r="H969" s="3" t="s">
        <v>722</v>
      </c>
      <c r="I969" t="str">
        <f t="shared" si="30"/>
        <v>RTV43/RF/ACS</v>
      </c>
      <c r="J969" t="str">
        <f t="shared" si="31"/>
        <v>Vehicle 43 Train Area Roof Sub-Area Air Conditioning System</v>
      </c>
    </row>
    <row r="970" spans="1:10" x14ac:dyDescent="0.3">
      <c r="A970" s="4">
        <v>43</v>
      </c>
      <c r="B970" s="4" t="s">
        <v>1512</v>
      </c>
      <c r="C970" s="4" t="s">
        <v>8746</v>
      </c>
      <c r="D970" s="4" t="s">
        <v>5401</v>
      </c>
      <c r="E970" s="4" t="s">
        <v>659</v>
      </c>
      <c r="F970" s="4" t="s">
        <v>660</v>
      </c>
      <c r="G970" s="4" t="s">
        <v>803</v>
      </c>
      <c r="H970" s="4" t="s">
        <v>804</v>
      </c>
      <c r="I970" s="41" t="str">
        <f t="shared" si="30"/>
        <v>RTV43/RF/CS</v>
      </c>
      <c r="J970" s="41" t="str">
        <f t="shared" si="31"/>
        <v>Vehicle 43 Train Area Roof Sub-Area Car Structure</v>
      </c>
    </row>
    <row r="971" spans="1:10" x14ac:dyDescent="0.3">
      <c r="A971" s="3">
        <v>43</v>
      </c>
      <c r="B971" s="3" t="s">
        <v>1512</v>
      </c>
      <c r="C971" s="3" t="s">
        <v>8746</v>
      </c>
      <c r="D971" s="3" t="s">
        <v>5401</v>
      </c>
      <c r="E971" s="3" t="s">
        <v>687</v>
      </c>
      <c r="F971" s="3" t="s">
        <v>688</v>
      </c>
      <c r="G971" s="3" t="s">
        <v>731</v>
      </c>
      <c r="H971" s="3" t="s">
        <v>732</v>
      </c>
      <c r="I971" t="str">
        <f t="shared" si="30"/>
        <v>RTV43/SA/AUX</v>
      </c>
      <c r="J971" t="str">
        <f t="shared" si="31"/>
        <v>Vehicle 43 Train Area Saloon Sub-Area Auxiliary Equipments</v>
      </c>
    </row>
    <row r="972" spans="1:10" x14ac:dyDescent="0.3">
      <c r="A972" s="3">
        <v>43</v>
      </c>
      <c r="B972" s="3" t="s">
        <v>1512</v>
      </c>
      <c r="C972" s="3" t="s">
        <v>8746</v>
      </c>
      <c r="D972" s="3" t="s">
        <v>5401</v>
      </c>
      <c r="E972" s="3" t="s">
        <v>689</v>
      </c>
      <c r="F972" s="3" t="s">
        <v>690</v>
      </c>
      <c r="G972" s="3" t="s">
        <v>731</v>
      </c>
      <c r="H972" s="3" t="s">
        <v>732</v>
      </c>
      <c r="I972" t="str">
        <f t="shared" si="30"/>
        <v>RTV43/SD/AUX</v>
      </c>
      <c r="J972" t="str">
        <f t="shared" si="31"/>
        <v>Vehicle 43 Train Area Side Sub-Area Auxiliary Equipments</v>
      </c>
    </row>
    <row r="973" spans="1:10" x14ac:dyDescent="0.3">
      <c r="A973" s="3">
        <v>43</v>
      </c>
      <c r="B973" s="3" t="s">
        <v>1512</v>
      </c>
      <c r="C973" s="3" t="s">
        <v>8746</v>
      </c>
      <c r="D973" s="3" t="s">
        <v>5401</v>
      </c>
      <c r="E973" s="3" t="s">
        <v>685</v>
      </c>
      <c r="F973" s="3" t="s">
        <v>686</v>
      </c>
      <c r="G973" s="3" t="s">
        <v>731</v>
      </c>
      <c r="H973" s="3" t="s">
        <v>732</v>
      </c>
      <c r="I973" t="str">
        <f t="shared" si="30"/>
        <v>RTV43/UC/AUX</v>
      </c>
      <c r="J973" t="str">
        <f t="shared" si="31"/>
        <v>Vehicle 43 Train Area Undercarriage Sub-Area Auxiliary Equipments</v>
      </c>
    </row>
    <row r="974" spans="1:10" x14ac:dyDescent="0.3">
      <c r="A974" s="3">
        <v>43</v>
      </c>
      <c r="B974" s="3" t="s">
        <v>1512</v>
      </c>
      <c r="C974" s="3" t="s">
        <v>8746</v>
      </c>
      <c r="D974" s="3" t="s">
        <v>5401</v>
      </c>
      <c r="E974" s="3" t="s">
        <v>685</v>
      </c>
      <c r="F974" s="3" t="s">
        <v>686</v>
      </c>
      <c r="G974" s="3" t="s">
        <v>759</v>
      </c>
      <c r="H974" s="3" t="s">
        <v>760</v>
      </c>
      <c r="I974" t="str">
        <f t="shared" si="30"/>
        <v>RTV43/UC/BOG</v>
      </c>
      <c r="J974" t="str">
        <f t="shared" si="31"/>
        <v>Vehicle 43 Train Area Undercarriage Sub-Area Bogie System</v>
      </c>
    </row>
    <row r="975" spans="1:10" x14ac:dyDescent="0.3">
      <c r="A975" s="3">
        <v>43</v>
      </c>
      <c r="B975" s="3" t="s">
        <v>1512</v>
      </c>
      <c r="C975" s="3" t="s">
        <v>8746</v>
      </c>
      <c r="D975" s="3" t="s">
        <v>5401</v>
      </c>
      <c r="E975" s="3" t="s">
        <v>685</v>
      </c>
      <c r="F975" s="3" t="s">
        <v>686</v>
      </c>
      <c r="G975" s="3" t="s">
        <v>801</v>
      </c>
      <c r="H975" s="3" t="s">
        <v>802</v>
      </c>
      <c r="I975" t="str">
        <f t="shared" si="30"/>
        <v>RTV43/UC/COM</v>
      </c>
      <c r="J975" t="str">
        <f t="shared" si="31"/>
        <v>Vehicle 43 Train Area Undercarriage Sub-Area Communications Equipments</v>
      </c>
    </row>
    <row r="976" spans="1:10" x14ac:dyDescent="0.3">
      <c r="A976" s="4">
        <v>43</v>
      </c>
      <c r="B976" s="4" t="s">
        <v>1512</v>
      </c>
      <c r="C976" s="4" t="s">
        <v>8746</v>
      </c>
      <c r="D976" s="4" t="s">
        <v>5401</v>
      </c>
      <c r="E976" s="4" t="s">
        <v>685</v>
      </c>
      <c r="F976" s="4" t="s">
        <v>686</v>
      </c>
      <c r="G976" s="4" t="s">
        <v>803</v>
      </c>
      <c r="H976" s="4" t="s">
        <v>804</v>
      </c>
      <c r="I976" s="41" t="str">
        <f t="shared" si="30"/>
        <v>RTV43/UC/CS</v>
      </c>
      <c r="J976" s="41" t="str">
        <f t="shared" si="31"/>
        <v>Vehicle 43 Train Area Undercarriage Sub-Area Car Structure</v>
      </c>
    </row>
    <row r="977" spans="1:10" x14ac:dyDescent="0.3">
      <c r="A977" s="4">
        <v>43</v>
      </c>
      <c r="B977" s="4" t="s">
        <v>1512</v>
      </c>
      <c r="C977" s="4" t="s">
        <v>8746</v>
      </c>
      <c r="D977" s="4" t="s">
        <v>5401</v>
      </c>
      <c r="E977" s="4" t="s">
        <v>687</v>
      </c>
      <c r="F977" s="4" t="s">
        <v>688</v>
      </c>
      <c r="G977" s="4" t="s">
        <v>815</v>
      </c>
      <c r="H977" s="4" t="s">
        <v>816</v>
      </c>
      <c r="I977" s="41" t="str">
        <f t="shared" si="30"/>
        <v>RTV43/SA/DS</v>
      </c>
      <c r="J977" s="41" t="str">
        <f t="shared" si="31"/>
        <v>Vehicle 43 Train Area Saloon Sub-Area Door System</v>
      </c>
    </row>
    <row r="978" spans="1:10" x14ac:dyDescent="0.3">
      <c r="A978" s="4">
        <v>43</v>
      </c>
      <c r="B978" s="4" t="s">
        <v>1512</v>
      </c>
      <c r="C978" s="4" t="s">
        <v>8746</v>
      </c>
      <c r="D978" s="4" t="s">
        <v>5401</v>
      </c>
      <c r="E978" s="4" t="s">
        <v>687</v>
      </c>
      <c r="F978" s="4" t="s">
        <v>688</v>
      </c>
      <c r="G978" s="4" t="s">
        <v>932</v>
      </c>
      <c r="H978" s="4" t="s">
        <v>933</v>
      </c>
      <c r="I978" s="41" t="str">
        <f t="shared" si="30"/>
        <v>RTV43/SA/WS</v>
      </c>
      <c r="J978" s="41" t="str">
        <f t="shared" si="31"/>
        <v>Vehicle 43 Train Area Saloon Sub-Area Window System</v>
      </c>
    </row>
    <row r="979" spans="1:10" x14ac:dyDescent="0.3">
      <c r="A979" s="3">
        <v>43</v>
      </c>
      <c r="B979" s="3" t="s">
        <v>1512</v>
      </c>
      <c r="C979" s="3" t="s">
        <v>8746</v>
      </c>
      <c r="D979" s="3" t="s">
        <v>5401</v>
      </c>
      <c r="E979" s="3" t="s">
        <v>687</v>
      </c>
      <c r="F979" s="3" t="s">
        <v>688</v>
      </c>
      <c r="G979" s="3" t="s">
        <v>803</v>
      </c>
      <c r="H979" s="3" t="s">
        <v>804</v>
      </c>
      <c r="I979" t="str">
        <f t="shared" si="30"/>
        <v>RTV43/SA/CS</v>
      </c>
      <c r="J979" t="str">
        <f t="shared" si="31"/>
        <v>Vehicle 43 Train Area Saloon Sub-Area Car Structure</v>
      </c>
    </row>
    <row r="980" spans="1:10" x14ac:dyDescent="0.3">
      <c r="A980" s="3">
        <v>43</v>
      </c>
      <c r="B980" s="3" t="s">
        <v>1512</v>
      </c>
      <c r="C980" s="3" t="s">
        <v>8746</v>
      </c>
      <c r="D980" s="3" t="s">
        <v>5401</v>
      </c>
      <c r="E980" s="3" t="s">
        <v>689</v>
      </c>
      <c r="F980" s="3" t="s">
        <v>690</v>
      </c>
      <c r="G980" s="3" t="s">
        <v>815</v>
      </c>
      <c r="H980" s="3" t="s">
        <v>816</v>
      </c>
      <c r="I980" t="str">
        <f t="shared" si="30"/>
        <v>RTV43/SD/DS</v>
      </c>
      <c r="J980" t="str">
        <f t="shared" si="31"/>
        <v>Vehicle 43 Train Area Side Sub-Area Door System</v>
      </c>
    </row>
    <row r="981" spans="1:10" x14ac:dyDescent="0.3">
      <c r="A981" s="3">
        <v>43</v>
      </c>
      <c r="B981" s="3" t="s">
        <v>1512</v>
      </c>
      <c r="C981" s="3" t="s">
        <v>8746</v>
      </c>
      <c r="D981" s="3" t="s">
        <v>5401</v>
      </c>
      <c r="E981" s="3" t="s">
        <v>687</v>
      </c>
      <c r="F981" s="3" t="s">
        <v>688</v>
      </c>
      <c r="G981" s="3" t="s">
        <v>880</v>
      </c>
      <c r="H981" s="3" t="s">
        <v>881</v>
      </c>
      <c r="I981" t="str">
        <f t="shared" si="30"/>
        <v>RTV43/SA/LS</v>
      </c>
      <c r="J981" t="str">
        <f t="shared" si="31"/>
        <v>Vehicle 43 Train Area Saloon Sub-Area Lighting System</v>
      </c>
    </row>
    <row r="982" spans="1:10" x14ac:dyDescent="0.3">
      <c r="A982" s="3">
        <v>43</v>
      </c>
      <c r="B982" s="3" t="s">
        <v>1512</v>
      </c>
      <c r="C982" s="3" t="s">
        <v>8746</v>
      </c>
      <c r="D982" s="3" t="s">
        <v>5401</v>
      </c>
      <c r="E982" s="3" t="s">
        <v>689</v>
      </c>
      <c r="F982" s="3" t="s">
        <v>690</v>
      </c>
      <c r="G982" s="3" t="s">
        <v>932</v>
      </c>
      <c r="H982" s="3" t="s">
        <v>933</v>
      </c>
      <c r="I982" t="str">
        <f t="shared" si="30"/>
        <v>RTV43/SD/WS</v>
      </c>
      <c r="J982" t="str">
        <f t="shared" si="31"/>
        <v>Vehicle 43 Train Area Side Sub-Area Window System</v>
      </c>
    </row>
    <row r="983" spans="1:10" x14ac:dyDescent="0.3">
      <c r="A983" s="4">
        <v>43</v>
      </c>
      <c r="B983" s="4" t="s">
        <v>1512</v>
      </c>
      <c r="C983" s="4" t="s">
        <v>8746</v>
      </c>
      <c r="D983" s="4" t="s">
        <v>5401</v>
      </c>
      <c r="E983" s="4" t="s">
        <v>661</v>
      </c>
      <c r="F983" s="4" t="s">
        <v>662</v>
      </c>
      <c r="G983" s="4" t="s">
        <v>880</v>
      </c>
      <c r="H983" s="4" t="s">
        <v>881</v>
      </c>
      <c r="I983" s="41" t="str">
        <f t="shared" si="30"/>
        <v>RTV43/EX/LS</v>
      </c>
      <c r="J983" s="41" t="str">
        <f t="shared" si="31"/>
        <v>Vehicle 43 Train Area External Sub-Area Lighting System</v>
      </c>
    </row>
    <row r="984" spans="1:10" x14ac:dyDescent="0.3">
      <c r="A984" s="4">
        <v>43</v>
      </c>
      <c r="B984" s="4" t="s">
        <v>1512</v>
      </c>
      <c r="C984" s="4" t="s">
        <v>8746</v>
      </c>
      <c r="D984" s="4" t="s">
        <v>5401</v>
      </c>
      <c r="E984" s="4" t="s">
        <v>661</v>
      </c>
      <c r="F984" s="4" t="s">
        <v>662</v>
      </c>
      <c r="G984" s="4" t="s">
        <v>932</v>
      </c>
      <c r="H984" s="4" t="s">
        <v>933</v>
      </c>
      <c r="I984" s="41" t="str">
        <f t="shared" si="30"/>
        <v>RTV43/EX/WS</v>
      </c>
      <c r="J984" s="41" t="str">
        <f t="shared" si="31"/>
        <v>Vehicle 43 Train Area External Sub-Area Window System</v>
      </c>
    </row>
    <row r="985" spans="1:10" x14ac:dyDescent="0.3">
      <c r="A985" s="4">
        <v>43</v>
      </c>
      <c r="B985" s="4" t="s">
        <v>1512</v>
      </c>
      <c r="C985" s="4" t="s">
        <v>8746</v>
      </c>
      <c r="D985" s="4" t="s">
        <v>5401</v>
      </c>
      <c r="E985" s="4" t="s">
        <v>661</v>
      </c>
      <c r="F985" s="4" t="s">
        <v>662</v>
      </c>
      <c r="G985" s="4" t="s">
        <v>803</v>
      </c>
      <c r="H985" s="4" t="s">
        <v>804</v>
      </c>
      <c r="I985" s="41" t="str">
        <f t="shared" si="30"/>
        <v>RTV43/EX/CS</v>
      </c>
      <c r="J985" s="41" t="str">
        <f t="shared" si="31"/>
        <v>Vehicle 43 Train Area External Sub-Area Car Structure</v>
      </c>
    </row>
    <row r="986" spans="1:10" x14ac:dyDescent="0.3">
      <c r="A986" s="4">
        <v>43</v>
      </c>
      <c r="B986" s="4" t="s">
        <v>1512</v>
      </c>
      <c r="C986" s="4" t="s">
        <v>8746</v>
      </c>
      <c r="D986" s="4" t="s">
        <v>5401</v>
      </c>
      <c r="E986" s="4" t="s">
        <v>661</v>
      </c>
      <c r="F986" s="4" t="s">
        <v>662</v>
      </c>
      <c r="G986" s="4" t="s">
        <v>815</v>
      </c>
      <c r="H986" s="4" t="s">
        <v>816</v>
      </c>
      <c r="I986" s="41" t="str">
        <f t="shared" si="30"/>
        <v>RTV43/EX/DS</v>
      </c>
      <c r="J986" s="41" t="str">
        <f t="shared" si="31"/>
        <v>Vehicle 43 Train Area External Sub-Area Door System</v>
      </c>
    </row>
    <row r="987" spans="1:10" x14ac:dyDescent="0.3">
      <c r="A987" s="4">
        <v>43</v>
      </c>
      <c r="B987" s="4" t="s">
        <v>1512</v>
      </c>
      <c r="C987" s="4" t="s">
        <v>8746</v>
      </c>
      <c r="D987" s="4" t="s">
        <v>5401</v>
      </c>
      <c r="E987" s="4" t="s">
        <v>663</v>
      </c>
      <c r="F987" s="4" t="s">
        <v>664</v>
      </c>
      <c r="G987" s="4" t="s">
        <v>880</v>
      </c>
      <c r="H987" s="4" t="s">
        <v>881</v>
      </c>
      <c r="I987" s="41" t="str">
        <f t="shared" si="30"/>
        <v>RTV43/FR/LS</v>
      </c>
      <c r="J987" s="41" t="str">
        <f t="shared" si="31"/>
        <v>Vehicle 43 Train Area Front Sub-Area Lighting System</v>
      </c>
    </row>
    <row r="988" spans="1:10" x14ac:dyDescent="0.3">
      <c r="A988" s="4">
        <v>43</v>
      </c>
      <c r="B988" s="4" t="s">
        <v>1512</v>
      </c>
      <c r="C988" s="4" t="s">
        <v>8746</v>
      </c>
      <c r="D988" s="4" t="s">
        <v>5401</v>
      </c>
      <c r="E988" s="4" t="s">
        <v>663</v>
      </c>
      <c r="F988" s="4" t="s">
        <v>664</v>
      </c>
      <c r="G988" s="4" t="s">
        <v>932</v>
      </c>
      <c r="H988" s="4" t="s">
        <v>933</v>
      </c>
      <c r="I988" s="41" t="str">
        <f t="shared" si="30"/>
        <v>RTV43/FR/WS</v>
      </c>
      <c r="J988" s="41" t="str">
        <f t="shared" si="31"/>
        <v>Vehicle 43 Train Area Front Sub-Area Window System</v>
      </c>
    </row>
    <row r="989" spans="1:10" x14ac:dyDescent="0.3">
      <c r="A989" s="4">
        <v>43</v>
      </c>
      <c r="B989" s="4" t="s">
        <v>1512</v>
      </c>
      <c r="C989" s="4" t="s">
        <v>8746</v>
      </c>
      <c r="D989" s="4" t="s">
        <v>5401</v>
      </c>
      <c r="E989" s="4" t="s">
        <v>663</v>
      </c>
      <c r="F989" s="4" t="s">
        <v>664</v>
      </c>
      <c r="G989" s="4" t="s">
        <v>803</v>
      </c>
      <c r="H989" s="4" t="s">
        <v>804</v>
      </c>
      <c r="I989" s="41" t="str">
        <f t="shared" si="30"/>
        <v>RTV43/FR/CS</v>
      </c>
      <c r="J989" s="41" t="str">
        <f t="shared" si="31"/>
        <v>Vehicle 43 Train Area Front Sub-Area Car Structure</v>
      </c>
    </row>
    <row r="990" spans="1:10" x14ac:dyDescent="0.3">
      <c r="A990" s="4">
        <v>43</v>
      </c>
      <c r="B990" s="4" t="s">
        <v>1512</v>
      </c>
      <c r="C990" s="4" t="s">
        <v>8746</v>
      </c>
      <c r="D990" s="4" t="s">
        <v>5401</v>
      </c>
      <c r="E990" s="4" t="s">
        <v>663</v>
      </c>
      <c r="F990" s="4" t="s">
        <v>664</v>
      </c>
      <c r="G990" s="4" t="s">
        <v>815</v>
      </c>
      <c r="H990" s="4" t="s">
        <v>816</v>
      </c>
      <c r="I990" s="41" t="str">
        <f t="shared" si="30"/>
        <v>RTV43/FR/DS</v>
      </c>
      <c r="J990" s="41" t="str">
        <f t="shared" si="31"/>
        <v>Vehicle 43 Train Area Front Sub-Area Door System</v>
      </c>
    </row>
    <row r="991" spans="1:10" x14ac:dyDescent="0.3">
      <c r="A991" s="3">
        <v>44</v>
      </c>
      <c r="B991" s="3" t="s">
        <v>1512</v>
      </c>
      <c r="C991" s="3" t="s">
        <v>8747</v>
      </c>
      <c r="D991" s="3" t="s">
        <v>5402</v>
      </c>
      <c r="E991" s="3" t="s">
        <v>685</v>
      </c>
      <c r="F991" s="3" t="s">
        <v>686</v>
      </c>
      <c r="G991" s="3" t="s">
        <v>709</v>
      </c>
      <c r="H991" s="3" t="s">
        <v>710</v>
      </c>
      <c r="I991" t="str">
        <f t="shared" si="30"/>
        <v>RTV44/UC/ABS</v>
      </c>
      <c r="J991" t="str">
        <f t="shared" si="31"/>
        <v>Vehicle 44 Train Area Undercarriage Sub-Area Air Brake System</v>
      </c>
    </row>
    <row r="992" spans="1:10" x14ac:dyDescent="0.3">
      <c r="A992" s="3">
        <v>44</v>
      </c>
      <c r="B992" s="3" t="s">
        <v>1512</v>
      </c>
      <c r="C992" s="3" t="s">
        <v>8747</v>
      </c>
      <c r="D992" s="3" t="s">
        <v>5402</v>
      </c>
      <c r="E992" s="3" t="s">
        <v>659</v>
      </c>
      <c r="F992" s="3" t="s">
        <v>660</v>
      </c>
      <c r="G992" s="3" t="s">
        <v>721</v>
      </c>
      <c r="H992" s="3" t="s">
        <v>722</v>
      </c>
      <c r="I992" t="str">
        <f t="shared" si="30"/>
        <v>RTV44/RF/ACS</v>
      </c>
      <c r="J992" t="str">
        <f t="shared" si="31"/>
        <v>Vehicle 44 Train Area Roof Sub-Area Air Conditioning System</v>
      </c>
    </row>
    <row r="993" spans="1:10" x14ac:dyDescent="0.3">
      <c r="A993" s="4">
        <v>44</v>
      </c>
      <c r="B993" s="4" t="s">
        <v>1512</v>
      </c>
      <c r="C993" s="4" t="s">
        <v>8747</v>
      </c>
      <c r="D993" s="4" t="s">
        <v>5402</v>
      </c>
      <c r="E993" s="4" t="s">
        <v>659</v>
      </c>
      <c r="F993" s="4" t="s">
        <v>660</v>
      </c>
      <c r="G993" s="4" t="s">
        <v>803</v>
      </c>
      <c r="H993" s="4" t="s">
        <v>804</v>
      </c>
      <c r="I993" s="41" t="str">
        <f t="shared" si="30"/>
        <v>RTV44/RF/CS</v>
      </c>
      <c r="J993" s="41" t="str">
        <f t="shared" si="31"/>
        <v>Vehicle 44 Train Area Roof Sub-Area Car Structure</v>
      </c>
    </row>
    <row r="994" spans="1:10" x14ac:dyDescent="0.3">
      <c r="A994" s="3">
        <v>44</v>
      </c>
      <c r="B994" s="3" t="s">
        <v>1512</v>
      </c>
      <c r="C994" s="3" t="s">
        <v>8747</v>
      </c>
      <c r="D994" s="3" t="s">
        <v>5402</v>
      </c>
      <c r="E994" s="3" t="s">
        <v>687</v>
      </c>
      <c r="F994" s="3" t="s">
        <v>688</v>
      </c>
      <c r="G994" s="3" t="s">
        <v>731</v>
      </c>
      <c r="H994" s="3" t="s">
        <v>732</v>
      </c>
      <c r="I994" t="str">
        <f t="shared" si="30"/>
        <v>RTV44/SA/AUX</v>
      </c>
      <c r="J994" t="str">
        <f t="shared" si="31"/>
        <v>Vehicle 44 Train Area Saloon Sub-Area Auxiliary Equipments</v>
      </c>
    </row>
    <row r="995" spans="1:10" x14ac:dyDescent="0.3">
      <c r="A995" s="3">
        <v>44</v>
      </c>
      <c r="B995" s="3" t="s">
        <v>1512</v>
      </c>
      <c r="C995" s="3" t="s">
        <v>8747</v>
      </c>
      <c r="D995" s="3" t="s">
        <v>5402</v>
      </c>
      <c r="E995" s="3" t="s">
        <v>689</v>
      </c>
      <c r="F995" s="3" t="s">
        <v>690</v>
      </c>
      <c r="G995" s="3" t="s">
        <v>731</v>
      </c>
      <c r="H995" s="3" t="s">
        <v>732</v>
      </c>
      <c r="I995" t="str">
        <f t="shared" si="30"/>
        <v>RTV44/SD/AUX</v>
      </c>
      <c r="J995" t="str">
        <f t="shared" si="31"/>
        <v>Vehicle 44 Train Area Side Sub-Area Auxiliary Equipments</v>
      </c>
    </row>
    <row r="996" spans="1:10" x14ac:dyDescent="0.3">
      <c r="A996" s="3">
        <v>44</v>
      </c>
      <c r="B996" s="3" t="s">
        <v>1512</v>
      </c>
      <c r="C996" s="3" t="s">
        <v>8747</v>
      </c>
      <c r="D996" s="3" t="s">
        <v>5402</v>
      </c>
      <c r="E996" s="3" t="s">
        <v>685</v>
      </c>
      <c r="F996" s="3" t="s">
        <v>686</v>
      </c>
      <c r="G996" s="3" t="s">
        <v>731</v>
      </c>
      <c r="H996" s="3" t="s">
        <v>732</v>
      </c>
      <c r="I996" t="str">
        <f t="shared" si="30"/>
        <v>RTV44/UC/AUX</v>
      </c>
      <c r="J996" t="str">
        <f t="shared" si="31"/>
        <v>Vehicle 44 Train Area Undercarriage Sub-Area Auxiliary Equipments</v>
      </c>
    </row>
    <row r="997" spans="1:10" x14ac:dyDescent="0.3">
      <c r="A997" s="3">
        <v>44</v>
      </c>
      <c r="B997" s="3" t="s">
        <v>1512</v>
      </c>
      <c r="C997" s="3" t="s">
        <v>8747</v>
      </c>
      <c r="D997" s="3" t="s">
        <v>5402</v>
      </c>
      <c r="E997" s="3" t="s">
        <v>685</v>
      </c>
      <c r="F997" s="3" t="s">
        <v>686</v>
      </c>
      <c r="G997" s="3" t="s">
        <v>759</v>
      </c>
      <c r="H997" s="3" t="s">
        <v>760</v>
      </c>
      <c r="I997" t="str">
        <f t="shared" si="30"/>
        <v>RTV44/UC/BOG</v>
      </c>
      <c r="J997" t="str">
        <f t="shared" si="31"/>
        <v>Vehicle 44 Train Area Undercarriage Sub-Area Bogie System</v>
      </c>
    </row>
    <row r="998" spans="1:10" x14ac:dyDescent="0.3">
      <c r="A998" s="3">
        <v>44</v>
      </c>
      <c r="B998" s="3" t="s">
        <v>1512</v>
      </c>
      <c r="C998" s="3" t="s">
        <v>8747</v>
      </c>
      <c r="D998" s="3" t="s">
        <v>5402</v>
      </c>
      <c r="E998" s="3" t="s">
        <v>685</v>
      </c>
      <c r="F998" s="3" t="s">
        <v>686</v>
      </c>
      <c r="G998" s="3" t="s">
        <v>801</v>
      </c>
      <c r="H998" s="3" t="s">
        <v>802</v>
      </c>
      <c r="I998" t="str">
        <f t="shared" si="30"/>
        <v>RTV44/UC/COM</v>
      </c>
      <c r="J998" t="str">
        <f t="shared" si="31"/>
        <v>Vehicle 44 Train Area Undercarriage Sub-Area Communications Equipments</v>
      </c>
    </row>
    <row r="999" spans="1:10" x14ac:dyDescent="0.3">
      <c r="A999" s="4">
        <v>44</v>
      </c>
      <c r="B999" s="4" t="s">
        <v>1512</v>
      </c>
      <c r="C999" s="4" t="s">
        <v>8747</v>
      </c>
      <c r="D999" s="4" t="s">
        <v>5402</v>
      </c>
      <c r="E999" s="4" t="s">
        <v>685</v>
      </c>
      <c r="F999" s="4" t="s">
        <v>686</v>
      </c>
      <c r="G999" s="4" t="s">
        <v>803</v>
      </c>
      <c r="H999" s="4" t="s">
        <v>804</v>
      </c>
      <c r="I999" s="41" t="str">
        <f t="shared" si="30"/>
        <v>RTV44/UC/CS</v>
      </c>
      <c r="J999" s="41" t="str">
        <f t="shared" si="31"/>
        <v>Vehicle 44 Train Area Undercarriage Sub-Area Car Structure</v>
      </c>
    </row>
    <row r="1000" spans="1:10" x14ac:dyDescent="0.3">
      <c r="A1000" s="4">
        <v>44</v>
      </c>
      <c r="B1000" s="4" t="s">
        <v>1512</v>
      </c>
      <c r="C1000" s="4" t="s">
        <v>8747</v>
      </c>
      <c r="D1000" s="4" t="s">
        <v>5402</v>
      </c>
      <c r="E1000" s="4" t="s">
        <v>687</v>
      </c>
      <c r="F1000" s="4" t="s">
        <v>688</v>
      </c>
      <c r="G1000" s="4" t="s">
        <v>815</v>
      </c>
      <c r="H1000" s="4" t="s">
        <v>816</v>
      </c>
      <c r="I1000" s="41" t="str">
        <f t="shared" si="30"/>
        <v>RTV44/SA/DS</v>
      </c>
      <c r="J1000" s="41" t="str">
        <f t="shared" si="31"/>
        <v>Vehicle 44 Train Area Saloon Sub-Area Door System</v>
      </c>
    </row>
    <row r="1001" spans="1:10" x14ac:dyDescent="0.3">
      <c r="A1001" s="4">
        <v>44</v>
      </c>
      <c r="B1001" s="4" t="s">
        <v>1512</v>
      </c>
      <c r="C1001" s="4" t="s">
        <v>8747</v>
      </c>
      <c r="D1001" s="4" t="s">
        <v>5402</v>
      </c>
      <c r="E1001" s="4" t="s">
        <v>687</v>
      </c>
      <c r="F1001" s="4" t="s">
        <v>688</v>
      </c>
      <c r="G1001" s="4" t="s">
        <v>932</v>
      </c>
      <c r="H1001" s="4" t="s">
        <v>933</v>
      </c>
      <c r="I1001" s="41" t="str">
        <f t="shared" si="30"/>
        <v>RTV44/SA/WS</v>
      </c>
      <c r="J1001" s="41" t="str">
        <f t="shared" si="31"/>
        <v>Vehicle 44 Train Area Saloon Sub-Area Window System</v>
      </c>
    </row>
    <row r="1002" spans="1:10" x14ac:dyDescent="0.3">
      <c r="A1002" s="3">
        <v>44</v>
      </c>
      <c r="B1002" s="3" t="s">
        <v>1512</v>
      </c>
      <c r="C1002" s="3" t="s">
        <v>8747</v>
      </c>
      <c r="D1002" s="3" t="s">
        <v>5402</v>
      </c>
      <c r="E1002" s="3" t="s">
        <v>687</v>
      </c>
      <c r="F1002" s="3" t="s">
        <v>688</v>
      </c>
      <c r="G1002" s="3" t="s">
        <v>803</v>
      </c>
      <c r="H1002" s="3" t="s">
        <v>804</v>
      </c>
      <c r="I1002" t="str">
        <f t="shared" si="30"/>
        <v>RTV44/SA/CS</v>
      </c>
      <c r="J1002" t="str">
        <f t="shared" si="31"/>
        <v>Vehicle 44 Train Area Saloon Sub-Area Car Structure</v>
      </c>
    </row>
    <row r="1003" spans="1:10" x14ac:dyDescent="0.3">
      <c r="A1003" s="3">
        <v>44</v>
      </c>
      <c r="B1003" s="3" t="s">
        <v>1512</v>
      </c>
      <c r="C1003" s="3" t="s">
        <v>8747</v>
      </c>
      <c r="D1003" s="3" t="s">
        <v>5402</v>
      </c>
      <c r="E1003" s="3" t="s">
        <v>689</v>
      </c>
      <c r="F1003" s="3" t="s">
        <v>690</v>
      </c>
      <c r="G1003" s="3" t="s">
        <v>815</v>
      </c>
      <c r="H1003" s="3" t="s">
        <v>816</v>
      </c>
      <c r="I1003" t="str">
        <f t="shared" si="30"/>
        <v>RTV44/SD/DS</v>
      </c>
      <c r="J1003" t="str">
        <f t="shared" si="31"/>
        <v>Vehicle 44 Train Area Side Sub-Area Door System</v>
      </c>
    </row>
    <row r="1004" spans="1:10" x14ac:dyDescent="0.3">
      <c r="A1004" s="3">
        <v>44</v>
      </c>
      <c r="B1004" s="3" t="s">
        <v>1512</v>
      </c>
      <c r="C1004" s="3" t="s">
        <v>8747</v>
      </c>
      <c r="D1004" s="3" t="s">
        <v>5402</v>
      </c>
      <c r="E1004" s="3" t="s">
        <v>687</v>
      </c>
      <c r="F1004" s="3" t="s">
        <v>688</v>
      </c>
      <c r="G1004" s="3" t="s">
        <v>880</v>
      </c>
      <c r="H1004" s="3" t="s">
        <v>881</v>
      </c>
      <c r="I1004" t="str">
        <f t="shared" si="30"/>
        <v>RTV44/SA/LS</v>
      </c>
      <c r="J1004" t="str">
        <f t="shared" si="31"/>
        <v>Vehicle 44 Train Area Saloon Sub-Area Lighting System</v>
      </c>
    </row>
    <row r="1005" spans="1:10" x14ac:dyDescent="0.3">
      <c r="A1005" s="3">
        <v>44</v>
      </c>
      <c r="B1005" s="3" t="s">
        <v>1512</v>
      </c>
      <c r="C1005" s="3" t="s">
        <v>8747</v>
      </c>
      <c r="D1005" s="3" t="s">
        <v>5402</v>
      </c>
      <c r="E1005" s="3" t="s">
        <v>689</v>
      </c>
      <c r="F1005" s="3" t="s">
        <v>690</v>
      </c>
      <c r="G1005" s="3" t="s">
        <v>932</v>
      </c>
      <c r="H1005" s="3" t="s">
        <v>933</v>
      </c>
      <c r="I1005" t="str">
        <f t="shared" si="30"/>
        <v>RTV44/SD/WS</v>
      </c>
      <c r="J1005" t="str">
        <f t="shared" si="31"/>
        <v>Vehicle 44 Train Area Side Sub-Area Window System</v>
      </c>
    </row>
    <row r="1006" spans="1:10" x14ac:dyDescent="0.3">
      <c r="A1006" s="4">
        <v>44</v>
      </c>
      <c r="B1006" s="4" t="s">
        <v>1512</v>
      </c>
      <c r="C1006" s="4" t="s">
        <v>8747</v>
      </c>
      <c r="D1006" s="4" t="s">
        <v>5402</v>
      </c>
      <c r="E1006" s="4" t="s">
        <v>661</v>
      </c>
      <c r="F1006" s="4" t="s">
        <v>662</v>
      </c>
      <c r="G1006" s="4" t="s">
        <v>880</v>
      </c>
      <c r="H1006" s="4" t="s">
        <v>881</v>
      </c>
      <c r="I1006" s="41" t="str">
        <f t="shared" si="30"/>
        <v>RTV44/EX/LS</v>
      </c>
      <c r="J1006" s="41" t="str">
        <f t="shared" si="31"/>
        <v>Vehicle 44 Train Area External Sub-Area Lighting System</v>
      </c>
    </row>
    <row r="1007" spans="1:10" x14ac:dyDescent="0.3">
      <c r="A1007" s="4">
        <v>44</v>
      </c>
      <c r="B1007" s="4" t="s">
        <v>1512</v>
      </c>
      <c r="C1007" s="4" t="s">
        <v>8747</v>
      </c>
      <c r="D1007" s="4" t="s">
        <v>5402</v>
      </c>
      <c r="E1007" s="4" t="s">
        <v>661</v>
      </c>
      <c r="F1007" s="4" t="s">
        <v>662</v>
      </c>
      <c r="G1007" s="4" t="s">
        <v>932</v>
      </c>
      <c r="H1007" s="4" t="s">
        <v>933</v>
      </c>
      <c r="I1007" s="41" t="str">
        <f t="shared" si="30"/>
        <v>RTV44/EX/WS</v>
      </c>
      <c r="J1007" s="41" t="str">
        <f t="shared" si="31"/>
        <v>Vehicle 44 Train Area External Sub-Area Window System</v>
      </c>
    </row>
    <row r="1008" spans="1:10" x14ac:dyDescent="0.3">
      <c r="A1008" s="4">
        <v>44</v>
      </c>
      <c r="B1008" s="4" t="s">
        <v>1512</v>
      </c>
      <c r="C1008" s="4" t="s">
        <v>8747</v>
      </c>
      <c r="D1008" s="4" t="s">
        <v>5402</v>
      </c>
      <c r="E1008" s="4" t="s">
        <v>661</v>
      </c>
      <c r="F1008" s="4" t="s">
        <v>662</v>
      </c>
      <c r="G1008" s="4" t="s">
        <v>803</v>
      </c>
      <c r="H1008" s="4" t="s">
        <v>804</v>
      </c>
      <c r="I1008" s="41" t="str">
        <f t="shared" si="30"/>
        <v>RTV44/EX/CS</v>
      </c>
      <c r="J1008" s="41" t="str">
        <f t="shared" si="31"/>
        <v>Vehicle 44 Train Area External Sub-Area Car Structure</v>
      </c>
    </row>
    <row r="1009" spans="1:10" x14ac:dyDescent="0.3">
      <c r="A1009" s="4">
        <v>44</v>
      </c>
      <c r="B1009" s="4" t="s">
        <v>1512</v>
      </c>
      <c r="C1009" s="4" t="s">
        <v>8747</v>
      </c>
      <c r="D1009" s="4" t="s">
        <v>5402</v>
      </c>
      <c r="E1009" s="4" t="s">
        <v>661</v>
      </c>
      <c r="F1009" s="4" t="s">
        <v>662</v>
      </c>
      <c r="G1009" s="4" t="s">
        <v>815</v>
      </c>
      <c r="H1009" s="4" t="s">
        <v>816</v>
      </c>
      <c r="I1009" s="41" t="str">
        <f t="shared" si="30"/>
        <v>RTV44/EX/DS</v>
      </c>
      <c r="J1009" s="41" t="str">
        <f t="shared" si="31"/>
        <v>Vehicle 44 Train Area External Sub-Area Door System</v>
      </c>
    </row>
    <row r="1010" spans="1:10" x14ac:dyDescent="0.3">
      <c r="A1010" s="4">
        <v>44</v>
      </c>
      <c r="B1010" s="4" t="s">
        <v>1512</v>
      </c>
      <c r="C1010" s="4" t="s">
        <v>8747</v>
      </c>
      <c r="D1010" s="4" t="s">
        <v>5402</v>
      </c>
      <c r="E1010" s="4" t="s">
        <v>663</v>
      </c>
      <c r="F1010" s="4" t="s">
        <v>664</v>
      </c>
      <c r="G1010" s="4" t="s">
        <v>880</v>
      </c>
      <c r="H1010" s="4" t="s">
        <v>881</v>
      </c>
      <c r="I1010" s="41" t="str">
        <f t="shared" si="30"/>
        <v>RTV44/FR/LS</v>
      </c>
      <c r="J1010" s="41" t="str">
        <f t="shared" si="31"/>
        <v>Vehicle 44 Train Area Front Sub-Area Lighting System</v>
      </c>
    </row>
    <row r="1011" spans="1:10" x14ac:dyDescent="0.3">
      <c r="A1011" s="4">
        <v>44</v>
      </c>
      <c r="B1011" s="4" t="s">
        <v>1512</v>
      </c>
      <c r="C1011" s="4" t="s">
        <v>8747</v>
      </c>
      <c r="D1011" s="4" t="s">
        <v>5402</v>
      </c>
      <c r="E1011" s="4" t="s">
        <v>663</v>
      </c>
      <c r="F1011" s="4" t="s">
        <v>664</v>
      </c>
      <c r="G1011" s="4" t="s">
        <v>932</v>
      </c>
      <c r="H1011" s="4" t="s">
        <v>933</v>
      </c>
      <c r="I1011" s="41" t="str">
        <f t="shared" si="30"/>
        <v>RTV44/FR/WS</v>
      </c>
      <c r="J1011" s="41" t="str">
        <f t="shared" si="31"/>
        <v>Vehicle 44 Train Area Front Sub-Area Window System</v>
      </c>
    </row>
    <row r="1012" spans="1:10" x14ac:dyDescent="0.3">
      <c r="A1012" s="4">
        <v>44</v>
      </c>
      <c r="B1012" s="4" t="s">
        <v>1512</v>
      </c>
      <c r="C1012" s="4" t="s">
        <v>8747</v>
      </c>
      <c r="D1012" s="4" t="s">
        <v>5402</v>
      </c>
      <c r="E1012" s="4" t="s">
        <v>663</v>
      </c>
      <c r="F1012" s="4" t="s">
        <v>664</v>
      </c>
      <c r="G1012" s="4" t="s">
        <v>803</v>
      </c>
      <c r="H1012" s="4" t="s">
        <v>804</v>
      </c>
      <c r="I1012" s="41" t="str">
        <f t="shared" si="30"/>
        <v>RTV44/FR/CS</v>
      </c>
      <c r="J1012" s="41" t="str">
        <f t="shared" si="31"/>
        <v>Vehicle 44 Train Area Front Sub-Area Car Structure</v>
      </c>
    </row>
    <row r="1013" spans="1:10" x14ac:dyDescent="0.3">
      <c r="A1013" s="4">
        <v>44</v>
      </c>
      <c r="B1013" s="4" t="s">
        <v>1512</v>
      </c>
      <c r="C1013" s="4" t="s">
        <v>8747</v>
      </c>
      <c r="D1013" s="4" t="s">
        <v>5402</v>
      </c>
      <c r="E1013" s="4" t="s">
        <v>663</v>
      </c>
      <c r="F1013" s="4" t="s">
        <v>664</v>
      </c>
      <c r="G1013" s="4" t="s">
        <v>815</v>
      </c>
      <c r="H1013" s="4" t="s">
        <v>816</v>
      </c>
      <c r="I1013" s="41" t="str">
        <f t="shared" si="30"/>
        <v>RTV44/FR/DS</v>
      </c>
      <c r="J1013" s="41" t="str">
        <f t="shared" si="31"/>
        <v>Vehicle 44 Train Area Front Sub-Area Door System</v>
      </c>
    </row>
    <row r="1014" spans="1:10" x14ac:dyDescent="0.3">
      <c r="A1014" s="3">
        <v>45</v>
      </c>
      <c r="B1014" s="3" t="s">
        <v>1512</v>
      </c>
      <c r="C1014" s="3" t="s">
        <v>8748</v>
      </c>
      <c r="D1014" s="3" t="s">
        <v>5403</v>
      </c>
      <c r="E1014" s="3" t="s">
        <v>685</v>
      </c>
      <c r="F1014" s="3" t="s">
        <v>686</v>
      </c>
      <c r="G1014" s="3" t="s">
        <v>709</v>
      </c>
      <c r="H1014" s="3" t="s">
        <v>710</v>
      </c>
      <c r="I1014" t="str">
        <f t="shared" si="30"/>
        <v>RTV45/UC/ABS</v>
      </c>
      <c r="J1014" t="str">
        <f t="shared" si="31"/>
        <v>Vehicle 45 Train Area Undercarriage Sub-Area Air Brake System</v>
      </c>
    </row>
    <row r="1015" spans="1:10" x14ac:dyDescent="0.3">
      <c r="A1015" s="3">
        <v>45</v>
      </c>
      <c r="B1015" s="3" t="s">
        <v>1512</v>
      </c>
      <c r="C1015" s="3" t="s">
        <v>8748</v>
      </c>
      <c r="D1015" s="3" t="s">
        <v>5403</v>
      </c>
      <c r="E1015" s="3" t="s">
        <v>659</v>
      </c>
      <c r="F1015" s="3" t="s">
        <v>660</v>
      </c>
      <c r="G1015" s="3" t="s">
        <v>721</v>
      </c>
      <c r="H1015" s="3" t="s">
        <v>722</v>
      </c>
      <c r="I1015" t="str">
        <f t="shared" si="30"/>
        <v>RTV45/RF/ACS</v>
      </c>
      <c r="J1015" t="str">
        <f t="shared" si="31"/>
        <v>Vehicle 45 Train Area Roof Sub-Area Air Conditioning System</v>
      </c>
    </row>
    <row r="1016" spans="1:10" x14ac:dyDescent="0.3">
      <c r="A1016" s="4">
        <v>45</v>
      </c>
      <c r="B1016" s="4" t="s">
        <v>1512</v>
      </c>
      <c r="C1016" s="4" t="s">
        <v>8748</v>
      </c>
      <c r="D1016" s="4" t="s">
        <v>5403</v>
      </c>
      <c r="E1016" s="4" t="s">
        <v>659</v>
      </c>
      <c r="F1016" s="4" t="s">
        <v>660</v>
      </c>
      <c r="G1016" s="4" t="s">
        <v>803</v>
      </c>
      <c r="H1016" s="4" t="s">
        <v>804</v>
      </c>
      <c r="I1016" s="41" t="str">
        <f t="shared" si="30"/>
        <v>RTV45/RF/CS</v>
      </c>
      <c r="J1016" s="41" t="str">
        <f t="shared" si="31"/>
        <v>Vehicle 45 Train Area Roof Sub-Area Car Structure</v>
      </c>
    </row>
    <row r="1017" spans="1:10" x14ac:dyDescent="0.3">
      <c r="A1017" s="3">
        <v>45</v>
      </c>
      <c r="B1017" s="3" t="s">
        <v>1512</v>
      </c>
      <c r="C1017" s="3" t="s">
        <v>8748</v>
      </c>
      <c r="D1017" s="3" t="s">
        <v>5403</v>
      </c>
      <c r="E1017" s="3" t="s">
        <v>687</v>
      </c>
      <c r="F1017" s="3" t="s">
        <v>688</v>
      </c>
      <c r="G1017" s="3" t="s">
        <v>731</v>
      </c>
      <c r="H1017" s="3" t="s">
        <v>732</v>
      </c>
      <c r="I1017" t="str">
        <f t="shared" si="30"/>
        <v>RTV45/SA/AUX</v>
      </c>
      <c r="J1017" t="str">
        <f t="shared" si="31"/>
        <v>Vehicle 45 Train Area Saloon Sub-Area Auxiliary Equipments</v>
      </c>
    </row>
    <row r="1018" spans="1:10" x14ac:dyDescent="0.3">
      <c r="A1018" s="3">
        <v>45</v>
      </c>
      <c r="B1018" s="3" t="s">
        <v>1512</v>
      </c>
      <c r="C1018" s="3" t="s">
        <v>8748</v>
      </c>
      <c r="D1018" s="3" t="s">
        <v>5403</v>
      </c>
      <c r="E1018" s="3" t="s">
        <v>689</v>
      </c>
      <c r="F1018" s="3" t="s">
        <v>690</v>
      </c>
      <c r="G1018" s="3" t="s">
        <v>731</v>
      </c>
      <c r="H1018" s="3" t="s">
        <v>732</v>
      </c>
      <c r="I1018" t="str">
        <f t="shared" si="30"/>
        <v>RTV45/SD/AUX</v>
      </c>
      <c r="J1018" t="str">
        <f t="shared" si="31"/>
        <v>Vehicle 45 Train Area Side Sub-Area Auxiliary Equipments</v>
      </c>
    </row>
    <row r="1019" spans="1:10" x14ac:dyDescent="0.3">
      <c r="A1019" s="3">
        <v>45</v>
      </c>
      <c r="B1019" s="3" t="s">
        <v>1512</v>
      </c>
      <c r="C1019" s="3" t="s">
        <v>8748</v>
      </c>
      <c r="D1019" s="3" t="s">
        <v>5403</v>
      </c>
      <c r="E1019" s="3" t="s">
        <v>685</v>
      </c>
      <c r="F1019" s="3" t="s">
        <v>686</v>
      </c>
      <c r="G1019" s="3" t="s">
        <v>731</v>
      </c>
      <c r="H1019" s="3" t="s">
        <v>732</v>
      </c>
      <c r="I1019" t="str">
        <f t="shared" si="30"/>
        <v>RTV45/UC/AUX</v>
      </c>
      <c r="J1019" t="str">
        <f t="shared" si="31"/>
        <v>Vehicle 45 Train Area Undercarriage Sub-Area Auxiliary Equipments</v>
      </c>
    </row>
    <row r="1020" spans="1:10" x14ac:dyDescent="0.3">
      <c r="A1020" s="3">
        <v>45</v>
      </c>
      <c r="B1020" s="3" t="s">
        <v>1512</v>
      </c>
      <c r="C1020" s="3" t="s">
        <v>8748</v>
      </c>
      <c r="D1020" s="3" t="s">
        <v>5403</v>
      </c>
      <c r="E1020" s="3" t="s">
        <v>685</v>
      </c>
      <c r="F1020" s="3" t="s">
        <v>686</v>
      </c>
      <c r="G1020" s="3" t="s">
        <v>759</v>
      </c>
      <c r="H1020" s="3" t="s">
        <v>760</v>
      </c>
      <c r="I1020" t="str">
        <f t="shared" si="30"/>
        <v>RTV45/UC/BOG</v>
      </c>
      <c r="J1020" t="str">
        <f t="shared" si="31"/>
        <v>Vehicle 45 Train Area Undercarriage Sub-Area Bogie System</v>
      </c>
    </row>
    <row r="1021" spans="1:10" x14ac:dyDescent="0.3">
      <c r="A1021" s="3">
        <v>45</v>
      </c>
      <c r="B1021" s="3" t="s">
        <v>1512</v>
      </c>
      <c r="C1021" s="3" t="s">
        <v>8748</v>
      </c>
      <c r="D1021" s="3" t="s">
        <v>5403</v>
      </c>
      <c r="E1021" s="3" t="s">
        <v>685</v>
      </c>
      <c r="F1021" s="3" t="s">
        <v>686</v>
      </c>
      <c r="G1021" s="3" t="s">
        <v>801</v>
      </c>
      <c r="H1021" s="3" t="s">
        <v>802</v>
      </c>
      <c r="I1021" t="str">
        <f t="shared" si="30"/>
        <v>RTV45/UC/COM</v>
      </c>
      <c r="J1021" t="str">
        <f t="shared" si="31"/>
        <v>Vehicle 45 Train Area Undercarriage Sub-Area Communications Equipments</v>
      </c>
    </row>
    <row r="1022" spans="1:10" x14ac:dyDescent="0.3">
      <c r="A1022" s="4">
        <v>45</v>
      </c>
      <c r="B1022" s="4" t="s">
        <v>1512</v>
      </c>
      <c r="C1022" s="4" t="s">
        <v>8748</v>
      </c>
      <c r="D1022" s="4" t="s">
        <v>5403</v>
      </c>
      <c r="E1022" s="4" t="s">
        <v>685</v>
      </c>
      <c r="F1022" s="4" t="s">
        <v>686</v>
      </c>
      <c r="G1022" s="4" t="s">
        <v>803</v>
      </c>
      <c r="H1022" s="4" t="s">
        <v>804</v>
      </c>
      <c r="I1022" s="41" t="str">
        <f t="shared" si="30"/>
        <v>RTV45/UC/CS</v>
      </c>
      <c r="J1022" s="41" t="str">
        <f t="shared" si="31"/>
        <v>Vehicle 45 Train Area Undercarriage Sub-Area Car Structure</v>
      </c>
    </row>
    <row r="1023" spans="1:10" x14ac:dyDescent="0.3">
      <c r="A1023" s="4">
        <v>45</v>
      </c>
      <c r="B1023" s="4" t="s">
        <v>1512</v>
      </c>
      <c r="C1023" s="4" t="s">
        <v>8748</v>
      </c>
      <c r="D1023" s="4" t="s">
        <v>5403</v>
      </c>
      <c r="E1023" s="4" t="s">
        <v>687</v>
      </c>
      <c r="F1023" s="4" t="s">
        <v>688</v>
      </c>
      <c r="G1023" s="4" t="s">
        <v>815</v>
      </c>
      <c r="H1023" s="4" t="s">
        <v>816</v>
      </c>
      <c r="I1023" s="41" t="str">
        <f t="shared" si="30"/>
        <v>RTV45/SA/DS</v>
      </c>
      <c r="J1023" s="41" t="str">
        <f t="shared" si="31"/>
        <v>Vehicle 45 Train Area Saloon Sub-Area Door System</v>
      </c>
    </row>
    <row r="1024" spans="1:10" x14ac:dyDescent="0.3">
      <c r="A1024" s="4">
        <v>45</v>
      </c>
      <c r="B1024" s="4" t="s">
        <v>1512</v>
      </c>
      <c r="C1024" s="4" t="s">
        <v>8748</v>
      </c>
      <c r="D1024" s="4" t="s">
        <v>5403</v>
      </c>
      <c r="E1024" s="4" t="s">
        <v>687</v>
      </c>
      <c r="F1024" s="4" t="s">
        <v>688</v>
      </c>
      <c r="G1024" s="4" t="s">
        <v>932</v>
      </c>
      <c r="H1024" s="4" t="s">
        <v>933</v>
      </c>
      <c r="I1024" s="41" t="str">
        <f t="shared" si="30"/>
        <v>RTV45/SA/WS</v>
      </c>
      <c r="J1024" s="41" t="str">
        <f t="shared" si="31"/>
        <v>Vehicle 45 Train Area Saloon Sub-Area Window System</v>
      </c>
    </row>
    <row r="1025" spans="1:10" x14ac:dyDescent="0.3">
      <c r="A1025" s="3">
        <v>45</v>
      </c>
      <c r="B1025" s="3" t="s">
        <v>1512</v>
      </c>
      <c r="C1025" s="3" t="s">
        <v>8748</v>
      </c>
      <c r="D1025" s="3" t="s">
        <v>5403</v>
      </c>
      <c r="E1025" s="3" t="s">
        <v>687</v>
      </c>
      <c r="F1025" s="3" t="s">
        <v>688</v>
      </c>
      <c r="G1025" s="3" t="s">
        <v>803</v>
      </c>
      <c r="H1025" s="3" t="s">
        <v>804</v>
      </c>
      <c r="I1025" t="str">
        <f t="shared" si="30"/>
        <v>RTV45/SA/CS</v>
      </c>
      <c r="J1025" t="str">
        <f t="shared" si="31"/>
        <v>Vehicle 45 Train Area Saloon Sub-Area Car Structure</v>
      </c>
    </row>
    <row r="1026" spans="1:10" x14ac:dyDescent="0.3">
      <c r="A1026" s="3">
        <v>45</v>
      </c>
      <c r="B1026" s="3" t="s">
        <v>1512</v>
      </c>
      <c r="C1026" s="3" t="s">
        <v>8748</v>
      </c>
      <c r="D1026" s="3" t="s">
        <v>5403</v>
      </c>
      <c r="E1026" s="3" t="s">
        <v>689</v>
      </c>
      <c r="F1026" s="3" t="s">
        <v>690</v>
      </c>
      <c r="G1026" s="3" t="s">
        <v>815</v>
      </c>
      <c r="H1026" s="3" t="s">
        <v>816</v>
      </c>
      <c r="I1026" t="str">
        <f t="shared" ref="I1026:I1089" si="32">CONCATENATE(C:C,"/",E:E,"/",G:G)</f>
        <v>RTV45/SD/DS</v>
      </c>
      <c r="J1026" t="str">
        <f t="shared" ref="J1026:J1089" si="33">CONCATENATE(D:D," Train Area ",F:F," Sub-Area ",H:H)</f>
        <v>Vehicle 45 Train Area Side Sub-Area Door System</v>
      </c>
    </row>
    <row r="1027" spans="1:10" x14ac:dyDescent="0.3">
      <c r="A1027" s="3">
        <v>45</v>
      </c>
      <c r="B1027" s="3" t="s">
        <v>1512</v>
      </c>
      <c r="C1027" s="3" t="s">
        <v>8748</v>
      </c>
      <c r="D1027" s="3" t="s">
        <v>5403</v>
      </c>
      <c r="E1027" s="3" t="s">
        <v>687</v>
      </c>
      <c r="F1027" s="3" t="s">
        <v>688</v>
      </c>
      <c r="G1027" s="3" t="s">
        <v>880</v>
      </c>
      <c r="H1027" s="3" t="s">
        <v>881</v>
      </c>
      <c r="I1027" t="str">
        <f t="shared" si="32"/>
        <v>RTV45/SA/LS</v>
      </c>
      <c r="J1027" t="str">
        <f t="shared" si="33"/>
        <v>Vehicle 45 Train Area Saloon Sub-Area Lighting System</v>
      </c>
    </row>
    <row r="1028" spans="1:10" x14ac:dyDescent="0.3">
      <c r="A1028" s="3">
        <v>45</v>
      </c>
      <c r="B1028" s="3" t="s">
        <v>1512</v>
      </c>
      <c r="C1028" s="3" t="s">
        <v>8748</v>
      </c>
      <c r="D1028" s="3" t="s">
        <v>5403</v>
      </c>
      <c r="E1028" s="3" t="s">
        <v>689</v>
      </c>
      <c r="F1028" s="3" t="s">
        <v>690</v>
      </c>
      <c r="G1028" s="3" t="s">
        <v>932</v>
      </c>
      <c r="H1028" s="3" t="s">
        <v>933</v>
      </c>
      <c r="I1028" t="str">
        <f t="shared" si="32"/>
        <v>RTV45/SD/WS</v>
      </c>
      <c r="J1028" t="str">
        <f t="shared" si="33"/>
        <v>Vehicle 45 Train Area Side Sub-Area Window System</v>
      </c>
    </row>
    <row r="1029" spans="1:10" x14ac:dyDescent="0.3">
      <c r="A1029" s="4">
        <v>45</v>
      </c>
      <c r="B1029" s="4" t="s">
        <v>1512</v>
      </c>
      <c r="C1029" s="4" t="s">
        <v>8748</v>
      </c>
      <c r="D1029" s="4" t="s">
        <v>5403</v>
      </c>
      <c r="E1029" s="4" t="s">
        <v>661</v>
      </c>
      <c r="F1029" s="4" t="s">
        <v>662</v>
      </c>
      <c r="G1029" s="4" t="s">
        <v>880</v>
      </c>
      <c r="H1029" s="4" t="s">
        <v>881</v>
      </c>
      <c r="I1029" s="41" t="str">
        <f t="shared" si="32"/>
        <v>RTV45/EX/LS</v>
      </c>
      <c r="J1029" s="41" t="str">
        <f t="shared" si="33"/>
        <v>Vehicle 45 Train Area External Sub-Area Lighting System</v>
      </c>
    </row>
    <row r="1030" spans="1:10" x14ac:dyDescent="0.3">
      <c r="A1030" s="4">
        <v>45</v>
      </c>
      <c r="B1030" s="4" t="s">
        <v>1512</v>
      </c>
      <c r="C1030" s="4" t="s">
        <v>8748</v>
      </c>
      <c r="D1030" s="4" t="s">
        <v>5403</v>
      </c>
      <c r="E1030" s="4" t="s">
        <v>661</v>
      </c>
      <c r="F1030" s="4" t="s">
        <v>662</v>
      </c>
      <c r="G1030" s="4" t="s">
        <v>932</v>
      </c>
      <c r="H1030" s="4" t="s">
        <v>933</v>
      </c>
      <c r="I1030" s="41" t="str">
        <f t="shared" si="32"/>
        <v>RTV45/EX/WS</v>
      </c>
      <c r="J1030" s="41" t="str">
        <f t="shared" si="33"/>
        <v>Vehicle 45 Train Area External Sub-Area Window System</v>
      </c>
    </row>
    <row r="1031" spans="1:10" x14ac:dyDescent="0.3">
      <c r="A1031" s="4">
        <v>45</v>
      </c>
      <c r="B1031" s="4" t="s">
        <v>1512</v>
      </c>
      <c r="C1031" s="4" t="s">
        <v>8748</v>
      </c>
      <c r="D1031" s="4" t="s">
        <v>5403</v>
      </c>
      <c r="E1031" s="4" t="s">
        <v>661</v>
      </c>
      <c r="F1031" s="4" t="s">
        <v>662</v>
      </c>
      <c r="G1031" s="4" t="s">
        <v>803</v>
      </c>
      <c r="H1031" s="4" t="s">
        <v>804</v>
      </c>
      <c r="I1031" s="41" t="str">
        <f t="shared" si="32"/>
        <v>RTV45/EX/CS</v>
      </c>
      <c r="J1031" s="41" t="str">
        <f t="shared" si="33"/>
        <v>Vehicle 45 Train Area External Sub-Area Car Structure</v>
      </c>
    </row>
    <row r="1032" spans="1:10" x14ac:dyDescent="0.3">
      <c r="A1032" s="4">
        <v>45</v>
      </c>
      <c r="B1032" s="4" t="s">
        <v>1512</v>
      </c>
      <c r="C1032" s="4" t="s">
        <v>8748</v>
      </c>
      <c r="D1032" s="4" t="s">
        <v>5403</v>
      </c>
      <c r="E1032" s="4" t="s">
        <v>661</v>
      </c>
      <c r="F1032" s="4" t="s">
        <v>662</v>
      </c>
      <c r="G1032" s="4" t="s">
        <v>815</v>
      </c>
      <c r="H1032" s="4" t="s">
        <v>816</v>
      </c>
      <c r="I1032" s="41" t="str">
        <f t="shared" si="32"/>
        <v>RTV45/EX/DS</v>
      </c>
      <c r="J1032" s="41" t="str">
        <f t="shared" si="33"/>
        <v>Vehicle 45 Train Area External Sub-Area Door System</v>
      </c>
    </row>
    <row r="1033" spans="1:10" x14ac:dyDescent="0.3">
      <c r="A1033" s="4">
        <v>45</v>
      </c>
      <c r="B1033" s="4" t="s">
        <v>1512</v>
      </c>
      <c r="C1033" s="4" t="s">
        <v>8748</v>
      </c>
      <c r="D1033" s="4" t="s">
        <v>5403</v>
      </c>
      <c r="E1033" s="4" t="s">
        <v>663</v>
      </c>
      <c r="F1033" s="4" t="s">
        <v>664</v>
      </c>
      <c r="G1033" s="4" t="s">
        <v>880</v>
      </c>
      <c r="H1033" s="4" t="s">
        <v>881</v>
      </c>
      <c r="I1033" s="41" t="str">
        <f t="shared" si="32"/>
        <v>RTV45/FR/LS</v>
      </c>
      <c r="J1033" s="41" t="str">
        <f t="shared" si="33"/>
        <v>Vehicle 45 Train Area Front Sub-Area Lighting System</v>
      </c>
    </row>
    <row r="1034" spans="1:10" x14ac:dyDescent="0.3">
      <c r="A1034" s="4">
        <v>45</v>
      </c>
      <c r="B1034" s="4" t="s">
        <v>1512</v>
      </c>
      <c r="C1034" s="4" t="s">
        <v>8748</v>
      </c>
      <c r="D1034" s="4" t="s">
        <v>5403</v>
      </c>
      <c r="E1034" s="4" t="s">
        <v>663</v>
      </c>
      <c r="F1034" s="4" t="s">
        <v>664</v>
      </c>
      <c r="G1034" s="4" t="s">
        <v>932</v>
      </c>
      <c r="H1034" s="4" t="s">
        <v>933</v>
      </c>
      <c r="I1034" s="41" t="str">
        <f t="shared" si="32"/>
        <v>RTV45/FR/WS</v>
      </c>
      <c r="J1034" s="41" t="str">
        <f t="shared" si="33"/>
        <v>Vehicle 45 Train Area Front Sub-Area Window System</v>
      </c>
    </row>
    <row r="1035" spans="1:10" x14ac:dyDescent="0.3">
      <c r="A1035" s="4">
        <v>45</v>
      </c>
      <c r="B1035" s="4" t="s">
        <v>1512</v>
      </c>
      <c r="C1035" s="4" t="s">
        <v>8748</v>
      </c>
      <c r="D1035" s="4" t="s">
        <v>5403</v>
      </c>
      <c r="E1035" s="4" t="s">
        <v>663</v>
      </c>
      <c r="F1035" s="4" t="s">
        <v>664</v>
      </c>
      <c r="G1035" s="4" t="s">
        <v>803</v>
      </c>
      <c r="H1035" s="4" t="s">
        <v>804</v>
      </c>
      <c r="I1035" s="41" t="str">
        <f t="shared" si="32"/>
        <v>RTV45/FR/CS</v>
      </c>
      <c r="J1035" s="41" t="str">
        <f t="shared" si="33"/>
        <v>Vehicle 45 Train Area Front Sub-Area Car Structure</v>
      </c>
    </row>
    <row r="1036" spans="1:10" x14ac:dyDescent="0.3">
      <c r="A1036" s="4">
        <v>45</v>
      </c>
      <c r="B1036" s="4" t="s">
        <v>1512</v>
      </c>
      <c r="C1036" s="4" t="s">
        <v>8748</v>
      </c>
      <c r="D1036" s="4" t="s">
        <v>5403</v>
      </c>
      <c r="E1036" s="4" t="s">
        <v>663</v>
      </c>
      <c r="F1036" s="4" t="s">
        <v>664</v>
      </c>
      <c r="G1036" s="4" t="s">
        <v>815</v>
      </c>
      <c r="H1036" s="4" t="s">
        <v>816</v>
      </c>
      <c r="I1036" s="41" t="str">
        <f t="shared" si="32"/>
        <v>RTV45/FR/DS</v>
      </c>
      <c r="J1036" s="41" t="str">
        <f t="shared" si="33"/>
        <v>Vehicle 45 Train Area Front Sub-Area Door System</v>
      </c>
    </row>
    <row r="1037" spans="1:10" x14ac:dyDescent="0.3">
      <c r="A1037" s="3">
        <v>46</v>
      </c>
      <c r="B1037" s="3" t="s">
        <v>1512</v>
      </c>
      <c r="C1037" s="3" t="s">
        <v>8749</v>
      </c>
      <c r="D1037" s="3" t="s">
        <v>5404</v>
      </c>
      <c r="E1037" s="3" t="s">
        <v>685</v>
      </c>
      <c r="F1037" s="3" t="s">
        <v>686</v>
      </c>
      <c r="G1037" s="3" t="s">
        <v>709</v>
      </c>
      <c r="H1037" s="3" t="s">
        <v>710</v>
      </c>
      <c r="I1037" t="str">
        <f t="shared" si="32"/>
        <v>RTV46/UC/ABS</v>
      </c>
      <c r="J1037" t="str">
        <f t="shared" si="33"/>
        <v>Vehicle 46 Train Area Undercarriage Sub-Area Air Brake System</v>
      </c>
    </row>
    <row r="1038" spans="1:10" x14ac:dyDescent="0.3">
      <c r="A1038" s="3">
        <v>46</v>
      </c>
      <c r="B1038" s="3" t="s">
        <v>1512</v>
      </c>
      <c r="C1038" s="3" t="s">
        <v>8749</v>
      </c>
      <c r="D1038" s="3" t="s">
        <v>5404</v>
      </c>
      <c r="E1038" s="3" t="s">
        <v>659</v>
      </c>
      <c r="F1038" s="3" t="s">
        <v>660</v>
      </c>
      <c r="G1038" s="3" t="s">
        <v>721</v>
      </c>
      <c r="H1038" s="3" t="s">
        <v>722</v>
      </c>
      <c r="I1038" t="str">
        <f t="shared" si="32"/>
        <v>RTV46/RF/ACS</v>
      </c>
      <c r="J1038" t="str">
        <f t="shared" si="33"/>
        <v>Vehicle 46 Train Area Roof Sub-Area Air Conditioning System</v>
      </c>
    </row>
    <row r="1039" spans="1:10" x14ac:dyDescent="0.3">
      <c r="A1039" s="4">
        <v>46</v>
      </c>
      <c r="B1039" s="4" t="s">
        <v>1512</v>
      </c>
      <c r="C1039" s="4" t="s">
        <v>8749</v>
      </c>
      <c r="D1039" s="4" t="s">
        <v>5404</v>
      </c>
      <c r="E1039" s="4" t="s">
        <v>659</v>
      </c>
      <c r="F1039" s="4" t="s">
        <v>660</v>
      </c>
      <c r="G1039" s="4" t="s">
        <v>803</v>
      </c>
      <c r="H1039" s="4" t="s">
        <v>804</v>
      </c>
      <c r="I1039" s="41" t="str">
        <f t="shared" si="32"/>
        <v>RTV46/RF/CS</v>
      </c>
      <c r="J1039" s="41" t="str">
        <f t="shared" si="33"/>
        <v>Vehicle 46 Train Area Roof Sub-Area Car Structure</v>
      </c>
    </row>
    <row r="1040" spans="1:10" x14ac:dyDescent="0.3">
      <c r="A1040" s="3">
        <v>46</v>
      </c>
      <c r="B1040" s="3" t="s">
        <v>1512</v>
      </c>
      <c r="C1040" s="3" t="s">
        <v>8749</v>
      </c>
      <c r="D1040" s="3" t="s">
        <v>5404</v>
      </c>
      <c r="E1040" s="3" t="s">
        <v>687</v>
      </c>
      <c r="F1040" s="3" t="s">
        <v>688</v>
      </c>
      <c r="G1040" s="3" t="s">
        <v>731</v>
      </c>
      <c r="H1040" s="3" t="s">
        <v>732</v>
      </c>
      <c r="I1040" t="str">
        <f t="shared" si="32"/>
        <v>RTV46/SA/AUX</v>
      </c>
      <c r="J1040" t="str">
        <f t="shared" si="33"/>
        <v>Vehicle 46 Train Area Saloon Sub-Area Auxiliary Equipments</v>
      </c>
    </row>
    <row r="1041" spans="1:10" x14ac:dyDescent="0.3">
      <c r="A1041" s="3">
        <v>46</v>
      </c>
      <c r="B1041" s="3" t="s">
        <v>1512</v>
      </c>
      <c r="C1041" s="3" t="s">
        <v>8749</v>
      </c>
      <c r="D1041" s="3" t="s">
        <v>5404</v>
      </c>
      <c r="E1041" s="3" t="s">
        <v>689</v>
      </c>
      <c r="F1041" s="3" t="s">
        <v>690</v>
      </c>
      <c r="G1041" s="3" t="s">
        <v>731</v>
      </c>
      <c r="H1041" s="3" t="s">
        <v>732</v>
      </c>
      <c r="I1041" t="str">
        <f t="shared" si="32"/>
        <v>RTV46/SD/AUX</v>
      </c>
      <c r="J1041" t="str">
        <f t="shared" si="33"/>
        <v>Vehicle 46 Train Area Side Sub-Area Auxiliary Equipments</v>
      </c>
    </row>
    <row r="1042" spans="1:10" x14ac:dyDescent="0.3">
      <c r="A1042" s="3">
        <v>46</v>
      </c>
      <c r="B1042" s="3" t="s">
        <v>1512</v>
      </c>
      <c r="C1042" s="3" t="s">
        <v>8749</v>
      </c>
      <c r="D1042" s="3" t="s">
        <v>5404</v>
      </c>
      <c r="E1042" s="3" t="s">
        <v>685</v>
      </c>
      <c r="F1042" s="3" t="s">
        <v>686</v>
      </c>
      <c r="G1042" s="3" t="s">
        <v>731</v>
      </c>
      <c r="H1042" s="3" t="s">
        <v>732</v>
      </c>
      <c r="I1042" t="str">
        <f t="shared" si="32"/>
        <v>RTV46/UC/AUX</v>
      </c>
      <c r="J1042" t="str">
        <f t="shared" si="33"/>
        <v>Vehicle 46 Train Area Undercarriage Sub-Area Auxiliary Equipments</v>
      </c>
    </row>
    <row r="1043" spans="1:10" x14ac:dyDescent="0.3">
      <c r="A1043" s="3">
        <v>46</v>
      </c>
      <c r="B1043" s="3" t="s">
        <v>1512</v>
      </c>
      <c r="C1043" s="3" t="s">
        <v>8749</v>
      </c>
      <c r="D1043" s="3" t="s">
        <v>5404</v>
      </c>
      <c r="E1043" s="3" t="s">
        <v>685</v>
      </c>
      <c r="F1043" s="3" t="s">
        <v>686</v>
      </c>
      <c r="G1043" s="3" t="s">
        <v>759</v>
      </c>
      <c r="H1043" s="3" t="s">
        <v>760</v>
      </c>
      <c r="I1043" t="str">
        <f t="shared" si="32"/>
        <v>RTV46/UC/BOG</v>
      </c>
      <c r="J1043" t="str">
        <f t="shared" si="33"/>
        <v>Vehicle 46 Train Area Undercarriage Sub-Area Bogie System</v>
      </c>
    </row>
    <row r="1044" spans="1:10" x14ac:dyDescent="0.3">
      <c r="A1044" s="3">
        <v>46</v>
      </c>
      <c r="B1044" s="3" t="s">
        <v>1512</v>
      </c>
      <c r="C1044" s="3" t="s">
        <v>8749</v>
      </c>
      <c r="D1044" s="3" t="s">
        <v>5404</v>
      </c>
      <c r="E1044" s="3" t="s">
        <v>685</v>
      </c>
      <c r="F1044" s="3" t="s">
        <v>686</v>
      </c>
      <c r="G1044" s="3" t="s">
        <v>801</v>
      </c>
      <c r="H1044" s="3" t="s">
        <v>802</v>
      </c>
      <c r="I1044" t="str">
        <f t="shared" si="32"/>
        <v>RTV46/UC/COM</v>
      </c>
      <c r="J1044" t="str">
        <f t="shared" si="33"/>
        <v>Vehicle 46 Train Area Undercarriage Sub-Area Communications Equipments</v>
      </c>
    </row>
    <row r="1045" spans="1:10" x14ac:dyDescent="0.3">
      <c r="A1045" s="4">
        <v>46</v>
      </c>
      <c r="B1045" s="4" t="s">
        <v>1512</v>
      </c>
      <c r="C1045" s="4" t="s">
        <v>8749</v>
      </c>
      <c r="D1045" s="4" t="s">
        <v>5404</v>
      </c>
      <c r="E1045" s="4" t="s">
        <v>685</v>
      </c>
      <c r="F1045" s="4" t="s">
        <v>686</v>
      </c>
      <c r="G1045" s="4" t="s">
        <v>803</v>
      </c>
      <c r="H1045" s="4" t="s">
        <v>804</v>
      </c>
      <c r="I1045" s="41" t="str">
        <f t="shared" si="32"/>
        <v>RTV46/UC/CS</v>
      </c>
      <c r="J1045" s="41" t="str">
        <f t="shared" si="33"/>
        <v>Vehicle 46 Train Area Undercarriage Sub-Area Car Structure</v>
      </c>
    </row>
    <row r="1046" spans="1:10" x14ac:dyDescent="0.3">
      <c r="A1046" s="4">
        <v>46</v>
      </c>
      <c r="B1046" s="4" t="s">
        <v>1512</v>
      </c>
      <c r="C1046" s="4" t="s">
        <v>8749</v>
      </c>
      <c r="D1046" s="4" t="s">
        <v>5404</v>
      </c>
      <c r="E1046" s="4" t="s">
        <v>687</v>
      </c>
      <c r="F1046" s="4" t="s">
        <v>688</v>
      </c>
      <c r="G1046" s="4" t="s">
        <v>815</v>
      </c>
      <c r="H1046" s="4" t="s">
        <v>816</v>
      </c>
      <c r="I1046" s="41" t="str">
        <f t="shared" si="32"/>
        <v>RTV46/SA/DS</v>
      </c>
      <c r="J1046" s="41" t="str">
        <f t="shared" si="33"/>
        <v>Vehicle 46 Train Area Saloon Sub-Area Door System</v>
      </c>
    </row>
    <row r="1047" spans="1:10" x14ac:dyDescent="0.3">
      <c r="A1047" s="4">
        <v>46</v>
      </c>
      <c r="B1047" s="4" t="s">
        <v>1512</v>
      </c>
      <c r="C1047" s="4" t="s">
        <v>8749</v>
      </c>
      <c r="D1047" s="4" t="s">
        <v>5404</v>
      </c>
      <c r="E1047" s="4" t="s">
        <v>687</v>
      </c>
      <c r="F1047" s="4" t="s">
        <v>688</v>
      </c>
      <c r="G1047" s="4" t="s">
        <v>932</v>
      </c>
      <c r="H1047" s="4" t="s">
        <v>933</v>
      </c>
      <c r="I1047" s="41" t="str">
        <f t="shared" si="32"/>
        <v>RTV46/SA/WS</v>
      </c>
      <c r="J1047" s="41" t="str">
        <f t="shared" si="33"/>
        <v>Vehicle 46 Train Area Saloon Sub-Area Window System</v>
      </c>
    </row>
    <row r="1048" spans="1:10" x14ac:dyDescent="0.3">
      <c r="A1048" s="3">
        <v>46</v>
      </c>
      <c r="B1048" s="3" t="s">
        <v>1512</v>
      </c>
      <c r="C1048" s="3" t="s">
        <v>8749</v>
      </c>
      <c r="D1048" s="3" t="s">
        <v>5404</v>
      </c>
      <c r="E1048" s="3" t="s">
        <v>687</v>
      </c>
      <c r="F1048" s="3" t="s">
        <v>688</v>
      </c>
      <c r="G1048" s="3" t="s">
        <v>803</v>
      </c>
      <c r="H1048" s="3" t="s">
        <v>804</v>
      </c>
      <c r="I1048" t="str">
        <f t="shared" si="32"/>
        <v>RTV46/SA/CS</v>
      </c>
      <c r="J1048" t="str">
        <f t="shared" si="33"/>
        <v>Vehicle 46 Train Area Saloon Sub-Area Car Structure</v>
      </c>
    </row>
    <row r="1049" spans="1:10" x14ac:dyDescent="0.3">
      <c r="A1049" s="3">
        <v>46</v>
      </c>
      <c r="B1049" s="3" t="s">
        <v>1512</v>
      </c>
      <c r="C1049" s="3" t="s">
        <v>8749</v>
      </c>
      <c r="D1049" s="3" t="s">
        <v>5404</v>
      </c>
      <c r="E1049" s="3" t="s">
        <v>689</v>
      </c>
      <c r="F1049" s="3" t="s">
        <v>690</v>
      </c>
      <c r="G1049" s="3" t="s">
        <v>815</v>
      </c>
      <c r="H1049" s="3" t="s">
        <v>816</v>
      </c>
      <c r="I1049" t="str">
        <f t="shared" si="32"/>
        <v>RTV46/SD/DS</v>
      </c>
      <c r="J1049" t="str">
        <f t="shared" si="33"/>
        <v>Vehicle 46 Train Area Side Sub-Area Door System</v>
      </c>
    </row>
    <row r="1050" spans="1:10" x14ac:dyDescent="0.3">
      <c r="A1050" s="3">
        <v>46</v>
      </c>
      <c r="B1050" s="3" t="s">
        <v>1512</v>
      </c>
      <c r="C1050" s="3" t="s">
        <v>8749</v>
      </c>
      <c r="D1050" s="3" t="s">
        <v>5404</v>
      </c>
      <c r="E1050" s="3" t="s">
        <v>687</v>
      </c>
      <c r="F1050" s="3" t="s">
        <v>688</v>
      </c>
      <c r="G1050" s="3" t="s">
        <v>880</v>
      </c>
      <c r="H1050" s="3" t="s">
        <v>881</v>
      </c>
      <c r="I1050" t="str">
        <f t="shared" si="32"/>
        <v>RTV46/SA/LS</v>
      </c>
      <c r="J1050" t="str">
        <f t="shared" si="33"/>
        <v>Vehicle 46 Train Area Saloon Sub-Area Lighting System</v>
      </c>
    </row>
    <row r="1051" spans="1:10" x14ac:dyDescent="0.3">
      <c r="A1051" s="3">
        <v>46</v>
      </c>
      <c r="B1051" s="3" t="s">
        <v>1512</v>
      </c>
      <c r="C1051" s="3" t="s">
        <v>8749</v>
      </c>
      <c r="D1051" s="3" t="s">
        <v>5404</v>
      </c>
      <c r="E1051" s="3" t="s">
        <v>689</v>
      </c>
      <c r="F1051" s="3" t="s">
        <v>690</v>
      </c>
      <c r="G1051" s="3" t="s">
        <v>932</v>
      </c>
      <c r="H1051" s="3" t="s">
        <v>933</v>
      </c>
      <c r="I1051" t="str">
        <f t="shared" si="32"/>
        <v>RTV46/SD/WS</v>
      </c>
      <c r="J1051" t="str">
        <f t="shared" si="33"/>
        <v>Vehicle 46 Train Area Side Sub-Area Window System</v>
      </c>
    </row>
    <row r="1052" spans="1:10" x14ac:dyDescent="0.3">
      <c r="A1052" s="4">
        <v>46</v>
      </c>
      <c r="B1052" s="4" t="s">
        <v>1512</v>
      </c>
      <c r="C1052" s="4" t="s">
        <v>8749</v>
      </c>
      <c r="D1052" s="4" t="s">
        <v>5404</v>
      </c>
      <c r="E1052" s="4" t="s">
        <v>661</v>
      </c>
      <c r="F1052" s="4" t="s">
        <v>662</v>
      </c>
      <c r="G1052" s="4" t="s">
        <v>880</v>
      </c>
      <c r="H1052" s="4" t="s">
        <v>881</v>
      </c>
      <c r="I1052" s="41" t="str">
        <f t="shared" si="32"/>
        <v>RTV46/EX/LS</v>
      </c>
      <c r="J1052" s="41" t="str">
        <f t="shared" si="33"/>
        <v>Vehicle 46 Train Area External Sub-Area Lighting System</v>
      </c>
    </row>
    <row r="1053" spans="1:10" x14ac:dyDescent="0.3">
      <c r="A1053" s="4">
        <v>46</v>
      </c>
      <c r="B1053" s="4" t="s">
        <v>1512</v>
      </c>
      <c r="C1053" s="4" t="s">
        <v>8749</v>
      </c>
      <c r="D1053" s="4" t="s">
        <v>5404</v>
      </c>
      <c r="E1053" s="4" t="s">
        <v>661</v>
      </c>
      <c r="F1053" s="4" t="s">
        <v>662</v>
      </c>
      <c r="G1053" s="4" t="s">
        <v>932</v>
      </c>
      <c r="H1053" s="4" t="s">
        <v>933</v>
      </c>
      <c r="I1053" s="41" t="str">
        <f t="shared" si="32"/>
        <v>RTV46/EX/WS</v>
      </c>
      <c r="J1053" s="41" t="str">
        <f t="shared" si="33"/>
        <v>Vehicle 46 Train Area External Sub-Area Window System</v>
      </c>
    </row>
    <row r="1054" spans="1:10" x14ac:dyDescent="0.3">
      <c r="A1054" s="4">
        <v>46</v>
      </c>
      <c r="B1054" s="4" t="s">
        <v>1512</v>
      </c>
      <c r="C1054" s="4" t="s">
        <v>8749</v>
      </c>
      <c r="D1054" s="4" t="s">
        <v>5404</v>
      </c>
      <c r="E1054" s="4" t="s">
        <v>661</v>
      </c>
      <c r="F1054" s="4" t="s">
        <v>662</v>
      </c>
      <c r="G1054" s="4" t="s">
        <v>803</v>
      </c>
      <c r="H1054" s="4" t="s">
        <v>804</v>
      </c>
      <c r="I1054" s="41" t="str">
        <f t="shared" si="32"/>
        <v>RTV46/EX/CS</v>
      </c>
      <c r="J1054" s="41" t="str">
        <f t="shared" si="33"/>
        <v>Vehicle 46 Train Area External Sub-Area Car Structure</v>
      </c>
    </row>
    <row r="1055" spans="1:10" x14ac:dyDescent="0.3">
      <c r="A1055" s="4">
        <v>46</v>
      </c>
      <c r="B1055" s="4" t="s">
        <v>1512</v>
      </c>
      <c r="C1055" s="4" t="s">
        <v>8749</v>
      </c>
      <c r="D1055" s="4" t="s">
        <v>5404</v>
      </c>
      <c r="E1055" s="4" t="s">
        <v>661</v>
      </c>
      <c r="F1055" s="4" t="s">
        <v>662</v>
      </c>
      <c r="G1055" s="4" t="s">
        <v>815</v>
      </c>
      <c r="H1055" s="4" t="s">
        <v>816</v>
      </c>
      <c r="I1055" s="41" t="str">
        <f t="shared" si="32"/>
        <v>RTV46/EX/DS</v>
      </c>
      <c r="J1055" s="41" t="str">
        <f t="shared" si="33"/>
        <v>Vehicle 46 Train Area External Sub-Area Door System</v>
      </c>
    </row>
    <row r="1056" spans="1:10" x14ac:dyDescent="0.3">
      <c r="A1056" s="4">
        <v>46</v>
      </c>
      <c r="B1056" s="4" t="s">
        <v>1512</v>
      </c>
      <c r="C1056" s="4" t="s">
        <v>8749</v>
      </c>
      <c r="D1056" s="4" t="s">
        <v>5404</v>
      </c>
      <c r="E1056" s="4" t="s">
        <v>663</v>
      </c>
      <c r="F1056" s="4" t="s">
        <v>664</v>
      </c>
      <c r="G1056" s="4" t="s">
        <v>880</v>
      </c>
      <c r="H1056" s="4" t="s">
        <v>881</v>
      </c>
      <c r="I1056" s="41" t="str">
        <f t="shared" si="32"/>
        <v>RTV46/FR/LS</v>
      </c>
      <c r="J1056" s="41" t="str">
        <f t="shared" si="33"/>
        <v>Vehicle 46 Train Area Front Sub-Area Lighting System</v>
      </c>
    </row>
    <row r="1057" spans="1:10" x14ac:dyDescent="0.3">
      <c r="A1057" s="4">
        <v>46</v>
      </c>
      <c r="B1057" s="4" t="s">
        <v>1512</v>
      </c>
      <c r="C1057" s="4" t="s">
        <v>8749</v>
      </c>
      <c r="D1057" s="4" t="s">
        <v>5404</v>
      </c>
      <c r="E1057" s="4" t="s">
        <v>663</v>
      </c>
      <c r="F1057" s="4" t="s">
        <v>664</v>
      </c>
      <c r="G1057" s="4" t="s">
        <v>932</v>
      </c>
      <c r="H1057" s="4" t="s">
        <v>933</v>
      </c>
      <c r="I1057" s="41" t="str">
        <f t="shared" si="32"/>
        <v>RTV46/FR/WS</v>
      </c>
      <c r="J1057" s="41" t="str">
        <f t="shared" si="33"/>
        <v>Vehicle 46 Train Area Front Sub-Area Window System</v>
      </c>
    </row>
    <row r="1058" spans="1:10" x14ac:dyDescent="0.3">
      <c r="A1058" s="4">
        <v>46</v>
      </c>
      <c r="B1058" s="4" t="s">
        <v>1512</v>
      </c>
      <c r="C1058" s="4" t="s">
        <v>8749</v>
      </c>
      <c r="D1058" s="4" t="s">
        <v>5404</v>
      </c>
      <c r="E1058" s="4" t="s">
        <v>663</v>
      </c>
      <c r="F1058" s="4" t="s">
        <v>664</v>
      </c>
      <c r="G1058" s="4" t="s">
        <v>803</v>
      </c>
      <c r="H1058" s="4" t="s">
        <v>804</v>
      </c>
      <c r="I1058" s="41" t="str">
        <f t="shared" si="32"/>
        <v>RTV46/FR/CS</v>
      </c>
      <c r="J1058" s="41" t="str">
        <f t="shared" si="33"/>
        <v>Vehicle 46 Train Area Front Sub-Area Car Structure</v>
      </c>
    </row>
    <row r="1059" spans="1:10" x14ac:dyDescent="0.3">
      <c r="A1059" s="4">
        <v>46</v>
      </c>
      <c r="B1059" s="4" t="s">
        <v>1512</v>
      </c>
      <c r="C1059" s="4" t="s">
        <v>8749</v>
      </c>
      <c r="D1059" s="4" t="s">
        <v>5404</v>
      </c>
      <c r="E1059" s="4" t="s">
        <v>663</v>
      </c>
      <c r="F1059" s="4" t="s">
        <v>664</v>
      </c>
      <c r="G1059" s="4" t="s">
        <v>815</v>
      </c>
      <c r="H1059" s="4" t="s">
        <v>816</v>
      </c>
      <c r="I1059" s="41" t="str">
        <f t="shared" si="32"/>
        <v>RTV46/FR/DS</v>
      </c>
      <c r="J1059" s="41" t="str">
        <f t="shared" si="33"/>
        <v>Vehicle 46 Train Area Front Sub-Area Door System</v>
      </c>
    </row>
    <row r="1060" spans="1:10" x14ac:dyDescent="0.3">
      <c r="A1060" s="3">
        <v>47</v>
      </c>
      <c r="B1060" s="3" t="s">
        <v>1512</v>
      </c>
      <c r="C1060" s="3" t="s">
        <v>8750</v>
      </c>
      <c r="D1060" s="3" t="s">
        <v>5405</v>
      </c>
      <c r="E1060" s="3" t="s">
        <v>685</v>
      </c>
      <c r="F1060" s="3" t="s">
        <v>686</v>
      </c>
      <c r="G1060" s="3" t="s">
        <v>709</v>
      </c>
      <c r="H1060" s="3" t="s">
        <v>710</v>
      </c>
      <c r="I1060" t="str">
        <f t="shared" si="32"/>
        <v>RTV47/UC/ABS</v>
      </c>
      <c r="J1060" t="str">
        <f t="shared" si="33"/>
        <v>Vehicle 47 Train Area Undercarriage Sub-Area Air Brake System</v>
      </c>
    </row>
    <row r="1061" spans="1:10" x14ac:dyDescent="0.3">
      <c r="A1061" s="3">
        <v>47</v>
      </c>
      <c r="B1061" s="3" t="s">
        <v>1512</v>
      </c>
      <c r="C1061" s="3" t="s">
        <v>8750</v>
      </c>
      <c r="D1061" s="3" t="s">
        <v>5405</v>
      </c>
      <c r="E1061" s="3" t="s">
        <v>659</v>
      </c>
      <c r="F1061" s="3" t="s">
        <v>660</v>
      </c>
      <c r="G1061" s="3" t="s">
        <v>721</v>
      </c>
      <c r="H1061" s="3" t="s">
        <v>722</v>
      </c>
      <c r="I1061" t="str">
        <f t="shared" si="32"/>
        <v>RTV47/RF/ACS</v>
      </c>
      <c r="J1061" t="str">
        <f t="shared" si="33"/>
        <v>Vehicle 47 Train Area Roof Sub-Area Air Conditioning System</v>
      </c>
    </row>
    <row r="1062" spans="1:10" x14ac:dyDescent="0.3">
      <c r="A1062" s="4">
        <v>47</v>
      </c>
      <c r="B1062" s="4" t="s">
        <v>1512</v>
      </c>
      <c r="C1062" s="4" t="s">
        <v>8750</v>
      </c>
      <c r="D1062" s="4" t="s">
        <v>5405</v>
      </c>
      <c r="E1062" s="4" t="s">
        <v>659</v>
      </c>
      <c r="F1062" s="4" t="s">
        <v>660</v>
      </c>
      <c r="G1062" s="4" t="s">
        <v>803</v>
      </c>
      <c r="H1062" s="4" t="s">
        <v>804</v>
      </c>
      <c r="I1062" s="41" t="str">
        <f t="shared" si="32"/>
        <v>RTV47/RF/CS</v>
      </c>
      <c r="J1062" s="41" t="str">
        <f t="shared" si="33"/>
        <v>Vehicle 47 Train Area Roof Sub-Area Car Structure</v>
      </c>
    </row>
    <row r="1063" spans="1:10" x14ac:dyDescent="0.3">
      <c r="A1063" s="3">
        <v>47</v>
      </c>
      <c r="B1063" s="3" t="s">
        <v>1512</v>
      </c>
      <c r="C1063" s="3" t="s">
        <v>8750</v>
      </c>
      <c r="D1063" s="3" t="s">
        <v>5405</v>
      </c>
      <c r="E1063" s="3" t="s">
        <v>687</v>
      </c>
      <c r="F1063" s="3" t="s">
        <v>688</v>
      </c>
      <c r="G1063" s="3" t="s">
        <v>731</v>
      </c>
      <c r="H1063" s="3" t="s">
        <v>732</v>
      </c>
      <c r="I1063" t="str">
        <f t="shared" si="32"/>
        <v>RTV47/SA/AUX</v>
      </c>
      <c r="J1063" t="str">
        <f t="shared" si="33"/>
        <v>Vehicle 47 Train Area Saloon Sub-Area Auxiliary Equipments</v>
      </c>
    </row>
    <row r="1064" spans="1:10" x14ac:dyDescent="0.3">
      <c r="A1064" s="3">
        <v>47</v>
      </c>
      <c r="B1064" s="3" t="s">
        <v>1512</v>
      </c>
      <c r="C1064" s="3" t="s">
        <v>8750</v>
      </c>
      <c r="D1064" s="3" t="s">
        <v>5405</v>
      </c>
      <c r="E1064" s="3" t="s">
        <v>689</v>
      </c>
      <c r="F1064" s="3" t="s">
        <v>690</v>
      </c>
      <c r="G1064" s="3" t="s">
        <v>731</v>
      </c>
      <c r="H1064" s="3" t="s">
        <v>732</v>
      </c>
      <c r="I1064" t="str">
        <f t="shared" si="32"/>
        <v>RTV47/SD/AUX</v>
      </c>
      <c r="J1064" t="str">
        <f t="shared" si="33"/>
        <v>Vehicle 47 Train Area Side Sub-Area Auxiliary Equipments</v>
      </c>
    </row>
    <row r="1065" spans="1:10" x14ac:dyDescent="0.3">
      <c r="A1065" s="3">
        <v>47</v>
      </c>
      <c r="B1065" s="3" t="s">
        <v>1512</v>
      </c>
      <c r="C1065" s="3" t="s">
        <v>8750</v>
      </c>
      <c r="D1065" s="3" t="s">
        <v>5405</v>
      </c>
      <c r="E1065" s="3" t="s">
        <v>685</v>
      </c>
      <c r="F1065" s="3" t="s">
        <v>686</v>
      </c>
      <c r="G1065" s="3" t="s">
        <v>731</v>
      </c>
      <c r="H1065" s="3" t="s">
        <v>732</v>
      </c>
      <c r="I1065" t="str">
        <f t="shared" si="32"/>
        <v>RTV47/UC/AUX</v>
      </c>
      <c r="J1065" t="str">
        <f t="shared" si="33"/>
        <v>Vehicle 47 Train Area Undercarriage Sub-Area Auxiliary Equipments</v>
      </c>
    </row>
    <row r="1066" spans="1:10" x14ac:dyDescent="0.3">
      <c r="A1066" s="3">
        <v>47</v>
      </c>
      <c r="B1066" s="3" t="s">
        <v>1512</v>
      </c>
      <c r="C1066" s="3" t="s">
        <v>8750</v>
      </c>
      <c r="D1066" s="3" t="s">
        <v>5405</v>
      </c>
      <c r="E1066" s="3" t="s">
        <v>685</v>
      </c>
      <c r="F1066" s="3" t="s">
        <v>686</v>
      </c>
      <c r="G1066" s="3" t="s">
        <v>759</v>
      </c>
      <c r="H1066" s="3" t="s">
        <v>760</v>
      </c>
      <c r="I1066" t="str">
        <f t="shared" si="32"/>
        <v>RTV47/UC/BOG</v>
      </c>
      <c r="J1066" t="str">
        <f t="shared" si="33"/>
        <v>Vehicle 47 Train Area Undercarriage Sub-Area Bogie System</v>
      </c>
    </row>
    <row r="1067" spans="1:10" x14ac:dyDescent="0.3">
      <c r="A1067" s="3">
        <v>47</v>
      </c>
      <c r="B1067" s="3" t="s">
        <v>1512</v>
      </c>
      <c r="C1067" s="3" t="s">
        <v>8750</v>
      </c>
      <c r="D1067" s="3" t="s">
        <v>5405</v>
      </c>
      <c r="E1067" s="3" t="s">
        <v>685</v>
      </c>
      <c r="F1067" s="3" t="s">
        <v>686</v>
      </c>
      <c r="G1067" s="3" t="s">
        <v>801</v>
      </c>
      <c r="H1067" s="3" t="s">
        <v>802</v>
      </c>
      <c r="I1067" t="str">
        <f t="shared" si="32"/>
        <v>RTV47/UC/COM</v>
      </c>
      <c r="J1067" t="str">
        <f t="shared" si="33"/>
        <v>Vehicle 47 Train Area Undercarriage Sub-Area Communications Equipments</v>
      </c>
    </row>
    <row r="1068" spans="1:10" x14ac:dyDescent="0.3">
      <c r="A1068" s="4">
        <v>47</v>
      </c>
      <c r="B1068" s="4" t="s">
        <v>1512</v>
      </c>
      <c r="C1068" s="4" t="s">
        <v>8750</v>
      </c>
      <c r="D1068" s="4" t="s">
        <v>5405</v>
      </c>
      <c r="E1068" s="4" t="s">
        <v>685</v>
      </c>
      <c r="F1068" s="4" t="s">
        <v>686</v>
      </c>
      <c r="G1068" s="4" t="s">
        <v>803</v>
      </c>
      <c r="H1068" s="4" t="s">
        <v>804</v>
      </c>
      <c r="I1068" s="41" t="str">
        <f t="shared" si="32"/>
        <v>RTV47/UC/CS</v>
      </c>
      <c r="J1068" s="41" t="str">
        <f t="shared" si="33"/>
        <v>Vehicle 47 Train Area Undercarriage Sub-Area Car Structure</v>
      </c>
    </row>
    <row r="1069" spans="1:10" x14ac:dyDescent="0.3">
      <c r="A1069" s="4">
        <v>47</v>
      </c>
      <c r="B1069" s="4" t="s">
        <v>1512</v>
      </c>
      <c r="C1069" s="4" t="s">
        <v>8750</v>
      </c>
      <c r="D1069" s="4" t="s">
        <v>5405</v>
      </c>
      <c r="E1069" s="4" t="s">
        <v>687</v>
      </c>
      <c r="F1069" s="4" t="s">
        <v>688</v>
      </c>
      <c r="G1069" s="4" t="s">
        <v>815</v>
      </c>
      <c r="H1069" s="4" t="s">
        <v>816</v>
      </c>
      <c r="I1069" s="41" t="str">
        <f t="shared" si="32"/>
        <v>RTV47/SA/DS</v>
      </c>
      <c r="J1069" s="41" t="str">
        <f t="shared" si="33"/>
        <v>Vehicle 47 Train Area Saloon Sub-Area Door System</v>
      </c>
    </row>
    <row r="1070" spans="1:10" x14ac:dyDescent="0.3">
      <c r="A1070" s="4">
        <v>47</v>
      </c>
      <c r="B1070" s="4" t="s">
        <v>1512</v>
      </c>
      <c r="C1070" s="4" t="s">
        <v>8750</v>
      </c>
      <c r="D1070" s="4" t="s">
        <v>5405</v>
      </c>
      <c r="E1070" s="4" t="s">
        <v>687</v>
      </c>
      <c r="F1070" s="4" t="s">
        <v>688</v>
      </c>
      <c r="G1070" s="4" t="s">
        <v>932</v>
      </c>
      <c r="H1070" s="4" t="s">
        <v>933</v>
      </c>
      <c r="I1070" s="41" t="str">
        <f t="shared" si="32"/>
        <v>RTV47/SA/WS</v>
      </c>
      <c r="J1070" s="41" t="str">
        <f t="shared" si="33"/>
        <v>Vehicle 47 Train Area Saloon Sub-Area Window System</v>
      </c>
    </row>
    <row r="1071" spans="1:10" x14ac:dyDescent="0.3">
      <c r="A1071" s="3">
        <v>47</v>
      </c>
      <c r="B1071" s="3" t="s">
        <v>1512</v>
      </c>
      <c r="C1071" s="3" t="s">
        <v>8750</v>
      </c>
      <c r="D1071" s="3" t="s">
        <v>5405</v>
      </c>
      <c r="E1071" s="3" t="s">
        <v>687</v>
      </c>
      <c r="F1071" s="3" t="s">
        <v>688</v>
      </c>
      <c r="G1071" s="3" t="s">
        <v>803</v>
      </c>
      <c r="H1071" s="3" t="s">
        <v>804</v>
      </c>
      <c r="I1071" t="str">
        <f t="shared" si="32"/>
        <v>RTV47/SA/CS</v>
      </c>
      <c r="J1071" t="str">
        <f t="shared" si="33"/>
        <v>Vehicle 47 Train Area Saloon Sub-Area Car Structure</v>
      </c>
    </row>
    <row r="1072" spans="1:10" x14ac:dyDescent="0.3">
      <c r="A1072" s="3">
        <v>47</v>
      </c>
      <c r="B1072" s="3" t="s">
        <v>1512</v>
      </c>
      <c r="C1072" s="3" t="s">
        <v>8750</v>
      </c>
      <c r="D1072" s="3" t="s">
        <v>5405</v>
      </c>
      <c r="E1072" s="3" t="s">
        <v>687</v>
      </c>
      <c r="F1072" s="3" t="s">
        <v>688</v>
      </c>
      <c r="G1072" s="3" t="s">
        <v>803</v>
      </c>
      <c r="H1072" s="3" t="s">
        <v>804</v>
      </c>
      <c r="I1072" t="str">
        <f t="shared" si="32"/>
        <v>RTV47/SA/CS</v>
      </c>
      <c r="J1072" t="str">
        <f t="shared" si="33"/>
        <v>Vehicle 47 Train Area Saloon Sub-Area Car Structure</v>
      </c>
    </row>
    <row r="1073" spans="1:10" x14ac:dyDescent="0.3">
      <c r="A1073" s="3">
        <v>47</v>
      </c>
      <c r="B1073" s="3" t="s">
        <v>1512</v>
      </c>
      <c r="C1073" s="3" t="s">
        <v>8750</v>
      </c>
      <c r="D1073" s="3" t="s">
        <v>5405</v>
      </c>
      <c r="E1073" s="3" t="s">
        <v>689</v>
      </c>
      <c r="F1073" s="3" t="s">
        <v>690</v>
      </c>
      <c r="G1073" s="3" t="s">
        <v>815</v>
      </c>
      <c r="H1073" s="3" t="s">
        <v>816</v>
      </c>
      <c r="I1073" t="str">
        <f t="shared" si="32"/>
        <v>RTV47/SD/DS</v>
      </c>
      <c r="J1073" t="str">
        <f t="shared" si="33"/>
        <v>Vehicle 47 Train Area Side Sub-Area Door System</v>
      </c>
    </row>
    <row r="1074" spans="1:10" x14ac:dyDescent="0.3">
      <c r="A1074" s="3">
        <v>47</v>
      </c>
      <c r="B1074" s="3" t="s">
        <v>1512</v>
      </c>
      <c r="C1074" s="3" t="s">
        <v>8750</v>
      </c>
      <c r="D1074" s="3" t="s">
        <v>5405</v>
      </c>
      <c r="E1074" s="3" t="s">
        <v>687</v>
      </c>
      <c r="F1074" s="3" t="s">
        <v>688</v>
      </c>
      <c r="G1074" s="3" t="s">
        <v>880</v>
      </c>
      <c r="H1074" s="3" t="s">
        <v>881</v>
      </c>
      <c r="I1074" t="str">
        <f t="shared" si="32"/>
        <v>RTV47/SA/LS</v>
      </c>
      <c r="J1074" t="str">
        <f t="shared" si="33"/>
        <v>Vehicle 47 Train Area Saloon Sub-Area Lighting System</v>
      </c>
    </row>
    <row r="1075" spans="1:10" x14ac:dyDescent="0.3">
      <c r="A1075" s="3">
        <v>47</v>
      </c>
      <c r="B1075" s="3" t="s">
        <v>1512</v>
      </c>
      <c r="C1075" s="3" t="s">
        <v>8750</v>
      </c>
      <c r="D1075" s="3" t="s">
        <v>5405</v>
      </c>
      <c r="E1075" s="3" t="s">
        <v>689</v>
      </c>
      <c r="F1075" s="3" t="s">
        <v>690</v>
      </c>
      <c r="G1075" s="3" t="s">
        <v>932</v>
      </c>
      <c r="H1075" s="3" t="s">
        <v>933</v>
      </c>
      <c r="I1075" t="str">
        <f t="shared" si="32"/>
        <v>RTV47/SD/WS</v>
      </c>
      <c r="J1075" t="str">
        <f t="shared" si="33"/>
        <v>Vehicle 47 Train Area Side Sub-Area Window System</v>
      </c>
    </row>
    <row r="1076" spans="1:10" x14ac:dyDescent="0.3">
      <c r="A1076" s="4">
        <v>47</v>
      </c>
      <c r="B1076" s="4" t="s">
        <v>1512</v>
      </c>
      <c r="C1076" s="4" t="s">
        <v>8750</v>
      </c>
      <c r="D1076" s="4" t="s">
        <v>5405</v>
      </c>
      <c r="E1076" s="4" t="s">
        <v>661</v>
      </c>
      <c r="F1076" s="4" t="s">
        <v>662</v>
      </c>
      <c r="G1076" s="4" t="s">
        <v>880</v>
      </c>
      <c r="H1076" s="4" t="s">
        <v>881</v>
      </c>
      <c r="I1076" s="41" t="str">
        <f t="shared" si="32"/>
        <v>RTV47/EX/LS</v>
      </c>
      <c r="J1076" s="41" t="str">
        <f t="shared" si="33"/>
        <v>Vehicle 47 Train Area External Sub-Area Lighting System</v>
      </c>
    </row>
    <row r="1077" spans="1:10" x14ac:dyDescent="0.3">
      <c r="A1077" s="4">
        <v>47</v>
      </c>
      <c r="B1077" s="4" t="s">
        <v>1512</v>
      </c>
      <c r="C1077" s="4" t="s">
        <v>8750</v>
      </c>
      <c r="D1077" s="4" t="s">
        <v>5405</v>
      </c>
      <c r="E1077" s="4" t="s">
        <v>661</v>
      </c>
      <c r="F1077" s="4" t="s">
        <v>662</v>
      </c>
      <c r="G1077" s="4" t="s">
        <v>932</v>
      </c>
      <c r="H1077" s="4" t="s">
        <v>933</v>
      </c>
      <c r="I1077" s="41" t="str">
        <f t="shared" si="32"/>
        <v>RTV47/EX/WS</v>
      </c>
      <c r="J1077" s="41" t="str">
        <f t="shared" si="33"/>
        <v>Vehicle 47 Train Area External Sub-Area Window System</v>
      </c>
    </row>
    <row r="1078" spans="1:10" x14ac:dyDescent="0.3">
      <c r="A1078" s="4">
        <v>47</v>
      </c>
      <c r="B1078" s="4" t="s">
        <v>1512</v>
      </c>
      <c r="C1078" s="4" t="s">
        <v>8750</v>
      </c>
      <c r="D1078" s="4" t="s">
        <v>5405</v>
      </c>
      <c r="E1078" s="4" t="s">
        <v>661</v>
      </c>
      <c r="F1078" s="4" t="s">
        <v>662</v>
      </c>
      <c r="G1078" s="4" t="s">
        <v>803</v>
      </c>
      <c r="H1078" s="4" t="s">
        <v>804</v>
      </c>
      <c r="I1078" s="41" t="str">
        <f t="shared" si="32"/>
        <v>RTV47/EX/CS</v>
      </c>
      <c r="J1078" s="41" t="str">
        <f t="shared" si="33"/>
        <v>Vehicle 47 Train Area External Sub-Area Car Structure</v>
      </c>
    </row>
    <row r="1079" spans="1:10" x14ac:dyDescent="0.3">
      <c r="A1079" s="4">
        <v>47</v>
      </c>
      <c r="B1079" s="4" t="s">
        <v>1512</v>
      </c>
      <c r="C1079" s="4" t="s">
        <v>8750</v>
      </c>
      <c r="D1079" s="4" t="s">
        <v>5405</v>
      </c>
      <c r="E1079" s="4" t="s">
        <v>661</v>
      </c>
      <c r="F1079" s="4" t="s">
        <v>662</v>
      </c>
      <c r="G1079" s="4" t="s">
        <v>815</v>
      </c>
      <c r="H1079" s="4" t="s">
        <v>816</v>
      </c>
      <c r="I1079" s="41" t="str">
        <f t="shared" si="32"/>
        <v>RTV47/EX/DS</v>
      </c>
      <c r="J1079" s="41" t="str">
        <f t="shared" si="33"/>
        <v>Vehicle 47 Train Area External Sub-Area Door System</v>
      </c>
    </row>
    <row r="1080" spans="1:10" x14ac:dyDescent="0.3">
      <c r="A1080" s="4">
        <v>47</v>
      </c>
      <c r="B1080" s="4" t="s">
        <v>1512</v>
      </c>
      <c r="C1080" s="4" t="s">
        <v>8750</v>
      </c>
      <c r="D1080" s="4" t="s">
        <v>5405</v>
      </c>
      <c r="E1080" s="4" t="s">
        <v>663</v>
      </c>
      <c r="F1080" s="4" t="s">
        <v>664</v>
      </c>
      <c r="G1080" s="4" t="s">
        <v>880</v>
      </c>
      <c r="H1080" s="4" t="s">
        <v>881</v>
      </c>
      <c r="I1080" s="41" t="str">
        <f t="shared" si="32"/>
        <v>RTV47/FR/LS</v>
      </c>
      <c r="J1080" s="41" t="str">
        <f t="shared" si="33"/>
        <v>Vehicle 47 Train Area Front Sub-Area Lighting System</v>
      </c>
    </row>
    <row r="1081" spans="1:10" x14ac:dyDescent="0.3">
      <c r="A1081" s="4">
        <v>47</v>
      </c>
      <c r="B1081" s="4" t="s">
        <v>1512</v>
      </c>
      <c r="C1081" s="4" t="s">
        <v>8750</v>
      </c>
      <c r="D1081" s="4" t="s">
        <v>5405</v>
      </c>
      <c r="E1081" s="4" t="s">
        <v>663</v>
      </c>
      <c r="F1081" s="4" t="s">
        <v>664</v>
      </c>
      <c r="G1081" s="4" t="s">
        <v>932</v>
      </c>
      <c r="H1081" s="4" t="s">
        <v>933</v>
      </c>
      <c r="I1081" s="41" t="str">
        <f t="shared" si="32"/>
        <v>RTV47/FR/WS</v>
      </c>
      <c r="J1081" s="41" t="str">
        <f t="shared" si="33"/>
        <v>Vehicle 47 Train Area Front Sub-Area Window System</v>
      </c>
    </row>
    <row r="1082" spans="1:10" x14ac:dyDescent="0.3">
      <c r="A1082" s="4">
        <v>47</v>
      </c>
      <c r="B1082" s="4" t="s">
        <v>1512</v>
      </c>
      <c r="C1082" s="4" t="s">
        <v>8750</v>
      </c>
      <c r="D1082" s="4" t="s">
        <v>5405</v>
      </c>
      <c r="E1082" s="4" t="s">
        <v>663</v>
      </c>
      <c r="F1082" s="4" t="s">
        <v>664</v>
      </c>
      <c r="G1082" s="4" t="s">
        <v>803</v>
      </c>
      <c r="H1082" s="4" t="s">
        <v>804</v>
      </c>
      <c r="I1082" s="41" t="str">
        <f t="shared" si="32"/>
        <v>RTV47/FR/CS</v>
      </c>
      <c r="J1082" s="41" t="str">
        <f t="shared" si="33"/>
        <v>Vehicle 47 Train Area Front Sub-Area Car Structure</v>
      </c>
    </row>
    <row r="1083" spans="1:10" x14ac:dyDescent="0.3">
      <c r="A1083" s="4">
        <v>47</v>
      </c>
      <c r="B1083" s="4" t="s">
        <v>1512</v>
      </c>
      <c r="C1083" s="4" t="s">
        <v>8750</v>
      </c>
      <c r="D1083" s="4" t="s">
        <v>5405</v>
      </c>
      <c r="E1083" s="4" t="s">
        <v>663</v>
      </c>
      <c r="F1083" s="4" t="s">
        <v>664</v>
      </c>
      <c r="G1083" s="4" t="s">
        <v>815</v>
      </c>
      <c r="H1083" s="4" t="s">
        <v>816</v>
      </c>
      <c r="I1083" s="41" t="str">
        <f t="shared" si="32"/>
        <v>RTV47/FR/DS</v>
      </c>
      <c r="J1083" s="41" t="str">
        <f t="shared" si="33"/>
        <v>Vehicle 47 Train Area Front Sub-Area Door System</v>
      </c>
    </row>
    <row r="1084" spans="1:10" x14ac:dyDescent="0.3">
      <c r="A1084" s="3">
        <v>48</v>
      </c>
      <c r="B1084" s="3" t="s">
        <v>1512</v>
      </c>
      <c r="C1084" s="3" t="s">
        <v>8751</v>
      </c>
      <c r="D1084" s="3" t="s">
        <v>5406</v>
      </c>
      <c r="E1084" s="3" t="s">
        <v>685</v>
      </c>
      <c r="F1084" s="3" t="s">
        <v>686</v>
      </c>
      <c r="G1084" s="3" t="s">
        <v>709</v>
      </c>
      <c r="H1084" s="3" t="s">
        <v>710</v>
      </c>
      <c r="I1084" t="str">
        <f t="shared" si="32"/>
        <v>RTV48/UC/ABS</v>
      </c>
      <c r="J1084" t="str">
        <f t="shared" si="33"/>
        <v>Vehicle 48 Train Area Undercarriage Sub-Area Air Brake System</v>
      </c>
    </row>
    <row r="1085" spans="1:10" x14ac:dyDescent="0.3">
      <c r="A1085" s="3">
        <v>48</v>
      </c>
      <c r="B1085" s="3" t="s">
        <v>1512</v>
      </c>
      <c r="C1085" s="3" t="s">
        <v>8751</v>
      </c>
      <c r="D1085" s="3" t="s">
        <v>5406</v>
      </c>
      <c r="E1085" s="3" t="s">
        <v>659</v>
      </c>
      <c r="F1085" s="3" t="s">
        <v>660</v>
      </c>
      <c r="G1085" s="3" t="s">
        <v>721</v>
      </c>
      <c r="H1085" s="3" t="s">
        <v>722</v>
      </c>
      <c r="I1085" t="str">
        <f t="shared" si="32"/>
        <v>RTV48/RF/ACS</v>
      </c>
      <c r="J1085" t="str">
        <f t="shared" si="33"/>
        <v>Vehicle 48 Train Area Roof Sub-Area Air Conditioning System</v>
      </c>
    </row>
    <row r="1086" spans="1:10" x14ac:dyDescent="0.3">
      <c r="A1086" s="4">
        <v>48</v>
      </c>
      <c r="B1086" s="4" t="s">
        <v>1512</v>
      </c>
      <c r="C1086" s="4" t="s">
        <v>8751</v>
      </c>
      <c r="D1086" s="4" t="s">
        <v>5406</v>
      </c>
      <c r="E1086" s="4" t="s">
        <v>659</v>
      </c>
      <c r="F1086" s="4" t="s">
        <v>660</v>
      </c>
      <c r="G1086" s="4" t="s">
        <v>803</v>
      </c>
      <c r="H1086" s="4" t="s">
        <v>804</v>
      </c>
      <c r="I1086" s="41" t="str">
        <f t="shared" si="32"/>
        <v>RTV48/RF/CS</v>
      </c>
      <c r="J1086" s="41" t="str">
        <f t="shared" si="33"/>
        <v>Vehicle 48 Train Area Roof Sub-Area Car Structure</v>
      </c>
    </row>
    <row r="1087" spans="1:10" x14ac:dyDescent="0.3">
      <c r="A1087" s="3">
        <v>48</v>
      </c>
      <c r="B1087" s="3" t="s">
        <v>1512</v>
      </c>
      <c r="C1087" s="3" t="s">
        <v>8751</v>
      </c>
      <c r="D1087" s="3" t="s">
        <v>5406</v>
      </c>
      <c r="E1087" s="3" t="s">
        <v>687</v>
      </c>
      <c r="F1087" s="3" t="s">
        <v>688</v>
      </c>
      <c r="G1087" s="3" t="s">
        <v>731</v>
      </c>
      <c r="H1087" s="3" t="s">
        <v>732</v>
      </c>
      <c r="I1087" t="str">
        <f t="shared" si="32"/>
        <v>RTV48/SA/AUX</v>
      </c>
      <c r="J1087" t="str">
        <f t="shared" si="33"/>
        <v>Vehicle 48 Train Area Saloon Sub-Area Auxiliary Equipments</v>
      </c>
    </row>
    <row r="1088" spans="1:10" x14ac:dyDescent="0.3">
      <c r="A1088" s="3">
        <v>48</v>
      </c>
      <c r="B1088" s="3" t="s">
        <v>1512</v>
      </c>
      <c r="C1088" s="3" t="s">
        <v>8751</v>
      </c>
      <c r="D1088" s="3" t="s">
        <v>5406</v>
      </c>
      <c r="E1088" s="3" t="s">
        <v>689</v>
      </c>
      <c r="F1088" s="3" t="s">
        <v>690</v>
      </c>
      <c r="G1088" s="3" t="s">
        <v>731</v>
      </c>
      <c r="H1088" s="3" t="s">
        <v>732</v>
      </c>
      <c r="I1088" t="str">
        <f t="shared" si="32"/>
        <v>RTV48/SD/AUX</v>
      </c>
      <c r="J1088" t="str">
        <f t="shared" si="33"/>
        <v>Vehicle 48 Train Area Side Sub-Area Auxiliary Equipments</v>
      </c>
    </row>
    <row r="1089" spans="1:10" x14ac:dyDescent="0.3">
      <c r="A1089" s="3">
        <v>48</v>
      </c>
      <c r="B1089" s="3" t="s">
        <v>1512</v>
      </c>
      <c r="C1089" s="3" t="s">
        <v>8751</v>
      </c>
      <c r="D1089" s="3" t="s">
        <v>5406</v>
      </c>
      <c r="E1089" s="3" t="s">
        <v>685</v>
      </c>
      <c r="F1089" s="3" t="s">
        <v>686</v>
      </c>
      <c r="G1089" s="3" t="s">
        <v>731</v>
      </c>
      <c r="H1089" s="3" t="s">
        <v>732</v>
      </c>
      <c r="I1089" t="str">
        <f t="shared" si="32"/>
        <v>RTV48/UC/AUX</v>
      </c>
      <c r="J1089" t="str">
        <f t="shared" si="33"/>
        <v>Vehicle 48 Train Area Undercarriage Sub-Area Auxiliary Equipments</v>
      </c>
    </row>
    <row r="1090" spans="1:10" x14ac:dyDescent="0.3">
      <c r="A1090" s="3">
        <v>48</v>
      </c>
      <c r="B1090" s="3" t="s">
        <v>1512</v>
      </c>
      <c r="C1090" s="3" t="s">
        <v>8751</v>
      </c>
      <c r="D1090" s="3" t="s">
        <v>5406</v>
      </c>
      <c r="E1090" s="3" t="s">
        <v>685</v>
      </c>
      <c r="F1090" s="3" t="s">
        <v>686</v>
      </c>
      <c r="G1090" s="3" t="s">
        <v>759</v>
      </c>
      <c r="H1090" s="3" t="s">
        <v>760</v>
      </c>
      <c r="I1090" t="str">
        <f t="shared" ref="I1090:I1153" si="34">CONCATENATE(C:C,"/",E:E,"/",G:G)</f>
        <v>RTV48/UC/BOG</v>
      </c>
      <c r="J1090" t="str">
        <f t="shared" ref="J1090:J1153" si="35">CONCATENATE(D:D," Train Area ",F:F," Sub-Area ",H:H)</f>
        <v>Vehicle 48 Train Area Undercarriage Sub-Area Bogie System</v>
      </c>
    </row>
    <row r="1091" spans="1:10" x14ac:dyDescent="0.3">
      <c r="A1091" s="3">
        <v>48</v>
      </c>
      <c r="B1091" s="3" t="s">
        <v>1512</v>
      </c>
      <c r="C1091" s="3" t="s">
        <v>8751</v>
      </c>
      <c r="D1091" s="3" t="s">
        <v>5406</v>
      </c>
      <c r="E1091" s="3" t="s">
        <v>685</v>
      </c>
      <c r="F1091" s="3" t="s">
        <v>686</v>
      </c>
      <c r="G1091" s="3" t="s">
        <v>801</v>
      </c>
      <c r="H1091" s="3" t="s">
        <v>802</v>
      </c>
      <c r="I1091" t="str">
        <f t="shared" si="34"/>
        <v>RTV48/UC/COM</v>
      </c>
      <c r="J1091" t="str">
        <f t="shared" si="35"/>
        <v>Vehicle 48 Train Area Undercarriage Sub-Area Communications Equipments</v>
      </c>
    </row>
    <row r="1092" spans="1:10" x14ac:dyDescent="0.3">
      <c r="A1092" s="4">
        <v>48</v>
      </c>
      <c r="B1092" s="4" t="s">
        <v>1512</v>
      </c>
      <c r="C1092" s="4" t="s">
        <v>8751</v>
      </c>
      <c r="D1092" s="4" t="s">
        <v>5406</v>
      </c>
      <c r="E1092" s="4" t="s">
        <v>685</v>
      </c>
      <c r="F1092" s="4" t="s">
        <v>686</v>
      </c>
      <c r="G1092" s="4" t="s">
        <v>803</v>
      </c>
      <c r="H1092" s="4" t="s">
        <v>804</v>
      </c>
      <c r="I1092" s="41" t="str">
        <f t="shared" si="34"/>
        <v>RTV48/UC/CS</v>
      </c>
      <c r="J1092" s="41" t="str">
        <f t="shared" si="35"/>
        <v>Vehicle 48 Train Area Undercarriage Sub-Area Car Structure</v>
      </c>
    </row>
    <row r="1093" spans="1:10" x14ac:dyDescent="0.3">
      <c r="A1093" s="4">
        <v>48</v>
      </c>
      <c r="B1093" s="4" t="s">
        <v>1512</v>
      </c>
      <c r="C1093" s="4" t="s">
        <v>8751</v>
      </c>
      <c r="D1093" s="4" t="s">
        <v>5406</v>
      </c>
      <c r="E1093" s="4" t="s">
        <v>687</v>
      </c>
      <c r="F1093" s="4" t="s">
        <v>688</v>
      </c>
      <c r="G1093" s="4" t="s">
        <v>815</v>
      </c>
      <c r="H1093" s="4" t="s">
        <v>816</v>
      </c>
      <c r="I1093" s="41" t="str">
        <f t="shared" si="34"/>
        <v>RTV48/SA/DS</v>
      </c>
      <c r="J1093" s="41" t="str">
        <f t="shared" si="35"/>
        <v>Vehicle 48 Train Area Saloon Sub-Area Door System</v>
      </c>
    </row>
    <row r="1094" spans="1:10" x14ac:dyDescent="0.3">
      <c r="A1094" s="4">
        <v>48</v>
      </c>
      <c r="B1094" s="4" t="s">
        <v>1512</v>
      </c>
      <c r="C1094" s="4" t="s">
        <v>8751</v>
      </c>
      <c r="D1094" s="4" t="s">
        <v>5406</v>
      </c>
      <c r="E1094" s="4" t="s">
        <v>687</v>
      </c>
      <c r="F1094" s="4" t="s">
        <v>688</v>
      </c>
      <c r="G1094" s="4" t="s">
        <v>932</v>
      </c>
      <c r="H1094" s="4" t="s">
        <v>933</v>
      </c>
      <c r="I1094" s="41" t="str">
        <f t="shared" si="34"/>
        <v>RTV48/SA/WS</v>
      </c>
      <c r="J1094" s="41" t="str">
        <f t="shared" si="35"/>
        <v>Vehicle 48 Train Area Saloon Sub-Area Window System</v>
      </c>
    </row>
    <row r="1095" spans="1:10" x14ac:dyDescent="0.3">
      <c r="A1095" s="3">
        <v>48</v>
      </c>
      <c r="B1095" s="3" t="s">
        <v>1512</v>
      </c>
      <c r="C1095" s="3" t="s">
        <v>8751</v>
      </c>
      <c r="D1095" s="3" t="s">
        <v>5406</v>
      </c>
      <c r="E1095" s="3" t="s">
        <v>687</v>
      </c>
      <c r="F1095" s="3" t="s">
        <v>688</v>
      </c>
      <c r="G1095" s="3" t="s">
        <v>803</v>
      </c>
      <c r="H1095" s="3" t="s">
        <v>804</v>
      </c>
      <c r="I1095" t="str">
        <f t="shared" si="34"/>
        <v>RTV48/SA/CS</v>
      </c>
      <c r="J1095" t="str">
        <f t="shared" si="35"/>
        <v>Vehicle 48 Train Area Saloon Sub-Area Car Structure</v>
      </c>
    </row>
    <row r="1096" spans="1:10" x14ac:dyDescent="0.3">
      <c r="A1096" s="3">
        <v>48</v>
      </c>
      <c r="B1096" s="3" t="s">
        <v>1512</v>
      </c>
      <c r="C1096" s="3" t="s">
        <v>8751</v>
      </c>
      <c r="D1096" s="3" t="s">
        <v>5406</v>
      </c>
      <c r="E1096" s="3" t="s">
        <v>689</v>
      </c>
      <c r="F1096" s="3" t="s">
        <v>690</v>
      </c>
      <c r="G1096" s="3" t="s">
        <v>815</v>
      </c>
      <c r="H1096" s="3" t="s">
        <v>816</v>
      </c>
      <c r="I1096" t="str">
        <f t="shared" si="34"/>
        <v>RTV48/SD/DS</v>
      </c>
      <c r="J1096" t="str">
        <f t="shared" si="35"/>
        <v>Vehicle 48 Train Area Side Sub-Area Door System</v>
      </c>
    </row>
    <row r="1097" spans="1:10" x14ac:dyDescent="0.3">
      <c r="A1097" s="3">
        <v>48</v>
      </c>
      <c r="B1097" s="3" t="s">
        <v>1512</v>
      </c>
      <c r="C1097" s="3" t="s">
        <v>8751</v>
      </c>
      <c r="D1097" s="3" t="s">
        <v>5406</v>
      </c>
      <c r="E1097" s="3" t="s">
        <v>687</v>
      </c>
      <c r="F1097" s="3" t="s">
        <v>688</v>
      </c>
      <c r="G1097" s="3" t="s">
        <v>880</v>
      </c>
      <c r="H1097" s="3" t="s">
        <v>881</v>
      </c>
      <c r="I1097" t="str">
        <f t="shared" si="34"/>
        <v>RTV48/SA/LS</v>
      </c>
      <c r="J1097" t="str">
        <f t="shared" si="35"/>
        <v>Vehicle 48 Train Area Saloon Sub-Area Lighting System</v>
      </c>
    </row>
    <row r="1098" spans="1:10" x14ac:dyDescent="0.3">
      <c r="A1098" s="3">
        <v>48</v>
      </c>
      <c r="B1098" s="3" t="s">
        <v>1512</v>
      </c>
      <c r="C1098" s="3" t="s">
        <v>8751</v>
      </c>
      <c r="D1098" s="3" t="s">
        <v>5406</v>
      </c>
      <c r="E1098" s="3" t="s">
        <v>689</v>
      </c>
      <c r="F1098" s="3" t="s">
        <v>690</v>
      </c>
      <c r="G1098" s="3" t="s">
        <v>932</v>
      </c>
      <c r="H1098" s="3" t="s">
        <v>933</v>
      </c>
      <c r="I1098" t="str">
        <f t="shared" si="34"/>
        <v>RTV48/SD/WS</v>
      </c>
      <c r="J1098" t="str">
        <f t="shared" si="35"/>
        <v>Vehicle 48 Train Area Side Sub-Area Window System</v>
      </c>
    </row>
    <row r="1099" spans="1:10" x14ac:dyDescent="0.3">
      <c r="A1099" s="4">
        <v>48</v>
      </c>
      <c r="B1099" s="4" t="s">
        <v>1512</v>
      </c>
      <c r="C1099" s="4" t="s">
        <v>8751</v>
      </c>
      <c r="D1099" s="4" t="s">
        <v>5406</v>
      </c>
      <c r="E1099" s="4" t="s">
        <v>661</v>
      </c>
      <c r="F1099" s="4" t="s">
        <v>662</v>
      </c>
      <c r="G1099" s="4" t="s">
        <v>880</v>
      </c>
      <c r="H1099" s="4" t="s">
        <v>881</v>
      </c>
      <c r="I1099" s="41" t="str">
        <f t="shared" si="34"/>
        <v>RTV48/EX/LS</v>
      </c>
      <c r="J1099" s="41" t="str">
        <f t="shared" si="35"/>
        <v>Vehicle 48 Train Area External Sub-Area Lighting System</v>
      </c>
    </row>
    <row r="1100" spans="1:10" x14ac:dyDescent="0.3">
      <c r="A1100" s="4">
        <v>48</v>
      </c>
      <c r="B1100" s="4" t="s">
        <v>1512</v>
      </c>
      <c r="C1100" s="4" t="s">
        <v>8751</v>
      </c>
      <c r="D1100" s="4" t="s">
        <v>5406</v>
      </c>
      <c r="E1100" s="4" t="s">
        <v>661</v>
      </c>
      <c r="F1100" s="4" t="s">
        <v>662</v>
      </c>
      <c r="G1100" s="4" t="s">
        <v>932</v>
      </c>
      <c r="H1100" s="4" t="s">
        <v>933</v>
      </c>
      <c r="I1100" s="41" t="str">
        <f t="shared" si="34"/>
        <v>RTV48/EX/WS</v>
      </c>
      <c r="J1100" s="41" t="str">
        <f t="shared" si="35"/>
        <v>Vehicle 48 Train Area External Sub-Area Window System</v>
      </c>
    </row>
    <row r="1101" spans="1:10" x14ac:dyDescent="0.3">
      <c r="A1101" s="4">
        <v>48</v>
      </c>
      <c r="B1101" s="4" t="s">
        <v>1512</v>
      </c>
      <c r="C1101" s="4" t="s">
        <v>8751</v>
      </c>
      <c r="D1101" s="4" t="s">
        <v>5406</v>
      </c>
      <c r="E1101" s="4" t="s">
        <v>661</v>
      </c>
      <c r="F1101" s="4" t="s">
        <v>662</v>
      </c>
      <c r="G1101" s="4" t="s">
        <v>803</v>
      </c>
      <c r="H1101" s="4" t="s">
        <v>804</v>
      </c>
      <c r="I1101" s="41" t="str">
        <f t="shared" si="34"/>
        <v>RTV48/EX/CS</v>
      </c>
      <c r="J1101" s="41" t="str">
        <f t="shared" si="35"/>
        <v>Vehicle 48 Train Area External Sub-Area Car Structure</v>
      </c>
    </row>
    <row r="1102" spans="1:10" x14ac:dyDescent="0.3">
      <c r="A1102" s="4">
        <v>48</v>
      </c>
      <c r="B1102" s="4" t="s">
        <v>1512</v>
      </c>
      <c r="C1102" s="4" t="s">
        <v>8751</v>
      </c>
      <c r="D1102" s="4" t="s">
        <v>5406</v>
      </c>
      <c r="E1102" s="4" t="s">
        <v>661</v>
      </c>
      <c r="F1102" s="4" t="s">
        <v>662</v>
      </c>
      <c r="G1102" s="4" t="s">
        <v>815</v>
      </c>
      <c r="H1102" s="4" t="s">
        <v>816</v>
      </c>
      <c r="I1102" s="41" t="str">
        <f t="shared" si="34"/>
        <v>RTV48/EX/DS</v>
      </c>
      <c r="J1102" s="41" t="str">
        <f t="shared" si="35"/>
        <v>Vehicle 48 Train Area External Sub-Area Door System</v>
      </c>
    </row>
    <row r="1103" spans="1:10" x14ac:dyDescent="0.3">
      <c r="A1103" s="4">
        <v>48</v>
      </c>
      <c r="B1103" s="4" t="s">
        <v>1512</v>
      </c>
      <c r="C1103" s="4" t="s">
        <v>8751</v>
      </c>
      <c r="D1103" s="4" t="s">
        <v>5406</v>
      </c>
      <c r="E1103" s="4" t="s">
        <v>663</v>
      </c>
      <c r="F1103" s="4" t="s">
        <v>664</v>
      </c>
      <c r="G1103" s="4" t="s">
        <v>880</v>
      </c>
      <c r="H1103" s="4" t="s">
        <v>881</v>
      </c>
      <c r="I1103" s="41" t="str">
        <f t="shared" si="34"/>
        <v>RTV48/FR/LS</v>
      </c>
      <c r="J1103" s="41" t="str">
        <f t="shared" si="35"/>
        <v>Vehicle 48 Train Area Front Sub-Area Lighting System</v>
      </c>
    </row>
    <row r="1104" spans="1:10" x14ac:dyDescent="0.3">
      <c r="A1104" s="4">
        <v>48</v>
      </c>
      <c r="B1104" s="4" t="s">
        <v>1512</v>
      </c>
      <c r="C1104" s="4" t="s">
        <v>8751</v>
      </c>
      <c r="D1104" s="4" t="s">
        <v>5406</v>
      </c>
      <c r="E1104" s="4" t="s">
        <v>663</v>
      </c>
      <c r="F1104" s="4" t="s">
        <v>664</v>
      </c>
      <c r="G1104" s="4" t="s">
        <v>932</v>
      </c>
      <c r="H1104" s="4" t="s">
        <v>933</v>
      </c>
      <c r="I1104" s="41" t="str">
        <f t="shared" si="34"/>
        <v>RTV48/FR/WS</v>
      </c>
      <c r="J1104" s="41" t="str">
        <f t="shared" si="35"/>
        <v>Vehicle 48 Train Area Front Sub-Area Window System</v>
      </c>
    </row>
    <row r="1105" spans="1:10" x14ac:dyDescent="0.3">
      <c r="A1105" s="4">
        <v>48</v>
      </c>
      <c r="B1105" s="4" t="s">
        <v>1512</v>
      </c>
      <c r="C1105" s="4" t="s">
        <v>8751</v>
      </c>
      <c r="D1105" s="4" t="s">
        <v>5406</v>
      </c>
      <c r="E1105" s="4" t="s">
        <v>663</v>
      </c>
      <c r="F1105" s="4" t="s">
        <v>664</v>
      </c>
      <c r="G1105" s="4" t="s">
        <v>803</v>
      </c>
      <c r="H1105" s="4" t="s">
        <v>804</v>
      </c>
      <c r="I1105" s="41" t="str">
        <f t="shared" si="34"/>
        <v>RTV48/FR/CS</v>
      </c>
      <c r="J1105" s="41" t="str">
        <f t="shared" si="35"/>
        <v>Vehicle 48 Train Area Front Sub-Area Car Structure</v>
      </c>
    </row>
    <row r="1106" spans="1:10" x14ac:dyDescent="0.3">
      <c r="A1106" s="4">
        <v>48</v>
      </c>
      <c r="B1106" s="4" t="s">
        <v>1512</v>
      </c>
      <c r="C1106" s="4" t="s">
        <v>8751</v>
      </c>
      <c r="D1106" s="4" t="s">
        <v>5406</v>
      </c>
      <c r="E1106" s="4" t="s">
        <v>663</v>
      </c>
      <c r="F1106" s="4" t="s">
        <v>664</v>
      </c>
      <c r="G1106" s="4" t="s">
        <v>815</v>
      </c>
      <c r="H1106" s="4" t="s">
        <v>816</v>
      </c>
      <c r="I1106" s="41" t="str">
        <f t="shared" si="34"/>
        <v>RTV48/FR/DS</v>
      </c>
      <c r="J1106" s="41" t="str">
        <f t="shared" si="35"/>
        <v>Vehicle 48 Train Area Front Sub-Area Door System</v>
      </c>
    </row>
    <row r="1107" spans="1:10" x14ac:dyDescent="0.3">
      <c r="A1107" s="3">
        <v>49</v>
      </c>
      <c r="B1107" s="3" t="s">
        <v>1512</v>
      </c>
      <c r="C1107" s="3" t="s">
        <v>8752</v>
      </c>
      <c r="D1107" s="3" t="s">
        <v>5407</v>
      </c>
      <c r="E1107" s="3" t="s">
        <v>685</v>
      </c>
      <c r="F1107" s="3" t="s">
        <v>686</v>
      </c>
      <c r="G1107" s="3" t="s">
        <v>709</v>
      </c>
      <c r="H1107" s="3" t="s">
        <v>710</v>
      </c>
      <c r="I1107" t="str">
        <f t="shared" si="34"/>
        <v>RTV49/UC/ABS</v>
      </c>
      <c r="J1107" t="str">
        <f t="shared" si="35"/>
        <v>Vehicle 49 Train Area Undercarriage Sub-Area Air Brake System</v>
      </c>
    </row>
    <row r="1108" spans="1:10" x14ac:dyDescent="0.3">
      <c r="A1108" s="3">
        <v>49</v>
      </c>
      <c r="B1108" s="3" t="s">
        <v>1512</v>
      </c>
      <c r="C1108" s="3" t="s">
        <v>8752</v>
      </c>
      <c r="D1108" s="3" t="s">
        <v>5407</v>
      </c>
      <c r="E1108" s="3" t="s">
        <v>659</v>
      </c>
      <c r="F1108" s="3" t="s">
        <v>660</v>
      </c>
      <c r="G1108" s="3" t="s">
        <v>721</v>
      </c>
      <c r="H1108" s="3" t="s">
        <v>722</v>
      </c>
      <c r="I1108" t="str">
        <f t="shared" si="34"/>
        <v>RTV49/RF/ACS</v>
      </c>
      <c r="J1108" t="str">
        <f t="shared" si="35"/>
        <v>Vehicle 49 Train Area Roof Sub-Area Air Conditioning System</v>
      </c>
    </row>
    <row r="1109" spans="1:10" x14ac:dyDescent="0.3">
      <c r="A1109" s="4">
        <v>49</v>
      </c>
      <c r="B1109" s="4" t="s">
        <v>1512</v>
      </c>
      <c r="C1109" s="4" t="s">
        <v>8752</v>
      </c>
      <c r="D1109" s="4" t="s">
        <v>5407</v>
      </c>
      <c r="E1109" s="4" t="s">
        <v>659</v>
      </c>
      <c r="F1109" s="4" t="s">
        <v>660</v>
      </c>
      <c r="G1109" s="4" t="s">
        <v>803</v>
      </c>
      <c r="H1109" s="4" t="s">
        <v>804</v>
      </c>
      <c r="I1109" s="41" t="str">
        <f t="shared" si="34"/>
        <v>RTV49/RF/CS</v>
      </c>
      <c r="J1109" s="41" t="str">
        <f t="shared" si="35"/>
        <v>Vehicle 49 Train Area Roof Sub-Area Car Structure</v>
      </c>
    </row>
    <row r="1110" spans="1:10" x14ac:dyDescent="0.3">
      <c r="A1110" s="3">
        <v>49</v>
      </c>
      <c r="B1110" s="3" t="s">
        <v>1512</v>
      </c>
      <c r="C1110" s="3" t="s">
        <v>8752</v>
      </c>
      <c r="D1110" s="3" t="s">
        <v>5407</v>
      </c>
      <c r="E1110" s="3" t="s">
        <v>687</v>
      </c>
      <c r="F1110" s="3" t="s">
        <v>688</v>
      </c>
      <c r="G1110" s="3" t="s">
        <v>731</v>
      </c>
      <c r="H1110" s="3" t="s">
        <v>732</v>
      </c>
      <c r="I1110" t="str">
        <f t="shared" si="34"/>
        <v>RTV49/SA/AUX</v>
      </c>
      <c r="J1110" t="str">
        <f t="shared" si="35"/>
        <v>Vehicle 49 Train Area Saloon Sub-Area Auxiliary Equipments</v>
      </c>
    </row>
    <row r="1111" spans="1:10" x14ac:dyDescent="0.3">
      <c r="A1111" s="3">
        <v>49</v>
      </c>
      <c r="B1111" s="3" t="s">
        <v>1512</v>
      </c>
      <c r="C1111" s="3" t="s">
        <v>8752</v>
      </c>
      <c r="D1111" s="3" t="s">
        <v>5407</v>
      </c>
      <c r="E1111" s="3" t="s">
        <v>689</v>
      </c>
      <c r="F1111" s="3" t="s">
        <v>690</v>
      </c>
      <c r="G1111" s="3" t="s">
        <v>731</v>
      </c>
      <c r="H1111" s="3" t="s">
        <v>732</v>
      </c>
      <c r="I1111" t="str">
        <f t="shared" si="34"/>
        <v>RTV49/SD/AUX</v>
      </c>
      <c r="J1111" t="str">
        <f t="shared" si="35"/>
        <v>Vehicle 49 Train Area Side Sub-Area Auxiliary Equipments</v>
      </c>
    </row>
    <row r="1112" spans="1:10" x14ac:dyDescent="0.3">
      <c r="A1112" s="3">
        <v>49</v>
      </c>
      <c r="B1112" s="3" t="s">
        <v>1512</v>
      </c>
      <c r="C1112" s="3" t="s">
        <v>8752</v>
      </c>
      <c r="D1112" s="3" t="s">
        <v>5407</v>
      </c>
      <c r="E1112" s="3" t="s">
        <v>685</v>
      </c>
      <c r="F1112" s="3" t="s">
        <v>686</v>
      </c>
      <c r="G1112" s="3" t="s">
        <v>731</v>
      </c>
      <c r="H1112" s="3" t="s">
        <v>732</v>
      </c>
      <c r="I1112" t="str">
        <f t="shared" si="34"/>
        <v>RTV49/UC/AUX</v>
      </c>
      <c r="J1112" t="str">
        <f t="shared" si="35"/>
        <v>Vehicle 49 Train Area Undercarriage Sub-Area Auxiliary Equipments</v>
      </c>
    </row>
    <row r="1113" spans="1:10" x14ac:dyDescent="0.3">
      <c r="A1113" s="3">
        <v>49</v>
      </c>
      <c r="B1113" s="3" t="s">
        <v>1512</v>
      </c>
      <c r="C1113" s="3" t="s">
        <v>8752</v>
      </c>
      <c r="D1113" s="3" t="s">
        <v>5407</v>
      </c>
      <c r="E1113" s="3" t="s">
        <v>685</v>
      </c>
      <c r="F1113" s="3" t="s">
        <v>686</v>
      </c>
      <c r="G1113" s="3" t="s">
        <v>759</v>
      </c>
      <c r="H1113" s="3" t="s">
        <v>760</v>
      </c>
      <c r="I1113" t="str">
        <f t="shared" si="34"/>
        <v>RTV49/UC/BOG</v>
      </c>
      <c r="J1113" t="str">
        <f t="shared" si="35"/>
        <v>Vehicle 49 Train Area Undercarriage Sub-Area Bogie System</v>
      </c>
    </row>
    <row r="1114" spans="1:10" x14ac:dyDescent="0.3">
      <c r="A1114" s="3">
        <v>49</v>
      </c>
      <c r="B1114" s="3" t="s">
        <v>1512</v>
      </c>
      <c r="C1114" s="3" t="s">
        <v>8752</v>
      </c>
      <c r="D1114" s="3" t="s">
        <v>5407</v>
      </c>
      <c r="E1114" s="3" t="s">
        <v>685</v>
      </c>
      <c r="F1114" s="3" t="s">
        <v>686</v>
      </c>
      <c r="G1114" s="3" t="s">
        <v>801</v>
      </c>
      <c r="H1114" s="3" t="s">
        <v>802</v>
      </c>
      <c r="I1114" t="str">
        <f t="shared" si="34"/>
        <v>RTV49/UC/COM</v>
      </c>
      <c r="J1114" t="str">
        <f t="shared" si="35"/>
        <v>Vehicle 49 Train Area Undercarriage Sub-Area Communications Equipments</v>
      </c>
    </row>
    <row r="1115" spans="1:10" x14ac:dyDescent="0.3">
      <c r="A1115" s="4">
        <v>49</v>
      </c>
      <c r="B1115" s="4" t="s">
        <v>1512</v>
      </c>
      <c r="C1115" s="4" t="s">
        <v>8752</v>
      </c>
      <c r="D1115" s="4" t="s">
        <v>5407</v>
      </c>
      <c r="E1115" s="4" t="s">
        <v>685</v>
      </c>
      <c r="F1115" s="4" t="s">
        <v>686</v>
      </c>
      <c r="G1115" s="4" t="s">
        <v>803</v>
      </c>
      <c r="H1115" s="4" t="s">
        <v>804</v>
      </c>
      <c r="I1115" s="41" t="str">
        <f t="shared" si="34"/>
        <v>RTV49/UC/CS</v>
      </c>
      <c r="J1115" s="41" t="str">
        <f t="shared" si="35"/>
        <v>Vehicle 49 Train Area Undercarriage Sub-Area Car Structure</v>
      </c>
    </row>
    <row r="1116" spans="1:10" x14ac:dyDescent="0.3">
      <c r="A1116" s="4">
        <v>49</v>
      </c>
      <c r="B1116" s="4" t="s">
        <v>1512</v>
      </c>
      <c r="C1116" s="4" t="s">
        <v>8752</v>
      </c>
      <c r="D1116" s="4" t="s">
        <v>5407</v>
      </c>
      <c r="E1116" s="4" t="s">
        <v>687</v>
      </c>
      <c r="F1116" s="4" t="s">
        <v>688</v>
      </c>
      <c r="G1116" s="4" t="s">
        <v>815</v>
      </c>
      <c r="H1116" s="4" t="s">
        <v>816</v>
      </c>
      <c r="I1116" s="41" t="str">
        <f t="shared" si="34"/>
        <v>RTV49/SA/DS</v>
      </c>
      <c r="J1116" s="41" t="str">
        <f t="shared" si="35"/>
        <v>Vehicle 49 Train Area Saloon Sub-Area Door System</v>
      </c>
    </row>
    <row r="1117" spans="1:10" x14ac:dyDescent="0.3">
      <c r="A1117" s="4">
        <v>49</v>
      </c>
      <c r="B1117" s="4" t="s">
        <v>1512</v>
      </c>
      <c r="C1117" s="4" t="s">
        <v>8752</v>
      </c>
      <c r="D1117" s="4" t="s">
        <v>5407</v>
      </c>
      <c r="E1117" s="4" t="s">
        <v>687</v>
      </c>
      <c r="F1117" s="4" t="s">
        <v>688</v>
      </c>
      <c r="G1117" s="4" t="s">
        <v>932</v>
      </c>
      <c r="H1117" s="4" t="s">
        <v>933</v>
      </c>
      <c r="I1117" s="41" t="str">
        <f t="shared" si="34"/>
        <v>RTV49/SA/WS</v>
      </c>
      <c r="J1117" s="41" t="str">
        <f t="shared" si="35"/>
        <v>Vehicle 49 Train Area Saloon Sub-Area Window System</v>
      </c>
    </row>
    <row r="1118" spans="1:10" x14ac:dyDescent="0.3">
      <c r="A1118" s="3">
        <v>49</v>
      </c>
      <c r="B1118" s="3" t="s">
        <v>1512</v>
      </c>
      <c r="C1118" s="3" t="s">
        <v>8752</v>
      </c>
      <c r="D1118" s="3" t="s">
        <v>5407</v>
      </c>
      <c r="E1118" s="3" t="s">
        <v>687</v>
      </c>
      <c r="F1118" s="3" t="s">
        <v>688</v>
      </c>
      <c r="G1118" s="3" t="s">
        <v>803</v>
      </c>
      <c r="H1118" s="3" t="s">
        <v>804</v>
      </c>
      <c r="I1118" t="str">
        <f t="shared" si="34"/>
        <v>RTV49/SA/CS</v>
      </c>
      <c r="J1118" t="str">
        <f t="shared" si="35"/>
        <v>Vehicle 49 Train Area Saloon Sub-Area Car Structure</v>
      </c>
    </row>
    <row r="1119" spans="1:10" x14ac:dyDescent="0.3">
      <c r="A1119" s="3">
        <v>49</v>
      </c>
      <c r="B1119" s="3" t="s">
        <v>1512</v>
      </c>
      <c r="C1119" s="3" t="s">
        <v>8752</v>
      </c>
      <c r="D1119" s="3" t="s">
        <v>5407</v>
      </c>
      <c r="E1119" s="3" t="s">
        <v>689</v>
      </c>
      <c r="F1119" s="3" t="s">
        <v>690</v>
      </c>
      <c r="G1119" s="3" t="s">
        <v>815</v>
      </c>
      <c r="H1119" s="3" t="s">
        <v>816</v>
      </c>
      <c r="I1119" t="str">
        <f t="shared" si="34"/>
        <v>RTV49/SD/DS</v>
      </c>
      <c r="J1119" t="str">
        <f t="shared" si="35"/>
        <v>Vehicle 49 Train Area Side Sub-Area Door System</v>
      </c>
    </row>
    <row r="1120" spans="1:10" x14ac:dyDescent="0.3">
      <c r="A1120" s="3">
        <v>49</v>
      </c>
      <c r="B1120" s="3" t="s">
        <v>1512</v>
      </c>
      <c r="C1120" s="3" t="s">
        <v>8752</v>
      </c>
      <c r="D1120" s="3" t="s">
        <v>5407</v>
      </c>
      <c r="E1120" s="3" t="s">
        <v>687</v>
      </c>
      <c r="F1120" s="3" t="s">
        <v>688</v>
      </c>
      <c r="G1120" s="3" t="s">
        <v>880</v>
      </c>
      <c r="H1120" s="3" t="s">
        <v>881</v>
      </c>
      <c r="I1120" t="str">
        <f t="shared" si="34"/>
        <v>RTV49/SA/LS</v>
      </c>
      <c r="J1120" t="str">
        <f t="shared" si="35"/>
        <v>Vehicle 49 Train Area Saloon Sub-Area Lighting System</v>
      </c>
    </row>
    <row r="1121" spans="1:10" x14ac:dyDescent="0.3">
      <c r="A1121" s="3">
        <v>49</v>
      </c>
      <c r="B1121" s="3" t="s">
        <v>1512</v>
      </c>
      <c r="C1121" s="3" t="s">
        <v>8752</v>
      </c>
      <c r="D1121" s="3" t="s">
        <v>5407</v>
      </c>
      <c r="E1121" s="3" t="s">
        <v>689</v>
      </c>
      <c r="F1121" s="3" t="s">
        <v>690</v>
      </c>
      <c r="G1121" s="3" t="s">
        <v>932</v>
      </c>
      <c r="H1121" s="3" t="s">
        <v>933</v>
      </c>
      <c r="I1121" t="str">
        <f t="shared" si="34"/>
        <v>RTV49/SD/WS</v>
      </c>
      <c r="J1121" t="str">
        <f t="shared" si="35"/>
        <v>Vehicle 49 Train Area Side Sub-Area Window System</v>
      </c>
    </row>
    <row r="1122" spans="1:10" x14ac:dyDescent="0.3">
      <c r="A1122" s="4">
        <v>49</v>
      </c>
      <c r="B1122" s="4" t="s">
        <v>1512</v>
      </c>
      <c r="C1122" s="4" t="s">
        <v>8752</v>
      </c>
      <c r="D1122" s="4" t="s">
        <v>5407</v>
      </c>
      <c r="E1122" s="4" t="s">
        <v>661</v>
      </c>
      <c r="F1122" s="4" t="s">
        <v>662</v>
      </c>
      <c r="G1122" s="4" t="s">
        <v>880</v>
      </c>
      <c r="H1122" s="4" t="s">
        <v>881</v>
      </c>
      <c r="I1122" s="41" t="str">
        <f t="shared" si="34"/>
        <v>RTV49/EX/LS</v>
      </c>
      <c r="J1122" s="41" t="str">
        <f t="shared" si="35"/>
        <v>Vehicle 49 Train Area External Sub-Area Lighting System</v>
      </c>
    </row>
    <row r="1123" spans="1:10" x14ac:dyDescent="0.3">
      <c r="A1123" s="4">
        <v>49</v>
      </c>
      <c r="B1123" s="4" t="s">
        <v>1512</v>
      </c>
      <c r="C1123" s="4" t="s">
        <v>8752</v>
      </c>
      <c r="D1123" s="4" t="s">
        <v>5407</v>
      </c>
      <c r="E1123" s="4" t="s">
        <v>661</v>
      </c>
      <c r="F1123" s="4" t="s">
        <v>662</v>
      </c>
      <c r="G1123" s="4" t="s">
        <v>932</v>
      </c>
      <c r="H1123" s="4" t="s">
        <v>933</v>
      </c>
      <c r="I1123" s="41" t="str">
        <f t="shared" si="34"/>
        <v>RTV49/EX/WS</v>
      </c>
      <c r="J1123" s="41" t="str">
        <f t="shared" si="35"/>
        <v>Vehicle 49 Train Area External Sub-Area Window System</v>
      </c>
    </row>
    <row r="1124" spans="1:10" x14ac:dyDescent="0.3">
      <c r="A1124" s="4">
        <v>49</v>
      </c>
      <c r="B1124" s="4" t="s">
        <v>1512</v>
      </c>
      <c r="C1124" s="4" t="s">
        <v>8752</v>
      </c>
      <c r="D1124" s="4" t="s">
        <v>5407</v>
      </c>
      <c r="E1124" s="4" t="s">
        <v>661</v>
      </c>
      <c r="F1124" s="4" t="s">
        <v>662</v>
      </c>
      <c r="G1124" s="4" t="s">
        <v>803</v>
      </c>
      <c r="H1124" s="4" t="s">
        <v>804</v>
      </c>
      <c r="I1124" s="41" t="str">
        <f t="shared" si="34"/>
        <v>RTV49/EX/CS</v>
      </c>
      <c r="J1124" s="41" t="str">
        <f t="shared" si="35"/>
        <v>Vehicle 49 Train Area External Sub-Area Car Structure</v>
      </c>
    </row>
    <row r="1125" spans="1:10" x14ac:dyDescent="0.3">
      <c r="A1125" s="4">
        <v>49</v>
      </c>
      <c r="B1125" s="4" t="s">
        <v>1512</v>
      </c>
      <c r="C1125" s="4" t="s">
        <v>8752</v>
      </c>
      <c r="D1125" s="4" t="s">
        <v>5407</v>
      </c>
      <c r="E1125" s="4" t="s">
        <v>661</v>
      </c>
      <c r="F1125" s="4" t="s">
        <v>662</v>
      </c>
      <c r="G1125" s="4" t="s">
        <v>815</v>
      </c>
      <c r="H1125" s="4" t="s">
        <v>816</v>
      </c>
      <c r="I1125" s="41" t="str">
        <f t="shared" si="34"/>
        <v>RTV49/EX/DS</v>
      </c>
      <c r="J1125" s="41" t="str">
        <f t="shared" si="35"/>
        <v>Vehicle 49 Train Area External Sub-Area Door System</v>
      </c>
    </row>
    <row r="1126" spans="1:10" x14ac:dyDescent="0.3">
      <c r="A1126" s="4">
        <v>49</v>
      </c>
      <c r="B1126" s="4" t="s">
        <v>1512</v>
      </c>
      <c r="C1126" s="4" t="s">
        <v>8752</v>
      </c>
      <c r="D1126" s="4" t="s">
        <v>5407</v>
      </c>
      <c r="E1126" s="4" t="s">
        <v>663</v>
      </c>
      <c r="F1126" s="4" t="s">
        <v>664</v>
      </c>
      <c r="G1126" s="4" t="s">
        <v>880</v>
      </c>
      <c r="H1126" s="4" t="s">
        <v>881</v>
      </c>
      <c r="I1126" s="41" t="str">
        <f t="shared" si="34"/>
        <v>RTV49/FR/LS</v>
      </c>
      <c r="J1126" s="41" t="str">
        <f t="shared" si="35"/>
        <v>Vehicle 49 Train Area Front Sub-Area Lighting System</v>
      </c>
    </row>
    <row r="1127" spans="1:10" x14ac:dyDescent="0.3">
      <c r="A1127" s="4">
        <v>49</v>
      </c>
      <c r="B1127" s="4" t="s">
        <v>1512</v>
      </c>
      <c r="C1127" s="4" t="s">
        <v>8752</v>
      </c>
      <c r="D1127" s="4" t="s">
        <v>5407</v>
      </c>
      <c r="E1127" s="4" t="s">
        <v>663</v>
      </c>
      <c r="F1127" s="4" t="s">
        <v>664</v>
      </c>
      <c r="G1127" s="4" t="s">
        <v>932</v>
      </c>
      <c r="H1127" s="4" t="s">
        <v>933</v>
      </c>
      <c r="I1127" s="41" t="str">
        <f t="shared" si="34"/>
        <v>RTV49/FR/WS</v>
      </c>
      <c r="J1127" s="41" t="str">
        <f t="shared" si="35"/>
        <v>Vehicle 49 Train Area Front Sub-Area Window System</v>
      </c>
    </row>
    <row r="1128" spans="1:10" x14ac:dyDescent="0.3">
      <c r="A1128" s="4">
        <v>49</v>
      </c>
      <c r="B1128" s="4" t="s">
        <v>1512</v>
      </c>
      <c r="C1128" s="4" t="s">
        <v>8752</v>
      </c>
      <c r="D1128" s="4" t="s">
        <v>5407</v>
      </c>
      <c r="E1128" s="4" t="s">
        <v>663</v>
      </c>
      <c r="F1128" s="4" t="s">
        <v>664</v>
      </c>
      <c r="G1128" s="4" t="s">
        <v>803</v>
      </c>
      <c r="H1128" s="4" t="s">
        <v>804</v>
      </c>
      <c r="I1128" s="41" t="str">
        <f t="shared" si="34"/>
        <v>RTV49/FR/CS</v>
      </c>
      <c r="J1128" s="41" t="str">
        <f t="shared" si="35"/>
        <v>Vehicle 49 Train Area Front Sub-Area Car Structure</v>
      </c>
    </row>
    <row r="1129" spans="1:10" x14ac:dyDescent="0.3">
      <c r="A1129" s="4">
        <v>49</v>
      </c>
      <c r="B1129" s="4" t="s">
        <v>1512</v>
      </c>
      <c r="C1129" s="4" t="s">
        <v>8752</v>
      </c>
      <c r="D1129" s="4" t="s">
        <v>5407</v>
      </c>
      <c r="E1129" s="4" t="s">
        <v>663</v>
      </c>
      <c r="F1129" s="4" t="s">
        <v>664</v>
      </c>
      <c r="G1129" s="4" t="s">
        <v>815</v>
      </c>
      <c r="H1129" s="4" t="s">
        <v>816</v>
      </c>
      <c r="I1129" s="41" t="str">
        <f t="shared" si="34"/>
        <v>RTV49/FR/DS</v>
      </c>
      <c r="J1129" s="41" t="str">
        <f t="shared" si="35"/>
        <v>Vehicle 49 Train Area Front Sub-Area Door System</v>
      </c>
    </row>
    <row r="1130" spans="1:10" x14ac:dyDescent="0.3">
      <c r="A1130" s="3">
        <v>50</v>
      </c>
      <c r="B1130" s="3" t="s">
        <v>1512</v>
      </c>
      <c r="C1130" s="3" t="s">
        <v>8753</v>
      </c>
      <c r="D1130" s="3" t="s">
        <v>5408</v>
      </c>
      <c r="E1130" s="3" t="s">
        <v>685</v>
      </c>
      <c r="F1130" s="3" t="s">
        <v>686</v>
      </c>
      <c r="G1130" s="3" t="s">
        <v>709</v>
      </c>
      <c r="H1130" s="3" t="s">
        <v>710</v>
      </c>
      <c r="I1130" t="str">
        <f t="shared" si="34"/>
        <v>RTV50/UC/ABS</v>
      </c>
      <c r="J1130" t="str">
        <f t="shared" si="35"/>
        <v>Vehicle 50 Train Area Undercarriage Sub-Area Air Brake System</v>
      </c>
    </row>
    <row r="1131" spans="1:10" x14ac:dyDescent="0.3">
      <c r="A1131" s="3">
        <v>50</v>
      </c>
      <c r="B1131" s="3" t="s">
        <v>1512</v>
      </c>
      <c r="C1131" s="3" t="s">
        <v>8753</v>
      </c>
      <c r="D1131" s="3" t="s">
        <v>5408</v>
      </c>
      <c r="E1131" s="3" t="s">
        <v>659</v>
      </c>
      <c r="F1131" s="3" t="s">
        <v>660</v>
      </c>
      <c r="G1131" s="3" t="s">
        <v>721</v>
      </c>
      <c r="H1131" s="3" t="s">
        <v>722</v>
      </c>
      <c r="I1131" t="str">
        <f t="shared" si="34"/>
        <v>RTV50/RF/ACS</v>
      </c>
      <c r="J1131" t="str">
        <f t="shared" si="35"/>
        <v>Vehicle 50 Train Area Roof Sub-Area Air Conditioning System</v>
      </c>
    </row>
    <row r="1132" spans="1:10" x14ac:dyDescent="0.3">
      <c r="A1132" s="4">
        <v>50</v>
      </c>
      <c r="B1132" s="4" t="s">
        <v>1512</v>
      </c>
      <c r="C1132" s="4" t="s">
        <v>8753</v>
      </c>
      <c r="D1132" s="4" t="s">
        <v>5408</v>
      </c>
      <c r="E1132" s="4" t="s">
        <v>659</v>
      </c>
      <c r="F1132" s="4" t="s">
        <v>660</v>
      </c>
      <c r="G1132" s="4" t="s">
        <v>803</v>
      </c>
      <c r="H1132" s="4" t="s">
        <v>804</v>
      </c>
      <c r="I1132" s="41" t="str">
        <f t="shared" si="34"/>
        <v>RTV50/RF/CS</v>
      </c>
      <c r="J1132" s="41" t="str">
        <f t="shared" si="35"/>
        <v>Vehicle 50 Train Area Roof Sub-Area Car Structure</v>
      </c>
    </row>
    <row r="1133" spans="1:10" x14ac:dyDescent="0.3">
      <c r="A1133" s="3">
        <v>50</v>
      </c>
      <c r="B1133" s="3" t="s">
        <v>1512</v>
      </c>
      <c r="C1133" s="3" t="s">
        <v>8753</v>
      </c>
      <c r="D1133" s="3" t="s">
        <v>5408</v>
      </c>
      <c r="E1133" s="3" t="s">
        <v>687</v>
      </c>
      <c r="F1133" s="3" t="s">
        <v>688</v>
      </c>
      <c r="G1133" s="3" t="s">
        <v>731</v>
      </c>
      <c r="H1133" s="3" t="s">
        <v>732</v>
      </c>
      <c r="I1133" t="str">
        <f t="shared" si="34"/>
        <v>RTV50/SA/AUX</v>
      </c>
      <c r="J1133" t="str">
        <f t="shared" si="35"/>
        <v>Vehicle 50 Train Area Saloon Sub-Area Auxiliary Equipments</v>
      </c>
    </row>
    <row r="1134" spans="1:10" x14ac:dyDescent="0.3">
      <c r="A1134" s="3">
        <v>50</v>
      </c>
      <c r="B1134" s="3" t="s">
        <v>1512</v>
      </c>
      <c r="C1134" s="3" t="s">
        <v>8753</v>
      </c>
      <c r="D1134" s="3" t="s">
        <v>5408</v>
      </c>
      <c r="E1134" s="3" t="s">
        <v>689</v>
      </c>
      <c r="F1134" s="3" t="s">
        <v>690</v>
      </c>
      <c r="G1134" s="3" t="s">
        <v>731</v>
      </c>
      <c r="H1134" s="3" t="s">
        <v>732</v>
      </c>
      <c r="I1134" t="str">
        <f t="shared" si="34"/>
        <v>RTV50/SD/AUX</v>
      </c>
      <c r="J1134" t="str">
        <f t="shared" si="35"/>
        <v>Vehicle 50 Train Area Side Sub-Area Auxiliary Equipments</v>
      </c>
    </row>
    <row r="1135" spans="1:10" x14ac:dyDescent="0.3">
      <c r="A1135" s="3">
        <v>50</v>
      </c>
      <c r="B1135" s="3" t="s">
        <v>1512</v>
      </c>
      <c r="C1135" s="3" t="s">
        <v>8753</v>
      </c>
      <c r="D1135" s="3" t="s">
        <v>5408</v>
      </c>
      <c r="E1135" s="3" t="s">
        <v>685</v>
      </c>
      <c r="F1135" s="3" t="s">
        <v>686</v>
      </c>
      <c r="G1135" s="3" t="s">
        <v>731</v>
      </c>
      <c r="H1135" s="3" t="s">
        <v>732</v>
      </c>
      <c r="I1135" t="str">
        <f t="shared" si="34"/>
        <v>RTV50/UC/AUX</v>
      </c>
      <c r="J1135" t="str">
        <f t="shared" si="35"/>
        <v>Vehicle 50 Train Area Undercarriage Sub-Area Auxiliary Equipments</v>
      </c>
    </row>
    <row r="1136" spans="1:10" x14ac:dyDescent="0.3">
      <c r="A1136" s="3">
        <v>50</v>
      </c>
      <c r="B1136" s="3" t="s">
        <v>1512</v>
      </c>
      <c r="C1136" s="3" t="s">
        <v>8753</v>
      </c>
      <c r="D1136" s="3" t="s">
        <v>5408</v>
      </c>
      <c r="E1136" s="3" t="s">
        <v>685</v>
      </c>
      <c r="F1136" s="3" t="s">
        <v>686</v>
      </c>
      <c r="G1136" s="3" t="s">
        <v>759</v>
      </c>
      <c r="H1136" s="3" t="s">
        <v>760</v>
      </c>
      <c r="I1136" t="str">
        <f t="shared" si="34"/>
        <v>RTV50/UC/BOG</v>
      </c>
      <c r="J1136" t="str">
        <f t="shared" si="35"/>
        <v>Vehicle 50 Train Area Undercarriage Sub-Area Bogie System</v>
      </c>
    </row>
    <row r="1137" spans="1:10" x14ac:dyDescent="0.3">
      <c r="A1137" s="3">
        <v>50</v>
      </c>
      <c r="B1137" s="3" t="s">
        <v>1512</v>
      </c>
      <c r="C1137" s="3" t="s">
        <v>8753</v>
      </c>
      <c r="D1137" s="3" t="s">
        <v>5408</v>
      </c>
      <c r="E1137" s="3" t="s">
        <v>685</v>
      </c>
      <c r="F1137" s="3" t="s">
        <v>686</v>
      </c>
      <c r="G1137" s="3" t="s">
        <v>801</v>
      </c>
      <c r="H1137" s="3" t="s">
        <v>802</v>
      </c>
      <c r="I1137" t="str">
        <f t="shared" si="34"/>
        <v>RTV50/UC/COM</v>
      </c>
      <c r="J1137" t="str">
        <f t="shared" si="35"/>
        <v>Vehicle 50 Train Area Undercarriage Sub-Area Communications Equipments</v>
      </c>
    </row>
    <row r="1138" spans="1:10" x14ac:dyDescent="0.3">
      <c r="A1138" s="4">
        <v>50</v>
      </c>
      <c r="B1138" s="4" t="s">
        <v>1512</v>
      </c>
      <c r="C1138" s="4" t="s">
        <v>8753</v>
      </c>
      <c r="D1138" s="4" t="s">
        <v>5408</v>
      </c>
      <c r="E1138" s="4" t="s">
        <v>685</v>
      </c>
      <c r="F1138" s="4" t="s">
        <v>686</v>
      </c>
      <c r="G1138" s="4" t="s">
        <v>803</v>
      </c>
      <c r="H1138" s="4" t="s">
        <v>804</v>
      </c>
      <c r="I1138" s="41" t="str">
        <f t="shared" si="34"/>
        <v>RTV50/UC/CS</v>
      </c>
      <c r="J1138" s="41" t="str">
        <f t="shared" si="35"/>
        <v>Vehicle 50 Train Area Undercarriage Sub-Area Car Structure</v>
      </c>
    </row>
    <row r="1139" spans="1:10" x14ac:dyDescent="0.3">
      <c r="A1139" s="4">
        <v>50</v>
      </c>
      <c r="B1139" s="4" t="s">
        <v>1512</v>
      </c>
      <c r="C1139" s="4" t="s">
        <v>8753</v>
      </c>
      <c r="D1139" s="4" t="s">
        <v>5408</v>
      </c>
      <c r="E1139" s="4" t="s">
        <v>687</v>
      </c>
      <c r="F1139" s="4" t="s">
        <v>688</v>
      </c>
      <c r="G1139" s="4" t="s">
        <v>815</v>
      </c>
      <c r="H1139" s="4" t="s">
        <v>816</v>
      </c>
      <c r="I1139" s="41" t="str">
        <f t="shared" si="34"/>
        <v>RTV50/SA/DS</v>
      </c>
      <c r="J1139" s="41" t="str">
        <f t="shared" si="35"/>
        <v>Vehicle 50 Train Area Saloon Sub-Area Door System</v>
      </c>
    </row>
    <row r="1140" spans="1:10" x14ac:dyDescent="0.3">
      <c r="A1140" s="4">
        <v>50</v>
      </c>
      <c r="B1140" s="4" t="s">
        <v>1512</v>
      </c>
      <c r="C1140" s="4" t="s">
        <v>8753</v>
      </c>
      <c r="D1140" s="4" t="s">
        <v>5408</v>
      </c>
      <c r="E1140" s="4" t="s">
        <v>687</v>
      </c>
      <c r="F1140" s="4" t="s">
        <v>688</v>
      </c>
      <c r="G1140" s="4" t="s">
        <v>932</v>
      </c>
      <c r="H1140" s="4" t="s">
        <v>933</v>
      </c>
      <c r="I1140" s="41" t="str">
        <f t="shared" si="34"/>
        <v>RTV50/SA/WS</v>
      </c>
      <c r="J1140" s="41" t="str">
        <f t="shared" si="35"/>
        <v>Vehicle 50 Train Area Saloon Sub-Area Window System</v>
      </c>
    </row>
    <row r="1141" spans="1:10" x14ac:dyDescent="0.3">
      <c r="A1141" s="3">
        <v>50</v>
      </c>
      <c r="B1141" s="3" t="s">
        <v>1512</v>
      </c>
      <c r="C1141" s="3" t="s">
        <v>8753</v>
      </c>
      <c r="D1141" s="3" t="s">
        <v>5408</v>
      </c>
      <c r="E1141" s="3" t="s">
        <v>687</v>
      </c>
      <c r="F1141" s="3" t="s">
        <v>688</v>
      </c>
      <c r="G1141" s="3" t="s">
        <v>803</v>
      </c>
      <c r="H1141" s="3" t="s">
        <v>804</v>
      </c>
      <c r="I1141" t="str">
        <f t="shared" si="34"/>
        <v>RTV50/SA/CS</v>
      </c>
      <c r="J1141" t="str">
        <f t="shared" si="35"/>
        <v>Vehicle 50 Train Area Saloon Sub-Area Car Structure</v>
      </c>
    </row>
    <row r="1142" spans="1:10" x14ac:dyDescent="0.3">
      <c r="A1142" s="3">
        <v>50</v>
      </c>
      <c r="B1142" s="3" t="s">
        <v>1512</v>
      </c>
      <c r="C1142" s="3" t="s">
        <v>8753</v>
      </c>
      <c r="D1142" s="3" t="s">
        <v>5408</v>
      </c>
      <c r="E1142" s="3" t="s">
        <v>689</v>
      </c>
      <c r="F1142" s="3" t="s">
        <v>690</v>
      </c>
      <c r="G1142" s="3" t="s">
        <v>815</v>
      </c>
      <c r="H1142" s="3" t="s">
        <v>816</v>
      </c>
      <c r="I1142" t="str">
        <f t="shared" si="34"/>
        <v>RTV50/SD/DS</v>
      </c>
      <c r="J1142" t="str">
        <f t="shared" si="35"/>
        <v>Vehicle 50 Train Area Side Sub-Area Door System</v>
      </c>
    </row>
    <row r="1143" spans="1:10" x14ac:dyDescent="0.3">
      <c r="A1143" s="3">
        <v>50</v>
      </c>
      <c r="B1143" s="3" t="s">
        <v>1512</v>
      </c>
      <c r="C1143" s="3" t="s">
        <v>8753</v>
      </c>
      <c r="D1143" s="3" t="s">
        <v>5408</v>
      </c>
      <c r="E1143" s="3" t="s">
        <v>687</v>
      </c>
      <c r="F1143" s="3" t="s">
        <v>688</v>
      </c>
      <c r="G1143" s="3" t="s">
        <v>880</v>
      </c>
      <c r="H1143" s="3" t="s">
        <v>881</v>
      </c>
      <c r="I1143" t="str">
        <f t="shared" si="34"/>
        <v>RTV50/SA/LS</v>
      </c>
      <c r="J1143" t="str">
        <f t="shared" si="35"/>
        <v>Vehicle 50 Train Area Saloon Sub-Area Lighting System</v>
      </c>
    </row>
    <row r="1144" spans="1:10" x14ac:dyDescent="0.3">
      <c r="A1144" s="3">
        <v>50</v>
      </c>
      <c r="B1144" s="3" t="s">
        <v>1512</v>
      </c>
      <c r="C1144" s="3" t="s">
        <v>8753</v>
      </c>
      <c r="D1144" s="3" t="s">
        <v>5408</v>
      </c>
      <c r="E1144" s="3" t="s">
        <v>689</v>
      </c>
      <c r="F1144" s="3" t="s">
        <v>690</v>
      </c>
      <c r="G1144" s="3" t="s">
        <v>932</v>
      </c>
      <c r="H1144" s="3" t="s">
        <v>933</v>
      </c>
      <c r="I1144" t="str">
        <f t="shared" si="34"/>
        <v>RTV50/SD/WS</v>
      </c>
      <c r="J1144" t="str">
        <f t="shared" si="35"/>
        <v>Vehicle 50 Train Area Side Sub-Area Window System</v>
      </c>
    </row>
    <row r="1145" spans="1:10" x14ac:dyDescent="0.3">
      <c r="A1145" s="4">
        <v>50</v>
      </c>
      <c r="B1145" s="4" t="s">
        <v>1512</v>
      </c>
      <c r="C1145" s="4" t="s">
        <v>8753</v>
      </c>
      <c r="D1145" s="4" t="s">
        <v>5408</v>
      </c>
      <c r="E1145" s="4" t="s">
        <v>661</v>
      </c>
      <c r="F1145" s="4" t="s">
        <v>662</v>
      </c>
      <c r="G1145" s="4" t="s">
        <v>880</v>
      </c>
      <c r="H1145" s="4" t="s">
        <v>881</v>
      </c>
      <c r="I1145" s="41" t="str">
        <f t="shared" si="34"/>
        <v>RTV50/EX/LS</v>
      </c>
      <c r="J1145" s="41" t="str">
        <f t="shared" si="35"/>
        <v>Vehicle 50 Train Area External Sub-Area Lighting System</v>
      </c>
    </row>
    <row r="1146" spans="1:10" x14ac:dyDescent="0.3">
      <c r="A1146" s="4">
        <v>50</v>
      </c>
      <c r="B1146" s="4" t="s">
        <v>1512</v>
      </c>
      <c r="C1146" s="4" t="s">
        <v>8753</v>
      </c>
      <c r="D1146" s="4" t="s">
        <v>5408</v>
      </c>
      <c r="E1146" s="4" t="s">
        <v>661</v>
      </c>
      <c r="F1146" s="4" t="s">
        <v>662</v>
      </c>
      <c r="G1146" s="4" t="s">
        <v>932</v>
      </c>
      <c r="H1146" s="4" t="s">
        <v>933</v>
      </c>
      <c r="I1146" s="41" t="str">
        <f t="shared" si="34"/>
        <v>RTV50/EX/WS</v>
      </c>
      <c r="J1146" s="41" t="str">
        <f t="shared" si="35"/>
        <v>Vehicle 50 Train Area External Sub-Area Window System</v>
      </c>
    </row>
    <row r="1147" spans="1:10" x14ac:dyDescent="0.3">
      <c r="A1147" s="4">
        <v>50</v>
      </c>
      <c r="B1147" s="4" t="s">
        <v>1512</v>
      </c>
      <c r="C1147" s="4" t="s">
        <v>8753</v>
      </c>
      <c r="D1147" s="4" t="s">
        <v>5408</v>
      </c>
      <c r="E1147" s="4" t="s">
        <v>661</v>
      </c>
      <c r="F1147" s="4" t="s">
        <v>662</v>
      </c>
      <c r="G1147" s="4" t="s">
        <v>803</v>
      </c>
      <c r="H1147" s="4" t="s">
        <v>804</v>
      </c>
      <c r="I1147" s="41" t="str">
        <f t="shared" si="34"/>
        <v>RTV50/EX/CS</v>
      </c>
      <c r="J1147" s="41" t="str">
        <f t="shared" si="35"/>
        <v>Vehicle 50 Train Area External Sub-Area Car Structure</v>
      </c>
    </row>
    <row r="1148" spans="1:10" x14ac:dyDescent="0.3">
      <c r="A1148" s="4">
        <v>50</v>
      </c>
      <c r="B1148" s="4" t="s">
        <v>1512</v>
      </c>
      <c r="C1148" s="4" t="s">
        <v>8753</v>
      </c>
      <c r="D1148" s="4" t="s">
        <v>5408</v>
      </c>
      <c r="E1148" s="4" t="s">
        <v>661</v>
      </c>
      <c r="F1148" s="4" t="s">
        <v>662</v>
      </c>
      <c r="G1148" s="4" t="s">
        <v>815</v>
      </c>
      <c r="H1148" s="4" t="s">
        <v>816</v>
      </c>
      <c r="I1148" s="41" t="str">
        <f t="shared" si="34"/>
        <v>RTV50/EX/DS</v>
      </c>
      <c r="J1148" s="41" t="str">
        <f t="shared" si="35"/>
        <v>Vehicle 50 Train Area External Sub-Area Door System</v>
      </c>
    </row>
    <row r="1149" spans="1:10" x14ac:dyDescent="0.3">
      <c r="A1149" s="4">
        <v>50</v>
      </c>
      <c r="B1149" s="4" t="s">
        <v>1512</v>
      </c>
      <c r="C1149" s="4" t="s">
        <v>8753</v>
      </c>
      <c r="D1149" s="4" t="s">
        <v>5408</v>
      </c>
      <c r="E1149" s="4" t="s">
        <v>663</v>
      </c>
      <c r="F1149" s="4" t="s">
        <v>664</v>
      </c>
      <c r="G1149" s="4" t="s">
        <v>880</v>
      </c>
      <c r="H1149" s="4" t="s">
        <v>881</v>
      </c>
      <c r="I1149" s="41" t="str">
        <f t="shared" si="34"/>
        <v>RTV50/FR/LS</v>
      </c>
      <c r="J1149" s="41" t="str">
        <f t="shared" si="35"/>
        <v>Vehicle 50 Train Area Front Sub-Area Lighting System</v>
      </c>
    </row>
    <row r="1150" spans="1:10" x14ac:dyDescent="0.3">
      <c r="A1150" s="4">
        <v>50</v>
      </c>
      <c r="B1150" s="4" t="s">
        <v>1512</v>
      </c>
      <c r="C1150" s="4" t="s">
        <v>8753</v>
      </c>
      <c r="D1150" s="4" t="s">
        <v>5408</v>
      </c>
      <c r="E1150" s="4" t="s">
        <v>663</v>
      </c>
      <c r="F1150" s="4" t="s">
        <v>664</v>
      </c>
      <c r="G1150" s="4" t="s">
        <v>932</v>
      </c>
      <c r="H1150" s="4" t="s">
        <v>933</v>
      </c>
      <c r="I1150" s="41" t="str">
        <f t="shared" si="34"/>
        <v>RTV50/FR/WS</v>
      </c>
      <c r="J1150" s="41" t="str">
        <f t="shared" si="35"/>
        <v>Vehicle 50 Train Area Front Sub-Area Window System</v>
      </c>
    </row>
    <row r="1151" spans="1:10" x14ac:dyDescent="0.3">
      <c r="A1151" s="4">
        <v>50</v>
      </c>
      <c r="B1151" s="4" t="s">
        <v>1512</v>
      </c>
      <c r="C1151" s="4" t="s">
        <v>8753</v>
      </c>
      <c r="D1151" s="4" t="s">
        <v>5408</v>
      </c>
      <c r="E1151" s="4" t="s">
        <v>663</v>
      </c>
      <c r="F1151" s="4" t="s">
        <v>664</v>
      </c>
      <c r="G1151" s="4" t="s">
        <v>803</v>
      </c>
      <c r="H1151" s="4" t="s">
        <v>804</v>
      </c>
      <c r="I1151" s="41" t="str">
        <f t="shared" si="34"/>
        <v>RTV50/FR/CS</v>
      </c>
      <c r="J1151" s="41" t="str">
        <f t="shared" si="35"/>
        <v>Vehicle 50 Train Area Front Sub-Area Car Structure</v>
      </c>
    </row>
    <row r="1152" spans="1:10" x14ac:dyDescent="0.3">
      <c r="A1152" s="4">
        <v>50</v>
      </c>
      <c r="B1152" s="4" t="s">
        <v>1512</v>
      </c>
      <c r="C1152" s="4" t="s">
        <v>8753</v>
      </c>
      <c r="D1152" s="4" t="s">
        <v>5408</v>
      </c>
      <c r="E1152" s="4" t="s">
        <v>663</v>
      </c>
      <c r="F1152" s="4" t="s">
        <v>664</v>
      </c>
      <c r="G1152" s="4" t="s">
        <v>815</v>
      </c>
      <c r="H1152" s="4" t="s">
        <v>816</v>
      </c>
      <c r="I1152" s="41" t="str">
        <f t="shared" si="34"/>
        <v>RTV50/FR/DS</v>
      </c>
      <c r="J1152" s="41" t="str">
        <f t="shared" si="35"/>
        <v>Vehicle 50 Train Area Front Sub-Area Door System</v>
      </c>
    </row>
    <row r="1153" spans="1:10" x14ac:dyDescent="0.3">
      <c r="A1153" s="3">
        <v>51</v>
      </c>
      <c r="B1153" s="3" t="s">
        <v>1512</v>
      </c>
      <c r="C1153" s="3" t="s">
        <v>8754</v>
      </c>
      <c r="D1153" s="3" t="s">
        <v>5409</v>
      </c>
      <c r="E1153" s="3" t="s">
        <v>685</v>
      </c>
      <c r="F1153" s="3" t="s">
        <v>686</v>
      </c>
      <c r="G1153" s="3" t="s">
        <v>709</v>
      </c>
      <c r="H1153" s="3" t="s">
        <v>710</v>
      </c>
      <c r="I1153" t="str">
        <f t="shared" si="34"/>
        <v>RTV51/UC/ABS</v>
      </c>
      <c r="J1153" t="str">
        <f t="shared" si="35"/>
        <v>Vehicle 51 Train Area Undercarriage Sub-Area Air Brake System</v>
      </c>
    </row>
    <row r="1154" spans="1:10" x14ac:dyDescent="0.3">
      <c r="A1154" s="3">
        <v>51</v>
      </c>
      <c r="B1154" s="3" t="s">
        <v>1512</v>
      </c>
      <c r="C1154" s="3" t="s">
        <v>8754</v>
      </c>
      <c r="D1154" s="3" t="s">
        <v>5409</v>
      </c>
      <c r="E1154" s="3" t="s">
        <v>659</v>
      </c>
      <c r="F1154" s="3" t="s">
        <v>660</v>
      </c>
      <c r="G1154" s="3" t="s">
        <v>721</v>
      </c>
      <c r="H1154" s="3" t="s">
        <v>722</v>
      </c>
      <c r="I1154" t="str">
        <f t="shared" ref="I1154:I1217" si="36">CONCATENATE(C:C,"/",E:E,"/",G:G)</f>
        <v>RTV51/RF/ACS</v>
      </c>
      <c r="J1154" t="str">
        <f t="shared" ref="J1154:J1217" si="37">CONCATENATE(D:D," Train Area ",F:F," Sub-Area ",H:H)</f>
        <v>Vehicle 51 Train Area Roof Sub-Area Air Conditioning System</v>
      </c>
    </row>
    <row r="1155" spans="1:10" x14ac:dyDescent="0.3">
      <c r="A1155" s="4">
        <v>51</v>
      </c>
      <c r="B1155" s="4" t="s">
        <v>1512</v>
      </c>
      <c r="C1155" s="4" t="s">
        <v>8754</v>
      </c>
      <c r="D1155" s="4" t="s">
        <v>5409</v>
      </c>
      <c r="E1155" s="4" t="s">
        <v>659</v>
      </c>
      <c r="F1155" s="4" t="s">
        <v>660</v>
      </c>
      <c r="G1155" s="4" t="s">
        <v>803</v>
      </c>
      <c r="H1155" s="4" t="s">
        <v>804</v>
      </c>
      <c r="I1155" s="41" t="str">
        <f t="shared" si="36"/>
        <v>RTV51/RF/CS</v>
      </c>
      <c r="J1155" s="41" t="str">
        <f t="shared" si="37"/>
        <v>Vehicle 51 Train Area Roof Sub-Area Car Structure</v>
      </c>
    </row>
    <row r="1156" spans="1:10" x14ac:dyDescent="0.3">
      <c r="A1156" s="3">
        <v>51</v>
      </c>
      <c r="B1156" s="3" t="s">
        <v>1512</v>
      </c>
      <c r="C1156" s="3" t="s">
        <v>8754</v>
      </c>
      <c r="D1156" s="3" t="s">
        <v>5409</v>
      </c>
      <c r="E1156" s="3" t="s">
        <v>687</v>
      </c>
      <c r="F1156" s="3" t="s">
        <v>688</v>
      </c>
      <c r="G1156" s="3" t="s">
        <v>731</v>
      </c>
      <c r="H1156" s="3" t="s">
        <v>732</v>
      </c>
      <c r="I1156" t="str">
        <f t="shared" si="36"/>
        <v>RTV51/SA/AUX</v>
      </c>
      <c r="J1156" t="str">
        <f t="shared" si="37"/>
        <v>Vehicle 51 Train Area Saloon Sub-Area Auxiliary Equipments</v>
      </c>
    </row>
    <row r="1157" spans="1:10" x14ac:dyDescent="0.3">
      <c r="A1157" s="3">
        <v>51</v>
      </c>
      <c r="B1157" s="3" t="s">
        <v>1512</v>
      </c>
      <c r="C1157" s="3" t="s">
        <v>8754</v>
      </c>
      <c r="D1157" s="3" t="s">
        <v>5409</v>
      </c>
      <c r="E1157" s="3" t="s">
        <v>689</v>
      </c>
      <c r="F1157" s="3" t="s">
        <v>690</v>
      </c>
      <c r="G1157" s="3" t="s">
        <v>731</v>
      </c>
      <c r="H1157" s="3" t="s">
        <v>732</v>
      </c>
      <c r="I1157" t="str">
        <f t="shared" si="36"/>
        <v>RTV51/SD/AUX</v>
      </c>
      <c r="J1157" t="str">
        <f t="shared" si="37"/>
        <v>Vehicle 51 Train Area Side Sub-Area Auxiliary Equipments</v>
      </c>
    </row>
    <row r="1158" spans="1:10" x14ac:dyDescent="0.3">
      <c r="A1158" s="3">
        <v>51</v>
      </c>
      <c r="B1158" s="3" t="s">
        <v>1512</v>
      </c>
      <c r="C1158" s="3" t="s">
        <v>8754</v>
      </c>
      <c r="D1158" s="3" t="s">
        <v>5409</v>
      </c>
      <c r="E1158" s="3" t="s">
        <v>685</v>
      </c>
      <c r="F1158" s="3" t="s">
        <v>686</v>
      </c>
      <c r="G1158" s="3" t="s">
        <v>731</v>
      </c>
      <c r="H1158" s="3" t="s">
        <v>732</v>
      </c>
      <c r="I1158" t="str">
        <f t="shared" si="36"/>
        <v>RTV51/UC/AUX</v>
      </c>
      <c r="J1158" t="str">
        <f t="shared" si="37"/>
        <v>Vehicle 51 Train Area Undercarriage Sub-Area Auxiliary Equipments</v>
      </c>
    </row>
    <row r="1159" spans="1:10" x14ac:dyDescent="0.3">
      <c r="A1159" s="3">
        <v>51</v>
      </c>
      <c r="B1159" s="3" t="s">
        <v>1512</v>
      </c>
      <c r="C1159" s="3" t="s">
        <v>8754</v>
      </c>
      <c r="D1159" s="3" t="s">
        <v>5409</v>
      </c>
      <c r="E1159" s="3" t="s">
        <v>685</v>
      </c>
      <c r="F1159" s="3" t="s">
        <v>686</v>
      </c>
      <c r="G1159" s="3" t="s">
        <v>759</v>
      </c>
      <c r="H1159" s="3" t="s">
        <v>760</v>
      </c>
      <c r="I1159" t="str">
        <f t="shared" si="36"/>
        <v>RTV51/UC/BOG</v>
      </c>
      <c r="J1159" t="str">
        <f t="shared" si="37"/>
        <v>Vehicle 51 Train Area Undercarriage Sub-Area Bogie System</v>
      </c>
    </row>
    <row r="1160" spans="1:10" x14ac:dyDescent="0.3">
      <c r="A1160" s="3">
        <v>51</v>
      </c>
      <c r="B1160" s="3" t="s">
        <v>1512</v>
      </c>
      <c r="C1160" s="3" t="s">
        <v>8754</v>
      </c>
      <c r="D1160" s="3" t="s">
        <v>5409</v>
      </c>
      <c r="E1160" s="3" t="s">
        <v>685</v>
      </c>
      <c r="F1160" s="3" t="s">
        <v>686</v>
      </c>
      <c r="G1160" s="3" t="s">
        <v>801</v>
      </c>
      <c r="H1160" s="3" t="s">
        <v>802</v>
      </c>
      <c r="I1160" t="str">
        <f t="shared" si="36"/>
        <v>RTV51/UC/COM</v>
      </c>
      <c r="J1160" t="str">
        <f t="shared" si="37"/>
        <v>Vehicle 51 Train Area Undercarriage Sub-Area Communications Equipments</v>
      </c>
    </row>
    <row r="1161" spans="1:10" x14ac:dyDescent="0.3">
      <c r="A1161" s="4">
        <v>51</v>
      </c>
      <c r="B1161" s="4" t="s">
        <v>1512</v>
      </c>
      <c r="C1161" s="4" t="s">
        <v>8754</v>
      </c>
      <c r="D1161" s="4" t="s">
        <v>5409</v>
      </c>
      <c r="E1161" s="4" t="s">
        <v>685</v>
      </c>
      <c r="F1161" s="4" t="s">
        <v>686</v>
      </c>
      <c r="G1161" s="4" t="s">
        <v>803</v>
      </c>
      <c r="H1161" s="4" t="s">
        <v>804</v>
      </c>
      <c r="I1161" s="41" t="str">
        <f t="shared" si="36"/>
        <v>RTV51/UC/CS</v>
      </c>
      <c r="J1161" s="41" t="str">
        <f t="shared" si="37"/>
        <v>Vehicle 51 Train Area Undercarriage Sub-Area Car Structure</v>
      </c>
    </row>
    <row r="1162" spans="1:10" x14ac:dyDescent="0.3">
      <c r="A1162" s="4">
        <v>51</v>
      </c>
      <c r="B1162" s="4" t="s">
        <v>1512</v>
      </c>
      <c r="C1162" s="4" t="s">
        <v>8754</v>
      </c>
      <c r="D1162" s="4" t="s">
        <v>5409</v>
      </c>
      <c r="E1162" s="4" t="s">
        <v>687</v>
      </c>
      <c r="F1162" s="4" t="s">
        <v>688</v>
      </c>
      <c r="G1162" s="4" t="s">
        <v>815</v>
      </c>
      <c r="H1162" s="4" t="s">
        <v>816</v>
      </c>
      <c r="I1162" s="41" t="str">
        <f t="shared" si="36"/>
        <v>RTV51/SA/DS</v>
      </c>
      <c r="J1162" s="41" t="str">
        <f t="shared" si="37"/>
        <v>Vehicle 51 Train Area Saloon Sub-Area Door System</v>
      </c>
    </row>
    <row r="1163" spans="1:10" x14ac:dyDescent="0.3">
      <c r="A1163" s="4">
        <v>51</v>
      </c>
      <c r="B1163" s="4" t="s">
        <v>1512</v>
      </c>
      <c r="C1163" s="4" t="s">
        <v>8754</v>
      </c>
      <c r="D1163" s="4" t="s">
        <v>5409</v>
      </c>
      <c r="E1163" s="4" t="s">
        <v>687</v>
      </c>
      <c r="F1163" s="4" t="s">
        <v>688</v>
      </c>
      <c r="G1163" s="4" t="s">
        <v>932</v>
      </c>
      <c r="H1163" s="4" t="s">
        <v>933</v>
      </c>
      <c r="I1163" s="41" t="str">
        <f t="shared" si="36"/>
        <v>RTV51/SA/WS</v>
      </c>
      <c r="J1163" s="41" t="str">
        <f t="shared" si="37"/>
        <v>Vehicle 51 Train Area Saloon Sub-Area Window System</v>
      </c>
    </row>
    <row r="1164" spans="1:10" x14ac:dyDescent="0.3">
      <c r="A1164" s="3">
        <v>51</v>
      </c>
      <c r="B1164" s="3" t="s">
        <v>1512</v>
      </c>
      <c r="C1164" s="3" t="s">
        <v>8754</v>
      </c>
      <c r="D1164" s="3" t="s">
        <v>5409</v>
      </c>
      <c r="E1164" s="3" t="s">
        <v>687</v>
      </c>
      <c r="F1164" s="3" t="s">
        <v>688</v>
      </c>
      <c r="G1164" s="3" t="s">
        <v>803</v>
      </c>
      <c r="H1164" s="3" t="s">
        <v>804</v>
      </c>
      <c r="I1164" t="str">
        <f t="shared" si="36"/>
        <v>RTV51/SA/CS</v>
      </c>
      <c r="J1164" t="str">
        <f t="shared" si="37"/>
        <v>Vehicle 51 Train Area Saloon Sub-Area Car Structure</v>
      </c>
    </row>
    <row r="1165" spans="1:10" x14ac:dyDescent="0.3">
      <c r="A1165" s="3">
        <v>51</v>
      </c>
      <c r="B1165" s="3" t="s">
        <v>1512</v>
      </c>
      <c r="C1165" s="3" t="s">
        <v>8754</v>
      </c>
      <c r="D1165" s="3" t="s">
        <v>5409</v>
      </c>
      <c r="E1165" s="3" t="s">
        <v>689</v>
      </c>
      <c r="F1165" s="3" t="s">
        <v>690</v>
      </c>
      <c r="G1165" s="3" t="s">
        <v>815</v>
      </c>
      <c r="H1165" s="3" t="s">
        <v>816</v>
      </c>
      <c r="I1165" t="str">
        <f t="shared" si="36"/>
        <v>RTV51/SD/DS</v>
      </c>
      <c r="J1165" t="str">
        <f t="shared" si="37"/>
        <v>Vehicle 51 Train Area Side Sub-Area Door System</v>
      </c>
    </row>
    <row r="1166" spans="1:10" x14ac:dyDescent="0.3">
      <c r="A1166" s="3">
        <v>51</v>
      </c>
      <c r="B1166" s="3" t="s">
        <v>1512</v>
      </c>
      <c r="C1166" s="3" t="s">
        <v>8754</v>
      </c>
      <c r="D1166" s="3" t="s">
        <v>5409</v>
      </c>
      <c r="E1166" s="3" t="s">
        <v>687</v>
      </c>
      <c r="F1166" s="3" t="s">
        <v>688</v>
      </c>
      <c r="G1166" s="3" t="s">
        <v>880</v>
      </c>
      <c r="H1166" s="3" t="s">
        <v>881</v>
      </c>
      <c r="I1166" t="str">
        <f t="shared" si="36"/>
        <v>RTV51/SA/LS</v>
      </c>
      <c r="J1166" t="str">
        <f t="shared" si="37"/>
        <v>Vehicle 51 Train Area Saloon Sub-Area Lighting System</v>
      </c>
    </row>
    <row r="1167" spans="1:10" x14ac:dyDescent="0.3">
      <c r="A1167" s="3">
        <v>51</v>
      </c>
      <c r="B1167" s="3" t="s">
        <v>1512</v>
      </c>
      <c r="C1167" s="3" t="s">
        <v>8754</v>
      </c>
      <c r="D1167" s="3" t="s">
        <v>5409</v>
      </c>
      <c r="E1167" s="3" t="s">
        <v>689</v>
      </c>
      <c r="F1167" s="3" t="s">
        <v>690</v>
      </c>
      <c r="G1167" s="3" t="s">
        <v>932</v>
      </c>
      <c r="H1167" s="3" t="s">
        <v>933</v>
      </c>
      <c r="I1167" t="str">
        <f t="shared" si="36"/>
        <v>RTV51/SD/WS</v>
      </c>
      <c r="J1167" t="str">
        <f t="shared" si="37"/>
        <v>Vehicle 51 Train Area Side Sub-Area Window System</v>
      </c>
    </row>
    <row r="1168" spans="1:10" x14ac:dyDescent="0.3">
      <c r="A1168" s="4">
        <v>51</v>
      </c>
      <c r="B1168" s="4" t="s">
        <v>1512</v>
      </c>
      <c r="C1168" s="4" t="s">
        <v>8754</v>
      </c>
      <c r="D1168" s="4" t="s">
        <v>5409</v>
      </c>
      <c r="E1168" s="4" t="s">
        <v>661</v>
      </c>
      <c r="F1168" s="4" t="s">
        <v>662</v>
      </c>
      <c r="G1168" s="4" t="s">
        <v>880</v>
      </c>
      <c r="H1168" s="4" t="s">
        <v>881</v>
      </c>
      <c r="I1168" s="41" t="str">
        <f t="shared" si="36"/>
        <v>RTV51/EX/LS</v>
      </c>
      <c r="J1168" s="41" t="str">
        <f t="shared" si="37"/>
        <v>Vehicle 51 Train Area External Sub-Area Lighting System</v>
      </c>
    </row>
    <row r="1169" spans="1:10" x14ac:dyDescent="0.3">
      <c r="A1169" s="4">
        <v>51</v>
      </c>
      <c r="B1169" s="4" t="s">
        <v>1512</v>
      </c>
      <c r="C1169" s="4" t="s">
        <v>8754</v>
      </c>
      <c r="D1169" s="4" t="s">
        <v>5409</v>
      </c>
      <c r="E1169" s="4" t="s">
        <v>661</v>
      </c>
      <c r="F1169" s="4" t="s">
        <v>662</v>
      </c>
      <c r="G1169" s="4" t="s">
        <v>932</v>
      </c>
      <c r="H1169" s="4" t="s">
        <v>933</v>
      </c>
      <c r="I1169" s="41" t="str">
        <f t="shared" si="36"/>
        <v>RTV51/EX/WS</v>
      </c>
      <c r="J1169" s="41" t="str">
        <f t="shared" si="37"/>
        <v>Vehicle 51 Train Area External Sub-Area Window System</v>
      </c>
    </row>
    <row r="1170" spans="1:10" x14ac:dyDescent="0.3">
      <c r="A1170" s="4">
        <v>51</v>
      </c>
      <c r="B1170" s="4" t="s">
        <v>1512</v>
      </c>
      <c r="C1170" s="4" t="s">
        <v>8754</v>
      </c>
      <c r="D1170" s="4" t="s">
        <v>5409</v>
      </c>
      <c r="E1170" s="4" t="s">
        <v>661</v>
      </c>
      <c r="F1170" s="4" t="s">
        <v>662</v>
      </c>
      <c r="G1170" s="4" t="s">
        <v>803</v>
      </c>
      <c r="H1170" s="4" t="s">
        <v>804</v>
      </c>
      <c r="I1170" s="41" t="str">
        <f t="shared" si="36"/>
        <v>RTV51/EX/CS</v>
      </c>
      <c r="J1170" s="41" t="str">
        <f t="shared" si="37"/>
        <v>Vehicle 51 Train Area External Sub-Area Car Structure</v>
      </c>
    </row>
    <row r="1171" spans="1:10" x14ac:dyDescent="0.3">
      <c r="A1171" s="4">
        <v>51</v>
      </c>
      <c r="B1171" s="4" t="s">
        <v>1512</v>
      </c>
      <c r="C1171" s="4" t="s">
        <v>8754</v>
      </c>
      <c r="D1171" s="4" t="s">
        <v>5409</v>
      </c>
      <c r="E1171" s="4" t="s">
        <v>661</v>
      </c>
      <c r="F1171" s="4" t="s">
        <v>662</v>
      </c>
      <c r="G1171" s="4" t="s">
        <v>815</v>
      </c>
      <c r="H1171" s="4" t="s">
        <v>816</v>
      </c>
      <c r="I1171" s="41" t="str">
        <f t="shared" si="36"/>
        <v>RTV51/EX/DS</v>
      </c>
      <c r="J1171" s="41" t="str">
        <f t="shared" si="37"/>
        <v>Vehicle 51 Train Area External Sub-Area Door System</v>
      </c>
    </row>
    <row r="1172" spans="1:10" x14ac:dyDescent="0.3">
      <c r="A1172" s="4">
        <v>51</v>
      </c>
      <c r="B1172" s="4" t="s">
        <v>1512</v>
      </c>
      <c r="C1172" s="4" t="s">
        <v>8754</v>
      </c>
      <c r="D1172" s="4" t="s">
        <v>5409</v>
      </c>
      <c r="E1172" s="4" t="s">
        <v>663</v>
      </c>
      <c r="F1172" s="4" t="s">
        <v>664</v>
      </c>
      <c r="G1172" s="4" t="s">
        <v>880</v>
      </c>
      <c r="H1172" s="4" t="s">
        <v>881</v>
      </c>
      <c r="I1172" s="41" t="str">
        <f t="shared" si="36"/>
        <v>RTV51/FR/LS</v>
      </c>
      <c r="J1172" s="41" t="str">
        <f t="shared" si="37"/>
        <v>Vehicle 51 Train Area Front Sub-Area Lighting System</v>
      </c>
    </row>
    <row r="1173" spans="1:10" x14ac:dyDescent="0.3">
      <c r="A1173" s="4">
        <v>51</v>
      </c>
      <c r="B1173" s="4" t="s">
        <v>1512</v>
      </c>
      <c r="C1173" s="4" t="s">
        <v>8754</v>
      </c>
      <c r="D1173" s="4" t="s">
        <v>5409</v>
      </c>
      <c r="E1173" s="4" t="s">
        <v>663</v>
      </c>
      <c r="F1173" s="4" t="s">
        <v>664</v>
      </c>
      <c r="G1173" s="4" t="s">
        <v>932</v>
      </c>
      <c r="H1173" s="4" t="s">
        <v>933</v>
      </c>
      <c r="I1173" s="41" t="str">
        <f t="shared" si="36"/>
        <v>RTV51/FR/WS</v>
      </c>
      <c r="J1173" s="41" t="str">
        <f t="shared" si="37"/>
        <v>Vehicle 51 Train Area Front Sub-Area Window System</v>
      </c>
    </row>
    <row r="1174" spans="1:10" x14ac:dyDescent="0.3">
      <c r="A1174" s="4">
        <v>51</v>
      </c>
      <c r="B1174" s="4" t="s">
        <v>1512</v>
      </c>
      <c r="C1174" s="4" t="s">
        <v>8754</v>
      </c>
      <c r="D1174" s="4" t="s">
        <v>5409</v>
      </c>
      <c r="E1174" s="4" t="s">
        <v>663</v>
      </c>
      <c r="F1174" s="4" t="s">
        <v>664</v>
      </c>
      <c r="G1174" s="4" t="s">
        <v>803</v>
      </c>
      <c r="H1174" s="4" t="s">
        <v>804</v>
      </c>
      <c r="I1174" s="41" t="str">
        <f t="shared" si="36"/>
        <v>RTV51/FR/CS</v>
      </c>
      <c r="J1174" s="41" t="str">
        <f t="shared" si="37"/>
        <v>Vehicle 51 Train Area Front Sub-Area Car Structure</v>
      </c>
    </row>
    <row r="1175" spans="1:10" x14ac:dyDescent="0.3">
      <c r="A1175" s="4">
        <v>51</v>
      </c>
      <c r="B1175" s="4" t="s">
        <v>1512</v>
      </c>
      <c r="C1175" s="4" t="s">
        <v>8754</v>
      </c>
      <c r="D1175" s="4" t="s">
        <v>5409</v>
      </c>
      <c r="E1175" s="4" t="s">
        <v>663</v>
      </c>
      <c r="F1175" s="4" t="s">
        <v>664</v>
      </c>
      <c r="G1175" s="4" t="s">
        <v>815</v>
      </c>
      <c r="H1175" s="4" t="s">
        <v>816</v>
      </c>
      <c r="I1175" s="41" t="str">
        <f t="shared" si="36"/>
        <v>RTV51/FR/DS</v>
      </c>
      <c r="J1175" s="41" t="str">
        <f t="shared" si="37"/>
        <v>Vehicle 51 Train Area Front Sub-Area Door System</v>
      </c>
    </row>
    <row r="1176" spans="1:10" x14ac:dyDescent="0.3">
      <c r="A1176" s="3">
        <v>52</v>
      </c>
      <c r="B1176" s="3" t="s">
        <v>1512</v>
      </c>
      <c r="C1176" s="3" t="s">
        <v>8755</v>
      </c>
      <c r="D1176" s="3" t="s">
        <v>5410</v>
      </c>
      <c r="E1176" s="3" t="s">
        <v>685</v>
      </c>
      <c r="F1176" s="3" t="s">
        <v>686</v>
      </c>
      <c r="G1176" s="3" t="s">
        <v>709</v>
      </c>
      <c r="H1176" s="3" t="s">
        <v>710</v>
      </c>
      <c r="I1176" t="str">
        <f t="shared" si="36"/>
        <v>RTV52/UC/ABS</v>
      </c>
      <c r="J1176" t="str">
        <f t="shared" si="37"/>
        <v>Vehicle 52 Train Area Undercarriage Sub-Area Air Brake System</v>
      </c>
    </row>
    <row r="1177" spans="1:10" x14ac:dyDescent="0.3">
      <c r="A1177" s="3">
        <v>52</v>
      </c>
      <c r="B1177" s="3" t="s">
        <v>1512</v>
      </c>
      <c r="C1177" s="3" t="s">
        <v>8755</v>
      </c>
      <c r="D1177" s="3" t="s">
        <v>5410</v>
      </c>
      <c r="E1177" s="3" t="s">
        <v>659</v>
      </c>
      <c r="F1177" s="3" t="s">
        <v>660</v>
      </c>
      <c r="G1177" s="3" t="s">
        <v>721</v>
      </c>
      <c r="H1177" s="3" t="s">
        <v>722</v>
      </c>
      <c r="I1177" t="str">
        <f t="shared" si="36"/>
        <v>RTV52/RF/ACS</v>
      </c>
      <c r="J1177" t="str">
        <f t="shared" si="37"/>
        <v>Vehicle 52 Train Area Roof Sub-Area Air Conditioning System</v>
      </c>
    </row>
    <row r="1178" spans="1:10" x14ac:dyDescent="0.3">
      <c r="A1178" s="4">
        <v>52</v>
      </c>
      <c r="B1178" s="4" t="s">
        <v>1512</v>
      </c>
      <c r="C1178" s="4" t="s">
        <v>8755</v>
      </c>
      <c r="D1178" s="4" t="s">
        <v>5410</v>
      </c>
      <c r="E1178" s="4" t="s">
        <v>659</v>
      </c>
      <c r="F1178" s="4" t="s">
        <v>660</v>
      </c>
      <c r="G1178" s="4" t="s">
        <v>803</v>
      </c>
      <c r="H1178" s="4" t="s">
        <v>804</v>
      </c>
      <c r="I1178" s="41" t="str">
        <f t="shared" si="36"/>
        <v>RTV52/RF/CS</v>
      </c>
      <c r="J1178" s="41" t="str">
        <f t="shared" si="37"/>
        <v>Vehicle 52 Train Area Roof Sub-Area Car Structure</v>
      </c>
    </row>
    <row r="1179" spans="1:10" x14ac:dyDescent="0.3">
      <c r="A1179" s="3">
        <v>52</v>
      </c>
      <c r="B1179" s="3" t="s">
        <v>1512</v>
      </c>
      <c r="C1179" s="3" t="s">
        <v>8755</v>
      </c>
      <c r="D1179" s="3" t="s">
        <v>5410</v>
      </c>
      <c r="E1179" s="3" t="s">
        <v>687</v>
      </c>
      <c r="F1179" s="3" t="s">
        <v>688</v>
      </c>
      <c r="G1179" s="3" t="s">
        <v>731</v>
      </c>
      <c r="H1179" s="3" t="s">
        <v>732</v>
      </c>
      <c r="I1179" t="str">
        <f t="shared" si="36"/>
        <v>RTV52/SA/AUX</v>
      </c>
      <c r="J1179" t="str">
        <f t="shared" si="37"/>
        <v>Vehicle 52 Train Area Saloon Sub-Area Auxiliary Equipments</v>
      </c>
    </row>
    <row r="1180" spans="1:10" x14ac:dyDescent="0.3">
      <c r="A1180" s="3">
        <v>52</v>
      </c>
      <c r="B1180" s="3" t="s">
        <v>1512</v>
      </c>
      <c r="C1180" s="3" t="s">
        <v>8755</v>
      </c>
      <c r="D1180" s="3" t="s">
        <v>5410</v>
      </c>
      <c r="E1180" s="3" t="s">
        <v>689</v>
      </c>
      <c r="F1180" s="3" t="s">
        <v>690</v>
      </c>
      <c r="G1180" s="3" t="s">
        <v>731</v>
      </c>
      <c r="H1180" s="3" t="s">
        <v>732</v>
      </c>
      <c r="I1180" t="str">
        <f t="shared" si="36"/>
        <v>RTV52/SD/AUX</v>
      </c>
      <c r="J1180" t="str">
        <f t="shared" si="37"/>
        <v>Vehicle 52 Train Area Side Sub-Area Auxiliary Equipments</v>
      </c>
    </row>
    <row r="1181" spans="1:10" x14ac:dyDescent="0.3">
      <c r="A1181" s="3">
        <v>52</v>
      </c>
      <c r="B1181" s="3" t="s">
        <v>1512</v>
      </c>
      <c r="C1181" s="3" t="s">
        <v>8755</v>
      </c>
      <c r="D1181" s="3" t="s">
        <v>5410</v>
      </c>
      <c r="E1181" s="3" t="s">
        <v>685</v>
      </c>
      <c r="F1181" s="3" t="s">
        <v>686</v>
      </c>
      <c r="G1181" s="3" t="s">
        <v>731</v>
      </c>
      <c r="H1181" s="3" t="s">
        <v>732</v>
      </c>
      <c r="I1181" t="str">
        <f t="shared" si="36"/>
        <v>RTV52/UC/AUX</v>
      </c>
      <c r="J1181" t="str">
        <f t="shared" si="37"/>
        <v>Vehicle 52 Train Area Undercarriage Sub-Area Auxiliary Equipments</v>
      </c>
    </row>
    <row r="1182" spans="1:10" x14ac:dyDescent="0.3">
      <c r="A1182" s="3">
        <v>52</v>
      </c>
      <c r="B1182" s="3" t="s">
        <v>1512</v>
      </c>
      <c r="C1182" s="3" t="s">
        <v>8755</v>
      </c>
      <c r="D1182" s="3" t="s">
        <v>5410</v>
      </c>
      <c r="E1182" s="3" t="s">
        <v>685</v>
      </c>
      <c r="F1182" s="3" t="s">
        <v>686</v>
      </c>
      <c r="G1182" s="3" t="s">
        <v>759</v>
      </c>
      <c r="H1182" s="3" t="s">
        <v>760</v>
      </c>
      <c r="I1182" t="str">
        <f t="shared" si="36"/>
        <v>RTV52/UC/BOG</v>
      </c>
      <c r="J1182" t="str">
        <f t="shared" si="37"/>
        <v>Vehicle 52 Train Area Undercarriage Sub-Area Bogie System</v>
      </c>
    </row>
    <row r="1183" spans="1:10" x14ac:dyDescent="0.3">
      <c r="A1183" s="3">
        <v>52</v>
      </c>
      <c r="B1183" s="3" t="s">
        <v>1512</v>
      </c>
      <c r="C1183" s="3" t="s">
        <v>8755</v>
      </c>
      <c r="D1183" s="3" t="s">
        <v>5410</v>
      </c>
      <c r="E1183" s="3" t="s">
        <v>685</v>
      </c>
      <c r="F1183" s="3" t="s">
        <v>686</v>
      </c>
      <c r="G1183" s="3" t="s">
        <v>801</v>
      </c>
      <c r="H1183" s="3" t="s">
        <v>802</v>
      </c>
      <c r="I1183" t="str">
        <f t="shared" si="36"/>
        <v>RTV52/UC/COM</v>
      </c>
      <c r="J1183" t="str">
        <f t="shared" si="37"/>
        <v>Vehicle 52 Train Area Undercarriage Sub-Area Communications Equipments</v>
      </c>
    </row>
    <row r="1184" spans="1:10" x14ac:dyDescent="0.3">
      <c r="A1184" s="4">
        <v>52</v>
      </c>
      <c r="B1184" s="4" t="s">
        <v>1512</v>
      </c>
      <c r="C1184" s="4" t="s">
        <v>8755</v>
      </c>
      <c r="D1184" s="4" t="s">
        <v>5410</v>
      </c>
      <c r="E1184" s="4" t="s">
        <v>685</v>
      </c>
      <c r="F1184" s="4" t="s">
        <v>686</v>
      </c>
      <c r="G1184" s="4" t="s">
        <v>803</v>
      </c>
      <c r="H1184" s="4" t="s">
        <v>804</v>
      </c>
      <c r="I1184" s="41" t="str">
        <f t="shared" si="36"/>
        <v>RTV52/UC/CS</v>
      </c>
      <c r="J1184" s="41" t="str">
        <f t="shared" si="37"/>
        <v>Vehicle 52 Train Area Undercarriage Sub-Area Car Structure</v>
      </c>
    </row>
    <row r="1185" spans="1:10" x14ac:dyDescent="0.3">
      <c r="A1185" s="4">
        <v>52</v>
      </c>
      <c r="B1185" s="4" t="s">
        <v>1512</v>
      </c>
      <c r="C1185" s="4" t="s">
        <v>8755</v>
      </c>
      <c r="D1185" s="4" t="s">
        <v>5410</v>
      </c>
      <c r="E1185" s="4" t="s">
        <v>687</v>
      </c>
      <c r="F1185" s="4" t="s">
        <v>688</v>
      </c>
      <c r="G1185" s="4" t="s">
        <v>815</v>
      </c>
      <c r="H1185" s="4" t="s">
        <v>816</v>
      </c>
      <c r="I1185" s="41" t="str">
        <f t="shared" si="36"/>
        <v>RTV52/SA/DS</v>
      </c>
      <c r="J1185" s="41" t="str">
        <f t="shared" si="37"/>
        <v>Vehicle 52 Train Area Saloon Sub-Area Door System</v>
      </c>
    </row>
    <row r="1186" spans="1:10" x14ac:dyDescent="0.3">
      <c r="A1186" s="4">
        <v>52</v>
      </c>
      <c r="B1186" s="4" t="s">
        <v>1512</v>
      </c>
      <c r="C1186" s="4" t="s">
        <v>8755</v>
      </c>
      <c r="D1186" s="4" t="s">
        <v>5410</v>
      </c>
      <c r="E1186" s="4" t="s">
        <v>687</v>
      </c>
      <c r="F1186" s="4" t="s">
        <v>688</v>
      </c>
      <c r="G1186" s="4" t="s">
        <v>932</v>
      </c>
      <c r="H1186" s="4" t="s">
        <v>933</v>
      </c>
      <c r="I1186" s="41" t="str">
        <f t="shared" si="36"/>
        <v>RTV52/SA/WS</v>
      </c>
      <c r="J1186" s="41" t="str">
        <f t="shared" si="37"/>
        <v>Vehicle 52 Train Area Saloon Sub-Area Window System</v>
      </c>
    </row>
    <row r="1187" spans="1:10" x14ac:dyDescent="0.3">
      <c r="A1187" s="3">
        <v>52</v>
      </c>
      <c r="B1187" s="3" t="s">
        <v>1512</v>
      </c>
      <c r="C1187" s="3" t="s">
        <v>8755</v>
      </c>
      <c r="D1187" s="3" t="s">
        <v>5410</v>
      </c>
      <c r="E1187" s="3" t="s">
        <v>687</v>
      </c>
      <c r="F1187" s="3" t="s">
        <v>688</v>
      </c>
      <c r="G1187" s="3" t="s">
        <v>803</v>
      </c>
      <c r="H1187" s="3" t="s">
        <v>804</v>
      </c>
      <c r="I1187" t="str">
        <f t="shared" si="36"/>
        <v>RTV52/SA/CS</v>
      </c>
      <c r="J1187" t="str">
        <f t="shared" si="37"/>
        <v>Vehicle 52 Train Area Saloon Sub-Area Car Structure</v>
      </c>
    </row>
    <row r="1188" spans="1:10" x14ac:dyDescent="0.3">
      <c r="A1188" s="3">
        <v>52</v>
      </c>
      <c r="B1188" s="3" t="s">
        <v>1512</v>
      </c>
      <c r="C1188" s="3" t="s">
        <v>8755</v>
      </c>
      <c r="D1188" s="3" t="s">
        <v>5410</v>
      </c>
      <c r="E1188" s="3" t="s">
        <v>689</v>
      </c>
      <c r="F1188" s="3" t="s">
        <v>690</v>
      </c>
      <c r="G1188" s="3" t="s">
        <v>815</v>
      </c>
      <c r="H1188" s="3" t="s">
        <v>816</v>
      </c>
      <c r="I1188" t="str">
        <f t="shared" si="36"/>
        <v>RTV52/SD/DS</v>
      </c>
      <c r="J1188" t="str">
        <f t="shared" si="37"/>
        <v>Vehicle 52 Train Area Side Sub-Area Door System</v>
      </c>
    </row>
    <row r="1189" spans="1:10" x14ac:dyDescent="0.3">
      <c r="A1189" s="3">
        <v>52</v>
      </c>
      <c r="B1189" s="3" t="s">
        <v>1512</v>
      </c>
      <c r="C1189" s="3" t="s">
        <v>8755</v>
      </c>
      <c r="D1189" s="3" t="s">
        <v>5410</v>
      </c>
      <c r="E1189" s="3" t="s">
        <v>687</v>
      </c>
      <c r="F1189" s="3" t="s">
        <v>688</v>
      </c>
      <c r="G1189" s="3" t="s">
        <v>880</v>
      </c>
      <c r="H1189" s="3" t="s">
        <v>881</v>
      </c>
      <c r="I1189" t="str">
        <f t="shared" si="36"/>
        <v>RTV52/SA/LS</v>
      </c>
      <c r="J1189" t="str">
        <f t="shared" si="37"/>
        <v>Vehicle 52 Train Area Saloon Sub-Area Lighting System</v>
      </c>
    </row>
    <row r="1190" spans="1:10" x14ac:dyDescent="0.3">
      <c r="A1190" s="3">
        <v>52</v>
      </c>
      <c r="B1190" s="3" t="s">
        <v>1512</v>
      </c>
      <c r="C1190" s="3" t="s">
        <v>8755</v>
      </c>
      <c r="D1190" s="3" t="s">
        <v>5410</v>
      </c>
      <c r="E1190" s="3" t="s">
        <v>689</v>
      </c>
      <c r="F1190" s="3" t="s">
        <v>690</v>
      </c>
      <c r="G1190" s="3" t="s">
        <v>932</v>
      </c>
      <c r="H1190" s="3" t="s">
        <v>933</v>
      </c>
      <c r="I1190" t="str">
        <f t="shared" si="36"/>
        <v>RTV52/SD/WS</v>
      </c>
      <c r="J1190" t="str">
        <f t="shared" si="37"/>
        <v>Vehicle 52 Train Area Side Sub-Area Window System</v>
      </c>
    </row>
    <row r="1191" spans="1:10" x14ac:dyDescent="0.3">
      <c r="A1191" s="4">
        <v>52</v>
      </c>
      <c r="B1191" s="4" t="s">
        <v>1512</v>
      </c>
      <c r="C1191" s="4" t="s">
        <v>8755</v>
      </c>
      <c r="D1191" s="4" t="s">
        <v>5410</v>
      </c>
      <c r="E1191" s="4" t="s">
        <v>661</v>
      </c>
      <c r="F1191" s="4" t="s">
        <v>662</v>
      </c>
      <c r="G1191" s="4" t="s">
        <v>880</v>
      </c>
      <c r="H1191" s="4" t="s">
        <v>881</v>
      </c>
      <c r="I1191" s="41" t="str">
        <f t="shared" si="36"/>
        <v>RTV52/EX/LS</v>
      </c>
      <c r="J1191" s="41" t="str">
        <f t="shared" si="37"/>
        <v>Vehicle 52 Train Area External Sub-Area Lighting System</v>
      </c>
    </row>
    <row r="1192" spans="1:10" x14ac:dyDescent="0.3">
      <c r="A1192" s="4">
        <v>52</v>
      </c>
      <c r="B1192" s="4" t="s">
        <v>1512</v>
      </c>
      <c r="C1192" s="4" t="s">
        <v>8755</v>
      </c>
      <c r="D1192" s="4" t="s">
        <v>5410</v>
      </c>
      <c r="E1192" s="4" t="s">
        <v>661</v>
      </c>
      <c r="F1192" s="4" t="s">
        <v>662</v>
      </c>
      <c r="G1192" s="4" t="s">
        <v>932</v>
      </c>
      <c r="H1192" s="4" t="s">
        <v>933</v>
      </c>
      <c r="I1192" s="41" t="str">
        <f t="shared" si="36"/>
        <v>RTV52/EX/WS</v>
      </c>
      <c r="J1192" s="41" t="str">
        <f t="shared" si="37"/>
        <v>Vehicle 52 Train Area External Sub-Area Window System</v>
      </c>
    </row>
    <row r="1193" spans="1:10" x14ac:dyDescent="0.3">
      <c r="A1193" s="4">
        <v>52</v>
      </c>
      <c r="B1193" s="4" t="s">
        <v>1512</v>
      </c>
      <c r="C1193" s="4" t="s">
        <v>8755</v>
      </c>
      <c r="D1193" s="4" t="s">
        <v>5410</v>
      </c>
      <c r="E1193" s="4" t="s">
        <v>661</v>
      </c>
      <c r="F1193" s="4" t="s">
        <v>662</v>
      </c>
      <c r="G1193" s="4" t="s">
        <v>803</v>
      </c>
      <c r="H1193" s="4" t="s">
        <v>804</v>
      </c>
      <c r="I1193" s="41" t="str">
        <f t="shared" si="36"/>
        <v>RTV52/EX/CS</v>
      </c>
      <c r="J1193" s="41" t="str">
        <f t="shared" si="37"/>
        <v>Vehicle 52 Train Area External Sub-Area Car Structure</v>
      </c>
    </row>
    <row r="1194" spans="1:10" x14ac:dyDescent="0.3">
      <c r="A1194" s="4">
        <v>52</v>
      </c>
      <c r="B1194" s="4" t="s">
        <v>1512</v>
      </c>
      <c r="C1194" s="4" t="s">
        <v>8755</v>
      </c>
      <c r="D1194" s="4" t="s">
        <v>5410</v>
      </c>
      <c r="E1194" s="4" t="s">
        <v>661</v>
      </c>
      <c r="F1194" s="4" t="s">
        <v>662</v>
      </c>
      <c r="G1194" s="4" t="s">
        <v>815</v>
      </c>
      <c r="H1194" s="4" t="s">
        <v>816</v>
      </c>
      <c r="I1194" s="41" t="str">
        <f t="shared" si="36"/>
        <v>RTV52/EX/DS</v>
      </c>
      <c r="J1194" s="41" t="str">
        <f t="shared" si="37"/>
        <v>Vehicle 52 Train Area External Sub-Area Door System</v>
      </c>
    </row>
    <row r="1195" spans="1:10" x14ac:dyDescent="0.3">
      <c r="A1195" s="4">
        <v>52</v>
      </c>
      <c r="B1195" s="4" t="s">
        <v>1512</v>
      </c>
      <c r="C1195" s="4" t="s">
        <v>8755</v>
      </c>
      <c r="D1195" s="4" t="s">
        <v>5410</v>
      </c>
      <c r="E1195" s="4" t="s">
        <v>663</v>
      </c>
      <c r="F1195" s="4" t="s">
        <v>664</v>
      </c>
      <c r="G1195" s="4" t="s">
        <v>880</v>
      </c>
      <c r="H1195" s="4" t="s">
        <v>881</v>
      </c>
      <c r="I1195" s="41" t="str">
        <f t="shared" si="36"/>
        <v>RTV52/FR/LS</v>
      </c>
      <c r="J1195" s="41" t="str">
        <f t="shared" si="37"/>
        <v>Vehicle 52 Train Area Front Sub-Area Lighting System</v>
      </c>
    </row>
    <row r="1196" spans="1:10" x14ac:dyDescent="0.3">
      <c r="A1196" s="4">
        <v>52</v>
      </c>
      <c r="B1196" s="4" t="s">
        <v>1512</v>
      </c>
      <c r="C1196" s="4" t="s">
        <v>8755</v>
      </c>
      <c r="D1196" s="4" t="s">
        <v>5410</v>
      </c>
      <c r="E1196" s="4" t="s">
        <v>663</v>
      </c>
      <c r="F1196" s="4" t="s">
        <v>664</v>
      </c>
      <c r="G1196" s="4" t="s">
        <v>932</v>
      </c>
      <c r="H1196" s="4" t="s">
        <v>933</v>
      </c>
      <c r="I1196" s="41" t="str">
        <f t="shared" si="36"/>
        <v>RTV52/FR/WS</v>
      </c>
      <c r="J1196" s="41" t="str">
        <f t="shared" si="37"/>
        <v>Vehicle 52 Train Area Front Sub-Area Window System</v>
      </c>
    </row>
    <row r="1197" spans="1:10" x14ac:dyDescent="0.3">
      <c r="A1197" s="4">
        <v>52</v>
      </c>
      <c r="B1197" s="4" t="s">
        <v>1512</v>
      </c>
      <c r="C1197" s="4" t="s">
        <v>8755</v>
      </c>
      <c r="D1197" s="4" t="s">
        <v>5410</v>
      </c>
      <c r="E1197" s="4" t="s">
        <v>663</v>
      </c>
      <c r="F1197" s="4" t="s">
        <v>664</v>
      </c>
      <c r="G1197" s="4" t="s">
        <v>803</v>
      </c>
      <c r="H1197" s="4" t="s">
        <v>804</v>
      </c>
      <c r="I1197" s="41" t="str">
        <f t="shared" si="36"/>
        <v>RTV52/FR/CS</v>
      </c>
      <c r="J1197" s="41" t="str">
        <f t="shared" si="37"/>
        <v>Vehicle 52 Train Area Front Sub-Area Car Structure</v>
      </c>
    </row>
    <row r="1198" spans="1:10" x14ac:dyDescent="0.3">
      <c r="A1198" s="4">
        <v>52</v>
      </c>
      <c r="B1198" s="4" t="s">
        <v>1512</v>
      </c>
      <c r="C1198" s="4" t="s">
        <v>8755</v>
      </c>
      <c r="D1198" s="4" t="s">
        <v>5410</v>
      </c>
      <c r="E1198" s="4" t="s">
        <v>663</v>
      </c>
      <c r="F1198" s="4" t="s">
        <v>664</v>
      </c>
      <c r="G1198" s="4" t="s">
        <v>815</v>
      </c>
      <c r="H1198" s="4" t="s">
        <v>816</v>
      </c>
      <c r="I1198" s="41" t="str">
        <f t="shared" si="36"/>
        <v>RTV52/FR/DS</v>
      </c>
      <c r="J1198" s="41" t="str">
        <f t="shared" si="37"/>
        <v>Vehicle 52 Train Area Front Sub-Area Door System</v>
      </c>
    </row>
    <row r="1199" spans="1:10" x14ac:dyDescent="0.3">
      <c r="A1199" s="3">
        <v>53</v>
      </c>
      <c r="B1199" s="3" t="s">
        <v>1512</v>
      </c>
      <c r="C1199" s="3" t="s">
        <v>8756</v>
      </c>
      <c r="D1199" s="3" t="s">
        <v>5411</v>
      </c>
      <c r="E1199" s="3" t="s">
        <v>685</v>
      </c>
      <c r="F1199" s="3" t="s">
        <v>686</v>
      </c>
      <c r="G1199" s="3" t="s">
        <v>709</v>
      </c>
      <c r="H1199" s="3" t="s">
        <v>710</v>
      </c>
      <c r="I1199" t="str">
        <f t="shared" si="36"/>
        <v>RTV53/UC/ABS</v>
      </c>
      <c r="J1199" t="str">
        <f t="shared" si="37"/>
        <v>Vehicle 53 Train Area Undercarriage Sub-Area Air Brake System</v>
      </c>
    </row>
    <row r="1200" spans="1:10" x14ac:dyDescent="0.3">
      <c r="A1200" s="3">
        <v>53</v>
      </c>
      <c r="B1200" s="3" t="s">
        <v>1512</v>
      </c>
      <c r="C1200" s="3" t="s">
        <v>8756</v>
      </c>
      <c r="D1200" s="3" t="s">
        <v>5411</v>
      </c>
      <c r="E1200" s="3" t="s">
        <v>659</v>
      </c>
      <c r="F1200" s="3" t="s">
        <v>660</v>
      </c>
      <c r="G1200" s="3" t="s">
        <v>721</v>
      </c>
      <c r="H1200" s="3" t="s">
        <v>722</v>
      </c>
      <c r="I1200" t="str">
        <f t="shared" si="36"/>
        <v>RTV53/RF/ACS</v>
      </c>
      <c r="J1200" t="str">
        <f t="shared" si="37"/>
        <v>Vehicle 53 Train Area Roof Sub-Area Air Conditioning System</v>
      </c>
    </row>
    <row r="1201" spans="1:10" x14ac:dyDescent="0.3">
      <c r="A1201" s="4">
        <v>53</v>
      </c>
      <c r="B1201" s="4" t="s">
        <v>1512</v>
      </c>
      <c r="C1201" s="4" t="s">
        <v>8756</v>
      </c>
      <c r="D1201" s="4" t="s">
        <v>5411</v>
      </c>
      <c r="E1201" s="4" t="s">
        <v>659</v>
      </c>
      <c r="F1201" s="4" t="s">
        <v>660</v>
      </c>
      <c r="G1201" s="4" t="s">
        <v>803</v>
      </c>
      <c r="H1201" s="4" t="s">
        <v>804</v>
      </c>
      <c r="I1201" s="41" t="str">
        <f t="shared" si="36"/>
        <v>RTV53/RF/CS</v>
      </c>
      <c r="J1201" s="41" t="str">
        <f t="shared" si="37"/>
        <v>Vehicle 53 Train Area Roof Sub-Area Car Structure</v>
      </c>
    </row>
    <row r="1202" spans="1:10" x14ac:dyDescent="0.3">
      <c r="A1202" s="3">
        <v>53</v>
      </c>
      <c r="B1202" s="3" t="s">
        <v>1512</v>
      </c>
      <c r="C1202" s="3" t="s">
        <v>8756</v>
      </c>
      <c r="D1202" s="3" t="s">
        <v>5411</v>
      </c>
      <c r="E1202" s="3" t="s">
        <v>687</v>
      </c>
      <c r="F1202" s="3" t="s">
        <v>688</v>
      </c>
      <c r="G1202" s="3" t="s">
        <v>731</v>
      </c>
      <c r="H1202" s="3" t="s">
        <v>732</v>
      </c>
      <c r="I1202" t="str">
        <f t="shared" si="36"/>
        <v>RTV53/SA/AUX</v>
      </c>
      <c r="J1202" t="str">
        <f t="shared" si="37"/>
        <v>Vehicle 53 Train Area Saloon Sub-Area Auxiliary Equipments</v>
      </c>
    </row>
    <row r="1203" spans="1:10" x14ac:dyDescent="0.3">
      <c r="A1203" s="3">
        <v>53</v>
      </c>
      <c r="B1203" s="3" t="s">
        <v>1512</v>
      </c>
      <c r="C1203" s="3" t="s">
        <v>8756</v>
      </c>
      <c r="D1203" s="3" t="s">
        <v>5411</v>
      </c>
      <c r="E1203" s="3" t="s">
        <v>689</v>
      </c>
      <c r="F1203" s="3" t="s">
        <v>690</v>
      </c>
      <c r="G1203" s="3" t="s">
        <v>731</v>
      </c>
      <c r="H1203" s="3" t="s">
        <v>732</v>
      </c>
      <c r="I1203" t="str">
        <f t="shared" si="36"/>
        <v>RTV53/SD/AUX</v>
      </c>
      <c r="J1203" t="str">
        <f t="shared" si="37"/>
        <v>Vehicle 53 Train Area Side Sub-Area Auxiliary Equipments</v>
      </c>
    </row>
    <row r="1204" spans="1:10" x14ac:dyDescent="0.3">
      <c r="A1204" s="3">
        <v>53</v>
      </c>
      <c r="B1204" s="3" t="s">
        <v>1512</v>
      </c>
      <c r="C1204" s="3" t="s">
        <v>8756</v>
      </c>
      <c r="D1204" s="3" t="s">
        <v>5411</v>
      </c>
      <c r="E1204" s="3" t="s">
        <v>685</v>
      </c>
      <c r="F1204" s="3" t="s">
        <v>686</v>
      </c>
      <c r="G1204" s="3" t="s">
        <v>731</v>
      </c>
      <c r="H1204" s="3" t="s">
        <v>732</v>
      </c>
      <c r="I1204" t="str">
        <f t="shared" si="36"/>
        <v>RTV53/UC/AUX</v>
      </c>
      <c r="J1204" t="str">
        <f t="shared" si="37"/>
        <v>Vehicle 53 Train Area Undercarriage Sub-Area Auxiliary Equipments</v>
      </c>
    </row>
    <row r="1205" spans="1:10" x14ac:dyDescent="0.3">
      <c r="A1205" s="3">
        <v>53</v>
      </c>
      <c r="B1205" s="3" t="s">
        <v>1512</v>
      </c>
      <c r="C1205" s="3" t="s">
        <v>8756</v>
      </c>
      <c r="D1205" s="3" t="s">
        <v>5411</v>
      </c>
      <c r="E1205" s="3" t="s">
        <v>685</v>
      </c>
      <c r="F1205" s="3" t="s">
        <v>686</v>
      </c>
      <c r="G1205" s="3" t="s">
        <v>759</v>
      </c>
      <c r="H1205" s="3" t="s">
        <v>760</v>
      </c>
      <c r="I1205" t="str">
        <f t="shared" si="36"/>
        <v>RTV53/UC/BOG</v>
      </c>
      <c r="J1205" t="str">
        <f t="shared" si="37"/>
        <v>Vehicle 53 Train Area Undercarriage Sub-Area Bogie System</v>
      </c>
    </row>
    <row r="1206" spans="1:10" x14ac:dyDescent="0.3">
      <c r="A1206" s="3">
        <v>53</v>
      </c>
      <c r="B1206" s="3" t="s">
        <v>1512</v>
      </c>
      <c r="C1206" s="3" t="s">
        <v>8756</v>
      </c>
      <c r="D1206" s="3" t="s">
        <v>5411</v>
      </c>
      <c r="E1206" s="3" t="s">
        <v>685</v>
      </c>
      <c r="F1206" s="3" t="s">
        <v>686</v>
      </c>
      <c r="G1206" s="3" t="s">
        <v>801</v>
      </c>
      <c r="H1206" s="3" t="s">
        <v>802</v>
      </c>
      <c r="I1206" t="str">
        <f t="shared" si="36"/>
        <v>RTV53/UC/COM</v>
      </c>
      <c r="J1206" t="str">
        <f t="shared" si="37"/>
        <v>Vehicle 53 Train Area Undercarriage Sub-Area Communications Equipments</v>
      </c>
    </row>
    <row r="1207" spans="1:10" x14ac:dyDescent="0.3">
      <c r="A1207" s="4">
        <v>53</v>
      </c>
      <c r="B1207" s="4" t="s">
        <v>1512</v>
      </c>
      <c r="C1207" s="4" t="s">
        <v>8756</v>
      </c>
      <c r="D1207" s="4" t="s">
        <v>5411</v>
      </c>
      <c r="E1207" s="4" t="s">
        <v>685</v>
      </c>
      <c r="F1207" s="4" t="s">
        <v>686</v>
      </c>
      <c r="G1207" s="4" t="s">
        <v>803</v>
      </c>
      <c r="H1207" s="4" t="s">
        <v>804</v>
      </c>
      <c r="I1207" s="41" t="str">
        <f t="shared" si="36"/>
        <v>RTV53/UC/CS</v>
      </c>
      <c r="J1207" s="41" t="str">
        <f t="shared" si="37"/>
        <v>Vehicle 53 Train Area Undercarriage Sub-Area Car Structure</v>
      </c>
    </row>
    <row r="1208" spans="1:10" x14ac:dyDescent="0.3">
      <c r="A1208" s="4">
        <v>53</v>
      </c>
      <c r="B1208" s="4" t="s">
        <v>1512</v>
      </c>
      <c r="C1208" s="4" t="s">
        <v>8756</v>
      </c>
      <c r="D1208" s="4" t="s">
        <v>5411</v>
      </c>
      <c r="E1208" s="4" t="s">
        <v>687</v>
      </c>
      <c r="F1208" s="4" t="s">
        <v>688</v>
      </c>
      <c r="G1208" s="4" t="s">
        <v>815</v>
      </c>
      <c r="H1208" s="4" t="s">
        <v>816</v>
      </c>
      <c r="I1208" s="41" t="str">
        <f t="shared" si="36"/>
        <v>RTV53/SA/DS</v>
      </c>
      <c r="J1208" s="41" t="str">
        <f t="shared" si="37"/>
        <v>Vehicle 53 Train Area Saloon Sub-Area Door System</v>
      </c>
    </row>
    <row r="1209" spans="1:10" x14ac:dyDescent="0.3">
      <c r="A1209" s="4">
        <v>53</v>
      </c>
      <c r="B1209" s="4" t="s">
        <v>1512</v>
      </c>
      <c r="C1209" s="4" t="s">
        <v>8756</v>
      </c>
      <c r="D1209" s="4" t="s">
        <v>5411</v>
      </c>
      <c r="E1209" s="4" t="s">
        <v>687</v>
      </c>
      <c r="F1209" s="4" t="s">
        <v>688</v>
      </c>
      <c r="G1209" s="4" t="s">
        <v>932</v>
      </c>
      <c r="H1209" s="4" t="s">
        <v>933</v>
      </c>
      <c r="I1209" s="41" t="str">
        <f t="shared" si="36"/>
        <v>RTV53/SA/WS</v>
      </c>
      <c r="J1209" s="41" t="str">
        <f t="shared" si="37"/>
        <v>Vehicle 53 Train Area Saloon Sub-Area Window System</v>
      </c>
    </row>
    <row r="1210" spans="1:10" x14ac:dyDescent="0.3">
      <c r="A1210" s="3">
        <v>53</v>
      </c>
      <c r="B1210" s="3" t="s">
        <v>1512</v>
      </c>
      <c r="C1210" s="3" t="s">
        <v>8756</v>
      </c>
      <c r="D1210" s="3" t="s">
        <v>5411</v>
      </c>
      <c r="E1210" s="3" t="s">
        <v>687</v>
      </c>
      <c r="F1210" s="3" t="s">
        <v>688</v>
      </c>
      <c r="G1210" s="3" t="s">
        <v>803</v>
      </c>
      <c r="H1210" s="3" t="s">
        <v>804</v>
      </c>
      <c r="I1210" t="str">
        <f t="shared" si="36"/>
        <v>RTV53/SA/CS</v>
      </c>
      <c r="J1210" t="str">
        <f t="shared" si="37"/>
        <v>Vehicle 53 Train Area Saloon Sub-Area Car Structure</v>
      </c>
    </row>
    <row r="1211" spans="1:10" x14ac:dyDescent="0.3">
      <c r="A1211" s="3">
        <v>53</v>
      </c>
      <c r="B1211" s="3" t="s">
        <v>1512</v>
      </c>
      <c r="C1211" s="3" t="s">
        <v>8756</v>
      </c>
      <c r="D1211" s="3" t="s">
        <v>5411</v>
      </c>
      <c r="E1211" s="3" t="s">
        <v>689</v>
      </c>
      <c r="F1211" s="3" t="s">
        <v>690</v>
      </c>
      <c r="G1211" s="3" t="s">
        <v>815</v>
      </c>
      <c r="H1211" s="3" t="s">
        <v>816</v>
      </c>
      <c r="I1211" t="str">
        <f t="shared" si="36"/>
        <v>RTV53/SD/DS</v>
      </c>
      <c r="J1211" t="str">
        <f t="shared" si="37"/>
        <v>Vehicle 53 Train Area Side Sub-Area Door System</v>
      </c>
    </row>
    <row r="1212" spans="1:10" x14ac:dyDescent="0.3">
      <c r="A1212" s="3">
        <v>53</v>
      </c>
      <c r="B1212" s="3" t="s">
        <v>1512</v>
      </c>
      <c r="C1212" s="3" t="s">
        <v>8756</v>
      </c>
      <c r="D1212" s="3" t="s">
        <v>5411</v>
      </c>
      <c r="E1212" s="3" t="s">
        <v>687</v>
      </c>
      <c r="F1212" s="3" t="s">
        <v>688</v>
      </c>
      <c r="G1212" s="3" t="s">
        <v>880</v>
      </c>
      <c r="H1212" s="3" t="s">
        <v>881</v>
      </c>
      <c r="I1212" t="str">
        <f t="shared" si="36"/>
        <v>RTV53/SA/LS</v>
      </c>
      <c r="J1212" t="str">
        <f t="shared" si="37"/>
        <v>Vehicle 53 Train Area Saloon Sub-Area Lighting System</v>
      </c>
    </row>
    <row r="1213" spans="1:10" x14ac:dyDescent="0.3">
      <c r="A1213" s="3">
        <v>53</v>
      </c>
      <c r="B1213" s="3" t="s">
        <v>1512</v>
      </c>
      <c r="C1213" s="3" t="s">
        <v>8756</v>
      </c>
      <c r="D1213" s="3" t="s">
        <v>5411</v>
      </c>
      <c r="E1213" s="3" t="s">
        <v>689</v>
      </c>
      <c r="F1213" s="3" t="s">
        <v>690</v>
      </c>
      <c r="G1213" s="3" t="s">
        <v>932</v>
      </c>
      <c r="H1213" s="3" t="s">
        <v>933</v>
      </c>
      <c r="I1213" t="str">
        <f t="shared" si="36"/>
        <v>RTV53/SD/WS</v>
      </c>
      <c r="J1213" t="str">
        <f t="shared" si="37"/>
        <v>Vehicle 53 Train Area Side Sub-Area Window System</v>
      </c>
    </row>
    <row r="1214" spans="1:10" x14ac:dyDescent="0.3">
      <c r="A1214" s="4">
        <v>53</v>
      </c>
      <c r="B1214" s="4" t="s">
        <v>1512</v>
      </c>
      <c r="C1214" s="4" t="s">
        <v>8756</v>
      </c>
      <c r="D1214" s="4" t="s">
        <v>5411</v>
      </c>
      <c r="E1214" s="4" t="s">
        <v>661</v>
      </c>
      <c r="F1214" s="4" t="s">
        <v>662</v>
      </c>
      <c r="G1214" s="4" t="s">
        <v>880</v>
      </c>
      <c r="H1214" s="4" t="s">
        <v>881</v>
      </c>
      <c r="I1214" s="41" t="str">
        <f t="shared" si="36"/>
        <v>RTV53/EX/LS</v>
      </c>
      <c r="J1214" s="41" t="str">
        <f t="shared" si="37"/>
        <v>Vehicle 53 Train Area External Sub-Area Lighting System</v>
      </c>
    </row>
    <row r="1215" spans="1:10" x14ac:dyDescent="0.3">
      <c r="A1215" s="4">
        <v>53</v>
      </c>
      <c r="B1215" s="4" t="s">
        <v>1512</v>
      </c>
      <c r="C1215" s="4" t="s">
        <v>8756</v>
      </c>
      <c r="D1215" s="4" t="s">
        <v>5411</v>
      </c>
      <c r="E1215" s="4" t="s">
        <v>661</v>
      </c>
      <c r="F1215" s="4" t="s">
        <v>662</v>
      </c>
      <c r="G1215" s="4" t="s">
        <v>932</v>
      </c>
      <c r="H1215" s="4" t="s">
        <v>933</v>
      </c>
      <c r="I1215" s="41" t="str">
        <f t="shared" si="36"/>
        <v>RTV53/EX/WS</v>
      </c>
      <c r="J1215" s="41" t="str">
        <f t="shared" si="37"/>
        <v>Vehicle 53 Train Area External Sub-Area Window System</v>
      </c>
    </row>
    <row r="1216" spans="1:10" x14ac:dyDescent="0.3">
      <c r="A1216" s="4">
        <v>53</v>
      </c>
      <c r="B1216" s="4" t="s">
        <v>1512</v>
      </c>
      <c r="C1216" s="4" t="s">
        <v>8756</v>
      </c>
      <c r="D1216" s="4" t="s">
        <v>5411</v>
      </c>
      <c r="E1216" s="4" t="s">
        <v>661</v>
      </c>
      <c r="F1216" s="4" t="s">
        <v>662</v>
      </c>
      <c r="G1216" s="4" t="s">
        <v>803</v>
      </c>
      <c r="H1216" s="4" t="s">
        <v>804</v>
      </c>
      <c r="I1216" s="41" t="str">
        <f t="shared" si="36"/>
        <v>RTV53/EX/CS</v>
      </c>
      <c r="J1216" s="41" t="str">
        <f t="shared" si="37"/>
        <v>Vehicle 53 Train Area External Sub-Area Car Structure</v>
      </c>
    </row>
    <row r="1217" spans="1:10" x14ac:dyDescent="0.3">
      <c r="A1217" s="4">
        <v>53</v>
      </c>
      <c r="B1217" s="4" t="s">
        <v>1512</v>
      </c>
      <c r="C1217" s="4" t="s">
        <v>8756</v>
      </c>
      <c r="D1217" s="4" t="s">
        <v>5411</v>
      </c>
      <c r="E1217" s="4" t="s">
        <v>661</v>
      </c>
      <c r="F1217" s="4" t="s">
        <v>662</v>
      </c>
      <c r="G1217" s="4" t="s">
        <v>815</v>
      </c>
      <c r="H1217" s="4" t="s">
        <v>816</v>
      </c>
      <c r="I1217" s="41" t="str">
        <f t="shared" si="36"/>
        <v>RTV53/EX/DS</v>
      </c>
      <c r="J1217" s="41" t="str">
        <f t="shared" si="37"/>
        <v>Vehicle 53 Train Area External Sub-Area Door System</v>
      </c>
    </row>
    <row r="1218" spans="1:10" x14ac:dyDescent="0.3">
      <c r="A1218" s="4">
        <v>53</v>
      </c>
      <c r="B1218" s="4" t="s">
        <v>1512</v>
      </c>
      <c r="C1218" s="4" t="s">
        <v>8756</v>
      </c>
      <c r="D1218" s="4" t="s">
        <v>5411</v>
      </c>
      <c r="E1218" s="4" t="s">
        <v>663</v>
      </c>
      <c r="F1218" s="4" t="s">
        <v>664</v>
      </c>
      <c r="G1218" s="4" t="s">
        <v>880</v>
      </c>
      <c r="H1218" s="4" t="s">
        <v>881</v>
      </c>
      <c r="I1218" s="41" t="str">
        <f t="shared" ref="I1218:I1281" si="38">CONCATENATE(C:C,"/",E:E,"/",G:G)</f>
        <v>RTV53/FR/LS</v>
      </c>
      <c r="J1218" s="41" t="str">
        <f t="shared" ref="J1218:J1281" si="39">CONCATENATE(D:D," Train Area ",F:F," Sub-Area ",H:H)</f>
        <v>Vehicle 53 Train Area Front Sub-Area Lighting System</v>
      </c>
    </row>
    <row r="1219" spans="1:10" x14ac:dyDescent="0.3">
      <c r="A1219" s="4">
        <v>53</v>
      </c>
      <c r="B1219" s="4" t="s">
        <v>1512</v>
      </c>
      <c r="C1219" s="4" t="s">
        <v>8756</v>
      </c>
      <c r="D1219" s="4" t="s">
        <v>5411</v>
      </c>
      <c r="E1219" s="4" t="s">
        <v>663</v>
      </c>
      <c r="F1219" s="4" t="s">
        <v>664</v>
      </c>
      <c r="G1219" s="4" t="s">
        <v>932</v>
      </c>
      <c r="H1219" s="4" t="s">
        <v>933</v>
      </c>
      <c r="I1219" s="41" t="str">
        <f t="shared" si="38"/>
        <v>RTV53/FR/WS</v>
      </c>
      <c r="J1219" s="41" t="str">
        <f t="shared" si="39"/>
        <v>Vehicle 53 Train Area Front Sub-Area Window System</v>
      </c>
    </row>
    <row r="1220" spans="1:10" x14ac:dyDescent="0.3">
      <c r="A1220" s="4">
        <v>53</v>
      </c>
      <c r="B1220" s="4" t="s">
        <v>1512</v>
      </c>
      <c r="C1220" s="4" t="s">
        <v>8756</v>
      </c>
      <c r="D1220" s="4" t="s">
        <v>5411</v>
      </c>
      <c r="E1220" s="4" t="s">
        <v>663</v>
      </c>
      <c r="F1220" s="4" t="s">
        <v>664</v>
      </c>
      <c r="G1220" s="4" t="s">
        <v>803</v>
      </c>
      <c r="H1220" s="4" t="s">
        <v>804</v>
      </c>
      <c r="I1220" s="41" t="str">
        <f t="shared" si="38"/>
        <v>RTV53/FR/CS</v>
      </c>
      <c r="J1220" s="41" t="str">
        <f t="shared" si="39"/>
        <v>Vehicle 53 Train Area Front Sub-Area Car Structure</v>
      </c>
    </row>
    <row r="1221" spans="1:10" x14ac:dyDescent="0.3">
      <c r="A1221" s="4">
        <v>53</v>
      </c>
      <c r="B1221" s="4" t="s">
        <v>1512</v>
      </c>
      <c r="C1221" s="4" t="s">
        <v>8756</v>
      </c>
      <c r="D1221" s="4" t="s">
        <v>5411</v>
      </c>
      <c r="E1221" s="4" t="s">
        <v>663</v>
      </c>
      <c r="F1221" s="4" t="s">
        <v>664</v>
      </c>
      <c r="G1221" s="4" t="s">
        <v>815</v>
      </c>
      <c r="H1221" s="4" t="s">
        <v>816</v>
      </c>
      <c r="I1221" s="41" t="str">
        <f t="shared" si="38"/>
        <v>RTV53/FR/DS</v>
      </c>
      <c r="J1221" s="41" t="str">
        <f t="shared" si="39"/>
        <v>Vehicle 53 Train Area Front Sub-Area Door System</v>
      </c>
    </row>
    <row r="1222" spans="1:10" x14ac:dyDescent="0.3">
      <c r="A1222" s="3">
        <v>54</v>
      </c>
      <c r="B1222" s="3" t="s">
        <v>1512</v>
      </c>
      <c r="C1222" s="3" t="s">
        <v>8757</v>
      </c>
      <c r="D1222" s="3" t="s">
        <v>5412</v>
      </c>
      <c r="E1222" s="3" t="s">
        <v>685</v>
      </c>
      <c r="F1222" s="3" t="s">
        <v>686</v>
      </c>
      <c r="G1222" s="3" t="s">
        <v>709</v>
      </c>
      <c r="H1222" s="3" t="s">
        <v>710</v>
      </c>
      <c r="I1222" t="str">
        <f t="shared" si="38"/>
        <v>RTV54/UC/ABS</v>
      </c>
      <c r="J1222" t="str">
        <f t="shared" si="39"/>
        <v>Vehicle 54 Train Area Undercarriage Sub-Area Air Brake System</v>
      </c>
    </row>
    <row r="1223" spans="1:10" x14ac:dyDescent="0.3">
      <c r="A1223" s="3">
        <v>54</v>
      </c>
      <c r="B1223" s="3" t="s">
        <v>1512</v>
      </c>
      <c r="C1223" s="3" t="s">
        <v>8757</v>
      </c>
      <c r="D1223" s="3" t="s">
        <v>5412</v>
      </c>
      <c r="E1223" s="3" t="s">
        <v>659</v>
      </c>
      <c r="F1223" s="3" t="s">
        <v>660</v>
      </c>
      <c r="G1223" s="3" t="s">
        <v>721</v>
      </c>
      <c r="H1223" s="3" t="s">
        <v>722</v>
      </c>
      <c r="I1223" t="str">
        <f t="shared" si="38"/>
        <v>RTV54/RF/ACS</v>
      </c>
      <c r="J1223" t="str">
        <f t="shared" si="39"/>
        <v>Vehicle 54 Train Area Roof Sub-Area Air Conditioning System</v>
      </c>
    </row>
    <row r="1224" spans="1:10" x14ac:dyDescent="0.3">
      <c r="A1224" s="4">
        <v>54</v>
      </c>
      <c r="B1224" s="4" t="s">
        <v>1512</v>
      </c>
      <c r="C1224" s="4" t="s">
        <v>8757</v>
      </c>
      <c r="D1224" s="4" t="s">
        <v>5412</v>
      </c>
      <c r="E1224" s="4" t="s">
        <v>659</v>
      </c>
      <c r="F1224" s="4" t="s">
        <v>660</v>
      </c>
      <c r="G1224" s="4" t="s">
        <v>803</v>
      </c>
      <c r="H1224" s="4" t="s">
        <v>804</v>
      </c>
      <c r="I1224" s="41" t="str">
        <f t="shared" si="38"/>
        <v>RTV54/RF/CS</v>
      </c>
      <c r="J1224" s="41" t="str">
        <f t="shared" si="39"/>
        <v>Vehicle 54 Train Area Roof Sub-Area Car Structure</v>
      </c>
    </row>
    <row r="1225" spans="1:10" x14ac:dyDescent="0.3">
      <c r="A1225" s="3">
        <v>54</v>
      </c>
      <c r="B1225" s="3" t="s">
        <v>1512</v>
      </c>
      <c r="C1225" s="3" t="s">
        <v>8757</v>
      </c>
      <c r="D1225" s="3" t="s">
        <v>5412</v>
      </c>
      <c r="E1225" s="3" t="s">
        <v>687</v>
      </c>
      <c r="F1225" s="3" t="s">
        <v>688</v>
      </c>
      <c r="G1225" s="3" t="s">
        <v>731</v>
      </c>
      <c r="H1225" s="3" t="s">
        <v>732</v>
      </c>
      <c r="I1225" t="str">
        <f t="shared" si="38"/>
        <v>RTV54/SA/AUX</v>
      </c>
      <c r="J1225" t="str">
        <f t="shared" si="39"/>
        <v>Vehicle 54 Train Area Saloon Sub-Area Auxiliary Equipments</v>
      </c>
    </row>
    <row r="1226" spans="1:10" x14ac:dyDescent="0.3">
      <c r="A1226" s="3">
        <v>54</v>
      </c>
      <c r="B1226" s="3" t="s">
        <v>1512</v>
      </c>
      <c r="C1226" s="3" t="s">
        <v>8757</v>
      </c>
      <c r="D1226" s="3" t="s">
        <v>5412</v>
      </c>
      <c r="E1226" s="3" t="s">
        <v>689</v>
      </c>
      <c r="F1226" s="3" t="s">
        <v>690</v>
      </c>
      <c r="G1226" s="3" t="s">
        <v>731</v>
      </c>
      <c r="H1226" s="3" t="s">
        <v>732</v>
      </c>
      <c r="I1226" t="str">
        <f t="shared" si="38"/>
        <v>RTV54/SD/AUX</v>
      </c>
      <c r="J1226" t="str">
        <f t="shared" si="39"/>
        <v>Vehicle 54 Train Area Side Sub-Area Auxiliary Equipments</v>
      </c>
    </row>
    <row r="1227" spans="1:10" x14ac:dyDescent="0.3">
      <c r="A1227" s="3">
        <v>54</v>
      </c>
      <c r="B1227" s="3" t="s">
        <v>1512</v>
      </c>
      <c r="C1227" s="3" t="s">
        <v>8757</v>
      </c>
      <c r="D1227" s="3" t="s">
        <v>5412</v>
      </c>
      <c r="E1227" s="3" t="s">
        <v>685</v>
      </c>
      <c r="F1227" s="3" t="s">
        <v>686</v>
      </c>
      <c r="G1227" s="3" t="s">
        <v>731</v>
      </c>
      <c r="H1227" s="3" t="s">
        <v>732</v>
      </c>
      <c r="I1227" t="str">
        <f t="shared" si="38"/>
        <v>RTV54/UC/AUX</v>
      </c>
      <c r="J1227" t="str">
        <f t="shared" si="39"/>
        <v>Vehicle 54 Train Area Undercarriage Sub-Area Auxiliary Equipments</v>
      </c>
    </row>
    <row r="1228" spans="1:10" x14ac:dyDescent="0.3">
      <c r="A1228" s="3">
        <v>54</v>
      </c>
      <c r="B1228" s="3" t="s">
        <v>1512</v>
      </c>
      <c r="C1228" s="3" t="s">
        <v>8757</v>
      </c>
      <c r="D1228" s="3" t="s">
        <v>5412</v>
      </c>
      <c r="E1228" s="3" t="s">
        <v>685</v>
      </c>
      <c r="F1228" s="3" t="s">
        <v>686</v>
      </c>
      <c r="G1228" s="3" t="s">
        <v>759</v>
      </c>
      <c r="H1228" s="3" t="s">
        <v>760</v>
      </c>
      <c r="I1228" t="str">
        <f t="shared" si="38"/>
        <v>RTV54/UC/BOG</v>
      </c>
      <c r="J1228" t="str">
        <f t="shared" si="39"/>
        <v>Vehicle 54 Train Area Undercarriage Sub-Area Bogie System</v>
      </c>
    </row>
    <row r="1229" spans="1:10" x14ac:dyDescent="0.3">
      <c r="A1229" s="3">
        <v>54</v>
      </c>
      <c r="B1229" s="3" t="s">
        <v>1512</v>
      </c>
      <c r="C1229" s="3" t="s">
        <v>8757</v>
      </c>
      <c r="D1229" s="3" t="s">
        <v>5412</v>
      </c>
      <c r="E1229" s="3" t="s">
        <v>685</v>
      </c>
      <c r="F1229" s="3" t="s">
        <v>686</v>
      </c>
      <c r="G1229" s="3" t="s">
        <v>801</v>
      </c>
      <c r="H1229" s="3" t="s">
        <v>802</v>
      </c>
      <c r="I1229" t="str">
        <f t="shared" si="38"/>
        <v>RTV54/UC/COM</v>
      </c>
      <c r="J1229" t="str">
        <f t="shared" si="39"/>
        <v>Vehicle 54 Train Area Undercarriage Sub-Area Communications Equipments</v>
      </c>
    </row>
    <row r="1230" spans="1:10" x14ac:dyDescent="0.3">
      <c r="A1230" s="4">
        <v>54</v>
      </c>
      <c r="B1230" s="4" t="s">
        <v>1512</v>
      </c>
      <c r="C1230" s="4" t="s">
        <v>8757</v>
      </c>
      <c r="D1230" s="4" t="s">
        <v>5412</v>
      </c>
      <c r="E1230" s="4" t="s">
        <v>685</v>
      </c>
      <c r="F1230" s="4" t="s">
        <v>686</v>
      </c>
      <c r="G1230" s="4" t="s">
        <v>803</v>
      </c>
      <c r="H1230" s="4" t="s">
        <v>804</v>
      </c>
      <c r="I1230" s="41" t="str">
        <f t="shared" si="38"/>
        <v>RTV54/UC/CS</v>
      </c>
      <c r="J1230" s="41" t="str">
        <f t="shared" si="39"/>
        <v>Vehicle 54 Train Area Undercarriage Sub-Area Car Structure</v>
      </c>
    </row>
    <row r="1231" spans="1:10" x14ac:dyDescent="0.3">
      <c r="A1231" s="4">
        <v>54</v>
      </c>
      <c r="B1231" s="4" t="s">
        <v>1512</v>
      </c>
      <c r="C1231" s="4" t="s">
        <v>8757</v>
      </c>
      <c r="D1231" s="4" t="s">
        <v>5412</v>
      </c>
      <c r="E1231" s="4" t="s">
        <v>687</v>
      </c>
      <c r="F1231" s="4" t="s">
        <v>688</v>
      </c>
      <c r="G1231" s="4" t="s">
        <v>815</v>
      </c>
      <c r="H1231" s="4" t="s">
        <v>816</v>
      </c>
      <c r="I1231" s="41" t="str">
        <f t="shared" si="38"/>
        <v>RTV54/SA/DS</v>
      </c>
      <c r="J1231" s="41" t="str">
        <f t="shared" si="39"/>
        <v>Vehicle 54 Train Area Saloon Sub-Area Door System</v>
      </c>
    </row>
    <row r="1232" spans="1:10" x14ac:dyDescent="0.3">
      <c r="A1232" s="4">
        <v>54</v>
      </c>
      <c r="B1232" s="4" t="s">
        <v>1512</v>
      </c>
      <c r="C1232" s="4" t="s">
        <v>8757</v>
      </c>
      <c r="D1232" s="4" t="s">
        <v>5412</v>
      </c>
      <c r="E1232" s="4" t="s">
        <v>687</v>
      </c>
      <c r="F1232" s="4" t="s">
        <v>688</v>
      </c>
      <c r="G1232" s="4" t="s">
        <v>932</v>
      </c>
      <c r="H1232" s="4" t="s">
        <v>933</v>
      </c>
      <c r="I1232" s="41" t="str">
        <f t="shared" si="38"/>
        <v>RTV54/SA/WS</v>
      </c>
      <c r="J1232" s="41" t="str">
        <f t="shared" si="39"/>
        <v>Vehicle 54 Train Area Saloon Sub-Area Window System</v>
      </c>
    </row>
    <row r="1233" spans="1:10" x14ac:dyDescent="0.3">
      <c r="A1233" s="3">
        <v>54</v>
      </c>
      <c r="B1233" s="3" t="s">
        <v>1512</v>
      </c>
      <c r="C1233" s="3" t="s">
        <v>8757</v>
      </c>
      <c r="D1233" s="3" t="s">
        <v>5412</v>
      </c>
      <c r="E1233" s="3" t="s">
        <v>687</v>
      </c>
      <c r="F1233" s="3" t="s">
        <v>688</v>
      </c>
      <c r="G1233" s="3" t="s">
        <v>803</v>
      </c>
      <c r="H1233" s="3" t="s">
        <v>804</v>
      </c>
      <c r="I1233" t="str">
        <f t="shared" si="38"/>
        <v>RTV54/SA/CS</v>
      </c>
      <c r="J1233" t="str">
        <f t="shared" si="39"/>
        <v>Vehicle 54 Train Area Saloon Sub-Area Car Structure</v>
      </c>
    </row>
    <row r="1234" spans="1:10" x14ac:dyDescent="0.3">
      <c r="A1234" s="3">
        <v>54</v>
      </c>
      <c r="B1234" s="3" t="s">
        <v>1512</v>
      </c>
      <c r="C1234" s="3" t="s">
        <v>8757</v>
      </c>
      <c r="D1234" s="3" t="s">
        <v>5412</v>
      </c>
      <c r="E1234" s="3" t="s">
        <v>689</v>
      </c>
      <c r="F1234" s="3" t="s">
        <v>690</v>
      </c>
      <c r="G1234" s="3" t="s">
        <v>815</v>
      </c>
      <c r="H1234" s="3" t="s">
        <v>816</v>
      </c>
      <c r="I1234" t="str">
        <f t="shared" si="38"/>
        <v>RTV54/SD/DS</v>
      </c>
      <c r="J1234" t="str">
        <f t="shared" si="39"/>
        <v>Vehicle 54 Train Area Side Sub-Area Door System</v>
      </c>
    </row>
    <row r="1235" spans="1:10" x14ac:dyDescent="0.3">
      <c r="A1235" s="3">
        <v>54</v>
      </c>
      <c r="B1235" s="3" t="s">
        <v>1512</v>
      </c>
      <c r="C1235" s="3" t="s">
        <v>8757</v>
      </c>
      <c r="D1235" s="3" t="s">
        <v>5412</v>
      </c>
      <c r="E1235" s="3" t="s">
        <v>687</v>
      </c>
      <c r="F1235" s="3" t="s">
        <v>688</v>
      </c>
      <c r="G1235" s="3" t="s">
        <v>880</v>
      </c>
      <c r="H1235" s="3" t="s">
        <v>881</v>
      </c>
      <c r="I1235" t="str">
        <f t="shared" si="38"/>
        <v>RTV54/SA/LS</v>
      </c>
      <c r="J1235" t="str">
        <f t="shared" si="39"/>
        <v>Vehicle 54 Train Area Saloon Sub-Area Lighting System</v>
      </c>
    </row>
    <row r="1236" spans="1:10" x14ac:dyDescent="0.3">
      <c r="A1236" s="3">
        <v>54</v>
      </c>
      <c r="B1236" s="3" t="s">
        <v>1512</v>
      </c>
      <c r="C1236" s="3" t="s">
        <v>8757</v>
      </c>
      <c r="D1236" s="3" t="s">
        <v>5412</v>
      </c>
      <c r="E1236" s="3" t="s">
        <v>689</v>
      </c>
      <c r="F1236" s="3" t="s">
        <v>690</v>
      </c>
      <c r="G1236" s="3" t="s">
        <v>932</v>
      </c>
      <c r="H1236" s="3" t="s">
        <v>933</v>
      </c>
      <c r="I1236" t="str">
        <f t="shared" si="38"/>
        <v>RTV54/SD/WS</v>
      </c>
      <c r="J1236" t="str">
        <f t="shared" si="39"/>
        <v>Vehicle 54 Train Area Side Sub-Area Window System</v>
      </c>
    </row>
    <row r="1237" spans="1:10" x14ac:dyDescent="0.3">
      <c r="A1237" s="4">
        <v>54</v>
      </c>
      <c r="B1237" s="4" t="s">
        <v>1512</v>
      </c>
      <c r="C1237" s="4" t="s">
        <v>8757</v>
      </c>
      <c r="D1237" s="4" t="s">
        <v>5412</v>
      </c>
      <c r="E1237" s="4" t="s">
        <v>661</v>
      </c>
      <c r="F1237" s="4" t="s">
        <v>662</v>
      </c>
      <c r="G1237" s="4" t="s">
        <v>880</v>
      </c>
      <c r="H1237" s="4" t="s">
        <v>881</v>
      </c>
      <c r="I1237" s="41" t="str">
        <f t="shared" si="38"/>
        <v>RTV54/EX/LS</v>
      </c>
      <c r="J1237" s="41" t="str">
        <f t="shared" si="39"/>
        <v>Vehicle 54 Train Area External Sub-Area Lighting System</v>
      </c>
    </row>
    <row r="1238" spans="1:10" x14ac:dyDescent="0.3">
      <c r="A1238" s="4">
        <v>54</v>
      </c>
      <c r="B1238" s="4" t="s">
        <v>1512</v>
      </c>
      <c r="C1238" s="4" t="s">
        <v>8757</v>
      </c>
      <c r="D1238" s="4" t="s">
        <v>5412</v>
      </c>
      <c r="E1238" s="4" t="s">
        <v>661</v>
      </c>
      <c r="F1238" s="4" t="s">
        <v>662</v>
      </c>
      <c r="G1238" s="4" t="s">
        <v>932</v>
      </c>
      <c r="H1238" s="4" t="s">
        <v>933</v>
      </c>
      <c r="I1238" s="41" t="str">
        <f t="shared" si="38"/>
        <v>RTV54/EX/WS</v>
      </c>
      <c r="J1238" s="41" t="str">
        <f t="shared" si="39"/>
        <v>Vehicle 54 Train Area External Sub-Area Window System</v>
      </c>
    </row>
    <row r="1239" spans="1:10" x14ac:dyDescent="0.3">
      <c r="A1239" s="4">
        <v>54</v>
      </c>
      <c r="B1239" s="4" t="s">
        <v>1512</v>
      </c>
      <c r="C1239" s="4" t="s">
        <v>8757</v>
      </c>
      <c r="D1239" s="4" t="s">
        <v>5412</v>
      </c>
      <c r="E1239" s="4" t="s">
        <v>661</v>
      </c>
      <c r="F1239" s="4" t="s">
        <v>662</v>
      </c>
      <c r="G1239" s="4" t="s">
        <v>803</v>
      </c>
      <c r="H1239" s="4" t="s">
        <v>804</v>
      </c>
      <c r="I1239" s="41" t="str">
        <f t="shared" si="38"/>
        <v>RTV54/EX/CS</v>
      </c>
      <c r="J1239" s="41" t="str">
        <f t="shared" si="39"/>
        <v>Vehicle 54 Train Area External Sub-Area Car Structure</v>
      </c>
    </row>
    <row r="1240" spans="1:10" x14ac:dyDescent="0.3">
      <c r="A1240" s="4">
        <v>54</v>
      </c>
      <c r="B1240" s="4" t="s">
        <v>1512</v>
      </c>
      <c r="C1240" s="4" t="s">
        <v>8757</v>
      </c>
      <c r="D1240" s="4" t="s">
        <v>5412</v>
      </c>
      <c r="E1240" s="4" t="s">
        <v>661</v>
      </c>
      <c r="F1240" s="4" t="s">
        <v>662</v>
      </c>
      <c r="G1240" s="4" t="s">
        <v>815</v>
      </c>
      <c r="H1240" s="4" t="s">
        <v>816</v>
      </c>
      <c r="I1240" s="41" t="str">
        <f t="shared" si="38"/>
        <v>RTV54/EX/DS</v>
      </c>
      <c r="J1240" s="41" t="str">
        <f t="shared" si="39"/>
        <v>Vehicle 54 Train Area External Sub-Area Door System</v>
      </c>
    </row>
    <row r="1241" spans="1:10" x14ac:dyDescent="0.3">
      <c r="A1241" s="4">
        <v>54</v>
      </c>
      <c r="B1241" s="4" t="s">
        <v>1512</v>
      </c>
      <c r="C1241" s="4" t="s">
        <v>8757</v>
      </c>
      <c r="D1241" s="4" t="s">
        <v>5412</v>
      </c>
      <c r="E1241" s="4" t="s">
        <v>663</v>
      </c>
      <c r="F1241" s="4" t="s">
        <v>664</v>
      </c>
      <c r="G1241" s="4" t="s">
        <v>880</v>
      </c>
      <c r="H1241" s="4" t="s">
        <v>881</v>
      </c>
      <c r="I1241" s="41" t="str">
        <f t="shared" si="38"/>
        <v>RTV54/FR/LS</v>
      </c>
      <c r="J1241" s="41" t="str">
        <f t="shared" si="39"/>
        <v>Vehicle 54 Train Area Front Sub-Area Lighting System</v>
      </c>
    </row>
    <row r="1242" spans="1:10" x14ac:dyDescent="0.3">
      <c r="A1242" s="4">
        <v>54</v>
      </c>
      <c r="B1242" s="4" t="s">
        <v>1512</v>
      </c>
      <c r="C1242" s="4" t="s">
        <v>8757</v>
      </c>
      <c r="D1242" s="4" t="s">
        <v>5412</v>
      </c>
      <c r="E1242" s="4" t="s">
        <v>663</v>
      </c>
      <c r="F1242" s="4" t="s">
        <v>664</v>
      </c>
      <c r="G1242" s="4" t="s">
        <v>932</v>
      </c>
      <c r="H1242" s="4" t="s">
        <v>933</v>
      </c>
      <c r="I1242" s="41" t="str">
        <f t="shared" si="38"/>
        <v>RTV54/FR/WS</v>
      </c>
      <c r="J1242" s="41" t="str">
        <f t="shared" si="39"/>
        <v>Vehicle 54 Train Area Front Sub-Area Window System</v>
      </c>
    </row>
    <row r="1243" spans="1:10" x14ac:dyDescent="0.3">
      <c r="A1243" s="4">
        <v>54</v>
      </c>
      <c r="B1243" s="4" t="s">
        <v>1512</v>
      </c>
      <c r="C1243" s="4" t="s">
        <v>8757</v>
      </c>
      <c r="D1243" s="4" t="s">
        <v>5412</v>
      </c>
      <c r="E1243" s="4" t="s">
        <v>663</v>
      </c>
      <c r="F1243" s="4" t="s">
        <v>664</v>
      </c>
      <c r="G1243" s="4" t="s">
        <v>803</v>
      </c>
      <c r="H1243" s="4" t="s">
        <v>804</v>
      </c>
      <c r="I1243" s="41" t="str">
        <f t="shared" si="38"/>
        <v>RTV54/FR/CS</v>
      </c>
      <c r="J1243" s="41" t="str">
        <f t="shared" si="39"/>
        <v>Vehicle 54 Train Area Front Sub-Area Car Structure</v>
      </c>
    </row>
    <row r="1244" spans="1:10" x14ac:dyDescent="0.3">
      <c r="A1244" s="4">
        <v>54</v>
      </c>
      <c r="B1244" s="4" t="s">
        <v>1512</v>
      </c>
      <c r="C1244" s="4" t="s">
        <v>8757</v>
      </c>
      <c r="D1244" s="4" t="s">
        <v>5412</v>
      </c>
      <c r="E1244" s="4" t="s">
        <v>663</v>
      </c>
      <c r="F1244" s="4" t="s">
        <v>664</v>
      </c>
      <c r="G1244" s="4" t="s">
        <v>815</v>
      </c>
      <c r="H1244" s="4" t="s">
        <v>816</v>
      </c>
      <c r="I1244" s="41" t="str">
        <f t="shared" si="38"/>
        <v>RTV54/FR/DS</v>
      </c>
      <c r="J1244" s="41" t="str">
        <f t="shared" si="39"/>
        <v>Vehicle 54 Train Area Front Sub-Area Door System</v>
      </c>
    </row>
    <row r="1245" spans="1:10" x14ac:dyDescent="0.3">
      <c r="A1245" s="3">
        <v>55</v>
      </c>
      <c r="B1245" s="3" t="s">
        <v>1512</v>
      </c>
      <c r="C1245" s="3" t="s">
        <v>8758</v>
      </c>
      <c r="D1245" s="3" t="s">
        <v>5413</v>
      </c>
      <c r="E1245" s="3" t="s">
        <v>685</v>
      </c>
      <c r="F1245" s="3" t="s">
        <v>686</v>
      </c>
      <c r="G1245" s="3" t="s">
        <v>709</v>
      </c>
      <c r="H1245" s="3" t="s">
        <v>710</v>
      </c>
      <c r="I1245" t="str">
        <f t="shared" si="38"/>
        <v>RTV55/UC/ABS</v>
      </c>
      <c r="J1245" t="str">
        <f t="shared" si="39"/>
        <v>Vehicle 55 Train Area Undercarriage Sub-Area Air Brake System</v>
      </c>
    </row>
    <row r="1246" spans="1:10" x14ac:dyDescent="0.3">
      <c r="A1246" s="3">
        <v>55</v>
      </c>
      <c r="B1246" s="3" t="s">
        <v>1512</v>
      </c>
      <c r="C1246" s="3" t="s">
        <v>8758</v>
      </c>
      <c r="D1246" s="3" t="s">
        <v>5413</v>
      </c>
      <c r="E1246" s="3" t="s">
        <v>659</v>
      </c>
      <c r="F1246" s="3" t="s">
        <v>660</v>
      </c>
      <c r="G1246" s="3" t="s">
        <v>721</v>
      </c>
      <c r="H1246" s="3" t="s">
        <v>722</v>
      </c>
      <c r="I1246" t="str">
        <f t="shared" si="38"/>
        <v>RTV55/RF/ACS</v>
      </c>
      <c r="J1246" t="str">
        <f t="shared" si="39"/>
        <v>Vehicle 55 Train Area Roof Sub-Area Air Conditioning System</v>
      </c>
    </row>
    <row r="1247" spans="1:10" x14ac:dyDescent="0.3">
      <c r="A1247" s="4">
        <v>55</v>
      </c>
      <c r="B1247" s="4" t="s">
        <v>1512</v>
      </c>
      <c r="C1247" s="4" t="s">
        <v>8758</v>
      </c>
      <c r="D1247" s="4" t="s">
        <v>5413</v>
      </c>
      <c r="E1247" s="4" t="s">
        <v>659</v>
      </c>
      <c r="F1247" s="4" t="s">
        <v>660</v>
      </c>
      <c r="G1247" s="4" t="s">
        <v>803</v>
      </c>
      <c r="H1247" s="4" t="s">
        <v>804</v>
      </c>
      <c r="I1247" s="41" t="str">
        <f t="shared" si="38"/>
        <v>RTV55/RF/CS</v>
      </c>
      <c r="J1247" s="41" t="str">
        <f t="shared" si="39"/>
        <v>Vehicle 55 Train Area Roof Sub-Area Car Structure</v>
      </c>
    </row>
    <row r="1248" spans="1:10" x14ac:dyDescent="0.3">
      <c r="A1248" s="3">
        <v>55</v>
      </c>
      <c r="B1248" s="3" t="s">
        <v>1512</v>
      </c>
      <c r="C1248" s="3" t="s">
        <v>8758</v>
      </c>
      <c r="D1248" s="3" t="s">
        <v>5413</v>
      </c>
      <c r="E1248" s="3" t="s">
        <v>687</v>
      </c>
      <c r="F1248" s="3" t="s">
        <v>688</v>
      </c>
      <c r="G1248" s="3" t="s">
        <v>731</v>
      </c>
      <c r="H1248" s="3" t="s">
        <v>732</v>
      </c>
      <c r="I1248" t="str">
        <f t="shared" si="38"/>
        <v>RTV55/SA/AUX</v>
      </c>
      <c r="J1248" t="str">
        <f t="shared" si="39"/>
        <v>Vehicle 55 Train Area Saloon Sub-Area Auxiliary Equipments</v>
      </c>
    </row>
    <row r="1249" spans="1:10" x14ac:dyDescent="0.3">
      <c r="A1249" s="3">
        <v>55</v>
      </c>
      <c r="B1249" s="3" t="s">
        <v>1512</v>
      </c>
      <c r="C1249" s="3" t="s">
        <v>8758</v>
      </c>
      <c r="D1249" s="3" t="s">
        <v>5413</v>
      </c>
      <c r="E1249" s="3" t="s">
        <v>689</v>
      </c>
      <c r="F1249" s="3" t="s">
        <v>690</v>
      </c>
      <c r="G1249" s="3" t="s">
        <v>731</v>
      </c>
      <c r="H1249" s="3" t="s">
        <v>732</v>
      </c>
      <c r="I1249" t="str">
        <f t="shared" si="38"/>
        <v>RTV55/SD/AUX</v>
      </c>
      <c r="J1249" t="str">
        <f t="shared" si="39"/>
        <v>Vehicle 55 Train Area Side Sub-Area Auxiliary Equipments</v>
      </c>
    </row>
    <row r="1250" spans="1:10" x14ac:dyDescent="0.3">
      <c r="A1250" s="3">
        <v>55</v>
      </c>
      <c r="B1250" s="3" t="s">
        <v>1512</v>
      </c>
      <c r="C1250" s="3" t="s">
        <v>8758</v>
      </c>
      <c r="D1250" s="3" t="s">
        <v>5413</v>
      </c>
      <c r="E1250" s="3" t="s">
        <v>685</v>
      </c>
      <c r="F1250" s="3" t="s">
        <v>686</v>
      </c>
      <c r="G1250" s="3" t="s">
        <v>731</v>
      </c>
      <c r="H1250" s="3" t="s">
        <v>732</v>
      </c>
      <c r="I1250" t="str">
        <f t="shared" si="38"/>
        <v>RTV55/UC/AUX</v>
      </c>
      <c r="J1250" t="str">
        <f t="shared" si="39"/>
        <v>Vehicle 55 Train Area Undercarriage Sub-Area Auxiliary Equipments</v>
      </c>
    </row>
    <row r="1251" spans="1:10" x14ac:dyDescent="0.3">
      <c r="A1251" s="3">
        <v>55</v>
      </c>
      <c r="B1251" s="3" t="s">
        <v>1512</v>
      </c>
      <c r="C1251" s="3" t="s">
        <v>8758</v>
      </c>
      <c r="D1251" s="3" t="s">
        <v>5413</v>
      </c>
      <c r="E1251" s="3" t="s">
        <v>685</v>
      </c>
      <c r="F1251" s="3" t="s">
        <v>686</v>
      </c>
      <c r="G1251" s="3" t="s">
        <v>759</v>
      </c>
      <c r="H1251" s="3" t="s">
        <v>760</v>
      </c>
      <c r="I1251" t="str">
        <f t="shared" si="38"/>
        <v>RTV55/UC/BOG</v>
      </c>
      <c r="J1251" t="str">
        <f t="shared" si="39"/>
        <v>Vehicle 55 Train Area Undercarriage Sub-Area Bogie System</v>
      </c>
    </row>
    <row r="1252" spans="1:10" x14ac:dyDescent="0.3">
      <c r="A1252" s="3">
        <v>55</v>
      </c>
      <c r="B1252" s="3" t="s">
        <v>1512</v>
      </c>
      <c r="C1252" s="3" t="s">
        <v>8758</v>
      </c>
      <c r="D1252" s="3" t="s">
        <v>5413</v>
      </c>
      <c r="E1252" s="3" t="s">
        <v>685</v>
      </c>
      <c r="F1252" s="3" t="s">
        <v>686</v>
      </c>
      <c r="G1252" s="3" t="s">
        <v>801</v>
      </c>
      <c r="H1252" s="3" t="s">
        <v>802</v>
      </c>
      <c r="I1252" t="str">
        <f t="shared" si="38"/>
        <v>RTV55/UC/COM</v>
      </c>
      <c r="J1252" t="str">
        <f t="shared" si="39"/>
        <v>Vehicle 55 Train Area Undercarriage Sub-Area Communications Equipments</v>
      </c>
    </row>
    <row r="1253" spans="1:10" x14ac:dyDescent="0.3">
      <c r="A1253" s="4">
        <v>55</v>
      </c>
      <c r="B1253" s="4" t="s">
        <v>1512</v>
      </c>
      <c r="C1253" s="4" t="s">
        <v>8758</v>
      </c>
      <c r="D1253" s="4" t="s">
        <v>5413</v>
      </c>
      <c r="E1253" s="4" t="s">
        <v>685</v>
      </c>
      <c r="F1253" s="4" t="s">
        <v>686</v>
      </c>
      <c r="G1253" s="4" t="s">
        <v>803</v>
      </c>
      <c r="H1253" s="4" t="s">
        <v>804</v>
      </c>
      <c r="I1253" s="41" t="str">
        <f t="shared" si="38"/>
        <v>RTV55/UC/CS</v>
      </c>
      <c r="J1253" s="41" t="str">
        <f t="shared" si="39"/>
        <v>Vehicle 55 Train Area Undercarriage Sub-Area Car Structure</v>
      </c>
    </row>
    <row r="1254" spans="1:10" x14ac:dyDescent="0.3">
      <c r="A1254" s="4">
        <v>55</v>
      </c>
      <c r="B1254" s="4" t="s">
        <v>1512</v>
      </c>
      <c r="C1254" s="4" t="s">
        <v>8758</v>
      </c>
      <c r="D1254" s="4" t="s">
        <v>5413</v>
      </c>
      <c r="E1254" s="4" t="s">
        <v>687</v>
      </c>
      <c r="F1254" s="4" t="s">
        <v>688</v>
      </c>
      <c r="G1254" s="4" t="s">
        <v>815</v>
      </c>
      <c r="H1254" s="4" t="s">
        <v>816</v>
      </c>
      <c r="I1254" s="41" t="str">
        <f t="shared" si="38"/>
        <v>RTV55/SA/DS</v>
      </c>
      <c r="J1254" s="41" t="str">
        <f t="shared" si="39"/>
        <v>Vehicle 55 Train Area Saloon Sub-Area Door System</v>
      </c>
    </row>
    <row r="1255" spans="1:10" x14ac:dyDescent="0.3">
      <c r="A1255" s="4">
        <v>55</v>
      </c>
      <c r="B1255" s="4" t="s">
        <v>1512</v>
      </c>
      <c r="C1255" s="4" t="s">
        <v>8758</v>
      </c>
      <c r="D1255" s="4" t="s">
        <v>5413</v>
      </c>
      <c r="E1255" s="4" t="s">
        <v>687</v>
      </c>
      <c r="F1255" s="4" t="s">
        <v>688</v>
      </c>
      <c r="G1255" s="4" t="s">
        <v>932</v>
      </c>
      <c r="H1255" s="4" t="s">
        <v>933</v>
      </c>
      <c r="I1255" s="41" t="str">
        <f t="shared" si="38"/>
        <v>RTV55/SA/WS</v>
      </c>
      <c r="J1255" s="41" t="str">
        <f t="shared" si="39"/>
        <v>Vehicle 55 Train Area Saloon Sub-Area Window System</v>
      </c>
    </row>
    <row r="1256" spans="1:10" x14ac:dyDescent="0.3">
      <c r="A1256" s="3">
        <v>55</v>
      </c>
      <c r="B1256" s="3" t="s">
        <v>1512</v>
      </c>
      <c r="C1256" s="3" t="s">
        <v>8758</v>
      </c>
      <c r="D1256" s="3" t="s">
        <v>5413</v>
      </c>
      <c r="E1256" s="3" t="s">
        <v>687</v>
      </c>
      <c r="F1256" s="3" t="s">
        <v>688</v>
      </c>
      <c r="G1256" s="3" t="s">
        <v>803</v>
      </c>
      <c r="H1256" s="3" t="s">
        <v>804</v>
      </c>
      <c r="I1256" t="str">
        <f t="shared" si="38"/>
        <v>RTV55/SA/CS</v>
      </c>
      <c r="J1256" t="str">
        <f t="shared" si="39"/>
        <v>Vehicle 55 Train Area Saloon Sub-Area Car Structure</v>
      </c>
    </row>
    <row r="1257" spans="1:10" x14ac:dyDescent="0.3">
      <c r="A1257" s="3">
        <v>55</v>
      </c>
      <c r="B1257" s="3" t="s">
        <v>1512</v>
      </c>
      <c r="C1257" s="3" t="s">
        <v>8758</v>
      </c>
      <c r="D1257" s="3" t="s">
        <v>5413</v>
      </c>
      <c r="E1257" s="3" t="s">
        <v>689</v>
      </c>
      <c r="F1257" s="3" t="s">
        <v>690</v>
      </c>
      <c r="G1257" s="3" t="s">
        <v>815</v>
      </c>
      <c r="H1257" s="3" t="s">
        <v>816</v>
      </c>
      <c r="I1257" t="str">
        <f t="shared" si="38"/>
        <v>RTV55/SD/DS</v>
      </c>
      <c r="J1257" t="str">
        <f t="shared" si="39"/>
        <v>Vehicle 55 Train Area Side Sub-Area Door System</v>
      </c>
    </row>
    <row r="1258" spans="1:10" x14ac:dyDescent="0.3">
      <c r="A1258" s="3">
        <v>55</v>
      </c>
      <c r="B1258" s="3" t="s">
        <v>1512</v>
      </c>
      <c r="C1258" s="3" t="s">
        <v>8758</v>
      </c>
      <c r="D1258" s="3" t="s">
        <v>5413</v>
      </c>
      <c r="E1258" s="3" t="s">
        <v>687</v>
      </c>
      <c r="F1258" s="3" t="s">
        <v>688</v>
      </c>
      <c r="G1258" s="3" t="s">
        <v>880</v>
      </c>
      <c r="H1258" s="3" t="s">
        <v>881</v>
      </c>
      <c r="I1258" t="str">
        <f t="shared" si="38"/>
        <v>RTV55/SA/LS</v>
      </c>
      <c r="J1258" t="str">
        <f t="shared" si="39"/>
        <v>Vehicle 55 Train Area Saloon Sub-Area Lighting System</v>
      </c>
    </row>
    <row r="1259" spans="1:10" x14ac:dyDescent="0.3">
      <c r="A1259" s="3">
        <v>55</v>
      </c>
      <c r="B1259" s="3" t="s">
        <v>1512</v>
      </c>
      <c r="C1259" s="3" t="s">
        <v>8758</v>
      </c>
      <c r="D1259" s="3" t="s">
        <v>5413</v>
      </c>
      <c r="E1259" s="3" t="s">
        <v>689</v>
      </c>
      <c r="F1259" s="3" t="s">
        <v>690</v>
      </c>
      <c r="G1259" s="3" t="s">
        <v>932</v>
      </c>
      <c r="H1259" s="3" t="s">
        <v>933</v>
      </c>
      <c r="I1259" t="str">
        <f t="shared" si="38"/>
        <v>RTV55/SD/WS</v>
      </c>
      <c r="J1259" t="str">
        <f t="shared" si="39"/>
        <v>Vehicle 55 Train Area Side Sub-Area Window System</v>
      </c>
    </row>
    <row r="1260" spans="1:10" x14ac:dyDescent="0.3">
      <c r="A1260" s="4">
        <v>55</v>
      </c>
      <c r="B1260" s="4" t="s">
        <v>1512</v>
      </c>
      <c r="C1260" s="4" t="s">
        <v>8758</v>
      </c>
      <c r="D1260" s="4" t="s">
        <v>5413</v>
      </c>
      <c r="E1260" s="4" t="s">
        <v>661</v>
      </c>
      <c r="F1260" s="4" t="s">
        <v>662</v>
      </c>
      <c r="G1260" s="4" t="s">
        <v>880</v>
      </c>
      <c r="H1260" s="4" t="s">
        <v>881</v>
      </c>
      <c r="I1260" s="41" t="str">
        <f t="shared" si="38"/>
        <v>RTV55/EX/LS</v>
      </c>
      <c r="J1260" s="41" t="str">
        <f t="shared" si="39"/>
        <v>Vehicle 55 Train Area External Sub-Area Lighting System</v>
      </c>
    </row>
    <row r="1261" spans="1:10" x14ac:dyDescent="0.3">
      <c r="A1261" s="4">
        <v>55</v>
      </c>
      <c r="B1261" s="4" t="s">
        <v>1512</v>
      </c>
      <c r="C1261" s="4" t="s">
        <v>8758</v>
      </c>
      <c r="D1261" s="4" t="s">
        <v>5413</v>
      </c>
      <c r="E1261" s="4" t="s">
        <v>661</v>
      </c>
      <c r="F1261" s="4" t="s">
        <v>662</v>
      </c>
      <c r="G1261" s="4" t="s">
        <v>932</v>
      </c>
      <c r="H1261" s="4" t="s">
        <v>933</v>
      </c>
      <c r="I1261" s="41" t="str">
        <f t="shared" si="38"/>
        <v>RTV55/EX/WS</v>
      </c>
      <c r="J1261" s="41" t="str">
        <f t="shared" si="39"/>
        <v>Vehicle 55 Train Area External Sub-Area Window System</v>
      </c>
    </row>
    <row r="1262" spans="1:10" x14ac:dyDescent="0.3">
      <c r="A1262" s="4">
        <v>55</v>
      </c>
      <c r="B1262" s="4" t="s">
        <v>1512</v>
      </c>
      <c r="C1262" s="4" t="s">
        <v>8758</v>
      </c>
      <c r="D1262" s="4" t="s">
        <v>5413</v>
      </c>
      <c r="E1262" s="4" t="s">
        <v>661</v>
      </c>
      <c r="F1262" s="4" t="s">
        <v>662</v>
      </c>
      <c r="G1262" s="4" t="s">
        <v>803</v>
      </c>
      <c r="H1262" s="4" t="s">
        <v>804</v>
      </c>
      <c r="I1262" s="41" t="str">
        <f t="shared" si="38"/>
        <v>RTV55/EX/CS</v>
      </c>
      <c r="J1262" s="41" t="str">
        <f t="shared" si="39"/>
        <v>Vehicle 55 Train Area External Sub-Area Car Structure</v>
      </c>
    </row>
    <row r="1263" spans="1:10" x14ac:dyDescent="0.3">
      <c r="A1263" s="4">
        <v>55</v>
      </c>
      <c r="B1263" s="4" t="s">
        <v>1512</v>
      </c>
      <c r="C1263" s="4" t="s">
        <v>8758</v>
      </c>
      <c r="D1263" s="4" t="s">
        <v>5413</v>
      </c>
      <c r="E1263" s="4" t="s">
        <v>661</v>
      </c>
      <c r="F1263" s="4" t="s">
        <v>662</v>
      </c>
      <c r="G1263" s="4" t="s">
        <v>815</v>
      </c>
      <c r="H1263" s="4" t="s">
        <v>816</v>
      </c>
      <c r="I1263" s="41" t="str">
        <f t="shared" si="38"/>
        <v>RTV55/EX/DS</v>
      </c>
      <c r="J1263" s="41" t="str">
        <f t="shared" si="39"/>
        <v>Vehicle 55 Train Area External Sub-Area Door System</v>
      </c>
    </row>
    <row r="1264" spans="1:10" x14ac:dyDescent="0.3">
      <c r="A1264" s="4">
        <v>55</v>
      </c>
      <c r="B1264" s="4" t="s">
        <v>1512</v>
      </c>
      <c r="C1264" s="4" t="s">
        <v>8758</v>
      </c>
      <c r="D1264" s="4" t="s">
        <v>5413</v>
      </c>
      <c r="E1264" s="4" t="s">
        <v>663</v>
      </c>
      <c r="F1264" s="4" t="s">
        <v>664</v>
      </c>
      <c r="G1264" s="4" t="s">
        <v>880</v>
      </c>
      <c r="H1264" s="4" t="s">
        <v>881</v>
      </c>
      <c r="I1264" s="41" t="str">
        <f t="shared" si="38"/>
        <v>RTV55/FR/LS</v>
      </c>
      <c r="J1264" s="41" t="str">
        <f t="shared" si="39"/>
        <v>Vehicle 55 Train Area Front Sub-Area Lighting System</v>
      </c>
    </row>
    <row r="1265" spans="1:10" x14ac:dyDescent="0.3">
      <c r="A1265" s="4">
        <v>55</v>
      </c>
      <c r="B1265" s="4" t="s">
        <v>1512</v>
      </c>
      <c r="C1265" s="4" t="s">
        <v>8758</v>
      </c>
      <c r="D1265" s="4" t="s">
        <v>5413</v>
      </c>
      <c r="E1265" s="4" t="s">
        <v>663</v>
      </c>
      <c r="F1265" s="4" t="s">
        <v>664</v>
      </c>
      <c r="G1265" s="4" t="s">
        <v>932</v>
      </c>
      <c r="H1265" s="4" t="s">
        <v>933</v>
      </c>
      <c r="I1265" s="41" t="str">
        <f t="shared" si="38"/>
        <v>RTV55/FR/WS</v>
      </c>
      <c r="J1265" s="41" t="str">
        <f t="shared" si="39"/>
        <v>Vehicle 55 Train Area Front Sub-Area Window System</v>
      </c>
    </row>
    <row r="1266" spans="1:10" x14ac:dyDescent="0.3">
      <c r="A1266" s="4">
        <v>55</v>
      </c>
      <c r="B1266" s="4" t="s">
        <v>1512</v>
      </c>
      <c r="C1266" s="4" t="s">
        <v>8758</v>
      </c>
      <c r="D1266" s="4" t="s">
        <v>5413</v>
      </c>
      <c r="E1266" s="4" t="s">
        <v>663</v>
      </c>
      <c r="F1266" s="4" t="s">
        <v>664</v>
      </c>
      <c r="G1266" s="4" t="s">
        <v>803</v>
      </c>
      <c r="H1266" s="4" t="s">
        <v>804</v>
      </c>
      <c r="I1266" s="41" t="str">
        <f t="shared" si="38"/>
        <v>RTV55/FR/CS</v>
      </c>
      <c r="J1266" s="41" t="str">
        <f t="shared" si="39"/>
        <v>Vehicle 55 Train Area Front Sub-Area Car Structure</v>
      </c>
    </row>
    <row r="1267" spans="1:10" x14ac:dyDescent="0.3">
      <c r="A1267" s="4">
        <v>55</v>
      </c>
      <c r="B1267" s="4" t="s">
        <v>1512</v>
      </c>
      <c r="C1267" s="4" t="s">
        <v>8758</v>
      </c>
      <c r="D1267" s="4" t="s">
        <v>5413</v>
      </c>
      <c r="E1267" s="4" t="s">
        <v>663</v>
      </c>
      <c r="F1267" s="4" t="s">
        <v>664</v>
      </c>
      <c r="G1267" s="4" t="s">
        <v>815</v>
      </c>
      <c r="H1267" s="4" t="s">
        <v>816</v>
      </c>
      <c r="I1267" s="41" t="str">
        <f t="shared" si="38"/>
        <v>RTV55/FR/DS</v>
      </c>
      <c r="J1267" s="41" t="str">
        <f t="shared" si="39"/>
        <v>Vehicle 55 Train Area Front Sub-Area Door System</v>
      </c>
    </row>
    <row r="1268" spans="1:10" x14ac:dyDescent="0.3">
      <c r="A1268" s="3">
        <v>56</v>
      </c>
      <c r="B1268" s="3" t="s">
        <v>1512</v>
      </c>
      <c r="C1268" s="3" t="s">
        <v>8759</v>
      </c>
      <c r="D1268" s="3" t="s">
        <v>5414</v>
      </c>
      <c r="E1268" s="3" t="s">
        <v>685</v>
      </c>
      <c r="F1268" s="3" t="s">
        <v>686</v>
      </c>
      <c r="G1268" s="3" t="s">
        <v>709</v>
      </c>
      <c r="H1268" s="3" t="s">
        <v>710</v>
      </c>
      <c r="I1268" t="str">
        <f t="shared" si="38"/>
        <v>RTV56/UC/ABS</v>
      </c>
      <c r="J1268" t="str">
        <f t="shared" si="39"/>
        <v>Vehicle 56 Train Area Undercarriage Sub-Area Air Brake System</v>
      </c>
    </row>
    <row r="1269" spans="1:10" x14ac:dyDescent="0.3">
      <c r="A1269" s="3">
        <v>56</v>
      </c>
      <c r="B1269" s="3" t="s">
        <v>1512</v>
      </c>
      <c r="C1269" s="3" t="s">
        <v>8759</v>
      </c>
      <c r="D1269" s="3" t="s">
        <v>5414</v>
      </c>
      <c r="E1269" s="3" t="s">
        <v>659</v>
      </c>
      <c r="F1269" s="3" t="s">
        <v>660</v>
      </c>
      <c r="G1269" s="3" t="s">
        <v>721</v>
      </c>
      <c r="H1269" s="3" t="s">
        <v>722</v>
      </c>
      <c r="I1269" t="str">
        <f t="shared" si="38"/>
        <v>RTV56/RF/ACS</v>
      </c>
      <c r="J1269" t="str">
        <f t="shared" si="39"/>
        <v>Vehicle 56 Train Area Roof Sub-Area Air Conditioning System</v>
      </c>
    </row>
    <row r="1270" spans="1:10" x14ac:dyDescent="0.3">
      <c r="A1270" s="4">
        <v>56</v>
      </c>
      <c r="B1270" s="4" t="s">
        <v>1512</v>
      </c>
      <c r="C1270" s="4" t="s">
        <v>8759</v>
      </c>
      <c r="D1270" s="4" t="s">
        <v>5414</v>
      </c>
      <c r="E1270" s="4" t="s">
        <v>659</v>
      </c>
      <c r="F1270" s="4" t="s">
        <v>660</v>
      </c>
      <c r="G1270" s="4" t="s">
        <v>803</v>
      </c>
      <c r="H1270" s="4" t="s">
        <v>804</v>
      </c>
      <c r="I1270" s="41" t="str">
        <f t="shared" si="38"/>
        <v>RTV56/RF/CS</v>
      </c>
      <c r="J1270" s="41" t="str">
        <f t="shared" si="39"/>
        <v>Vehicle 56 Train Area Roof Sub-Area Car Structure</v>
      </c>
    </row>
    <row r="1271" spans="1:10" x14ac:dyDescent="0.3">
      <c r="A1271" s="3">
        <v>56</v>
      </c>
      <c r="B1271" s="3" t="s">
        <v>1512</v>
      </c>
      <c r="C1271" s="3" t="s">
        <v>8759</v>
      </c>
      <c r="D1271" s="3" t="s">
        <v>5414</v>
      </c>
      <c r="E1271" s="3" t="s">
        <v>687</v>
      </c>
      <c r="F1271" s="3" t="s">
        <v>688</v>
      </c>
      <c r="G1271" s="3" t="s">
        <v>731</v>
      </c>
      <c r="H1271" s="3" t="s">
        <v>732</v>
      </c>
      <c r="I1271" t="str">
        <f t="shared" si="38"/>
        <v>RTV56/SA/AUX</v>
      </c>
      <c r="J1271" t="str">
        <f t="shared" si="39"/>
        <v>Vehicle 56 Train Area Saloon Sub-Area Auxiliary Equipments</v>
      </c>
    </row>
    <row r="1272" spans="1:10" x14ac:dyDescent="0.3">
      <c r="A1272" s="3">
        <v>56</v>
      </c>
      <c r="B1272" s="3" t="s">
        <v>1512</v>
      </c>
      <c r="C1272" s="3" t="s">
        <v>8759</v>
      </c>
      <c r="D1272" s="3" t="s">
        <v>5414</v>
      </c>
      <c r="E1272" s="3" t="s">
        <v>689</v>
      </c>
      <c r="F1272" s="3" t="s">
        <v>690</v>
      </c>
      <c r="G1272" s="3" t="s">
        <v>731</v>
      </c>
      <c r="H1272" s="3" t="s">
        <v>732</v>
      </c>
      <c r="I1272" t="str">
        <f t="shared" si="38"/>
        <v>RTV56/SD/AUX</v>
      </c>
      <c r="J1272" t="str">
        <f t="shared" si="39"/>
        <v>Vehicle 56 Train Area Side Sub-Area Auxiliary Equipments</v>
      </c>
    </row>
    <row r="1273" spans="1:10" x14ac:dyDescent="0.3">
      <c r="A1273" s="3">
        <v>56</v>
      </c>
      <c r="B1273" s="3" t="s">
        <v>1512</v>
      </c>
      <c r="C1273" s="3" t="s">
        <v>8759</v>
      </c>
      <c r="D1273" s="3" t="s">
        <v>5414</v>
      </c>
      <c r="E1273" s="3" t="s">
        <v>685</v>
      </c>
      <c r="F1273" s="3" t="s">
        <v>686</v>
      </c>
      <c r="G1273" s="3" t="s">
        <v>731</v>
      </c>
      <c r="H1273" s="3" t="s">
        <v>732</v>
      </c>
      <c r="I1273" t="str">
        <f t="shared" si="38"/>
        <v>RTV56/UC/AUX</v>
      </c>
      <c r="J1273" t="str">
        <f t="shared" si="39"/>
        <v>Vehicle 56 Train Area Undercarriage Sub-Area Auxiliary Equipments</v>
      </c>
    </row>
    <row r="1274" spans="1:10" x14ac:dyDescent="0.3">
      <c r="A1274" s="3">
        <v>56</v>
      </c>
      <c r="B1274" s="3" t="s">
        <v>1512</v>
      </c>
      <c r="C1274" s="3" t="s">
        <v>8759</v>
      </c>
      <c r="D1274" s="3" t="s">
        <v>5414</v>
      </c>
      <c r="E1274" s="3" t="s">
        <v>685</v>
      </c>
      <c r="F1274" s="3" t="s">
        <v>686</v>
      </c>
      <c r="G1274" s="3" t="s">
        <v>759</v>
      </c>
      <c r="H1274" s="3" t="s">
        <v>760</v>
      </c>
      <c r="I1274" t="str">
        <f t="shared" si="38"/>
        <v>RTV56/UC/BOG</v>
      </c>
      <c r="J1274" t="str">
        <f t="shared" si="39"/>
        <v>Vehicle 56 Train Area Undercarriage Sub-Area Bogie System</v>
      </c>
    </row>
    <row r="1275" spans="1:10" ht="13.95" customHeight="1" x14ac:dyDescent="0.3">
      <c r="A1275" s="3">
        <v>56</v>
      </c>
      <c r="B1275" s="3" t="s">
        <v>1512</v>
      </c>
      <c r="C1275" s="3" t="s">
        <v>8759</v>
      </c>
      <c r="D1275" s="3" t="s">
        <v>5414</v>
      </c>
      <c r="E1275" s="3" t="s">
        <v>685</v>
      </c>
      <c r="F1275" s="3" t="s">
        <v>686</v>
      </c>
      <c r="G1275" s="3" t="s">
        <v>801</v>
      </c>
      <c r="H1275" s="3" t="s">
        <v>802</v>
      </c>
      <c r="I1275" t="str">
        <f t="shared" si="38"/>
        <v>RTV56/UC/COM</v>
      </c>
      <c r="J1275" t="str">
        <f t="shared" si="39"/>
        <v>Vehicle 56 Train Area Undercarriage Sub-Area Communications Equipments</v>
      </c>
    </row>
    <row r="1276" spans="1:10" x14ac:dyDescent="0.3">
      <c r="A1276" s="4">
        <v>56</v>
      </c>
      <c r="B1276" s="4" t="s">
        <v>1512</v>
      </c>
      <c r="C1276" s="4" t="s">
        <v>8759</v>
      </c>
      <c r="D1276" s="4" t="s">
        <v>5414</v>
      </c>
      <c r="E1276" s="4" t="s">
        <v>685</v>
      </c>
      <c r="F1276" s="4" t="s">
        <v>686</v>
      </c>
      <c r="G1276" s="4" t="s">
        <v>803</v>
      </c>
      <c r="H1276" s="4" t="s">
        <v>804</v>
      </c>
      <c r="I1276" s="41" t="str">
        <f t="shared" si="38"/>
        <v>RTV56/UC/CS</v>
      </c>
      <c r="J1276" s="41" t="str">
        <f t="shared" si="39"/>
        <v>Vehicle 56 Train Area Undercarriage Sub-Area Car Structure</v>
      </c>
    </row>
    <row r="1277" spans="1:10" x14ac:dyDescent="0.3">
      <c r="A1277" s="4">
        <v>56</v>
      </c>
      <c r="B1277" s="4" t="s">
        <v>1512</v>
      </c>
      <c r="C1277" s="4" t="s">
        <v>8759</v>
      </c>
      <c r="D1277" s="4" t="s">
        <v>5414</v>
      </c>
      <c r="E1277" s="4" t="s">
        <v>687</v>
      </c>
      <c r="F1277" s="4" t="s">
        <v>688</v>
      </c>
      <c r="G1277" s="4" t="s">
        <v>815</v>
      </c>
      <c r="H1277" s="4" t="s">
        <v>816</v>
      </c>
      <c r="I1277" s="41" t="str">
        <f t="shared" si="38"/>
        <v>RTV56/SA/DS</v>
      </c>
      <c r="J1277" s="41" t="str">
        <f t="shared" si="39"/>
        <v>Vehicle 56 Train Area Saloon Sub-Area Door System</v>
      </c>
    </row>
    <row r="1278" spans="1:10" x14ac:dyDescent="0.3">
      <c r="A1278" s="4">
        <v>56</v>
      </c>
      <c r="B1278" s="4" t="s">
        <v>1512</v>
      </c>
      <c r="C1278" s="4" t="s">
        <v>8759</v>
      </c>
      <c r="D1278" s="4" t="s">
        <v>5414</v>
      </c>
      <c r="E1278" s="4" t="s">
        <v>687</v>
      </c>
      <c r="F1278" s="4" t="s">
        <v>688</v>
      </c>
      <c r="G1278" s="4" t="s">
        <v>932</v>
      </c>
      <c r="H1278" s="4" t="s">
        <v>933</v>
      </c>
      <c r="I1278" s="41" t="str">
        <f t="shared" si="38"/>
        <v>RTV56/SA/WS</v>
      </c>
      <c r="J1278" s="41" t="str">
        <f t="shared" si="39"/>
        <v>Vehicle 56 Train Area Saloon Sub-Area Window System</v>
      </c>
    </row>
    <row r="1279" spans="1:10" x14ac:dyDescent="0.3">
      <c r="A1279" s="3">
        <v>56</v>
      </c>
      <c r="B1279" s="3" t="s">
        <v>1512</v>
      </c>
      <c r="C1279" s="3" t="s">
        <v>8759</v>
      </c>
      <c r="D1279" s="3" t="s">
        <v>5414</v>
      </c>
      <c r="E1279" s="3" t="s">
        <v>687</v>
      </c>
      <c r="F1279" s="3" t="s">
        <v>688</v>
      </c>
      <c r="G1279" s="3" t="s">
        <v>803</v>
      </c>
      <c r="H1279" s="3" t="s">
        <v>804</v>
      </c>
      <c r="I1279" t="str">
        <f t="shared" si="38"/>
        <v>RTV56/SA/CS</v>
      </c>
      <c r="J1279" t="str">
        <f t="shared" si="39"/>
        <v>Vehicle 56 Train Area Saloon Sub-Area Car Structure</v>
      </c>
    </row>
    <row r="1280" spans="1:10" x14ac:dyDescent="0.3">
      <c r="A1280" s="3">
        <v>56</v>
      </c>
      <c r="B1280" s="3" t="s">
        <v>1512</v>
      </c>
      <c r="C1280" s="3" t="s">
        <v>8759</v>
      </c>
      <c r="D1280" s="3" t="s">
        <v>5414</v>
      </c>
      <c r="E1280" s="3" t="s">
        <v>689</v>
      </c>
      <c r="F1280" s="3" t="s">
        <v>690</v>
      </c>
      <c r="G1280" s="3" t="s">
        <v>815</v>
      </c>
      <c r="H1280" s="3" t="s">
        <v>816</v>
      </c>
      <c r="I1280" t="str">
        <f t="shared" si="38"/>
        <v>RTV56/SD/DS</v>
      </c>
      <c r="J1280" t="str">
        <f t="shared" si="39"/>
        <v>Vehicle 56 Train Area Side Sub-Area Door System</v>
      </c>
    </row>
    <row r="1281" spans="1:10" x14ac:dyDescent="0.3">
      <c r="A1281" s="3">
        <v>56</v>
      </c>
      <c r="B1281" s="3" t="s">
        <v>1512</v>
      </c>
      <c r="C1281" s="3" t="s">
        <v>8759</v>
      </c>
      <c r="D1281" s="3" t="s">
        <v>5414</v>
      </c>
      <c r="E1281" s="3" t="s">
        <v>687</v>
      </c>
      <c r="F1281" s="3" t="s">
        <v>688</v>
      </c>
      <c r="G1281" s="3" t="s">
        <v>880</v>
      </c>
      <c r="H1281" s="3" t="s">
        <v>881</v>
      </c>
      <c r="I1281" t="str">
        <f t="shared" si="38"/>
        <v>RTV56/SA/LS</v>
      </c>
      <c r="J1281" t="str">
        <f t="shared" si="39"/>
        <v>Vehicle 56 Train Area Saloon Sub-Area Lighting System</v>
      </c>
    </row>
    <row r="1282" spans="1:10" x14ac:dyDescent="0.3">
      <c r="A1282" s="3">
        <v>56</v>
      </c>
      <c r="B1282" s="3" t="s">
        <v>1512</v>
      </c>
      <c r="C1282" s="3" t="s">
        <v>8759</v>
      </c>
      <c r="D1282" s="3" t="s">
        <v>5414</v>
      </c>
      <c r="E1282" s="3" t="s">
        <v>689</v>
      </c>
      <c r="F1282" s="3" t="s">
        <v>690</v>
      </c>
      <c r="G1282" s="3" t="s">
        <v>932</v>
      </c>
      <c r="H1282" s="3" t="s">
        <v>933</v>
      </c>
      <c r="I1282" t="str">
        <f t="shared" ref="I1282:I1313" si="40">CONCATENATE(C:C,"/",E:E,"/",G:G)</f>
        <v>RTV56/SD/WS</v>
      </c>
      <c r="J1282" t="str">
        <f t="shared" ref="J1282:J1313" si="41">CONCATENATE(D:D," Train Area ",F:F," Sub-Area ",H:H)</f>
        <v>Vehicle 56 Train Area Side Sub-Area Window System</v>
      </c>
    </row>
    <row r="1283" spans="1:10" x14ac:dyDescent="0.3">
      <c r="A1283" s="4">
        <v>56</v>
      </c>
      <c r="B1283" s="4" t="s">
        <v>1512</v>
      </c>
      <c r="C1283" s="4" t="s">
        <v>8759</v>
      </c>
      <c r="D1283" s="4" t="s">
        <v>5414</v>
      </c>
      <c r="E1283" s="4" t="s">
        <v>661</v>
      </c>
      <c r="F1283" s="4" t="s">
        <v>662</v>
      </c>
      <c r="G1283" s="4" t="s">
        <v>880</v>
      </c>
      <c r="H1283" s="4" t="s">
        <v>881</v>
      </c>
      <c r="I1283" s="41" t="str">
        <f t="shared" si="40"/>
        <v>RTV56/EX/LS</v>
      </c>
      <c r="J1283" s="41" t="str">
        <f t="shared" si="41"/>
        <v>Vehicle 56 Train Area External Sub-Area Lighting System</v>
      </c>
    </row>
    <row r="1284" spans="1:10" x14ac:dyDescent="0.3">
      <c r="A1284" s="4">
        <v>56</v>
      </c>
      <c r="B1284" s="4" t="s">
        <v>1512</v>
      </c>
      <c r="C1284" s="4" t="s">
        <v>8759</v>
      </c>
      <c r="D1284" s="4" t="s">
        <v>5414</v>
      </c>
      <c r="E1284" s="4" t="s">
        <v>661</v>
      </c>
      <c r="F1284" s="4" t="s">
        <v>662</v>
      </c>
      <c r="G1284" s="4" t="s">
        <v>932</v>
      </c>
      <c r="H1284" s="4" t="s">
        <v>933</v>
      </c>
      <c r="I1284" s="41" t="str">
        <f t="shared" si="40"/>
        <v>RTV56/EX/WS</v>
      </c>
      <c r="J1284" s="41" t="str">
        <f t="shared" si="41"/>
        <v>Vehicle 56 Train Area External Sub-Area Window System</v>
      </c>
    </row>
    <row r="1285" spans="1:10" x14ac:dyDescent="0.3">
      <c r="A1285" s="4">
        <v>56</v>
      </c>
      <c r="B1285" s="4" t="s">
        <v>1512</v>
      </c>
      <c r="C1285" s="4" t="s">
        <v>8759</v>
      </c>
      <c r="D1285" s="4" t="s">
        <v>5414</v>
      </c>
      <c r="E1285" s="4" t="s">
        <v>661</v>
      </c>
      <c r="F1285" s="4" t="s">
        <v>662</v>
      </c>
      <c r="G1285" s="4" t="s">
        <v>803</v>
      </c>
      <c r="H1285" s="4" t="s">
        <v>804</v>
      </c>
      <c r="I1285" s="41" t="str">
        <f t="shared" si="40"/>
        <v>RTV56/EX/CS</v>
      </c>
      <c r="J1285" s="41" t="str">
        <f t="shared" si="41"/>
        <v>Vehicle 56 Train Area External Sub-Area Car Structure</v>
      </c>
    </row>
    <row r="1286" spans="1:10" x14ac:dyDescent="0.3">
      <c r="A1286" s="4">
        <v>56</v>
      </c>
      <c r="B1286" s="4" t="s">
        <v>1512</v>
      </c>
      <c r="C1286" s="4" t="s">
        <v>8759</v>
      </c>
      <c r="D1286" s="4" t="s">
        <v>5414</v>
      </c>
      <c r="E1286" s="4" t="s">
        <v>661</v>
      </c>
      <c r="F1286" s="4" t="s">
        <v>662</v>
      </c>
      <c r="G1286" s="4" t="s">
        <v>815</v>
      </c>
      <c r="H1286" s="4" t="s">
        <v>816</v>
      </c>
      <c r="I1286" s="41" t="str">
        <f t="shared" si="40"/>
        <v>RTV56/EX/DS</v>
      </c>
      <c r="J1286" s="41" t="str">
        <f t="shared" si="41"/>
        <v>Vehicle 56 Train Area External Sub-Area Door System</v>
      </c>
    </row>
    <row r="1287" spans="1:10" x14ac:dyDescent="0.3">
      <c r="A1287" s="4">
        <v>56</v>
      </c>
      <c r="B1287" s="4" t="s">
        <v>1512</v>
      </c>
      <c r="C1287" s="4" t="s">
        <v>8759</v>
      </c>
      <c r="D1287" s="4" t="s">
        <v>5414</v>
      </c>
      <c r="E1287" s="4" t="s">
        <v>663</v>
      </c>
      <c r="F1287" s="4" t="s">
        <v>664</v>
      </c>
      <c r="G1287" s="4" t="s">
        <v>880</v>
      </c>
      <c r="H1287" s="4" t="s">
        <v>881</v>
      </c>
      <c r="I1287" s="41" t="str">
        <f t="shared" si="40"/>
        <v>RTV56/FR/LS</v>
      </c>
      <c r="J1287" s="41" t="str">
        <f t="shared" si="41"/>
        <v>Vehicle 56 Train Area Front Sub-Area Lighting System</v>
      </c>
    </row>
    <row r="1288" spans="1:10" x14ac:dyDescent="0.3">
      <c r="A1288" s="4">
        <v>56</v>
      </c>
      <c r="B1288" s="4" t="s">
        <v>1512</v>
      </c>
      <c r="C1288" s="4" t="s">
        <v>8759</v>
      </c>
      <c r="D1288" s="4" t="s">
        <v>5414</v>
      </c>
      <c r="E1288" s="4" t="s">
        <v>663</v>
      </c>
      <c r="F1288" s="4" t="s">
        <v>664</v>
      </c>
      <c r="G1288" s="4" t="s">
        <v>932</v>
      </c>
      <c r="H1288" s="4" t="s">
        <v>933</v>
      </c>
      <c r="I1288" s="41" t="str">
        <f t="shared" si="40"/>
        <v>RTV56/FR/WS</v>
      </c>
      <c r="J1288" s="41" t="str">
        <f t="shared" si="41"/>
        <v>Vehicle 56 Train Area Front Sub-Area Window System</v>
      </c>
    </row>
    <row r="1289" spans="1:10" x14ac:dyDescent="0.3">
      <c r="A1289" s="4">
        <v>56</v>
      </c>
      <c r="B1289" s="4" t="s">
        <v>1512</v>
      </c>
      <c r="C1289" s="4" t="s">
        <v>8759</v>
      </c>
      <c r="D1289" s="4" t="s">
        <v>5414</v>
      </c>
      <c r="E1289" s="4" t="s">
        <v>663</v>
      </c>
      <c r="F1289" s="4" t="s">
        <v>664</v>
      </c>
      <c r="G1289" s="4" t="s">
        <v>803</v>
      </c>
      <c r="H1289" s="4" t="s">
        <v>804</v>
      </c>
      <c r="I1289" s="41" t="str">
        <f t="shared" si="40"/>
        <v>RTV56/FR/CS</v>
      </c>
      <c r="J1289" s="41" t="str">
        <f t="shared" si="41"/>
        <v>Vehicle 56 Train Area Front Sub-Area Car Structure</v>
      </c>
    </row>
    <row r="1290" spans="1:10" x14ac:dyDescent="0.3">
      <c r="A1290" s="4">
        <v>56</v>
      </c>
      <c r="B1290" s="4" t="s">
        <v>1512</v>
      </c>
      <c r="C1290" s="4" t="s">
        <v>8759</v>
      </c>
      <c r="D1290" s="4" t="s">
        <v>5414</v>
      </c>
      <c r="E1290" s="4" t="s">
        <v>663</v>
      </c>
      <c r="F1290" s="4" t="s">
        <v>664</v>
      </c>
      <c r="G1290" s="4" t="s">
        <v>815</v>
      </c>
      <c r="H1290" s="4" t="s">
        <v>816</v>
      </c>
      <c r="I1290" s="41" t="str">
        <f t="shared" si="40"/>
        <v>RTV56/FR/DS</v>
      </c>
      <c r="J1290" s="41" t="str">
        <f t="shared" si="41"/>
        <v>Vehicle 56 Train Area Front Sub-Area Door System</v>
      </c>
    </row>
    <row r="1291" spans="1:10" x14ac:dyDescent="0.3">
      <c r="A1291" s="3">
        <v>57</v>
      </c>
      <c r="B1291" s="3" t="s">
        <v>1512</v>
      </c>
      <c r="C1291" s="3" t="s">
        <v>8760</v>
      </c>
      <c r="D1291" s="3" t="s">
        <v>5415</v>
      </c>
      <c r="E1291" s="3" t="s">
        <v>685</v>
      </c>
      <c r="F1291" s="3" t="s">
        <v>686</v>
      </c>
      <c r="G1291" s="3" t="s">
        <v>709</v>
      </c>
      <c r="H1291" s="3" t="s">
        <v>710</v>
      </c>
      <c r="I1291" t="str">
        <f t="shared" si="40"/>
        <v>RTV57/UC/ABS</v>
      </c>
      <c r="J1291" t="str">
        <f t="shared" si="41"/>
        <v>Vehicle 57 Train Area Undercarriage Sub-Area Air Brake System</v>
      </c>
    </row>
    <row r="1292" spans="1:10" x14ac:dyDescent="0.3">
      <c r="A1292" s="3">
        <v>57</v>
      </c>
      <c r="B1292" s="3" t="s">
        <v>1512</v>
      </c>
      <c r="C1292" s="3" t="s">
        <v>8760</v>
      </c>
      <c r="D1292" s="3" t="s">
        <v>5415</v>
      </c>
      <c r="E1292" s="3" t="s">
        <v>659</v>
      </c>
      <c r="F1292" s="3" t="s">
        <v>660</v>
      </c>
      <c r="G1292" s="3" t="s">
        <v>721</v>
      </c>
      <c r="H1292" s="3" t="s">
        <v>722</v>
      </c>
      <c r="I1292" t="str">
        <f t="shared" si="40"/>
        <v>RTV57/RF/ACS</v>
      </c>
      <c r="J1292" t="str">
        <f t="shared" si="41"/>
        <v>Vehicle 57 Train Area Roof Sub-Area Air Conditioning System</v>
      </c>
    </row>
    <row r="1293" spans="1:10" x14ac:dyDescent="0.3">
      <c r="A1293" s="4">
        <v>57</v>
      </c>
      <c r="B1293" s="4" t="s">
        <v>1512</v>
      </c>
      <c r="C1293" s="4" t="s">
        <v>8760</v>
      </c>
      <c r="D1293" s="4" t="s">
        <v>5415</v>
      </c>
      <c r="E1293" s="4" t="s">
        <v>659</v>
      </c>
      <c r="F1293" s="4" t="s">
        <v>660</v>
      </c>
      <c r="G1293" s="4" t="s">
        <v>803</v>
      </c>
      <c r="H1293" s="4" t="s">
        <v>804</v>
      </c>
      <c r="I1293" s="41" t="str">
        <f t="shared" si="40"/>
        <v>RTV57/RF/CS</v>
      </c>
      <c r="J1293" s="41" t="str">
        <f t="shared" si="41"/>
        <v>Vehicle 57 Train Area Roof Sub-Area Car Structure</v>
      </c>
    </row>
    <row r="1294" spans="1:10" x14ac:dyDescent="0.3">
      <c r="A1294" s="3">
        <v>57</v>
      </c>
      <c r="B1294" s="3" t="s">
        <v>1512</v>
      </c>
      <c r="C1294" s="3" t="s">
        <v>8760</v>
      </c>
      <c r="D1294" s="3" t="s">
        <v>5415</v>
      </c>
      <c r="E1294" s="3" t="s">
        <v>687</v>
      </c>
      <c r="F1294" s="3" t="s">
        <v>688</v>
      </c>
      <c r="G1294" s="3" t="s">
        <v>731</v>
      </c>
      <c r="H1294" s="3" t="s">
        <v>732</v>
      </c>
      <c r="I1294" t="str">
        <f t="shared" si="40"/>
        <v>RTV57/SA/AUX</v>
      </c>
      <c r="J1294" t="str">
        <f t="shared" si="41"/>
        <v>Vehicle 57 Train Area Saloon Sub-Area Auxiliary Equipments</v>
      </c>
    </row>
    <row r="1295" spans="1:10" x14ac:dyDescent="0.3">
      <c r="A1295" s="3">
        <v>57</v>
      </c>
      <c r="B1295" s="3" t="s">
        <v>1512</v>
      </c>
      <c r="C1295" s="3" t="s">
        <v>8760</v>
      </c>
      <c r="D1295" s="3" t="s">
        <v>5415</v>
      </c>
      <c r="E1295" s="3" t="s">
        <v>689</v>
      </c>
      <c r="F1295" s="3" t="s">
        <v>690</v>
      </c>
      <c r="G1295" s="3" t="s">
        <v>731</v>
      </c>
      <c r="H1295" s="3" t="s">
        <v>732</v>
      </c>
      <c r="I1295" t="str">
        <f t="shared" si="40"/>
        <v>RTV57/SD/AUX</v>
      </c>
      <c r="J1295" t="str">
        <f t="shared" si="41"/>
        <v>Vehicle 57 Train Area Side Sub-Area Auxiliary Equipments</v>
      </c>
    </row>
    <row r="1296" spans="1:10" x14ac:dyDescent="0.3">
      <c r="A1296" s="3">
        <v>57</v>
      </c>
      <c r="B1296" s="3" t="s">
        <v>1512</v>
      </c>
      <c r="C1296" s="3" t="s">
        <v>8760</v>
      </c>
      <c r="D1296" s="3" t="s">
        <v>5415</v>
      </c>
      <c r="E1296" s="3" t="s">
        <v>685</v>
      </c>
      <c r="F1296" s="3" t="s">
        <v>686</v>
      </c>
      <c r="G1296" s="3" t="s">
        <v>731</v>
      </c>
      <c r="H1296" s="3" t="s">
        <v>732</v>
      </c>
      <c r="I1296" t="str">
        <f t="shared" si="40"/>
        <v>RTV57/UC/AUX</v>
      </c>
      <c r="J1296" t="str">
        <f t="shared" si="41"/>
        <v>Vehicle 57 Train Area Undercarriage Sub-Area Auxiliary Equipments</v>
      </c>
    </row>
    <row r="1297" spans="1:10" x14ac:dyDescent="0.3">
      <c r="A1297" s="3">
        <v>57</v>
      </c>
      <c r="B1297" s="3" t="s">
        <v>1512</v>
      </c>
      <c r="C1297" s="3" t="s">
        <v>8760</v>
      </c>
      <c r="D1297" s="3" t="s">
        <v>5415</v>
      </c>
      <c r="E1297" s="3" t="s">
        <v>685</v>
      </c>
      <c r="F1297" s="3" t="s">
        <v>686</v>
      </c>
      <c r="G1297" s="3" t="s">
        <v>759</v>
      </c>
      <c r="H1297" s="3" t="s">
        <v>760</v>
      </c>
      <c r="I1297" t="str">
        <f t="shared" si="40"/>
        <v>RTV57/UC/BOG</v>
      </c>
      <c r="J1297" t="str">
        <f t="shared" si="41"/>
        <v>Vehicle 57 Train Area Undercarriage Sub-Area Bogie System</v>
      </c>
    </row>
    <row r="1298" spans="1:10" x14ac:dyDescent="0.3">
      <c r="A1298" s="3">
        <v>57</v>
      </c>
      <c r="B1298" s="3" t="s">
        <v>1512</v>
      </c>
      <c r="C1298" s="3" t="s">
        <v>8760</v>
      </c>
      <c r="D1298" s="3" t="s">
        <v>5415</v>
      </c>
      <c r="E1298" s="3" t="s">
        <v>685</v>
      </c>
      <c r="F1298" s="3" t="s">
        <v>686</v>
      </c>
      <c r="G1298" s="3" t="s">
        <v>801</v>
      </c>
      <c r="H1298" s="3" t="s">
        <v>802</v>
      </c>
      <c r="I1298" t="str">
        <f t="shared" si="40"/>
        <v>RTV57/UC/COM</v>
      </c>
      <c r="J1298" t="str">
        <f t="shared" si="41"/>
        <v>Vehicle 57 Train Area Undercarriage Sub-Area Communications Equipments</v>
      </c>
    </row>
    <row r="1299" spans="1:10" x14ac:dyDescent="0.3">
      <c r="A1299" s="4">
        <v>57</v>
      </c>
      <c r="B1299" s="4" t="s">
        <v>1512</v>
      </c>
      <c r="C1299" s="4" t="s">
        <v>8760</v>
      </c>
      <c r="D1299" s="4" t="s">
        <v>5415</v>
      </c>
      <c r="E1299" s="4" t="s">
        <v>685</v>
      </c>
      <c r="F1299" s="4" t="s">
        <v>686</v>
      </c>
      <c r="G1299" s="4" t="s">
        <v>803</v>
      </c>
      <c r="H1299" s="4" t="s">
        <v>804</v>
      </c>
      <c r="I1299" s="41" t="str">
        <f t="shared" si="40"/>
        <v>RTV57/UC/CS</v>
      </c>
      <c r="J1299" s="41" t="str">
        <f t="shared" si="41"/>
        <v>Vehicle 57 Train Area Undercarriage Sub-Area Car Structure</v>
      </c>
    </row>
    <row r="1300" spans="1:10" x14ac:dyDescent="0.3">
      <c r="A1300" s="4">
        <v>57</v>
      </c>
      <c r="B1300" s="4" t="s">
        <v>1512</v>
      </c>
      <c r="C1300" s="4" t="s">
        <v>8760</v>
      </c>
      <c r="D1300" s="4" t="s">
        <v>5415</v>
      </c>
      <c r="E1300" s="4" t="s">
        <v>687</v>
      </c>
      <c r="F1300" s="4" t="s">
        <v>688</v>
      </c>
      <c r="G1300" s="4" t="s">
        <v>815</v>
      </c>
      <c r="H1300" s="4" t="s">
        <v>816</v>
      </c>
      <c r="I1300" s="41" t="str">
        <f t="shared" si="40"/>
        <v>RTV57/SA/DS</v>
      </c>
      <c r="J1300" s="41" t="str">
        <f t="shared" si="41"/>
        <v>Vehicle 57 Train Area Saloon Sub-Area Door System</v>
      </c>
    </row>
    <row r="1301" spans="1:10" x14ac:dyDescent="0.3">
      <c r="A1301" s="4">
        <v>57</v>
      </c>
      <c r="B1301" s="4" t="s">
        <v>1512</v>
      </c>
      <c r="C1301" s="4" t="s">
        <v>8760</v>
      </c>
      <c r="D1301" s="4" t="s">
        <v>5415</v>
      </c>
      <c r="E1301" s="4" t="s">
        <v>687</v>
      </c>
      <c r="F1301" s="4" t="s">
        <v>688</v>
      </c>
      <c r="G1301" s="4" t="s">
        <v>932</v>
      </c>
      <c r="H1301" s="4" t="s">
        <v>933</v>
      </c>
      <c r="I1301" s="41" t="str">
        <f t="shared" si="40"/>
        <v>RTV57/SA/WS</v>
      </c>
      <c r="J1301" s="41" t="str">
        <f t="shared" si="41"/>
        <v>Vehicle 57 Train Area Saloon Sub-Area Window System</v>
      </c>
    </row>
    <row r="1302" spans="1:10" x14ac:dyDescent="0.3">
      <c r="A1302" s="3">
        <v>57</v>
      </c>
      <c r="B1302" s="3" t="s">
        <v>1512</v>
      </c>
      <c r="C1302" s="3" t="s">
        <v>8760</v>
      </c>
      <c r="D1302" s="3" t="s">
        <v>5415</v>
      </c>
      <c r="E1302" s="3" t="s">
        <v>687</v>
      </c>
      <c r="F1302" s="3" t="s">
        <v>688</v>
      </c>
      <c r="G1302" s="3" t="s">
        <v>803</v>
      </c>
      <c r="H1302" s="3" t="s">
        <v>804</v>
      </c>
      <c r="I1302" t="str">
        <f t="shared" si="40"/>
        <v>RTV57/SA/CS</v>
      </c>
      <c r="J1302" t="str">
        <f t="shared" si="41"/>
        <v>Vehicle 57 Train Area Saloon Sub-Area Car Structure</v>
      </c>
    </row>
    <row r="1303" spans="1:10" x14ac:dyDescent="0.3">
      <c r="A1303" s="3">
        <v>57</v>
      </c>
      <c r="B1303" s="3" t="s">
        <v>1512</v>
      </c>
      <c r="C1303" s="3" t="s">
        <v>8760</v>
      </c>
      <c r="D1303" s="3" t="s">
        <v>5415</v>
      </c>
      <c r="E1303" s="3" t="s">
        <v>689</v>
      </c>
      <c r="F1303" s="3" t="s">
        <v>690</v>
      </c>
      <c r="G1303" s="3" t="s">
        <v>815</v>
      </c>
      <c r="H1303" s="3" t="s">
        <v>816</v>
      </c>
      <c r="I1303" t="str">
        <f t="shared" si="40"/>
        <v>RTV57/SD/DS</v>
      </c>
      <c r="J1303" t="str">
        <f t="shared" si="41"/>
        <v>Vehicle 57 Train Area Side Sub-Area Door System</v>
      </c>
    </row>
    <row r="1304" spans="1:10" x14ac:dyDescent="0.3">
      <c r="A1304" s="3">
        <v>57</v>
      </c>
      <c r="B1304" s="3" t="s">
        <v>1512</v>
      </c>
      <c r="C1304" s="3" t="s">
        <v>8760</v>
      </c>
      <c r="D1304" s="3" t="s">
        <v>5415</v>
      </c>
      <c r="E1304" s="3" t="s">
        <v>687</v>
      </c>
      <c r="F1304" s="3" t="s">
        <v>688</v>
      </c>
      <c r="G1304" s="3" t="s">
        <v>880</v>
      </c>
      <c r="H1304" s="3" t="s">
        <v>881</v>
      </c>
      <c r="I1304" t="str">
        <f t="shared" si="40"/>
        <v>RTV57/SA/LS</v>
      </c>
      <c r="J1304" t="str">
        <f t="shared" si="41"/>
        <v>Vehicle 57 Train Area Saloon Sub-Area Lighting System</v>
      </c>
    </row>
    <row r="1305" spans="1:10" x14ac:dyDescent="0.3">
      <c r="A1305" s="3">
        <v>57</v>
      </c>
      <c r="B1305" s="3" t="s">
        <v>1512</v>
      </c>
      <c r="C1305" s="3" t="s">
        <v>8760</v>
      </c>
      <c r="D1305" s="3" t="s">
        <v>5415</v>
      </c>
      <c r="E1305" s="3" t="s">
        <v>689</v>
      </c>
      <c r="F1305" s="3" t="s">
        <v>690</v>
      </c>
      <c r="G1305" s="3" t="s">
        <v>932</v>
      </c>
      <c r="H1305" s="3" t="s">
        <v>933</v>
      </c>
      <c r="I1305" t="str">
        <f t="shared" si="40"/>
        <v>RTV57/SD/WS</v>
      </c>
      <c r="J1305" t="str">
        <f t="shared" si="41"/>
        <v>Vehicle 57 Train Area Side Sub-Area Window System</v>
      </c>
    </row>
    <row r="1306" spans="1:10" x14ac:dyDescent="0.3">
      <c r="A1306" s="4">
        <v>57</v>
      </c>
      <c r="B1306" s="4" t="s">
        <v>1512</v>
      </c>
      <c r="C1306" s="4" t="s">
        <v>8760</v>
      </c>
      <c r="D1306" s="4" t="s">
        <v>5415</v>
      </c>
      <c r="E1306" s="4" t="s">
        <v>661</v>
      </c>
      <c r="F1306" s="4" t="s">
        <v>662</v>
      </c>
      <c r="G1306" s="4" t="s">
        <v>880</v>
      </c>
      <c r="H1306" s="4" t="s">
        <v>881</v>
      </c>
      <c r="I1306" s="41" t="str">
        <f t="shared" si="40"/>
        <v>RTV57/EX/LS</v>
      </c>
      <c r="J1306" s="41" t="str">
        <f t="shared" si="41"/>
        <v>Vehicle 57 Train Area External Sub-Area Lighting System</v>
      </c>
    </row>
    <row r="1307" spans="1:10" x14ac:dyDescent="0.3">
      <c r="A1307" s="4">
        <v>57</v>
      </c>
      <c r="B1307" s="4" t="s">
        <v>1512</v>
      </c>
      <c r="C1307" s="4" t="s">
        <v>8760</v>
      </c>
      <c r="D1307" s="4" t="s">
        <v>5415</v>
      </c>
      <c r="E1307" s="4" t="s">
        <v>661</v>
      </c>
      <c r="F1307" s="4" t="s">
        <v>662</v>
      </c>
      <c r="G1307" s="4" t="s">
        <v>932</v>
      </c>
      <c r="H1307" s="4" t="s">
        <v>933</v>
      </c>
      <c r="I1307" s="41" t="str">
        <f t="shared" si="40"/>
        <v>RTV57/EX/WS</v>
      </c>
      <c r="J1307" s="41" t="str">
        <f t="shared" si="41"/>
        <v>Vehicle 57 Train Area External Sub-Area Window System</v>
      </c>
    </row>
    <row r="1308" spans="1:10" x14ac:dyDescent="0.3">
      <c r="A1308" s="4">
        <v>57</v>
      </c>
      <c r="B1308" s="4" t="s">
        <v>1512</v>
      </c>
      <c r="C1308" s="4" t="s">
        <v>8760</v>
      </c>
      <c r="D1308" s="4" t="s">
        <v>5415</v>
      </c>
      <c r="E1308" s="4" t="s">
        <v>661</v>
      </c>
      <c r="F1308" s="4" t="s">
        <v>662</v>
      </c>
      <c r="G1308" s="4" t="s">
        <v>803</v>
      </c>
      <c r="H1308" s="4" t="s">
        <v>804</v>
      </c>
      <c r="I1308" s="41" t="str">
        <f t="shared" si="40"/>
        <v>RTV57/EX/CS</v>
      </c>
      <c r="J1308" s="41" t="str">
        <f t="shared" si="41"/>
        <v>Vehicle 57 Train Area External Sub-Area Car Structure</v>
      </c>
    </row>
    <row r="1309" spans="1:10" x14ac:dyDescent="0.3">
      <c r="A1309" s="4">
        <v>57</v>
      </c>
      <c r="B1309" s="4" t="s">
        <v>1512</v>
      </c>
      <c r="C1309" s="4" t="s">
        <v>8760</v>
      </c>
      <c r="D1309" s="4" t="s">
        <v>5415</v>
      </c>
      <c r="E1309" s="4" t="s">
        <v>661</v>
      </c>
      <c r="F1309" s="4" t="s">
        <v>662</v>
      </c>
      <c r="G1309" s="4" t="s">
        <v>815</v>
      </c>
      <c r="H1309" s="4" t="s">
        <v>816</v>
      </c>
      <c r="I1309" s="41" t="str">
        <f t="shared" si="40"/>
        <v>RTV57/EX/DS</v>
      </c>
      <c r="J1309" s="41" t="str">
        <f t="shared" si="41"/>
        <v>Vehicle 57 Train Area External Sub-Area Door System</v>
      </c>
    </row>
    <row r="1310" spans="1:10" x14ac:dyDescent="0.3">
      <c r="A1310" s="4">
        <v>57</v>
      </c>
      <c r="B1310" s="4" t="s">
        <v>1512</v>
      </c>
      <c r="C1310" s="4" t="s">
        <v>8760</v>
      </c>
      <c r="D1310" s="4" t="s">
        <v>5415</v>
      </c>
      <c r="E1310" s="4" t="s">
        <v>663</v>
      </c>
      <c r="F1310" s="4" t="s">
        <v>664</v>
      </c>
      <c r="G1310" s="4" t="s">
        <v>880</v>
      </c>
      <c r="H1310" s="4" t="s">
        <v>881</v>
      </c>
      <c r="I1310" s="41" t="str">
        <f t="shared" si="40"/>
        <v>RTV57/FR/LS</v>
      </c>
      <c r="J1310" s="41" t="str">
        <f t="shared" si="41"/>
        <v>Vehicle 57 Train Area Front Sub-Area Lighting System</v>
      </c>
    </row>
    <row r="1311" spans="1:10" x14ac:dyDescent="0.3">
      <c r="A1311" s="4">
        <v>57</v>
      </c>
      <c r="B1311" s="4" t="s">
        <v>1512</v>
      </c>
      <c r="C1311" s="4" t="s">
        <v>8760</v>
      </c>
      <c r="D1311" s="4" t="s">
        <v>5415</v>
      </c>
      <c r="E1311" s="4" t="s">
        <v>663</v>
      </c>
      <c r="F1311" s="4" t="s">
        <v>664</v>
      </c>
      <c r="G1311" s="4" t="s">
        <v>932</v>
      </c>
      <c r="H1311" s="4" t="s">
        <v>933</v>
      </c>
      <c r="I1311" s="41" t="str">
        <f t="shared" si="40"/>
        <v>RTV57/FR/WS</v>
      </c>
      <c r="J1311" s="41" t="str">
        <f t="shared" si="41"/>
        <v>Vehicle 57 Train Area Front Sub-Area Window System</v>
      </c>
    </row>
    <row r="1312" spans="1:10" x14ac:dyDescent="0.3">
      <c r="A1312" s="4">
        <v>57</v>
      </c>
      <c r="B1312" s="4" t="s">
        <v>1512</v>
      </c>
      <c r="C1312" s="4" t="s">
        <v>8760</v>
      </c>
      <c r="D1312" s="4" t="s">
        <v>5415</v>
      </c>
      <c r="E1312" s="4" t="s">
        <v>663</v>
      </c>
      <c r="F1312" s="4" t="s">
        <v>664</v>
      </c>
      <c r="G1312" s="4" t="s">
        <v>803</v>
      </c>
      <c r="H1312" s="4" t="s">
        <v>804</v>
      </c>
      <c r="I1312" s="41" t="str">
        <f t="shared" si="40"/>
        <v>RTV57/FR/CS</v>
      </c>
      <c r="J1312" s="41" t="str">
        <f t="shared" si="41"/>
        <v>Vehicle 57 Train Area Front Sub-Area Car Structure</v>
      </c>
    </row>
    <row r="1313" spans="1:10" x14ac:dyDescent="0.3">
      <c r="A1313" s="4">
        <v>57</v>
      </c>
      <c r="B1313" s="4" t="s">
        <v>1512</v>
      </c>
      <c r="C1313" s="4" t="s">
        <v>8760</v>
      </c>
      <c r="D1313" s="4" t="s">
        <v>5415</v>
      </c>
      <c r="E1313" s="4" t="s">
        <v>663</v>
      </c>
      <c r="F1313" s="4" t="s">
        <v>664</v>
      </c>
      <c r="G1313" s="4" t="s">
        <v>815</v>
      </c>
      <c r="H1313" s="4" t="s">
        <v>816</v>
      </c>
      <c r="I1313" s="41" t="str">
        <f t="shared" si="40"/>
        <v>RTV57/FR/DS</v>
      </c>
      <c r="J1313" s="41" t="str">
        <f t="shared" si="41"/>
        <v>Vehicle 57 Train Area Front Sub-Area Door System</v>
      </c>
    </row>
  </sheetData>
  <autoFilter ref="A1:J1313" xr:uid="{00000000-0001-0000-0900-000000000000}"/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H3350"/>
  <sheetViews>
    <sheetView workbookViewId="0">
      <pane ySplit="1" topLeftCell="A2" activePane="bottomLeft" state="frozen"/>
      <selection pane="bottomLeft" activeCell="C19" sqref="C19"/>
    </sheetView>
  </sheetViews>
  <sheetFormatPr defaultRowHeight="14.4" x14ac:dyDescent="0.3"/>
  <cols>
    <col min="1" max="1" width="6.77734375" bestFit="1" customWidth="1"/>
    <col min="2" max="2" width="10" bestFit="1" customWidth="1"/>
    <col min="3" max="3" width="8.77734375" bestFit="1" customWidth="1"/>
    <col min="4" max="4" width="23.77734375" bestFit="1" customWidth="1"/>
    <col min="5" max="5" width="15.21875" bestFit="1" customWidth="1"/>
    <col min="6" max="6" width="23.21875" bestFit="1" customWidth="1"/>
    <col min="7" max="7" width="14.21875" bestFit="1" customWidth="1"/>
    <col min="8" max="8" width="38.21875" bestFit="1" customWidth="1"/>
  </cols>
  <sheetData>
    <row r="1" spans="1:8" x14ac:dyDescent="0.3">
      <c r="A1" s="26" t="s">
        <v>1510</v>
      </c>
      <c r="B1" s="26" t="s">
        <v>1509</v>
      </c>
      <c r="C1" s="26" t="s">
        <v>1511</v>
      </c>
      <c r="D1" s="26" t="s">
        <v>2</v>
      </c>
      <c r="E1" s="1" t="s">
        <v>5357</v>
      </c>
      <c r="F1" s="1" t="s">
        <v>658</v>
      </c>
      <c r="G1" s="1" t="s">
        <v>5358</v>
      </c>
      <c r="H1" s="1" t="s">
        <v>692</v>
      </c>
    </row>
    <row r="2" spans="1:8" x14ac:dyDescent="0.3">
      <c r="A2" s="3" t="s">
        <v>1515</v>
      </c>
      <c r="B2" s="3" t="s">
        <v>5416</v>
      </c>
      <c r="C2" s="3" t="s">
        <v>5417</v>
      </c>
      <c r="D2" s="3" t="s">
        <v>5418</v>
      </c>
      <c r="E2" s="3" t="s">
        <v>669</v>
      </c>
      <c r="F2" s="3" t="s">
        <v>670</v>
      </c>
      <c r="G2" s="3" t="s">
        <v>693</v>
      </c>
      <c r="H2" s="3" t="s">
        <v>694</v>
      </c>
    </row>
    <row r="3" spans="1:8" x14ac:dyDescent="0.3">
      <c r="A3" s="3" t="s">
        <v>1515</v>
      </c>
      <c r="B3" s="3" t="s">
        <v>5416</v>
      </c>
      <c r="C3" s="3" t="s">
        <v>5417</v>
      </c>
      <c r="D3" s="3" t="s">
        <v>5418</v>
      </c>
      <c r="E3" s="3" t="s">
        <v>669</v>
      </c>
      <c r="F3" s="3" t="s">
        <v>670</v>
      </c>
      <c r="G3" s="3" t="s">
        <v>695</v>
      </c>
      <c r="H3" s="3" t="s">
        <v>696</v>
      </c>
    </row>
    <row r="4" spans="1:8" x14ac:dyDescent="0.3">
      <c r="A4" s="3" t="s">
        <v>1515</v>
      </c>
      <c r="B4" s="3" t="s">
        <v>5416</v>
      </c>
      <c r="C4" s="3" t="s">
        <v>5417</v>
      </c>
      <c r="D4" s="3" t="s">
        <v>5418</v>
      </c>
      <c r="E4" s="3" t="s">
        <v>669</v>
      </c>
      <c r="F4" s="3" t="s">
        <v>670</v>
      </c>
      <c r="G4" s="3" t="s">
        <v>697</v>
      </c>
      <c r="H4" s="3" t="s">
        <v>698</v>
      </c>
    </row>
    <row r="5" spans="1:8" x14ac:dyDescent="0.3">
      <c r="A5" s="3" t="s">
        <v>1515</v>
      </c>
      <c r="B5" s="3" t="s">
        <v>5416</v>
      </c>
      <c r="C5" s="3" t="s">
        <v>5417</v>
      </c>
      <c r="D5" s="3" t="s">
        <v>5418</v>
      </c>
      <c r="E5" s="3" t="s">
        <v>669</v>
      </c>
      <c r="F5" s="3" t="s">
        <v>670</v>
      </c>
      <c r="G5" s="3" t="s">
        <v>699</v>
      </c>
      <c r="H5" s="3" t="s">
        <v>700</v>
      </c>
    </row>
    <row r="6" spans="1:8" x14ac:dyDescent="0.3">
      <c r="A6" s="3" t="s">
        <v>1515</v>
      </c>
      <c r="B6" s="3" t="s">
        <v>5416</v>
      </c>
      <c r="C6" s="3" t="s">
        <v>5417</v>
      </c>
      <c r="D6" s="3" t="s">
        <v>5418</v>
      </c>
      <c r="E6" s="3" t="s">
        <v>669</v>
      </c>
      <c r="F6" s="3" t="s">
        <v>670</v>
      </c>
      <c r="G6" s="3" t="s">
        <v>701</v>
      </c>
      <c r="H6" s="3" t="s">
        <v>702</v>
      </c>
    </row>
    <row r="7" spans="1:8" x14ac:dyDescent="0.3">
      <c r="A7" s="3" t="s">
        <v>1515</v>
      </c>
      <c r="B7" s="3" t="s">
        <v>5416</v>
      </c>
      <c r="C7" s="3" t="s">
        <v>5417</v>
      </c>
      <c r="D7" s="3" t="s">
        <v>5418</v>
      </c>
      <c r="E7" s="3" t="s">
        <v>669</v>
      </c>
      <c r="F7" s="3" t="s">
        <v>670</v>
      </c>
      <c r="G7" s="3" t="s">
        <v>703</v>
      </c>
      <c r="H7" s="3" t="s">
        <v>704</v>
      </c>
    </row>
    <row r="8" spans="1:8" x14ac:dyDescent="0.3">
      <c r="A8" s="3" t="s">
        <v>1515</v>
      </c>
      <c r="B8" s="3" t="s">
        <v>5416</v>
      </c>
      <c r="C8" s="3" t="s">
        <v>5417</v>
      </c>
      <c r="D8" s="3" t="s">
        <v>5418</v>
      </c>
      <c r="E8" s="3" t="s">
        <v>669</v>
      </c>
      <c r="F8" s="3" t="s">
        <v>670</v>
      </c>
      <c r="G8" s="3" t="s">
        <v>705</v>
      </c>
      <c r="H8" s="3" t="s">
        <v>706</v>
      </c>
    </row>
    <row r="9" spans="1:8" x14ac:dyDescent="0.3">
      <c r="A9" s="3" t="s">
        <v>1515</v>
      </c>
      <c r="B9" s="3" t="s">
        <v>5416</v>
      </c>
      <c r="C9" s="3" t="s">
        <v>5417</v>
      </c>
      <c r="D9" s="3" t="s">
        <v>5418</v>
      </c>
      <c r="E9" s="3" t="s">
        <v>669</v>
      </c>
      <c r="F9" s="3" t="s">
        <v>670</v>
      </c>
      <c r="G9" s="3" t="s">
        <v>711</v>
      </c>
      <c r="H9" s="3" t="s">
        <v>712</v>
      </c>
    </row>
    <row r="10" spans="1:8" x14ac:dyDescent="0.3">
      <c r="A10" s="3" t="s">
        <v>1515</v>
      </c>
      <c r="B10" s="3" t="s">
        <v>5416</v>
      </c>
      <c r="C10" s="3" t="s">
        <v>5417</v>
      </c>
      <c r="D10" s="3" t="s">
        <v>5418</v>
      </c>
      <c r="E10" s="3" t="s">
        <v>669</v>
      </c>
      <c r="F10" s="3" t="s">
        <v>670</v>
      </c>
      <c r="G10" s="3" t="s">
        <v>713</v>
      </c>
      <c r="H10" s="3" t="s">
        <v>714</v>
      </c>
    </row>
    <row r="11" spans="1:8" x14ac:dyDescent="0.3">
      <c r="A11" s="3" t="s">
        <v>1515</v>
      </c>
      <c r="B11" s="3" t="s">
        <v>5416</v>
      </c>
      <c r="C11" s="3" t="s">
        <v>5417</v>
      </c>
      <c r="D11" s="3" t="s">
        <v>5418</v>
      </c>
      <c r="E11" s="3" t="s">
        <v>669</v>
      </c>
      <c r="F11" s="3" t="s">
        <v>670</v>
      </c>
      <c r="G11" s="3" t="s">
        <v>715</v>
      </c>
      <c r="H11" s="3" t="s">
        <v>716</v>
      </c>
    </row>
    <row r="12" spans="1:8" x14ac:dyDescent="0.3">
      <c r="A12" s="3" t="s">
        <v>1515</v>
      </c>
      <c r="B12" s="3" t="s">
        <v>5416</v>
      </c>
      <c r="C12" s="3" t="s">
        <v>5417</v>
      </c>
      <c r="D12" s="3" t="s">
        <v>5418</v>
      </c>
      <c r="E12" s="3" t="s">
        <v>669</v>
      </c>
      <c r="F12" s="3" t="s">
        <v>670</v>
      </c>
      <c r="G12" s="3" t="s">
        <v>717</v>
      </c>
      <c r="H12" s="3" t="s">
        <v>718</v>
      </c>
    </row>
    <row r="13" spans="1:8" x14ac:dyDescent="0.3">
      <c r="A13" s="3" t="s">
        <v>1515</v>
      </c>
      <c r="B13" s="3" t="s">
        <v>5416</v>
      </c>
      <c r="C13" s="3" t="s">
        <v>5417</v>
      </c>
      <c r="D13" s="3" t="s">
        <v>5418</v>
      </c>
      <c r="E13" s="3" t="s">
        <v>669</v>
      </c>
      <c r="F13" s="3" t="s">
        <v>670</v>
      </c>
      <c r="G13" s="3" t="s">
        <v>719</v>
      </c>
      <c r="H13" s="3" t="s">
        <v>720</v>
      </c>
    </row>
    <row r="14" spans="1:8" x14ac:dyDescent="0.3">
      <c r="A14" s="3" t="s">
        <v>1515</v>
      </c>
      <c r="B14" s="3" t="s">
        <v>5416</v>
      </c>
      <c r="C14" s="3" t="s">
        <v>5417</v>
      </c>
      <c r="D14" s="3" t="s">
        <v>5418</v>
      </c>
      <c r="E14" s="3" t="s">
        <v>669</v>
      </c>
      <c r="F14" s="3" t="s">
        <v>670</v>
      </c>
      <c r="G14" s="3" t="s">
        <v>723</v>
      </c>
      <c r="H14" s="3" t="s">
        <v>724</v>
      </c>
    </row>
    <row r="15" spans="1:8" x14ac:dyDescent="0.3">
      <c r="A15" s="3" t="s">
        <v>1515</v>
      </c>
      <c r="B15" s="3" t="s">
        <v>5416</v>
      </c>
      <c r="C15" s="3" t="s">
        <v>5417</v>
      </c>
      <c r="D15" s="3" t="s">
        <v>5418</v>
      </c>
      <c r="E15" s="3" t="s">
        <v>669</v>
      </c>
      <c r="F15" s="3" t="s">
        <v>670</v>
      </c>
      <c r="G15" s="3" t="s">
        <v>725</v>
      </c>
      <c r="H15" s="3" t="s">
        <v>726</v>
      </c>
    </row>
    <row r="16" spans="1:8" x14ac:dyDescent="0.3">
      <c r="A16" s="3" t="s">
        <v>1515</v>
      </c>
      <c r="B16" s="3" t="s">
        <v>5416</v>
      </c>
      <c r="C16" s="3" t="s">
        <v>5417</v>
      </c>
      <c r="D16" s="3" t="s">
        <v>5418</v>
      </c>
      <c r="E16" s="3" t="s">
        <v>669</v>
      </c>
      <c r="F16" s="3" t="s">
        <v>670</v>
      </c>
      <c r="G16" s="3" t="s">
        <v>727</v>
      </c>
      <c r="H16" s="3" t="s">
        <v>728</v>
      </c>
    </row>
    <row r="17" spans="1:8" x14ac:dyDescent="0.3">
      <c r="A17" s="3" t="s">
        <v>1515</v>
      </c>
      <c r="B17" s="3" t="s">
        <v>5416</v>
      </c>
      <c r="C17" s="3" t="s">
        <v>5417</v>
      </c>
      <c r="D17" s="3" t="s">
        <v>5418</v>
      </c>
      <c r="E17" s="3" t="s">
        <v>669</v>
      </c>
      <c r="F17" s="3" t="s">
        <v>670</v>
      </c>
      <c r="G17" s="3" t="s">
        <v>729</v>
      </c>
      <c r="H17" s="3" t="s">
        <v>730</v>
      </c>
    </row>
    <row r="18" spans="1:8" x14ac:dyDescent="0.3">
      <c r="A18" s="3" t="s">
        <v>1515</v>
      </c>
      <c r="B18" s="3" t="s">
        <v>5416</v>
      </c>
      <c r="C18" s="3" t="s">
        <v>5417</v>
      </c>
      <c r="D18" s="3" t="s">
        <v>5418</v>
      </c>
      <c r="E18" s="3" t="s">
        <v>669</v>
      </c>
      <c r="F18" s="3" t="s">
        <v>670</v>
      </c>
      <c r="G18" s="3" t="s">
        <v>733</v>
      </c>
      <c r="H18" s="3" t="s">
        <v>734</v>
      </c>
    </row>
    <row r="19" spans="1:8" x14ac:dyDescent="0.3">
      <c r="A19" s="3" t="s">
        <v>1515</v>
      </c>
      <c r="B19" s="3" t="s">
        <v>5416</v>
      </c>
      <c r="C19" s="3" t="s">
        <v>5417</v>
      </c>
      <c r="D19" s="3" t="s">
        <v>5418</v>
      </c>
      <c r="E19" s="3" t="s">
        <v>669</v>
      </c>
      <c r="F19" s="3" t="s">
        <v>670</v>
      </c>
      <c r="G19" s="3" t="s">
        <v>735</v>
      </c>
      <c r="H19" s="3" t="s">
        <v>736</v>
      </c>
    </row>
    <row r="20" spans="1:8" x14ac:dyDescent="0.3">
      <c r="A20" s="3" t="s">
        <v>1515</v>
      </c>
      <c r="B20" s="3" t="s">
        <v>5416</v>
      </c>
      <c r="C20" s="3" t="s">
        <v>5417</v>
      </c>
      <c r="D20" s="3" t="s">
        <v>5418</v>
      </c>
      <c r="E20" s="3" t="s">
        <v>669</v>
      </c>
      <c r="F20" s="3" t="s">
        <v>670</v>
      </c>
      <c r="G20" s="3" t="s">
        <v>737</v>
      </c>
      <c r="H20" s="3" t="s">
        <v>738</v>
      </c>
    </row>
    <row r="21" spans="1:8" x14ac:dyDescent="0.3">
      <c r="A21" s="3" t="s">
        <v>1515</v>
      </c>
      <c r="B21" s="3" t="s">
        <v>5416</v>
      </c>
      <c r="C21" s="3" t="s">
        <v>5417</v>
      </c>
      <c r="D21" s="3" t="s">
        <v>5418</v>
      </c>
      <c r="E21" s="3" t="s">
        <v>669</v>
      </c>
      <c r="F21" s="3" t="s">
        <v>670</v>
      </c>
      <c r="G21" s="3" t="s">
        <v>739</v>
      </c>
      <c r="H21" s="3" t="s">
        <v>740</v>
      </c>
    </row>
    <row r="22" spans="1:8" x14ac:dyDescent="0.3">
      <c r="A22" s="3" t="s">
        <v>1515</v>
      </c>
      <c r="B22" s="3" t="s">
        <v>5416</v>
      </c>
      <c r="C22" s="3" t="s">
        <v>5417</v>
      </c>
      <c r="D22" s="3" t="s">
        <v>5418</v>
      </c>
      <c r="E22" s="3" t="s">
        <v>669</v>
      </c>
      <c r="F22" s="3" t="s">
        <v>670</v>
      </c>
      <c r="G22" s="3" t="s">
        <v>741</v>
      </c>
      <c r="H22" s="3" t="s">
        <v>742</v>
      </c>
    </row>
    <row r="23" spans="1:8" x14ac:dyDescent="0.3">
      <c r="A23" s="3" t="s">
        <v>1515</v>
      </c>
      <c r="B23" s="3" t="s">
        <v>5416</v>
      </c>
      <c r="C23" s="3" t="s">
        <v>5417</v>
      </c>
      <c r="D23" s="3" t="s">
        <v>5418</v>
      </c>
      <c r="E23" s="3" t="s">
        <v>669</v>
      </c>
      <c r="F23" s="3" t="s">
        <v>670</v>
      </c>
      <c r="G23" s="3" t="s">
        <v>743</v>
      </c>
      <c r="H23" s="3" t="s">
        <v>744</v>
      </c>
    </row>
    <row r="24" spans="1:8" x14ac:dyDescent="0.3">
      <c r="A24" s="3" t="s">
        <v>1515</v>
      </c>
      <c r="B24" s="3" t="s">
        <v>5416</v>
      </c>
      <c r="C24" s="3" t="s">
        <v>5417</v>
      </c>
      <c r="D24" s="3" t="s">
        <v>5418</v>
      </c>
      <c r="E24" s="3" t="s">
        <v>669</v>
      </c>
      <c r="F24" s="3" t="s">
        <v>670</v>
      </c>
      <c r="G24" s="3" t="s">
        <v>745</v>
      </c>
      <c r="H24" s="3" t="s">
        <v>746</v>
      </c>
    </row>
    <row r="25" spans="1:8" x14ac:dyDescent="0.3">
      <c r="A25" s="3" t="s">
        <v>1515</v>
      </c>
      <c r="B25" s="3" t="s">
        <v>5416</v>
      </c>
      <c r="C25" s="3" t="s">
        <v>5417</v>
      </c>
      <c r="D25" s="3" t="s">
        <v>5418</v>
      </c>
      <c r="E25" s="3" t="s">
        <v>669</v>
      </c>
      <c r="F25" s="3" t="s">
        <v>670</v>
      </c>
      <c r="G25" s="3" t="s">
        <v>747</v>
      </c>
      <c r="H25" s="3" t="s">
        <v>748</v>
      </c>
    </row>
    <row r="26" spans="1:8" x14ac:dyDescent="0.3">
      <c r="A26" s="3" t="s">
        <v>1515</v>
      </c>
      <c r="B26" s="3" t="s">
        <v>5416</v>
      </c>
      <c r="C26" s="3" t="s">
        <v>5417</v>
      </c>
      <c r="D26" s="3" t="s">
        <v>5418</v>
      </c>
      <c r="E26" s="3" t="s">
        <v>669</v>
      </c>
      <c r="F26" s="3" t="s">
        <v>670</v>
      </c>
      <c r="G26" s="3" t="s">
        <v>749</v>
      </c>
      <c r="H26" s="3" t="s">
        <v>750</v>
      </c>
    </row>
    <row r="27" spans="1:8" x14ac:dyDescent="0.3">
      <c r="A27" s="3" t="s">
        <v>1515</v>
      </c>
      <c r="B27" s="3" t="s">
        <v>5416</v>
      </c>
      <c r="C27" s="3" t="s">
        <v>5417</v>
      </c>
      <c r="D27" s="3" t="s">
        <v>5418</v>
      </c>
      <c r="E27" s="3" t="s">
        <v>669</v>
      </c>
      <c r="F27" s="3" t="s">
        <v>670</v>
      </c>
      <c r="G27" s="3" t="s">
        <v>751</v>
      </c>
      <c r="H27" s="3" t="s">
        <v>752</v>
      </c>
    </row>
    <row r="28" spans="1:8" x14ac:dyDescent="0.3">
      <c r="A28" s="3" t="s">
        <v>1515</v>
      </c>
      <c r="B28" s="3" t="s">
        <v>5416</v>
      </c>
      <c r="C28" s="3" t="s">
        <v>5417</v>
      </c>
      <c r="D28" s="3" t="s">
        <v>5418</v>
      </c>
      <c r="E28" s="3" t="s">
        <v>669</v>
      </c>
      <c r="F28" s="3" t="s">
        <v>670</v>
      </c>
      <c r="G28" s="3" t="s">
        <v>753</v>
      </c>
      <c r="H28" s="3" t="s">
        <v>754</v>
      </c>
    </row>
    <row r="29" spans="1:8" x14ac:dyDescent="0.3">
      <c r="A29" s="3" t="s">
        <v>1515</v>
      </c>
      <c r="B29" s="3" t="s">
        <v>5416</v>
      </c>
      <c r="C29" s="3" t="s">
        <v>5417</v>
      </c>
      <c r="D29" s="3" t="s">
        <v>5418</v>
      </c>
      <c r="E29" s="3" t="s">
        <v>669</v>
      </c>
      <c r="F29" s="3" t="s">
        <v>670</v>
      </c>
      <c r="G29" s="3" t="s">
        <v>755</v>
      </c>
      <c r="H29" s="3" t="s">
        <v>756</v>
      </c>
    </row>
    <row r="30" spans="1:8" x14ac:dyDescent="0.3">
      <c r="A30" s="3" t="s">
        <v>1515</v>
      </c>
      <c r="B30" s="3" t="s">
        <v>5416</v>
      </c>
      <c r="C30" s="3" t="s">
        <v>5417</v>
      </c>
      <c r="D30" s="3" t="s">
        <v>5418</v>
      </c>
      <c r="E30" s="3" t="s">
        <v>669</v>
      </c>
      <c r="F30" s="3" t="s">
        <v>670</v>
      </c>
      <c r="G30" s="3" t="s">
        <v>761</v>
      </c>
      <c r="H30" s="3" t="s">
        <v>762</v>
      </c>
    </row>
    <row r="31" spans="1:8" x14ac:dyDescent="0.3">
      <c r="A31" s="3" t="s">
        <v>1515</v>
      </c>
      <c r="B31" s="3" t="s">
        <v>5416</v>
      </c>
      <c r="C31" s="3" t="s">
        <v>5417</v>
      </c>
      <c r="D31" s="3" t="s">
        <v>5418</v>
      </c>
      <c r="E31" s="3" t="s">
        <v>669</v>
      </c>
      <c r="F31" s="3" t="s">
        <v>670</v>
      </c>
      <c r="G31" s="3" t="s">
        <v>763</v>
      </c>
      <c r="H31" s="3" t="s">
        <v>764</v>
      </c>
    </row>
    <row r="32" spans="1:8" x14ac:dyDescent="0.3">
      <c r="A32" s="3" t="s">
        <v>1515</v>
      </c>
      <c r="B32" s="3" t="s">
        <v>5416</v>
      </c>
      <c r="C32" s="3" t="s">
        <v>5417</v>
      </c>
      <c r="D32" s="3" t="s">
        <v>5418</v>
      </c>
      <c r="E32" s="3" t="s">
        <v>669</v>
      </c>
      <c r="F32" s="3" t="s">
        <v>670</v>
      </c>
      <c r="G32" s="3" t="s">
        <v>765</v>
      </c>
      <c r="H32" s="3" t="s">
        <v>766</v>
      </c>
    </row>
    <row r="33" spans="1:8" x14ac:dyDescent="0.3">
      <c r="A33" s="3" t="s">
        <v>1515</v>
      </c>
      <c r="B33" s="3" t="s">
        <v>5416</v>
      </c>
      <c r="C33" s="3" t="s">
        <v>5417</v>
      </c>
      <c r="D33" s="3" t="s">
        <v>5418</v>
      </c>
      <c r="E33" s="3" t="s">
        <v>669</v>
      </c>
      <c r="F33" s="3" t="s">
        <v>670</v>
      </c>
      <c r="G33" s="3" t="s">
        <v>767</v>
      </c>
      <c r="H33" s="3" t="s">
        <v>768</v>
      </c>
    </row>
    <row r="34" spans="1:8" x14ac:dyDescent="0.3">
      <c r="A34" s="3" t="s">
        <v>1515</v>
      </c>
      <c r="B34" s="3" t="s">
        <v>5416</v>
      </c>
      <c r="C34" s="3" t="s">
        <v>5417</v>
      </c>
      <c r="D34" s="3" t="s">
        <v>5418</v>
      </c>
      <c r="E34" s="3" t="s">
        <v>669</v>
      </c>
      <c r="F34" s="3" t="s">
        <v>670</v>
      </c>
      <c r="G34" s="3" t="s">
        <v>769</v>
      </c>
      <c r="H34" s="3" t="s">
        <v>770</v>
      </c>
    </row>
    <row r="35" spans="1:8" x14ac:dyDescent="0.3">
      <c r="A35" s="3" t="s">
        <v>1515</v>
      </c>
      <c r="B35" s="3" t="s">
        <v>5416</v>
      </c>
      <c r="C35" s="3" t="s">
        <v>5417</v>
      </c>
      <c r="D35" s="3" t="s">
        <v>5418</v>
      </c>
      <c r="E35" s="3" t="s">
        <v>669</v>
      </c>
      <c r="F35" s="3" t="s">
        <v>670</v>
      </c>
      <c r="G35" s="3" t="s">
        <v>771</v>
      </c>
      <c r="H35" s="3" t="s">
        <v>772</v>
      </c>
    </row>
    <row r="36" spans="1:8" x14ac:dyDescent="0.3">
      <c r="A36" s="3" t="s">
        <v>1515</v>
      </c>
      <c r="B36" s="3" t="s">
        <v>5416</v>
      </c>
      <c r="C36" s="3" t="s">
        <v>5417</v>
      </c>
      <c r="D36" s="3" t="s">
        <v>5418</v>
      </c>
      <c r="E36" s="3" t="s">
        <v>669</v>
      </c>
      <c r="F36" s="3" t="s">
        <v>670</v>
      </c>
      <c r="G36" s="3" t="s">
        <v>773</v>
      </c>
      <c r="H36" s="3" t="s">
        <v>774</v>
      </c>
    </row>
    <row r="37" spans="1:8" x14ac:dyDescent="0.3">
      <c r="A37" s="3" t="s">
        <v>1515</v>
      </c>
      <c r="B37" s="3" t="s">
        <v>5416</v>
      </c>
      <c r="C37" s="3" t="s">
        <v>5417</v>
      </c>
      <c r="D37" s="3" t="s">
        <v>5418</v>
      </c>
      <c r="E37" s="3" t="s">
        <v>669</v>
      </c>
      <c r="F37" s="3" t="s">
        <v>670</v>
      </c>
      <c r="G37" s="3" t="s">
        <v>775</v>
      </c>
      <c r="H37" s="3" t="s">
        <v>776</v>
      </c>
    </row>
    <row r="38" spans="1:8" x14ac:dyDescent="0.3">
      <c r="A38" s="3" t="s">
        <v>1515</v>
      </c>
      <c r="B38" s="3" t="s">
        <v>5416</v>
      </c>
      <c r="C38" s="3" t="s">
        <v>5417</v>
      </c>
      <c r="D38" s="3" t="s">
        <v>5418</v>
      </c>
      <c r="E38" s="3" t="s">
        <v>669</v>
      </c>
      <c r="F38" s="3" t="s">
        <v>670</v>
      </c>
      <c r="G38" s="3" t="s">
        <v>777</v>
      </c>
      <c r="H38" s="3" t="s">
        <v>778</v>
      </c>
    </row>
    <row r="39" spans="1:8" x14ac:dyDescent="0.3">
      <c r="A39" s="3" t="s">
        <v>1515</v>
      </c>
      <c r="B39" s="3" t="s">
        <v>5416</v>
      </c>
      <c r="C39" s="3" t="s">
        <v>5417</v>
      </c>
      <c r="D39" s="3" t="s">
        <v>5418</v>
      </c>
      <c r="E39" s="3" t="s">
        <v>669</v>
      </c>
      <c r="F39" s="3" t="s">
        <v>670</v>
      </c>
      <c r="G39" s="3" t="s">
        <v>779</v>
      </c>
      <c r="H39" s="3" t="s">
        <v>780</v>
      </c>
    </row>
    <row r="40" spans="1:8" x14ac:dyDescent="0.3">
      <c r="A40" s="3" t="s">
        <v>1515</v>
      </c>
      <c r="B40" s="3" t="s">
        <v>5416</v>
      </c>
      <c r="C40" s="3" t="s">
        <v>5417</v>
      </c>
      <c r="D40" s="3" t="s">
        <v>5418</v>
      </c>
      <c r="E40" s="3" t="s">
        <v>669</v>
      </c>
      <c r="F40" s="3" t="s">
        <v>670</v>
      </c>
      <c r="G40" s="3" t="s">
        <v>781</v>
      </c>
      <c r="H40" s="3" t="s">
        <v>782</v>
      </c>
    </row>
    <row r="41" spans="1:8" x14ac:dyDescent="0.3">
      <c r="A41" s="3" t="s">
        <v>1515</v>
      </c>
      <c r="B41" s="3" t="s">
        <v>5416</v>
      </c>
      <c r="C41" s="3" t="s">
        <v>5417</v>
      </c>
      <c r="D41" s="3" t="s">
        <v>5418</v>
      </c>
      <c r="E41" s="3" t="s">
        <v>669</v>
      </c>
      <c r="F41" s="3" t="s">
        <v>670</v>
      </c>
      <c r="G41" s="3" t="s">
        <v>783</v>
      </c>
      <c r="H41" s="3" t="s">
        <v>784</v>
      </c>
    </row>
    <row r="42" spans="1:8" x14ac:dyDescent="0.3">
      <c r="A42" s="3" t="s">
        <v>1515</v>
      </c>
      <c r="B42" s="3" t="s">
        <v>5416</v>
      </c>
      <c r="C42" s="3" t="s">
        <v>5417</v>
      </c>
      <c r="D42" s="3" t="s">
        <v>5418</v>
      </c>
      <c r="E42" s="3" t="s">
        <v>669</v>
      </c>
      <c r="F42" s="3" t="s">
        <v>670</v>
      </c>
      <c r="G42" s="3" t="s">
        <v>785</v>
      </c>
      <c r="H42" s="3" t="s">
        <v>786</v>
      </c>
    </row>
    <row r="43" spans="1:8" x14ac:dyDescent="0.3">
      <c r="A43" s="3" t="s">
        <v>1515</v>
      </c>
      <c r="B43" s="3" t="s">
        <v>5416</v>
      </c>
      <c r="C43" s="3" t="s">
        <v>5417</v>
      </c>
      <c r="D43" s="3" t="s">
        <v>5418</v>
      </c>
      <c r="E43" s="3" t="s">
        <v>669</v>
      </c>
      <c r="F43" s="3" t="s">
        <v>670</v>
      </c>
      <c r="G43" s="3" t="s">
        <v>787</v>
      </c>
      <c r="H43" s="3" t="s">
        <v>788</v>
      </c>
    </row>
    <row r="44" spans="1:8" x14ac:dyDescent="0.3">
      <c r="A44" s="3" t="s">
        <v>1515</v>
      </c>
      <c r="B44" s="3" t="s">
        <v>5416</v>
      </c>
      <c r="C44" s="3" t="s">
        <v>5417</v>
      </c>
      <c r="D44" s="3" t="s">
        <v>5418</v>
      </c>
      <c r="E44" s="3" t="s">
        <v>669</v>
      </c>
      <c r="F44" s="3" t="s">
        <v>670</v>
      </c>
      <c r="G44" s="3" t="s">
        <v>789</v>
      </c>
      <c r="H44" s="3" t="s">
        <v>790</v>
      </c>
    </row>
    <row r="45" spans="1:8" x14ac:dyDescent="0.3">
      <c r="A45" s="3" t="s">
        <v>1515</v>
      </c>
      <c r="B45" s="3" t="s">
        <v>5416</v>
      </c>
      <c r="C45" s="3" t="s">
        <v>5417</v>
      </c>
      <c r="D45" s="3" t="s">
        <v>5418</v>
      </c>
      <c r="E45" s="3" t="s">
        <v>669</v>
      </c>
      <c r="F45" s="3" t="s">
        <v>670</v>
      </c>
      <c r="G45" s="3" t="s">
        <v>791</v>
      </c>
      <c r="H45" s="3" t="s">
        <v>792</v>
      </c>
    </row>
    <row r="46" spans="1:8" x14ac:dyDescent="0.3">
      <c r="A46" s="3" t="s">
        <v>1515</v>
      </c>
      <c r="B46" s="3" t="s">
        <v>5416</v>
      </c>
      <c r="C46" s="3" t="s">
        <v>5417</v>
      </c>
      <c r="D46" s="3" t="s">
        <v>5418</v>
      </c>
      <c r="E46" s="3" t="s">
        <v>669</v>
      </c>
      <c r="F46" s="3" t="s">
        <v>670</v>
      </c>
      <c r="G46" s="3" t="s">
        <v>793</v>
      </c>
      <c r="H46" s="3" t="s">
        <v>794</v>
      </c>
    </row>
    <row r="47" spans="1:8" x14ac:dyDescent="0.3">
      <c r="A47" s="3" t="s">
        <v>1515</v>
      </c>
      <c r="B47" s="3" t="s">
        <v>5416</v>
      </c>
      <c r="C47" s="3" t="s">
        <v>5417</v>
      </c>
      <c r="D47" s="3" t="s">
        <v>5418</v>
      </c>
      <c r="E47" s="3" t="s">
        <v>669</v>
      </c>
      <c r="F47" s="3" t="s">
        <v>670</v>
      </c>
      <c r="G47" s="3" t="s">
        <v>795</v>
      </c>
      <c r="H47" s="3" t="s">
        <v>796</v>
      </c>
    </row>
    <row r="48" spans="1:8" x14ac:dyDescent="0.3">
      <c r="A48" s="3" t="s">
        <v>1515</v>
      </c>
      <c r="B48" s="3" t="s">
        <v>5416</v>
      </c>
      <c r="C48" s="3" t="s">
        <v>5417</v>
      </c>
      <c r="D48" s="3" t="s">
        <v>5418</v>
      </c>
      <c r="E48" s="3" t="s">
        <v>669</v>
      </c>
      <c r="F48" s="3" t="s">
        <v>670</v>
      </c>
      <c r="G48" s="3" t="s">
        <v>797</v>
      </c>
      <c r="H48" s="3" t="s">
        <v>798</v>
      </c>
    </row>
    <row r="49" spans="1:8" x14ac:dyDescent="0.3">
      <c r="A49" s="3" t="s">
        <v>1515</v>
      </c>
      <c r="B49" s="3" t="s">
        <v>5416</v>
      </c>
      <c r="C49" s="3" t="s">
        <v>5417</v>
      </c>
      <c r="D49" s="3" t="s">
        <v>5418</v>
      </c>
      <c r="E49" s="3" t="s">
        <v>669</v>
      </c>
      <c r="F49" s="3" t="s">
        <v>670</v>
      </c>
      <c r="G49" s="3" t="s">
        <v>799</v>
      </c>
      <c r="H49" s="3" t="s">
        <v>800</v>
      </c>
    </row>
    <row r="50" spans="1:8" x14ac:dyDescent="0.3">
      <c r="A50" s="3" t="s">
        <v>1515</v>
      </c>
      <c r="B50" s="3" t="s">
        <v>5416</v>
      </c>
      <c r="C50" s="3" t="s">
        <v>5417</v>
      </c>
      <c r="D50" s="3" t="s">
        <v>5418</v>
      </c>
      <c r="E50" s="3" t="s">
        <v>669</v>
      </c>
      <c r="F50" s="3" t="s">
        <v>670</v>
      </c>
      <c r="G50" s="3" t="s">
        <v>807</v>
      </c>
      <c r="H50" s="3" t="s">
        <v>808</v>
      </c>
    </row>
    <row r="51" spans="1:8" x14ac:dyDescent="0.3">
      <c r="A51" s="3" t="s">
        <v>1515</v>
      </c>
      <c r="B51" s="3" t="s">
        <v>5416</v>
      </c>
      <c r="C51" s="3" t="s">
        <v>5417</v>
      </c>
      <c r="D51" s="3" t="s">
        <v>5418</v>
      </c>
      <c r="E51" s="3" t="s">
        <v>669</v>
      </c>
      <c r="F51" s="3" t="s">
        <v>670</v>
      </c>
      <c r="G51" s="3" t="s">
        <v>811</v>
      </c>
      <c r="H51" s="3" t="s">
        <v>812</v>
      </c>
    </row>
    <row r="52" spans="1:8" x14ac:dyDescent="0.3">
      <c r="A52" s="3" t="s">
        <v>1515</v>
      </c>
      <c r="B52" s="3" t="s">
        <v>5416</v>
      </c>
      <c r="C52" s="3" t="s">
        <v>5417</v>
      </c>
      <c r="D52" s="3" t="s">
        <v>5418</v>
      </c>
      <c r="E52" s="3" t="s">
        <v>669</v>
      </c>
      <c r="F52" s="3" t="s">
        <v>670</v>
      </c>
      <c r="G52" s="3" t="s">
        <v>813</v>
      </c>
      <c r="H52" s="3" t="s">
        <v>814</v>
      </c>
    </row>
    <row r="53" spans="1:8" x14ac:dyDescent="0.3">
      <c r="A53" s="3" t="s">
        <v>1515</v>
      </c>
      <c r="B53" s="3" t="s">
        <v>5416</v>
      </c>
      <c r="C53" s="3" t="s">
        <v>5417</v>
      </c>
      <c r="D53" s="3" t="s">
        <v>5418</v>
      </c>
      <c r="E53" s="3" t="s">
        <v>669</v>
      </c>
      <c r="F53" s="3" t="s">
        <v>670</v>
      </c>
      <c r="G53" s="3" t="s">
        <v>819</v>
      </c>
      <c r="H53" s="3" t="s">
        <v>820</v>
      </c>
    </row>
    <row r="54" spans="1:8" x14ac:dyDescent="0.3">
      <c r="A54" s="3" t="s">
        <v>1515</v>
      </c>
      <c r="B54" s="3" t="s">
        <v>5416</v>
      </c>
      <c r="C54" s="3" t="s">
        <v>5417</v>
      </c>
      <c r="D54" s="3" t="s">
        <v>5418</v>
      </c>
      <c r="E54" s="3" t="s">
        <v>669</v>
      </c>
      <c r="F54" s="3" t="s">
        <v>670</v>
      </c>
      <c r="G54" s="3" t="s">
        <v>821</v>
      </c>
      <c r="H54" s="3" t="s">
        <v>822</v>
      </c>
    </row>
    <row r="55" spans="1:8" x14ac:dyDescent="0.3">
      <c r="A55" s="3" t="s">
        <v>1515</v>
      </c>
      <c r="B55" s="3" t="s">
        <v>5416</v>
      </c>
      <c r="C55" s="3" t="s">
        <v>5417</v>
      </c>
      <c r="D55" s="3" t="s">
        <v>5418</v>
      </c>
      <c r="E55" s="3" t="s">
        <v>669</v>
      </c>
      <c r="F55" s="3" t="s">
        <v>670</v>
      </c>
      <c r="G55" s="3" t="s">
        <v>823</v>
      </c>
      <c r="H55" s="3" t="s">
        <v>824</v>
      </c>
    </row>
    <row r="56" spans="1:8" x14ac:dyDescent="0.3">
      <c r="A56" s="3" t="s">
        <v>1515</v>
      </c>
      <c r="B56" s="3" t="s">
        <v>5416</v>
      </c>
      <c r="C56" s="3" t="s">
        <v>5417</v>
      </c>
      <c r="D56" s="3" t="s">
        <v>5418</v>
      </c>
      <c r="E56" s="3" t="s">
        <v>669</v>
      </c>
      <c r="F56" s="3" t="s">
        <v>670</v>
      </c>
      <c r="G56" s="3" t="s">
        <v>825</v>
      </c>
      <c r="H56" s="3" t="s">
        <v>826</v>
      </c>
    </row>
    <row r="57" spans="1:8" x14ac:dyDescent="0.3">
      <c r="A57" s="3" t="s">
        <v>1515</v>
      </c>
      <c r="B57" s="3" t="s">
        <v>5416</v>
      </c>
      <c r="C57" s="3" t="s">
        <v>5417</v>
      </c>
      <c r="D57" s="3" t="s">
        <v>5418</v>
      </c>
      <c r="E57" s="3" t="s">
        <v>669</v>
      </c>
      <c r="F57" s="3" t="s">
        <v>670</v>
      </c>
      <c r="G57" s="3" t="s">
        <v>827</v>
      </c>
      <c r="H57" s="3" t="s">
        <v>828</v>
      </c>
    </row>
    <row r="58" spans="1:8" x14ac:dyDescent="0.3">
      <c r="A58" s="3" t="s">
        <v>1515</v>
      </c>
      <c r="B58" s="3" t="s">
        <v>5416</v>
      </c>
      <c r="C58" s="3" t="s">
        <v>5417</v>
      </c>
      <c r="D58" s="3" t="s">
        <v>5418</v>
      </c>
      <c r="E58" s="3" t="s">
        <v>669</v>
      </c>
      <c r="F58" s="3" t="s">
        <v>670</v>
      </c>
      <c r="G58" s="3" t="s">
        <v>829</v>
      </c>
      <c r="H58" s="3" t="s">
        <v>830</v>
      </c>
    </row>
    <row r="59" spans="1:8" x14ac:dyDescent="0.3">
      <c r="A59" s="3" t="s">
        <v>1515</v>
      </c>
      <c r="B59" s="3" t="s">
        <v>5416</v>
      </c>
      <c r="C59" s="3" t="s">
        <v>5417</v>
      </c>
      <c r="D59" s="3" t="s">
        <v>5418</v>
      </c>
      <c r="E59" s="3" t="s">
        <v>669</v>
      </c>
      <c r="F59" s="3" t="s">
        <v>670</v>
      </c>
      <c r="G59" s="3" t="s">
        <v>831</v>
      </c>
      <c r="H59" s="3" t="s">
        <v>832</v>
      </c>
    </row>
    <row r="60" spans="1:8" x14ac:dyDescent="0.3">
      <c r="A60" s="3" t="s">
        <v>1515</v>
      </c>
      <c r="B60" s="3" t="s">
        <v>5416</v>
      </c>
      <c r="C60" s="3" t="s">
        <v>5417</v>
      </c>
      <c r="D60" s="3" t="s">
        <v>5418</v>
      </c>
      <c r="E60" s="3" t="s">
        <v>669</v>
      </c>
      <c r="F60" s="3" t="s">
        <v>670</v>
      </c>
      <c r="G60" s="3" t="s">
        <v>833</v>
      </c>
      <c r="H60" s="3" t="s">
        <v>834</v>
      </c>
    </row>
    <row r="61" spans="1:8" x14ac:dyDescent="0.3">
      <c r="A61" s="3" t="s">
        <v>1515</v>
      </c>
      <c r="B61" s="3" t="s">
        <v>5416</v>
      </c>
      <c r="C61" s="3" t="s">
        <v>5417</v>
      </c>
      <c r="D61" s="3" t="s">
        <v>5418</v>
      </c>
      <c r="E61" s="3" t="s">
        <v>669</v>
      </c>
      <c r="F61" s="3" t="s">
        <v>670</v>
      </c>
      <c r="G61" s="3" t="s">
        <v>835</v>
      </c>
      <c r="H61" s="3" t="s">
        <v>836</v>
      </c>
    </row>
    <row r="62" spans="1:8" x14ac:dyDescent="0.3">
      <c r="A62" s="3" t="s">
        <v>1515</v>
      </c>
      <c r="B62" s="3" t="s">
        <v>5416</v>
      </c>
      <c r="C62" s="3" t="s">
        <v>5417</v>
      </c>
      <c r="D62" s="3" t="s">
        <v>5418</v>
      </c>
      <c r="E62" s="3" t="s">
        <v>669</v>
      </c>
      <c r="F62" s="3" t="s">
        <v>670</v>
      </c>
      <c r="G62" s="3" t="s">
        <v>837</v>
      </c>
      <c r="H62" s="3" t="s">
        <v>838</v>
      </c>
    </row>
    <row r="63" spans="1:8" x14ac:dyDescent="0.3">
      <c r="A63" s="3" t="s">
        <v>1515</v>
      </c>
      <c r="B63" s="3" t="s">
        <v>5416</v>
      </c>
      <c r="C63" s="3" t="s">
        <v>5417</v>
      </c>
      <c r="D63" s="3" t="s">
        <v>5418</v>
      </c>
      <c r="E63" s="3" t="s">
        <v>669</v>
      </c>
      <c r="F63" s="3" t="s">
        <v>670</v>
      </c>
      <c r="G63" s="3" t="s">
        <v>839</v>
      </c>
      <c r="H63" s="3" t="s">
        <v>840</v>
      </c>
    </row>
    <row r="64" spans="1:8" x14ac:dyDescent="0.3">
      <c r="A64" s="3" t="s">
        <v>1515</v>
      </c>
      <c r="B64" s="3" t="s">
        <v>5416</v>
      </c>
      <c r="C64" s="3" t="s">
        <v>5417</v>
      </c>
      <c r="D64" s="3" t="s">
        <v>5418</v>
      </c>
      <c r="E64" s="3" t="s">
        <v>669</v>
      </c>
      <c r="F64" s="3" t="s">
        <v>670</v>
      </c>
      <c r="G64" s="3" t="s">
        <v>841</v>
      </c>
      <c r="H64" s="3" t="s">
        <v>842</v>
      </c>
    </row>
    <row r="65" spans="1:8" x14ac:dyDescent="0.3">
      <c r="A65" s="3" t="s">
        <v>1515</v>
      </c>
      <c r="B65" s="3" t="s">
        <v>5416</v>
      </c>
      <c r="C65" s="3" t="s">
        <v>5417</v>
      </c>
      <c r="D65" s="3" t="s">
        <v>5418</v>
      </c>
      <c r="E65" s="3" t="s">
        <v>669</v>
      </c>
      <c r="F65" s="3" t="s">
        <v>670</v>
      </c>
      <c r="G65" s="3" t="s">
        <v>845</v>
      </c>
      <c r="H65" s="3" t="s">
        <v>846</v>
      </c>
    </row>
    <row r="66" spans="1:8" x14ac:dyDescent="0.3">
      <c r="A66" s="3" t="s">
        <v>1515</v>
      </c>
      <c r="B66" s="3" t="s">
        <v>5416</v>
      </c>
      <c r="C66" s="3" t="s">
        <v>5417</v>
      </c>
      <c r="D66" s="3" t="s">
        <v>5418</v>
      </c>
      <c r="E66" s="3" t="s">
        <v>669</v>
      </c>
      <c r="F66" s="3" t="s">
        <v>670</v>
      </c>
      <c r="G66" s="3" t="s">
        <v>847</v>
      </c>
      <c r="H66" s="3" t="s">
        <v>848</v>
      </c>
    </row>
    <row r="67" spans="1:8" x14ac:dyDescent="0.3">
      <c r="A67" s="3" t="s">
        <v>1515</v>
      </c>
      <c r="B67" s="3" t="s">
        <v>5416</v>
      </c>
      <c r="C67" s="3" t="s">
        <v>5417</v>
      </c>
      <c r="D67" s="3" t="s">
        <v>5418</v>
      </c>
      <c r="E67" s="3" t="s">
        <v>669</v>
      </c>
      <c r="F67" s="3" t="s">
        <v>670</v>
      </c>
      <c r="G67" s="3" t="s">
        <v>849</v>
      </c>
      <c r="H67" s="3" t="s">
        <v>850</v>
      </c>
    </row>
    <row r="68" spans="1:8" x14ac:dyDescent="0.3">
      <c r="A68" s="3" t="s">
        <v>1515</v>
      </c>
      <c r="B68" s="3" t="s">
        <v>5416</v>
      </c>
      <c r="C68" s="3" t="s">
        <v>5417</v>
      </c>
      <c r="D68" s="3" t="s">
        <v>5418</v>
      </c>
      <c r="E68" s="3" t="s">
        <v>669</v>
      </c>
      <c r="F68" s="3" t="s">
        <v>670</v>
      </c>
      <c r="G68" s="3" t="s">
        <v>851</v>
      </c>
      <c r="H68" s="3" t="s">
        <v>852</v>
      </c>
    </row>
    <row r="69" spans="1:8" x14ac:dyDescent="0.3">
      <c r="A69" s="3" t="s">
        <v>1515</v>
      </c>
      <c r="B69" s="3" t="s">
        <v>5416</v>
      </c>
      <c r="C69" s="3" t="s">
        <v>5417</v>
      </c>
      <c r="D69" s="3" t="s">
        <v>5418</v>
      </c>
      <c r="E69" s="3" t="s">
        <v>669</v>
      </c>
      <c r="F69" s="3" t="s">
        <v>670</v>
      </c>
      <c r="G69" s="3" t="s">
        <v>853</v>
      </c>
      <c r="H69" s="3" t="s">
        <v>854</v>
      </c>
    </row>
    <row r="70" spans="1:8" x14ac:dyDescent="0.3">
      <c r="A70" s="3" t="s">
        <v>1515</v>
      </c>
      <c r="B70" s="3" t="s">
        <v>5416</v>
      </c>
      <c r="C70" s="3" t="s">
        <v>5417</v>
      </c>
      <c r="D70" s="3" t="s">
        <v>5418</v>
      </c>
      <c r="E70" s="3" t="s">
        <v>669</v>
      </c>
      <c r="F70" s="3" t="s">
        <v>670</v>
      </c>
      <c r="G70" s="3" t="s">
        <v>855</v>
      </c>
      <c r="H70" s="3" t="s">
        <v>856</v>
      </c>
    </row>
    <row r="71" spans="1:8" x14ac:dyDescent="0.3">
      <c r="A71" s="3" t="s">
        <v>1515</v>
      </c>
      <c r="B71" s="3" t="s">
        <v>5416</v>
      </c>
      <c r="C71" s="3" t="s">
        <v>5417</v>
      </c>
      <c r="D71" s="3" t="s">
        <v>5418</v>
      </c>
      <c r="E71" s="3" t="s">
        <v>669</v>
      </c>
      <c r="F71" s="3" t="s">
        <v>670</v>
      </c>
      <c r="G71" s="3" t="s">
        <v>857</v>
      </c>
      <c r="H71" s="3" t="s">
        <v>858</v>
      </c>
    </row>
    <row r="72" spans="1:8" x14ac:dyDescent="0.3">
      <c r="A72" s="3" t="s">
        <v>1515</v>
      </c>
      <c r="B72" s="3" t="s">
        <v>5416</v>
      </c>
      <c r="C72" s="3" t="s">
        <v>5417</v>
      </c>
      <c r="D72" s="3" t="s">
        <v>5418</v>
      </c>
      <c r="E72" s="3" t="s">
        <v>669</v>
      </c>
      <c r="F72" s="3" t="s">
        <v>670</v>
      </c>
      <c r="G72" s="3" t="s">
        <v>859</v>
      </c>
      <c r="H72" s="3" t="s">
        <v>860</v>
      </c>
    </row>
    <row r="73" spans="1:8" x14ac:dyDescent="0.3">
      <c r="A73" s="3" t="s">
        <v>1515</v>
      </c>
      <c r="B73" s="3" t="s">
        <v>5416</v>
      </c>
      <c r="C73" s="3" t="s">
        <v>5417</v>
      </c>
      <c r="D73" s="3" t="s">
        <v>5418</v>
      </c>
      <c r="E73" s="3" t="s">
        <v>669</v>
      </c>
      <c r="F73" s="3" t="s">
        <v>670</v>
      </c>
      <c r="G73" s="3" t="s">
        <v>863</v>
      </c>
      <c r="H73" s="3" t="s">
        <v>864</v>
      </c>
    </row>
    <row r="74" spans="1:8" x14ac:dyDescent="0.3">
      <c r="A74" s="3" t="s">
        <v>1515</v>
      </c>
      <c r="B74" s="3" t="s">
        <v>5416</v>
      </c>
      <c r="C74" s="3" t="s">
        <v>5417</v>
      </c>
      <c r="D74" s="3" t="s">
        <v>5418</v>
      </c>
      <c r="E74" s="3" t="s">
        <v>669</v>
      </c>
      <c r="F74" s="3" t="s">
        <v>670</v>
      </c>
      <c r="G74" s="3" t="s">
        <v>865</v>
      </c>
      <c r="H74" s="3" t="s">
        <v>866</v>
      </c>
    </row>
    <row r="75" spans="1:8" x14ac:dyDescent="0.3">
      <c r="A75" s="3" t="s">
        <v>1515</v>
      </c>
      <c r="B75" s="3" t="s">
        <v>5416</v>
      </c>
      <c r="C75" s="3" t="s">
        <v>5417</v>
      </c>
      <c r="D75" s="3" t="s">
        <v>5418</v>
      </c>
      <c r="E75" s="3" t="s">
        <v>669</v>
      </c>
      <c r="F75" s="3" t="s">
        <v>670</v>
      </c>
      <c r="G75" s="3" t="s">
        <v>663</v>
      </c>
      <c r="H75" s="3" t="s">
        <v>867</v>
      </c>
    </row>
    <row r="76" spans="1:8" x14ac:dyDescent="0.3">
      <c r="A76" s="3" t="s">
        <v>1515</v>
      </c>
      <c r="B76" s="3" t="s">
        <v>5416</v>
      </c>
      <c r="C76" s="3" t="s">
        <v>5417</v>
      </c>
      <c r="D76" s="3" t="s">
        <v>5418</v>
      </c>
      <c r="E76" s="3" t="s">
        <v>669</v>
      </c>
      <c r="F76" s="3" t="s">
        <v>670</v>
      </c>
      <c r="G76" s="3" t="s">
        <v>874</v>
      </c>
      <c r="H76" s="3" t="s">
        <v>875</v>
      </c>
    </row>
    <row r="77" spans="1:8" x14ac:dyDescent="0.3">
      <c r="A77" s="3" t="s">
        <v>1515</v>
      </c>
      <c r="B77" s="3" t="s">
        <v>5416</v>
      </c>
      <c r="C77" s="3" t="s">
        <v>5417</v>
      </c>
      <c r="D77" s="3" t="s">
        <v>5418</v>
      </c>
      <c r="E77" s="3" t="s">
        <v>669</v>
      </c>
      <c r="F77" s="3" t="s">
        <v>670</v>
      </c>
      <c r="G77" s="3" t="s">
        <v>876</v>
      </c>
      <c r="H77" s="3" t="s">
        <v>877</v>
      </c>
    </row>
    <row r="78" spans="1:8" x14ac:dyDescent="0.3">
      <c r="A78" s="3" t="s">
        <v>1515</v>
      </c>
      <c r="B78" s="3" t="s">
        <v>5416</v>
      </c>
      <c r="C78" s="3" t="s">
        <v>5417</v>
      </c>
      <c r="D78" s="3" t="s">
        <v>5418</v>
      </c>
      <c r="E78" s="3" t="s">
        <v>669</v>
      </c>
      <c r="F78" s="3" t="s">
        <v>670</v>
      </c>
      <c r="G78" s="3" t="s">
        <v>878</v>
      </c>
      <c r="H78" s="3" t="s">
        <v>879</v>
      </c>
    </row>
    <row r="79" spans="1:8" x14ac:dyDescent="0.3">
      <c r="A79" s="3" t="s">
        <v>1515</v>
      </c>
      <c r="B79" s="3" t="s">
        <v>5416</v>
      </c>
      <c r="C79" s="3" t="s">
        <v>5417</v>
      </c>
      <c r="D79" s="3" t="s">
        <v>5418</v>
      </c>
      <c r="E79" s="3" t="s">
        <v>669</v>
      </c>
      <c r="F79" s="3" t="s">
        <v>670</v>
      </c>
      <c r="G79" s="3" t="s">
        <v>884</v>
      </c>
      <c r="H79" s="3" t="s">
        <v>885</v>
      </c>
    </row>
    <row r="80" spans="1:8" x14ac:dyDescent="0.3">
      <c r="A80" s="3" t="s">
        <v>1515</v>
      </c>
      <c r="B80" s="3" t="s">
        <v>5416</v>
      </c>
      <c r="C80" s="3" t="s">
        <v>5417</v>
      </c>
      <c r="D80" s="3" t="s">
        <v>5418</v>
      </c>
      <c r="E80" s="3" t="s">
        <v>669</v>
      </c>
      <c r="F80" s="3" t="s">
        <v>670</v>
      </c>
      <c r="G80" s="3" t="s">
        <v>886</v>
      </c>
      <c r="H80" s="3" t="s">
        <v>887</v>
      </c>
    </row>
    <row r="81" spans="1:8" x14ac:dyDescent="0.3">
      <c r="A81" s="3" t="s">
        <v>1515</v>
      </c>
      <c r="B81" s="3" t="s">
        <v>5416</v>
      </c>
      <c r="C81" s="3" t="s">
        <v>5417</v>
      </c>
      <c r="D81" s="3" t="s">
        <v>5418</v>
      </c>
      <c r="E81" s="3" t="s">
        <v>669</v>
      </c>
      <c r="F81" s="3" t="s">
        <v>670</v>
      </c>
      <c r="G81" s="3" t="s">
        <v>888</v>
      </c>
      <c r="H81" s="3" t="s">
        <v>889</v>
      </c>
    </row>
    <row r="82" spans="1:8" x14ac:dyDescent="0.3">
      <c r="A82" s="3" t="s">
        <v>1515</v>
      </c>
      <c r="B82" s="3" t="s">
        <v>5416</v>
      </c>
      <c r="C82" s="3" t="s">
        <v>5417</v>
      </c>
      <c r="D82" s="3" t="s">
        <v>5418</v>
      </c>
      <c r="E82" s="3" t="s">
        <v>669</v>
      </c>
      <c r="F82" s="3" t="s">
        <v>670</v>
      </c>
      <c r="G82" s="3" t="s">
        <v>890</v>
      </c>
      <c r="H82" s="3" t="s">
        <v>891</v>
      </c>
    </row>
    <row r="83" spans="1:8" x14ac:dyDescent="0.3">
      <c r="A83" s="3" t="s">
        <v>1515</v>
      </c>
      <c r="B83" s="3" t="s">
        <v>5416</v>
      </c>
      <c r="C83" s="3" t="s">
        <v>5417</v>
      </c>
      <c r="D83" s="3" t="s">
        <v>5418</v>
      </c>
      <c r="E83" s="3" t="s">
        <v>669</v>
      </c>
      <c r="F83" s="3" t="s">
        <v>670</v>
      </c>
      <c r="G83" s="3" t="s">
        <v>892</v>
      </c>
      <c r="H83" s="3" t="s">
        <v>893</v>
      </c>
    </row>
    <row r="84" spans="1:8" x14ac:dyDescent="0.3">
      <c r="A84" s="3" t="s">
        <v>1515</v>
      </c>
      <c r="B84" s="3" t="s">
        <v>5416</v>
      </c>
      <c r="C84" s="3" t="s">
        <v>5417</v>
      </c>
      <c r="D84" s="3" t="s">
        <v>5418</v>
      </c>
      <c r="E84" s="3" t="s">
        <v>669</v>
      </c>
      <c r="F84" s="3" t="s">
        <v>670</v>
      </c>
      <c r="G84" s="3" t="s">
        <v>894</v>
      </c>
      <c r="H84" s="3" t="s">
        <v>895</v>
      </c>
    </row>
    <row r="85" spans="1:8" x14ac:dyDescent="0.3">
      <c r="A85" s="3" t="s">
        <v>1515</v>
      </c>
      <c r="B85" s="3" t="s">
        <v>5416</v>
      </c>
      <c r="C85" s="3" t="s">
        <v>5417</v>
      </c>
      <c r="D85" s="3" t="s">
        <v>5418</v>
      </c>
      <c r="E85" s="3" t="s">
        <v>669</v>
      </c>
      <c r="F85" s="3" t="s">
        <v>670</v>
      </c>
      <c r="G85" s="3" t="s">
        <v>896</v>
      </c>
      <c r="H85" s="3" t="s">
        <v>897</v>
      </c>
    </row>
    <row r="86" spans="1:8" x14ac:dyDescent="0.3">
      <c r="A86" s="3" t="s">
        <v>1515</v>
      </c>
      <c r="B86" s="3" t="s">
        <v>5416</v>
      </c>
      <c r="C86" s="3" t="s">
        <v>5417</v>
      </c>
      <c r="D86" s="3" t="s">
        <v>5418</v>
      </c>
      <c r="E86" s="3" t="s">
        <v>669</v>
      </c>
      <c r="F86" s="3" t="s">
        <v>670</v>
      </c>
      <c r="G86" s="3" t="s">
        <v>898</v>
      </c>
      <c r="H86" s="3" t="s">
        <v>899</v>
      </c>
    </row>
    <row r="87" spans="1:8" x14ac:dyDescent="0.3">
      <c r="A87" s="3" t="s">
        <v>1515</v>
      </c>
      <c r="B87" s="3" t="s">
        <v>5416</v>
      </c>
      <c r="C87" s="3" t="s">
        <v>5417</v>
      </c>
      <c r="D87" s="3" t="s">
        <v>5418</v>
      </c>
      <c r="E87" s="3" t="s">
        <v>669</v>
      </c>
      <c r="F87" s="3" t="s">
        <v>670</v>
      </c>
      <c r="G87" s="3" t="s">
        <v>900</v>
      </c>
      <c r="H87" s="3" t="s">
        <v>901</v>
      </c>
    </row>
    <row r="88" spans="1:8" x14ac:dyDescent="0.3">
      <c r="A88" s="3" t="s">
        <v>1515</v>
      </c>
      <c r="B88" s="3" t="s">
        <v>5416</v>
      </c>
      <c r="C88" s="3" t="s">
        <v>5417</v>
      </c>
      <c r="D88" s="3" t="s">
        <v>5418</v>
      </c>
      <c r="E88" s="3" t="s">
        <v>669</v>
      </c>
      <c r="F88" s="3" t="s">
        <v>670</v>
      </c>
      <c r="G88" s="3" t="s">
        <v>902</v>
      </c>
      <c r="H88" s="3" t="s">
        <v>903</v>
      </c>
    </row>
    <row r="89" spans="1:8" x14ac:dyDescent="0.3">
      <c r="A89" s="3" t="s">
        <v>1515</v>
      </c>
      <c r="B89" s="3" t="s">
        <v>5416</v>
      </c>
      <c r="C89" s="3" t="s">
        <v>5417</v>
      </c>
      <c r="D89" s="3" t="s">
        <v>5418</v>
      </c>
      <c r="E89" s="3" t="s">
        <v>669</v>
      </c>
      <c r="F89" s="3" t="s">
        <v>670</v>
      </c>
      <c r="G89" s="3" t="s">
        <v>904</v>
      </c>
      <c r="H89" s="3" t="s">
        <v>905</v>
      </c>
    </row>
    <row r="90" spans="1:8" x14ac:dyDescent="0.3">
      <c r="A90" s="3" t="s">
        <v>1515</v>
      </c>
      <c r="B90" s="3" t="s">
        <v>5416</v>
      </c>
      <c r="C90" s="3" t="s">
        <v>5417</v>
      </c>
      <c r="D90" s="3" t="s">
        <v>5418</v>
      </c>
      <c r="E90" s="3" t="s">
        <v>669</v>
      </c>
      <c r="F90" s="3" t="s">
        <v>670</v>
      </c>
      <c r="G90" s="3" t="s">
        <v>906</v>
      </c>
      <c r="H90" s="3" t="s">
        <v>907</v>
      </c>
    </row>
    <row r="91" spans="1:8" x14ac:dyDescent="0.3">
      <c r="A91" s="3" t="s">
        <v>1515</v>
      </c>
      <c r="B91" s="3" t="s">
        <v>5416</v>
      </c>
      <c r="C91" s="3" t="s">
        <v>5417</v>
      </c>
      <c r="D91" s="3" t="s">
        <v>5418</v>
      </c>
      <c r="E91" s="3" t="s">
        <v>669</v>
      </c>
      <c r="F91" s="3" t="s">
        <v>670</v>
      </c>
      <c r="G91" s="3" t="s">
        <v>912</v>
      </c>
      <c r="H91" s="3" t="s">
        <v>913</v>
      </c>
    </row>
    <row r="92" spans="1:8" x14ac:dyDescent="0.3">
      <c r="A92" s="3" t="s">
        <v>1515</v>
      </c>
      <c r="B92" s="3" t="s">
        <v>5416</v>
      </c>
      <c r="C92" s="3" t="s">
        <v>5417</v>
      </c>
      <c r="D92" s="3" t="s">
        <v>5418</v>
      </c>
      <c r="E92" s="3" t="s">
        <v>669</v>
      </c>
      <c r="F92" s="3" t="s">
        <v>670</v>
      </c>
      <c r="G92" s="3" t="s">
        <v>914</v>
      </c>
      <c r="H92" s="3" t="s">
        <v>915</v>
      </c>
    </row>
    <row r="93" spans="1:8" x14ac:dyDescent="0.3">
      <c r="A93" s="3" t="s">
        <v>1515</v>
      </c>
      <c r="B93" s="3" t="s">
        <v>5416</v>
      </c>
      <c r="C93" s="3" t="s">
        <v>5417</v>
      </c>
      <c r="D93" s="3" t="s">
        <v>5418</v>
      </c>
      <c r="E93" s="3" t="s">
        <v>669</v>
      </c>
      <c r="F93" s="3" t="s">
        <v>670</v>
      </c>
      <c r="G93" s="3" t="s">
        <v>916</v>
      </c>
      <c r="H93" s="3" t="s">
        <v>917</v>
      </c>
    </row>
    <row r="94" spans="1:8" x14ac:dyDescent="0.3">
      <c r="A94" s="3" t="s">
        <v>1515</v>
      </c>
      <c r="B94" s="3" t="s">
        <v>5416</v>
      </c>
      <c r="C94" s="3" t="s">
        <v>5417</v>
      </c>
      <c r="D94" s="3" t="s">
        <v>5418</v>
      </c>
      <c r="E94" s="3" t="s">
        <v>669</v>
      </c>
      <c r="F94" s="3" t="s">
        <v>670</v>
      </c>
      <c r="G94" s="3" t="s">
        <v>918</v>
      </c>
      <c r="H94" s="3" t="s">
        <v>919</v>
      </c>
    </row>
    <row r="95" spans="1:8" x14ac:dyDescent="0.3">
      <c r="A95" s="3" t="s">
        <v>1515</v>
      </c>
      <c r="B95" s="3" t="s">
        <v>5416</v>
      </c>
      <c r="C95" s="3" t="s">
        <v>5417</v>
      </c>
      <c r="D95" s="3" t="s">
        <v>5418</v>
      </c>
      <c r="E95" s="3" t="s">
        <v>669</v>
      </c>
      <c r="F95" s="3" t="s">
        <v>670</v>
      </c>
      <c r="G95" s="3" t="s">
        <v>920</v>
      </c>
      <c r="H95" s="3" t="s">
        <v>921</v>
      </c>
    </row>
    <row r="96" spans="1:8" x14ac:dyDescent="0.3">
      <c r="A96" s="3" t="s">
        <v>1515</v>
      </c>
      <c r="B96" s="3" t="s">
        <v>5416</v>
      </c>
      <c r="C96" s="3" t="s">
        <v>5417</v>
      </c>
      <c r="D96" s="3" t="s">
        <v>5418</v>
      </c>
      <c r="E96" s="3" t="s">
        <v>669</v>
      </c>
      <c r="F96" s="3" t="s">
        <v>670</v>
      </c>
      <c r="G96" s="3" t="s">
        <v>922</v>
      </c>
      <c r="H96" s="3" t="s">
        <v>923</v>
      </c>
    </row>
    <row r="97" spans="1:8" x14ac:dyDescent="0.3">
      <c r="A97" s="3" t="s">
        <v>1515</v>
      </c>
      <c r="B97" s="3" t="s">
        <v>5416</v>
      </c>
      <c r="C97" s="3" t="s">
        <v>5417</v>
      </c>
      <c r="D97" s="3" t="s">
        <v>5418</v>
      </c>
      <c r="E97" s="3" t="s">
        <v>669</v>
      </c>
      <c r="F97" s="3" t="s">
        <v>670</v>
      </c>
      <c r="G97" s="3" t="s">
        <v>924</v>
      </c>
      <c r="H97" s="3" t="s">
        <v>925</v>
      </c>
    </row>
    <row r="98" spans="1:8" x14ac:dyDescent="0.3">
      <c r="A98" s="3" t="s">
        <v>1515</v>
      </c>
      <c r="B98" s="3" t="s">
        <v>5416</v>
      </c>
      <c r="C98" s="3" t="s">
        <v>5417</v>
      </c>
      <c r="D98" s="3" t="s">
        <v>5418</v>
      </c>
      <c r="E98" s="3" t="s">
        <v>669</v>
      </c>
      <c r="F98" s="3" t="s">
        <v>670</v>
      </c>
      <c r="G98" s="3" t="s">
        <v>930</v>
      </c>
      <c r="H98" s="3" t="s">
        <v>931</v>
      </c>
    </row>
    <row r="99" spans="1:8" x14ac:dyDescent="0.3">
      <c r="A99" s="3" t="s">
        <v>1515</v>
      </c>
      <c r="B99" s="3" t="s">
        <v>5416</v>
      </c>
      <c r="C99" s="3" t="s">
        <v>5417</v>
      </c>
      <c r="D99" s="3" t="s">
        <v>5418</v>
      </c>
      <c r="E99" s="3" t="s">
        <v>669</v>
      </c>
      <c r="F99" s="3" t="s">
        <v>670</v>
      </c>
      <c r="G99" s="3" t="s">
        <v>934</v>
      </c>
      <c r="H99" s="3" t="s">
        <v>935</v>
      </c>
    </row>
    <row r="100" spans="1:8" x14ac:dyDescent="0.3">
      <c r="A100" s="3" t="s">
        <v>1515</v>
      </c>
      <c r="B100" s="3" t="s">
        <v>5416</v>
      </c>
      <c r="C100" s="3" t="s">
        <v>5417</v>
      </c>
      <c r="D100" s="3" t="s">
        <v>5418</v>
      </c>
      <c r="E100" s="3" t="s">
        <v>669</v>
      </c>
      <c r="F100" s="3" t="s">
        <v>670</v>
      </c>
      <c r="G100" s="3" t="s">
        <v>936</v>
      </c>
      <c r="H100" s="3" t="s">
        <v>937</v>
      </c>
    </row>
    <row r="101" spans="1:8" x14ac:dyDescent="0.3">
      <c r="A101" s="3" t="s">
        <v>1515</v>
      </c>
      <c r="B101" s="3" t="s">
        <v>5416</v>
      </c>
      <c r="C101" s="3" t="s">
        <v>5417</v>
      </c>
      <c r="D101" s="3" t="s">
        <v>5418</v>
      </c>
      <c r="E101" s="3" t="s">
        <v>669</v>
      </c>
      <c r="F101" s="3" t="s">
        <v>670</v>
      </c>
      <c r="G101" s="3" t="s">
        <v>938</v>
      </c>
      <c r="H101" s="3" t="s">
        <v>939</v>
      </c>
    </row>
    <row r="102" spans="1:8" x14ac:dyDescent="0.3">
      <c r="A102" s="3" t="s">
        <v>1515</v>
      </c>
      <c r="B102" s="3" t="s">
        <v>5416</v>
      </c>
      <c r="C102" s="3" t="s">
        <v>5417</v>
      </c>
      <c r="D102" s="3" t="s">
        <v>5418</v>
      </c>
      <c r="E102" s="3" t="s">
        <v>669</v>
      </c>
      <c r="F102" s="3" t="s">
        <v>670</v>
      </c>
      <c r="G102" s="3" t="s">
        <v>940</v>
      </c>
      <c r="H102" s="3" t="s">
        <v>941</v>
      </c>
    </row>
    <row r="103" spans="1:8" x14ac:dyDescent="0.3">
      <c r="A103" s="3" t="s">
        <v>1515</v>
      </c>
      <c r="B103" s="3" t="s">
        <v>5416</v>
      </c>
      <c r="C103" s="3" t="s">
        <v>5417</v>
      </c>
      <c r="D103" s="3" t="s">
        <v>5418</v>
      </c>
      <c r="E103" s="3" t="s">
        <v>665</v>
      </c>
      <c r="F103" s="3" t="s">
        <v>666</v>
      </c>
      <c r="G103" s="3" t="s">
        <v>693</v>
      </c>
      <c r="H103" s="3" t="s">
        <v>694</v>
      </c>
    </row>
    <row r="104" spans="1:8" x14ac:dyDescent="0.3">
      <c r="A104" s="3" t="s">
        <v>1515</v>
      </c>
      <c r="B104" s="3" t="s">
        <v>5416</v>
      </c>
      <c r="C104" s="3" t="s">
        <v>5417</v>
      </c>
      <c r="D104" s="3" t="s">
        <v>5418</v>
      </c>
      <c r="E104" s="3" t="s">
        <v>665</v>
      </c>
      <c r="F104" s="3" t="s">
        <v>666</v>
      </c>
      <c r="G104" s="3" t="s">
        <v>695</v>
      </c>
      <c r="H104" s="3" t="s">
        <v>696</v>
      </c>
    </row>
    <row r="105" spans="1:8" x14ac:dyDescent="0.3">
      <c r="A105" s="3" t="s">
        <v>1515</v>
      </c>
      <c r="B105" s="3" t="s">
        <v>5416</v>
      </c>
      <c r="C105" s="3" t="s">
        <v>5417</v>
      </c>
      <c r="D105" s="3" t="s">
        <v>5418</v>
      </c>
      <c r="E105" s="3" t="s">
        <v>665</v>
      </c>
      <c r="F105" s="3" t="s">
        <v>666</v>
      </c>
      <c r="G105" s="3" t="s">
        <v>697</v>
      </c>
      <c r="H105" s="3" t="s">
        <v>698</v>
      </c>
    </row>
    <row r="106" spans="1:8" x14ac:dyDescent="0.3">
      <c r="A106" s="3" t="s">
        <v>1515</v>
      </c>
      <c r="B106" s="3" t="s">
        <v>5416</v>
      </c>
      <c r="C106" s="3" t="s">
        <v>5417</v>
      </c>
      <c r="D106" s="3" t="s">
        <v>5418</v>
      </c>
      <c r="E106" s="3" t="s">
        <v>665</v>
      </c>
      <c r="F106" s="3" t="s">
        <v>666</v>
      </c>
      <c r="G106" s="3" t="s">
        <v>699</v>
      </c>
      <c r="H106" s="3" t="s">
        <v>700</v>
      </c>
    </row>
    <row r="107" spans="1:8" x14ac:dyDescent="0.3">
      <c r="A107" s="3" t="s">
        <v>1515</v>
      </c>
      <c r="B107" s="3" t="s">
        <v>5416</v>
      </c>
      <c r="C107" s="3" t="s">
        <v>5417</v>
      </c>
      <c r="D107" s="3" t="s">
        <v>5418</v>
      </c>
      <c r="E107" s="3" t="s">
        <v>665</v>
      </c>
      <c r="F107" s="3" t="s">
        <v>666</v>
      </c>
      <c r="G107" s="3" t="s">
        <v>701</v>
      </c>
      <c r="H107" s="3" t="s">
        <v>702</v>
      </c>
    </row>
    <row r="108" spans="1:8" x14ac:dyDescent="0.3">
      <c r="A108" s="3" t="s">
        <v>1515</v>
      </c>
      <c r="B108" s="3" t="s">
        <v>5416</v>
      </c>
      <c r="C108" s="3" t="s">
        <v>5417</v>
      </c>
      <c r="D108" s="3" t="s">
        <v>5418</v>
      </c>
      <c r="E108" s="3" t="s">
        <v>665</v>
      </c>
      <c r="F108" s="3" t="s">
        <v>666</v>
      </c>
      <c r="G108" s="3" t="s">
        <v>703</v>
      </c>
      <c r="H108" s="3" t="s">
        <v>704</v>
      </c>
    </row>
    <row r="109" spans="1:8" x14ac:dyDescent="0.3">
      <c r="A109" s="3" t="s">
        <v>1515</v>
      </c>
      <c r="B109" s="3" t="s">
        <v>5416</v>
      </c>
      <c r="C109" s="3" t="s">
        <v>5417</v>
      </c>
      <c r="D109" s="3" t="s">
        <v>5418</v>
      </c>
      <c r="E109" s="3" t="s">
        <v>665</v>
      </c>
      <c r="F109" s="3" t="s">
        <v>666</v>
      </c>
      <c r="G109" s="3" t="s">
        <v>705</v>
      </c>
      <c r="H109" s="3" t="s">
        <v>706</v>
      </c>
    </row>
    <row r="110" spans="1:8" x14ac:dyDescent="0.3">
      <c r="A110" s="3" t="s">
        <v>1515</v>
      </c>
      <c r="B110" s="3" t="s">
        <v>5416</v>
      </c>
      <c r="C110" s="3" t="s">
        <v>5417</v>
      </c>
      <c r="D110" s="3" t="s">
        <v>5418</v>
      </c>
      <c r="E110" s="3" t="s">
        <v>665</v>
      </c>
      <c r="F110" s="3" t="s">
        <v>666</v>
      </c>
      <c r="G110" s="3" t="s">
        <v>711</v>
      </c>
      <c r="H110" s="3" t="s">
        <v>712</v>
      </c>
    </row>
    <row r="111" spans="1:8" x14ac:dyDescent="0.3">
      <c r="A111" s="3" t="s">
        <v>1515</v>
      </c>
      <c r="B111" s="3" t="s">
        <v>5416</v>
      </c>
      <c r="C111" s="3" t="s">
        <v>5417</v>
      </c>
      <c r="D111" s="3" t="s">
        <v>5418</v>
      </c>
      <c r="E111" s="3" t="s">
        <v>665</v>
      </c>
      <c r="F111" s="3" t="s">
        <v>666</v>
      </c>
      <c r="G111" s="3" t="s">
        <v>713</v>
      </c>
      <c r="H111" s="3" t="s">
        <v>714</v>
      </c>
    </row>
    <row r="112" spans="1:8" x14ac:dyDescent="0.3">
      <c r="A112" s="3" t="s">
        <v>1515</v>
      </c>
      <c r="B112" s="3" t="s">
        <v>5416</v>
      </c>
      <c r="C112" s="3" t="s">
        <v>5417</v>
      </c>
      <c r="D112" s="3" t="s">
        <v>5418</v>
      </c>
      <c r="E112" s="3" t="s">
        <v>665</v>
      </c>
      <c r="F112" s="3" t="s">
        <v>666</v>
      </c>
      <c r="G112" s="3" t="s">
        <v>715</v>
      </c>
      <c r="H112" s="3" t="s">
        <v>716</v>
      </c>
    </row>
    <row r="113" spans="1:8" x14ac:dyDescent="0.3">
      <c r="A113" s="3" t="s">
        <v>1515</v>
      </c>
      <c r="B113" s="3" t="s">
        <v>5416</v>
      </c>
      <c r="C113" s="3" t="s">
        <v>5417</v>
      </c>
      <c r="D113" s="3" t="s">
        <v>5418</v>
      </c>
      <c r="E113" s="3" t="s">
        <v>665</v>
      </c>
      <c r="F113" s="3" t="s">
        <v>666</v>
      </c>
      <c r="G113" s="3" t="s">
        <v>717</v>
      </c>
      <c r="H113" s="3" t="s">
        <v>718</v>
      </c>
    </row>
    <row r="114" spans="1:8" x14ac:dyDescent="0.3">
      <c r="A114" s="3" t="s">
        <v>1515</v>
      </c>
      <c r="B114" s="3" t="s">
        <v>5416</v>
      </c>
      <c r="C114" s="3" t="s">
        <v>5417</v>
      </c>
      <c r="D114" s="3" t="s">
        <v>5418</v>
      </c>
      <c r="E114" s="3" t="s">
        <v>665</v>
      </c>
      <c r="F114" s="3" t="s">
        <v>666</v>
      </c>
      <c r="G114" s="3" t="s">
        <v>719</v>
      </c>
      <c r="H114" s="3" t="s">
        <v>720</v>
      </c>
    </row>
    <row r="115" spans="1:8" x14ac:dyDescent="0.3">
      <c r="A115" s="3" t="s">
        <v>1515</v>
      </c>
      <c r="B115" s="3" t="s">
        <v>5416</v>
      </c>
      <c r="C115" s="3" t="s">
        <v>5417</v>
      </c>
      <c r="D115" s="3" t="s">
        <v>5418</v>
      </c>
      <c r="E115" s="3" t="s">
        <v>665</v>
      </c>
      <c r="F115" s="3" t="s">
        <v>666</v>
      </c>
      <c r="G115" s="3" t="s">
        <v>723</v>
      </c>
      <c r="H115" s="3" t="s">
        <v>724</v>
      </c>
    </row>
    <row r="116" spans="1:8" x14ac:dyDescent="0.3">
      <c r="A116" s="3" t="s">
        <v>1515</v>
      </c>
      <c r="B116" s="3" t="s">
        <v>5416</v>
      </c>
      <c r="C116" s="3" t="s">
        <v>5417</v>
      </c>
      <c r="D116" s="3" t="s">
        <v>5418</v>
      </c>
      <c r="E116" s="3" t="s">
        <v>665</v>
      </c>
      <c r="F116" s="3" t="s">
        <v>666</v>
      </c>
      <c r="G116" s="3" t="s">
        <v>725</v>
      </c>
      <c r="H116" s="3" t="s">
        <v>726</v>
      </c>
    </row>
    <row r="117" spans="1:8" x14ac:dyDescent="0.3">
      <c r="A117" s="3" t="s">
        <v>1515</v>
      </c>
      <c r="B117" s="3" t="s">
        <v>5416</v>
      </c>
      <c r="C117" s="3" t="s">
        <v>5417</v>
      </c>
      <c r="D117" s="3" t="s">
        <v>5418</v>
      </c>
      <c r="E117" s="3" t="s">
        <v>665</v>
      </c>
      <c r="F117" s="3" t="s">
        <v>666</v>
      </c>
      <c r="G117" s="3" t="s">
        <v>727</v>
      </c>
      <c r="H117" s="3" t="s">
        <v>728</v>
      </c>
    </row>
    <row r="118" spans="1:8" x14ac:dyDescent="0.3">
      <c r="A118" s="3" t="s">
        <v>1515</v>
      </c>
      <c r="B118" s="3" t="s">
        <v>5416</v>
      </c>
      <c r="C118" s="3" t="s">
        <v>5417</v>
      </c>
      <c r="D118" s="3" t="s">
        <v>5418</v>
      </c>
      <c r="E118" s="3" t="s">
        <v>665</v>
      </c>
      <c r="F118" s="3" t="s">
        <v>666</v>
      </c>
      <c r="G118" s="3" t="s">
        <v>729</v>
      </c>
      <c r="H118" s="3" t="s">
        <v>730</v>
      </c>
    </row>
    <row r="119" spans="1:8" x14ac:dyDescent="0.3">
      <c r="A119" s="3" t="s">
        <v>1515</v>
      </c>
      <c r="B119" s="3" t="s">
        <v>5416</v>
      </c>
      <c r="C119" s="3" t="s">
        <v>5417</v>
      </c>
      <c r="D119" s="3" t="s">
        <v>5418</v>
      </c>
      <c r="E119" s="3" t="s">
        <v>665</v>
      </c>
      <c r="F119" s="3" t="s">
        <v>666</v>
      </c>
      <c r="G119" s="3" t="s">
        <v>733</v>
      </c>
      <c r="H119" s="3" t="s">
        <v>734</v>
      </c>
    </row>
    <row r="120" spans="1:8" x14ac:dyDescent="0.3">
      <c r="A120" s="3" t="s">
        <v>1515</v>
      </c>
      <c r="B120" s="3" t="s">
        <v>5416</v>
      </c>
      <c r="C120" s="3" t="s">
        <v>5417</v>
      </c>
      <c r="D120" s="3" t="s">
        <v>5418</v>
      </c>
      <c r="E120" s="3" t="s">
        <v>665</v>
      </c>
      <c r="F120" s="3" t="s">
        <v>666</v>
      </c>
      <c r="G120" s="3" t="s">
        <v>735</v>
      </c>
      <c r="H120" s="3" t="s">
        <v>736</v>
      </c>
    </row>
    <row r="121" spans="1:8" x14ac:dyDescent="0.3">
      <c r="A121" s="3" t="s">
        <v>1515</v>
      </c>
      <c r="B121" s="3" t="s">
        <v>5416</v>
      </c>
      <c r="C121" s="3" t="s">
        <v>5417</v>
      </c>
      <c r="D121" s="3" t="s">
        <v>5418</v>
      </c>
      <c r="E121" s="3" t="s">
        <v>665</v>
      </c>
      <c r="F121" s="3" t="s">
        <v>666</v>
      </c>
      <c r="G121" s="3" t="s">
        <v>737</v>
      </c>
      <c r="H121" s="3" t="s">
        <v>738</v>
      </c>
    </row>
    <row r="122" spans="1:8" x14ac:dyDescent="0.3">
      <c r="A122" s="3" t="s">
        <v>1515</v>
      </c>
      <c r="B122" s="3" t="s">
        <v>5416</v>
      </c>
      <c r="C122" s="3" t="s">
        <v>5417</v>
      </c>
      <c r="D122" s="3" t="s">
        <v>5418</v>
      </c>
      <c r="E122" s="3" t="s">
        <v>665</v>
      </c>
      <c r="F122" s="3" t="s">
        <v>666</v>
      </c>
      <c r="G122" s="3" t="s">
        <v>739</v>
      </c>
      <c r="H122" s="3" t="s">
        <v>740</v>
      </c>
    </row>
    <row r="123" spans="1:8" x14ac:dyDescent="0.3">
      <c r="A123" s="3" t="s">
        <v>1515</v>
      </c>
      <c r="B123" s="3" t="s">
        <v>5416</v>
      </c>
      <c r="C123" s="3" t="s">
        <v>5417</v>
      </c>
      <c r="D123" s="3" t="s">
        <v>5418</v>
      </c>
      <c r="E123" s="3" t="s">
        <v>665</v>
      </c>
      <c r="F123" s="3" t="s">
        <v>666</v>
      </c>
      <c r="G123" s="3" t="s">
        <v>741</v>
      </c>
      <c r="H123" s="3" t="s">
        <v>742</v>
      </c>
    </row>
    <row r="124" spans="1:8" x14ac:dyDescent="0.3">
      <c r="A124" s="3" t="s">
        <v>1515</v>
      </c>
      <c r="B124" s="3" t="s">
        <v>5416</v>
      </c>
      <c r="C124" s="3" t="s">
        <v>5417</v>
      </c>
      <c r="D124" s="3" t="s">
        <v>5418</v>
      </c>
      <c r="E124" s="3" t="s">
        <v>665</v>
      </c>
      <c r="F124" s="3" t="s">
        <v>666</v>
      </c>
      <c r="G124" s="3" t="s">
        <v>743</v>
      </c>
      <c r="H124" s="3" t="s">
        <v>744</v>
      </c>
    </row>
    <row r="125" spans="1:8" x14ac:dyDescent="0.3">
      <c r="A125" s="3" t="s">
        <v>1515</v>
      </c>
      <c r="B125" s="3" t="s">
        <v>5416</v>
      </c>
      <c r="C125" s="3" t="s">
        <v>5417</v>
      </c>
      <c r="D125" s="3" t="s">
        <v>5418</v>
      </c>
      <c r="E125" s="3" t="s">
        <v>665</v>
      </c>
      <c r="F125" s="3" t="s">
        <v>666</v>
      </c>
      <c r="G125" s="3" t="s">
        <v>745</v>
      </c>
      <c r="H125" s="3" t="s">
        <v>746</v>
      </c>
    </row>
    <row r="126" spans="1:8" x14ac:dyDescent="0.3">
      <c r="A126" s="3" t="s">
        <v>1515</v>
      </c>
      <c r="B126" s="3" t="s">
        <v>5416</v>
      </c>
      <c r="C126" s="3" t="s">
        <v>5417</v>
      </c>
      <c r="D126" s="3" t="s">
        <v>5418</v>
      </c>
      <c r="E126" s="3" t="s">
        <v>665</v>
      </c>
      <c r="F126" s="3" t="s">
        <v>666</v>
      </c>
      <c r="G126" s="3" t="s">
        <v>747</v>
      </c>
      <c r="H126" s="3" t="s">
        <v>748</v>
      </c>
    </row>
    <row r="127" spans="1:8" x14ac:dyDescent="0.3">
      <c r="A127" s="3" t="s">
        <v>1515</v>
      </c>
      <c r="B127" s="3" t="s">
        <v>5416</v>
      </c>
      <c r="C127" s="3" t="s">
        <v>5417</v>
      </c>
      <c r="D127" s="3" t="s">
        <v>5418</v>
      </c>
      <c r="E127" s="3" t="s">
        <v>665</v>
      </c>
      <c r="F127" s="3" t="s">
        <v>666</v>
      </c>
      <c r="G127" s="3" t="s">
        <v>749</v>
      </c>
      <c r="H127" s="3" t="s">
        <v>750</v>
      </c>
    </row>
    <row r="128" spans="1:8" x14ac:dyDescent="0.3">
      <c r="A128" s="3" t="s">
        <v>1515</v>
      </c>
      <c r="B128" s="3" t="s">
        <v>5416</v>
      </c>
      <c r="C128" s="3" t="s">
        <v>5417</v>
      </c>
      <c r="D128" s="3" t="s">
        <v>5418</v>
      </c>
      <c r="E128" s="3" t="s">
        <v>665</v>
      </c>
      <c r="F128" s="3" t="s">
        <v>666</v>
      </c>
      <c r="G128" s="3" t="s">
        <v>751</v>
      </c>
      <c r="H128" s="3" t="s">
        <v>752</v>
      </c>
    </row>
    <row r="129" spans="1:8" x14ac:dyDescent="0.3">
      <c r="A129" s="3" t="s">
        <v>1515</v>
      </c>
      <c r="B129" s="3" t="s">
        <v>5416</v>
      </c>
      <c r="C129" s="3" t="s">
        <v>5417</v>
      </c>
      <c r="D129" s="3" t="s">
        <v>5418</v>
      </c>
      <c r="E129" s="3" t="s">
        <v>665</v>
      </c>
      <c r="F129" s="3" t="s">
        <v>666</v>
      </c>
      <c r="G129" s="3" t="s">
        <v>753</v>
      </c>
      <c r="H129" s="3" t="s">
        <v>754</v>
      </c>
    </row>
    <row r="130" spans="1:8" x14ac:dyDescent="0.3">
      <c r="A130" s="3" t="s">
        <v>1515</v>
      </c>
      <c r="B130" s="3" t="s">
        <v>5416</v>
      </c>
      <c r="C130" s="3" t="s">
        <v>5417</v>
      </c>
      <c r="D130" s="3" t="s">
        <v>5418</v>
      </c>
      <c r="E130" s="3" t="s">
        <v>665</v>
      </c>
      <c r="F130" s="3" t="s">
        <v>666</v>
      </c>
      <c r="G130" s="3" t="s">
        <v>755</v>
      </c>
      <c r="H130" s="3" t="s">
        <v>756</v>
      </c>
    </row>
    <row r="131" spans="1:8" x14ac:dyDescent="0.3">
      <c r="A131" s="3" t="s">
        <v>1515</v>
      </c>
      <c r="B131" s="3" t="s">
        <v>5416</v>
      </c>
      <c r="C131" s="3" t="s">
        <v>5417</v>
      </c>
      <c r="D131" s="3" t="s">
        <v>5418</v>
      </c>
      <c r="E131" s="3" t="s">
        <v>665</v>
      </c>
      <c r="F131" s="3" t="s">
        <v>666</v>
      </c>
      <c r="G131" s="3" t="s">
        <v>761</v>
      </c>
      <c r="H131" s="3" t="s">
        <v>762</v>
      </c>
    </row>
    <row r="132" spans="1:8" x14ac:dyDescent="0.3">
      <c r="A132" s="3" t="s">
        <v>1515</v>
      </c>
      <c r="B132" s="3" t="s">
        <v>5416</v>
      </c>
      <c r="C132" s="3" t="s">
        <v>5417</v>
      </c>
      <c r="D132" s="3" t="s">
        <v>5418</v>
      </c>
      <c r="E132" s="3" t="s">
        <v>665</v>
      </c>
      <c r="F132" s="3" t="s">
        <v>666</v>
      </c>
      <c r="G132" s="3" t="s">
        <v>763</v>
      </c>
      <c r="H132" s="3" t="s">
        <v>764</v>
      </c>
    </row>
    <row r="133" spans="1:8" x14ac:dyDescent="0.3">
      <c r="A133" s="3" t="s">
        <v>1515</v>
      </c>
      <c r="B133" s="3" t="s">
        <v>5416</v>
      </c>
      <c r="C133" s="3" t="s">
        <v>5417</v>
      </c>
      <c r="D133" s="3" t="s">
        <v>5418</v>
      </c>
      <c r="E133" s="3" t="s">
        <v>665</v>
      </c>
      <c r="F133" s="3" t="s">
        <v>666</v>
      </c>
      <c r="G133" s="3" t="s">
        <v>765</v>
      </c>
      <c r="H133" s="3" t="s">
        <v>766</v>
      </c>
    </row>
    <row r="134" spans="1:8" x14ac:dyDescent="0.3">
      <c r="A134" s="3" t="s">
        <v>1515</v>
      </c>
      <c r="B134" s="3" t="s">
        <v>5416</v>
      </c>
      <c r="C134" s="3" t="s">
        <v>5417</v>
      </c>
      <c r="D134" s="3" t="s">
        <v>5418</v>
      </c>
      <c r="E134" s="3" t="s">
        <v>665</v>
      </c>
      <c r="F134" s="3" t="s">
        <v>666</v>
      </c>
      <c r="G134" s="3" t="s">
        <v>767</v>
      </c>
      <c r="H134" s="3" t="s">
        <v>768</v>
      </c>
    </row>
    <row r="135" spans="1:8" x14ac:dyDescent="0.3">
      <c r="A135" s="3" t="s">
        <v>1515</v>
      </c>
      <c r="B135" s="3" t="s">
        <v>5416</v>
      </c>
      <c r="C135" s="3" t="s">
        <v>5417</v>
      </c>
      <c r="D135" s="3" t="s">
        <v>5418</v>
      </c>
      <c r="E135" s="3" t="s">
        <v>665</v>
      </c>
      <c r="F135" s="3" t="s">
        <v>666</v>
      </c>
      <c r="G135" s="3" t="s">
        <v>769</v>
      </c>
      <c r="H135" s="3" t="s">
        <v>770</v>
      </c>
    </row>
    <row r="136" spans="1:8" x14ac:dyDescent="0.3">
      <c r="A136" s="3" t="s">
        <v>1515</v>
      </c>
      <c r="B136" s="3" t="s">
        <v>5416</v>
      </c>
      <c r="C136" s="3" t="s">
        <v>5417</v>
      </c>
      <c r="D136" s="3" t="s">
        <v>5418</v>
      </c>
      <c r="E136" s="3" t="s">
        <v>665</v>
      </c>
      <c r="F136" s="3" t="s">
        <v>666</v>
      </c>
      <c r="G136" s="3" t="s">
        <v>771</v>
      </c>
      <c r="H136" s="3" t="s">
        <v>772</v>
      </c>
    </row>
    <row r="137" spans="1:8" x14ac:dyDescent="0.3">
      <c r="A137" s="3" t="s">
        <v>1515</v>
      </c>
      <c r="B137" s="3" t="s">
        <v>5416</v>
      </c>
      <c r="C137" s="3" t="s">
        <v>5417</v>
      </c>
      <c r="D137" s="3" t="s">
        <v>5418</v>
      </c>
      <c r="E137" s="3" t="s">
        <v>665</v>
      </c>
      <c r="F137" s="3" t="s">
        <v>666</v>
      </c>
      <c r="G137" s="3" t="s">
        <v>773</v>
      </c>
      <c r="H137" s="3" t="s">
        <v>774</v>
      </c>
    </row>
    <row r="138" spans="1:8" x14ac:dyDescent="0.3">
      <c r="A138" s="3" t="s">
        <v>1515</v>
      </c>
      <c r="B138" s="3" t="s">
        <v>5416</v>
      </c>
      <c r="C138" s="3" t="s">
        <v>5417</v>
      </c>
      <c r="D138" s="3" t="s">
        <v>5418</v>
      </c>
      <c r="E138" s="3" t="s">
        <v>665</v>
      </c>
      <c r="F138" s="3" t="s">
        <v>666</v>
      </c>
      <c r="G138" s="3" t="s">
        <v>775</v>
      </c>
      <c r="H138" s="3" t="s">
        <v>776</v>
      </c>
    </row>
    <row r="139" spans="1:8" x14ac:dyDescent="0.3">
      <c r="A139" s="3" t="s">
        <v>1515</v>
      </c>
      <c r="B139" s="3" t="s">
        <v>5416</v>
      </c>
      <c r="C139" s="3" t="s">
        <v>5417</v>
      </c>
      <c r="D139" s="3" t="s">
        <v>5418</v>
      </c>
      <c r="E139" s="3" t="s">
        <v>665</v>
      </c>
      <c r="F139" s="3" t="s">
        <v>666</v>
      </c>
      <c r="G139" s="3" t="s">
        <v>777</v>
      </c>
      <c r="H139" s="3" t="s">
        <v>778</v>
      </c>
    </row>
    <row r="140" spans="1:8" x14ac:dyDescent="0.3">
      <c r="A140" s="3" t="s">
        <v>1515</v>
      </c>
      <c r="B140" s="3" t="s">
        <v>5416</v>
      </c>
      <c r="C140" s="3" t="s">
        <v>5417</v>
      </c>
      <c r="D140" s="3" t="s">
        <v>5418</v>
      </c>
      <c r="E140" s="3" t="s">
        <v>665</v>
      </c>
      <c r="F140" s="3" t="s">
        <v>666</v>
      </c>
      <c r="G140" s="3" t="s">
        <v>779</v>
      </c>
      <c r="H140" s="3" t="s">
        <v>780</v>
      </c>
    </row>
    <row r="141" spans="1:8" x14ac:dyDescent="0.3">
      <c r="A141" s="3" t="s">
        <v>1515</v>
      </c>
      <c r="B141" s="3" t="s">
        <v>5416</v>
      </c>
      <c r="C141" s="3" t="s">
        <v>5417</v>
      </c>
      <c r="D141" s="3" t="s">
        <v>5418</v>
      </c>
      <c r="E141" s="3" t="s">
        <v>665</v>
      </c>
      <c r="F141" s="3" t="s">
        <v>666</v>
      </c>
      <c r="G141" s="3" t="s">
        <v>781</v>
      </c>
      <c r="H141" s="3" t="s">
        <v>782</v>
      </c>
    </row>
    <row r="142" spans="1:8" x14ac:dyDescent="0.3">
      <c r="A142" s="3" t="s">
        <v>1515</v>
      </c>
      <c r="B142" s="3" t="s">
        <v>5416</v>
      </c>
      <c r="C142" s="3" t="s">
        <v>5417</v>
      </c>
      <c r="D142" s="3" t="s">
        <v>5418</v>
      </c>
      <c r="E142" s="3" t="s">
        <v>665</v>
      </c>
      <c r="F142" s="3" t="s">
        <v>666</v>
      </c>
      <c r="G142" s="3" t="s">
        <v>783</v>
      </c>
      <c r="H142" s="3" t="s">
        <v>784</v>
      </c>
    </row>
    <row r="143" spans="1:8" x14ac:dyDescent="0.3">
      <c r="A143" s="3" t="s">
        <v>1515</v>
      </c>
      <c r="B143" s="3" t="s">
        <v>5416</v>
      </c>
      <c r="C143" s="3" t="s">
        <v>5417</v>
      </c>
      <c r="D143" s="3" t="s">
        <v>5418</v>
      </c>
      <c r="E143" s="3" t="s">
        <v>665</v>
      </c>
      <c r="F143" s="3" t="s">
        <v>666</v>
      </c>
      <c r="G143" s="3" t="s">
        <v>785</v>
      </c>
      <c r="H143" s="3" t="s">
        <v>786</v>
      </c>
    </row>
    <row r="144" spans="1:8" x14ac:dyDescent="0.3">
      <c r="A144" s="3" t="s">
        <v>1515</v>
      </c>
      <c r="B144" s="3" t="s">
        <v>5416</v>
      </c>
      <c r="C144" s="3" t="s">
        <v>5417</v>
      </c>
      <c r="D144" s="3" t="s">
        <v>5418</v>
      </c>
      <c r="E144" s="3" t="s">
        <v>665</v>
      </c>
      <c r="F144" s="3" t="s">
        <v>666</v>
      </c>
      <c r="G144" s="3" t="s">
        <v>787</v>
      </c>
      <c r="H144" s="3" t="s">
        <v>788</v>
      </c>
    </row>
    <row r="145" spans="1:8" x14ac:dyDescent="0.3">
      <c r="A145" s="3" t="s">
        <v>1515</v>
      </c>
      <c r="B145" s="3" t="s">
        <v>5416</v>
      </c>
      <c r="C145" s="3" t="s">
        <v>5417</v>
      </c>
      <c r="D145" s="3" t="s">
        <v>5418</v>
      </c>
      <c r="E145" s="3" t="s">
        <v>665</v>
      </c>
      <c r="F145" s="3" t="s">
        <v>666</v>
      </c>
      <c r="G145" s="3" t="s">
        <v>789</v>
      </c>
      <c r="H145" s="3" t="s">
        <v>790</v>
      </c>
    </row>
    <row r="146" spans="1:8" x14ac:dyDescent="0.3">
      <c r="A146" s="3" t="s">
        <v>1515</v>
      </c>
      <c r="B146" s="3" t="s">
        <v>5416</v>
      </c>
      <c r="C146" s="3" t="s">
        <v>5417</v>
      </c>
      <c r="D146" s="3" t="s">
        <v>5418</v>
      </c>
      <c r="E146" s="3" t="s">
        <v>665</v>
      </c>
      <c r="F146" s="3" t="s">
        <v>666</v>
      </c>
      <c r="G146" s="3" t="s">
        <v>791</v>
      </c>
      <c r="H146" s="3" t="s">
        <v>792</v>
      </c>
    </row>
    <row r="147" spans="1:8" x14ac:dyDescent="0.3">
      <c r="A147" s="3" t="s">
        <v>1515</v>
      </c>
      <c r="B147" s="3" t="s">
        <v>5416</v>
      </c>
      <c r="C147" s="3" t="s">
        <v>5417</v>
      </c>
      <c r="D147" s="3" t="s">
        <v>5418</v>
      </c>
      <c r="E147" s="3" t="s">
        <v>665</v>
      </c>
      <c r="F147" s="3" t="s">
        <v>666</v>
      </c>
      <c r="G147" s="3" t="s">
        <v>793</v>
      </c>
      <c r="H147" s="3" t="s">
        <v>794</v>
      </c>
    </row>
    <row r="148" spans="1:8" x14ac:dyDescent="0.3">
      <c r="A148" s="3" t="s">
        <v>1515</v>
      </c>
      <c r="B148" s="3" t="s">
        <v>5416</v>
      </c>
      <c r="C148" s="3" t="s">
        <v>5417</v>
      </c>
      <c r="D148" s="3" t="s">
        <v>5418</v>
      </c>
      <c r="E148" s="3" t="s">
        <v>665</v>
      </c>
      <c r="F148" s="3" t="s">
        <v>666</v>
      </c>
      <c r="G148" s="3" t="s">
        <v>795</v>
      </c>
      <c r="H148" s="3" t="s">
        <v>796</v>
      </c>
    </row>
    <row r="149" spans="1:8" x14ac:dyDescent="0.3">
      <c r="A149" s="3" t="s">
        <v>1515</v>
      </c>
      <c r="B149" s="3" t="s">
        <v>5416</v>
      </c>
      <c r="C149" s="3" t="s">
        <v>5417</v>
      </c>
      <c r="D149" s="3" t="s">
        <v>5418</v>
      </c>
      <c r="E149" s="3" t="s">
        <v>665</v>
      </c>
      <c r="F149" s="3" t="s">
        <v>666</v>
      </c>
      <c r="G149" s="3" t="s">
        <v>797</v>
      </c>
      <c r="H149" s="3" t="s">
        <v>798</v>
      </c>
    </row>
    <row r="150" spans="1:8" x14ac:dyDescent="0.3">
      <c r="A150" s="3" t="s">
        <v>1515</v>
      </c>
      <c r="B150" s="3" t="s">
        <v>5416</v>
      </c>
      <c r="C150" s="3" t="s">
        <v>5417</v>
      </c>
      <c r="D150" s="3" t="s">
        <v>5418</v>
      </c>
      <c r="E150" s="3" t="s">
        <v>665</v>
      </c>
      <c r="F150" s="3" t="s">
        <v>666</v>
      </c>
      <c r="G150" s="3" t="s">
        <v>799</v>
      </c>
      <c r="H150" s="3" t="s">
        <v>800</v>
      </c>
    </row>
    <row r="151" spans="1:8" x14ac:dyDescent="0.3">
      <c r="A151" s="3" t="s">
        <v>1515</v>
      </c>
      <c r="B151" s="3" t="s">
        <v>5416</v>
      </c>
      <c r="C151" s="3" t="s">
        <v>5417</v>
      </c>
      <c r="D151" s="3" t="s">
        <v>5418</v>
      </c>
      <c r="E151" s="3" t="s">
        <v>665</v>
      </c>
      <c r="F151" s="3" t="s">
        <v>666</v>
      </c>
      <c r="G151" s="3" t="s">
        <v>807</v>
      </c>
      <c r="H151" s="3" t="s">
        <v>808</v>
      </c>
    </row>
    <row r="152" spans="1:8" x14ac:dyDescent="0.3">
      <c r="A152" s="3" t="s">
        <v>1515</v>
      </c>
      <c r="B152" s="3" t="s">
        <v>5416</v>
      </c>
      <c r="C152" s="3" t="s">
        <v>5417</v>
      </c>
      <c r="D152" s="3" t="s">
        <v>5418</v>
      </c>
      <c r="E152" s="3" t="s">
        <v>665</v>
      </c>
      <c r="F152" s="3" t="s">
        <v>666</v>
      </c>
      <c r="G152" s="3" t="s">
        <v>811</v>
      </c>
      <c r="H152" s="3" t="s">
        <v>812</v>
      </c>
    </row>
    <row r="153" spans="1:8" x14ac:dyDescent="0.3">
      <c r="A153" s="3" t="s">
        <v>1515</v>
      </c>
      <c r="B153" s="3" t="s">
        <v>5416</v>
      </c>
      <c r="C153" s="3" t="s">
        <v>5417</v>
      </c>
      <c r="D153" s="3" t="s">
        <v>5418</v>
      </c>
      <c r="E153" s="3" t="s">
        <v>665</v>
      </c>
      <c r="F153" s="3" t="s">
        <v>666</v>
      </c>
      <c r="G153" s="3" t="s">
        <v>813</v>
      </c>
      <c r="H153" s="3" t="s">
        <v>814</v>
      </c>
    </row>
    <row r="154" spans="1:8" x14ac:dyDescent="0.3">
      <c r="A154" s="3" t="s">
        <v>1515</v>
      </c>
      <c r="B154" s="3" t="s">
        <v>5416</v>
      </c>
      <c r="C154" s="3" t="s">
        <v>5417</v>
      </c>
      <c r="D154" s="3" t="s">
        <v>5418</v>
      </c>
      <c r="E154" s="3" t="s">
        <v>665</v>
      </c>
      <c r="F154" s="3" t="s">
        <v>666</v>
      </c>
      <c r="G154" s="3" t="s">
        <v>819</v>
      </c>
      <c r="H154" s="3" t="s">
        <v>820</v>
      </c>
    </row>
    <row r="155" spans="1:8" x14ac:dyDescent="0.3">
      <c r="A155" s="3" t="s">
        <v>1515</v>
      </c>
      <c r="B155" s="3" t="s">
        <v>5416</v>
      </c>
      <c r="C155" s="3" t="s">
        <v>5417</v>
      </c>
      <c r="D155" s="3" t="s">
        <v>5418</v>
      </c>
      <c r="E155" s="3" t="s">
        <v>665</v>
      </c>
      <c r="F155" s="3" t="s">
        <v>666</v>
      </c>
      <c r="G155" s="3" t="s">
        <v>821</v>
      </c>
      <c r="H155" s="3" t="s">
        <v>822</v>
      </c>
    </row>
    <row r="156" spans="1:8" x14ac:dyDescent="0.3">
      <c r="A156" s="3" t="s">
        <v>1515</v>
      </c>
      <c r="B156" s="3" t="s">
        <v>5416</v>
      </c>
      <c r="C156" s="3" t="s">
        <v>5417</v>
      </c>
      <c r="D156" s="3" t="s">
        <v>5418</v>
      </c>
      <c r="E156" s="3" t="s">
        <v>665</v>
      </c>
      <c r="F156" s="3" t="s">
        <v>666</v>
      </c>
      <c r="G156" s="3" t="s">
        <v>823</v>
      </c>
      <c r="H156" s="3" t="s">
        <v>824</v>
      </c>
    </row>
    <row r="157" spans="1:8" x14ac:dyDescent="0.3">
      <c r="A157" s="3" t="s">
        <v>1515</v>
      </c>
      <c r="B157" s="3" t="s">
        <v>5416</v>
      </c>
      <c r="C157" s="3" t="s">
        <v>5417</v>
      </c>
      <c r="D157" s="3" t="s">
        <v>5418</v>
      </c>
      <c r="E157" s="3" t="s">
        <v>665</v>
      </c>
      <c r="F157" s="3" t="s">
        <v>666</v>
      </c>
      <c r="G157" s="3" t="s">
        <v>825</v>
      </c>
      <c r="H157" s="3" t="s">
        <v>826</v>
      </c>
    </row>
    <row r="158" spans="1:8" x14ac:dyDescent="0.3">
      <c r="A158" s="3" t="s">
        <v>1515</v>
      </c>
      <c r="B158" s="3" t="s">
        <v>5416</v>
      </c>
      <c r="C158" s="3" t="s">
        <v>5417</v>
      </c>
      <c r="D158" s="3" t="s">
        <v>5418</v>
      </c>
      <c r="E158" s="3" t="s">
        <v>665</v>
      </c>
      <c r="F158" s="3" t="s">
        <v>666</v>
      </c>
      <c r="G158" s="3" t="s">
        <v>827</v>
      </c>
      <c r="H158" s="3" t="s">
        <v>828</v>
      </c>
    </row>
    <row r="159" spans="1:8" x14ac:dyDescent="0.3">
      <c r="A159" s="3" t="s">
        <v>1515</v>
      </c>
      <c r="B159" s="3" t="s">
        <v>5416</v>
      </c>
      <c r="C159" s="3" t="s">
        <v>5417</v>
      </c>
      <c r="D159" s="3" t="s">
        <v>5418</v>
      </c>
      <c r="E159" s="3" t="s">
        <v>665</v>
      </c>
      <c r="F159" s="3" t="s">
        <v>666</v>
      </c>
      <c r="G159" s="3" t="s">
        <v>829</v>
      </c>
      <c r="H159" s="3" t="s">
        <v>830</v>
      </c>
    </row>
    <row r="160" spans="1:8" x14ac:dyDescent="0.3">
      <c r="A160" s="3" t="s">
        <v>1515</v>
      </c>
      <c r="B160" s="3" t="s">
        <v>5416</v>
      </c>
      <c r="C160" s="3" t="s">
        <v>5417</v>
      </c>
      <c r="D160" s="3" t="s">
        <v>5418</v>
      </c>
      <c r="E160" s="3" t="s">
        <v>665</v>
      </c>
      <c r="F160" s="3" t="s">
        <v>666</v>
      </c>
      <c r="G160" s="3" t="s">
        <v>831</v>
      </c>
      <c r="H160" s="3" t="s">
        <v>832</v>
      </c>
    </row>
    <row r="161" spans="1:8" x14ac:dyDescent="0.3">
      <c r="A161" s="3" t="s">
        <v>1515</v>
      </c>
      <c r="B161" s="3" t="s">
        <v>5416</v>
      </c>
      <c r="C161" s="3" t="s">
        <v>5417</v>
      </c>
      <c r="D161" s="3" t="s">
        <v>5418</v>
      </c>
      <c r="E161" s="3" t="s">
        <v>665</v>
      </c>
      <c r="F161" s="3" t="s">
        <v>666</v>
      </c>
      <c r="G161" s="3" t="s">
        <v>833</v>
      </c>
      <c r="H161" s="3" t="s">
        <v>834</v>
      </c>
    </row>
    <row r="162" spans="1:8" x14ac:dyDescent="0.3">
      <c r="A162" s="3" t="s">
        <v>1515</v>
      </c>
      <c r="B162" s="3" t="s">
        <v>5416</v>
      </c>
      <c r="C162" s="3" t="s">
        <v>5417</v>
      </c>
      <c r="D162" s="3" t="s">
        <v>5418</v>
      </c>
      <c r="E162" s="3" t="s">
        <v>665</v>
      </c>
      <c r="F162" s="3" t="s">
        <v>666</v>
      </c>
      <c r="G162" s="3" t="s">
        <v>835</v>
      </c>
      <c r="H162" s="3" t="s">
        <v>836</v>
      </c>
    </row>
    <row r="163" spans="1:8" x14ac:dyDescent="0.3">
      <c r="A163" s="3" t="s">
        <v>1515</v>
      </c>
      <c r="B163" s="3" t="s">
        <v>5416</v>
      </c>
      <c r="C163" s="3" t="s">
        <v>5417</v>
      </c>
      <c r="D163" s="3" t="s">
        <v>5418</v>
      </c>
      <c r="E163" s="3" t="s">
        <v>665</v>
      </c>
      <c r="F163" s="3" t="s">
        <v>666</v>
      </c>
      <c r="G163" s="3" t="s">
        <v>837</v>
      </c>
      <c r="H163" s="3" t="s">
        <v>838</v>
      </c>
    </row>
    <row r="164" spans="1:8" x14ac:dyDescent="0.3">
      <c r="A164" s="3" t="s">
        <v>1515</v>
      </c>
      <c r="B164" s="3" t="s">
        <v>5416</v>
      </c>
      <c r="C164" s="3" t="s">
        <v>5417</v>
      </c>
      <c r="D164" s="3" t="s">
        <v>5418</v>
      </c>
      <c r="E164" s="3" t="s">
        <v>665</v>
      </c>
      <c r="F164" s="3" t="s">
        <v>666</v>
      </c>
      <c r="G164" s="3" t="s">
        <v>839</v>
      </c>
      <c r="H164" s="3" t="s">
        <v>840</v>
      </c>
    </row>
    <row r="165" spans="1:8" x14ac:dyDescent="0.3">
      <c r="A165" s="3" t="s">
        <v>1515</v>
      </c>
      <c r="B165" s="3" t="s">
        <v>5416</v>
      </c>
      <c r="C165" s="3" t="s">
        <v>5417</v>
      </c>
      <c r="D165" s="3" t="s">
        <v>5418</v>
      </c>
      <c r="E165" s="3" t="s">
        <v>665</v>
      </c>
      <c r="F165" s="3" t="s">
        <v>666</v>
      </c>
      <c r="G165" s="3" t="s">
        <v>841</v>
      </c>
      <c r="H165" s="3" t="s">
        <v>842</v>
      </c>
    </row>
    <row r="166" spans="1:8" x14ac:dyDescent="0.3">
      <c r="A166" s="3" t="s">
        <v>1515</v>
      </c>
      <c r="B166" s="3" t="s">
        <v>5416</v>
      </c>
      <c r="C166" s="3" t="s">
        <v>5417</v>
      </c>
      <c r="D166" s="3" t="s">
        <v>5418</v>
      </c>
      <c r="E166" s="3" t="s">
        <v>665</v>
      </c>
      <c r="F166" s="3" t="s">
        <v>666</v>
      </c>
      <c r="G166" s="3" t="s">
        <v>845</v>
      </c>
      <c r="H166" s="3" t="s">
        <v>846</v>
      </c>
    </row>
    <row r="167" spans="1:8" x14ac:dyDescent="0.3">
      <c r="A167" s="3" t="s">
        <v>1515</v>
      </c>
      <c r="B167" s="3" t="s">
        <v>5416</v>
      </c>
      <c r="C167" s="3" t="s">
        <v>5417</v>
      </c>
      <c r="D167" s="3" t="s">
        <v>5418</v>
      </c>
      <c r="E167" s="3" t="s">
        <v>665</v>
      </c>
      <c r="F167" s="3" t="s">
        <v>666</v>
      </c>
      <c r="G167" s="3" t="s">
        <v>847</v>
      </c>
      <c r="H167" s="3" t="s">
        <v>848</v>
      </c>
    </row>
    <row r="168" spans="1:8" x14ac:dyDescent="0.3">
      <c r="A168" s="3" t="s">
        <v>1515</v>
      </c>
      <c r="B168" s="3" t="s">
        <v>5416</v>
      </c>
      <c r="C168" s="3" t="s">
        <v>5417</v>
      </c>
      <c r="D168" s="3" t="s">
        <v>5418</v>
      </c>
      <c r="E168" s="3" t="s">
        <v>665</v>
      </c>
      <c r="F168" s="3" t="s">
        <v>666</v>
      </c>
      <c r="G168" s="3" t="s">
        <v>849</v>
      </c>
      <c r="H168" s="3" t="s">
        <v>850</v>
      </c>
    </row>
    <row r="169" spans="1:8" x14ac:dyDescent="0.3">
      <c r="A169" s="3" t="s">
        <v>1515</v>
      </c>
      <c r="B169" s="3" t="s">
        <v>5416</v>
      </c>
      <c r="C169" s="3" t="s">
        <v>5417</v>
      </c>
      <c r="D169" s="3" t="s">
        <v>5418</v>
      </c>
      <c r="E169" s="3" t="s">
        <v>665</v>
      </c>
      <c r="F169" s="3" t="s">
        <v>666</v>
      </c>
      <c r="G169" s="3" t="s">
        <v>851</v>
      </c>
      <c r="H169" s="3" t="s">
        <v>852</v>
      </c>
    </row>
    <row r="170" spans="1:8" x14ac:dyDescent="0.3">
      <c r="A170" s="3" t="s">
        <v>1515</v>
      </c>
      <c r="B170" s="3" t="s">
        <v>5416</v>
      </c>
      <c r="C170" s="3" t="s">
        <v>5417</v>
      </c>
      <c r="D170" s="3" t="s">
        <v>5418</v>
      </c>
      <c r="E170" s="3" t="s">
        <v>665</v>
      </c>
      <c r="F170" s="3" t="s">
        <v>666</v>
      </c>
      <c r="G170" s="3" t="s">
        <v>853</v>
      </c>
      <c r="H170" s="3" t="s">
        <v>854</v>
      </c>
    </row>
    <row r="171" spans="1:8" x14ac:dyDescent="0.3">
      <c r="A171" s="3" t="s">
        <v>1515</v>
      </c>
      <c r="B171" s="3" t="s">
        <v>5416</v>
      </c>
      <c r="C171" s="3" t="s">
        <v>5417</v>
      </c>
      <c r="D171" s="3" t="s">
        <v>5418</v>
      </c>
      <c r="E171" s="3" t="s">
        <v>665</v>
      </c>
      <c r="F171" s="3" t="s">
        <v>666</v>
      </c>
      <c r="G171" s="3" t="s">
        <v>855</v>
      </c>
      <c r="H171" s="3" t="s">
        <v>856</v>
      </c>
    </row>
    <row r="172" spans="1:8" x14ac:dyDescent="0.3">
      <c r="A172" s="3" t="s">
        <v>1515</v>
      </c>
      <c r="B172" s="3" t="s">
        <v>5416</v>
      </c>
      <c r="C172" s="3" t="s">
        <v>5417</v>
      </c>
      <c r="D172" s="3" t="s">
        <v>5418</v>
      </c>
      <c r="E172" s="3" t="s">
        <v>665</v>
      </c>
      <c r="F172" s="3" t="s">
        <v>666</v>
      </c>
      <c r="G172" s="3" t="s">
        <v>857</v>
      </c>
      <c r="H172" s="3" t="s">
        <v>858</v>
      </c>
    </row>
    <row r="173" spans="1:8" x14ac:dyDescent="0.3">
      <c r="A173" s="3" t="s">
        <v>1515</v>
      </c>
      <c r="B173" s="3" t="s">
        <v>5416</v>
      </c>
      <c r="C173" s="3" t="s">
        <v>5417</v>
      </c>
      <c r="D173" s="3" t="s">
        <v>5418</v>
      </c>
      <c r="E173" s="3" t="s">
        <v>665</v>
      </c>
      <c r="F173" s="3" t="s">
        <v>666</v>
      </c>
      <c r="G173" s="3" t="s">
        <v>859</v>
      </c>
      <c r="H173" s="3" t="s">
        <v>860</v>
      </c>
    </row>
    <row r="174" spans="1:8" x14ac:dyDescent="0.3">
      <c r="A174" s="3" t="s">
        <v>1515</v>
      </c>
      <c r="B174" s="3" t="s">
        <v>5416</v>
      </c>
      <c r="C174" s="3" t="s">
        <v>5417</v>
      </c>
      <c r="D174" s="3" t="s">
        <v>5418</v>
      </c>
      <c r="E174" s="3" t="s">
        <v>665</v>
      </c>
      <c r="F174" s="3" t="s">
        <v>666</v>
      </c>
      <c r="G174" s="3" t="s">
        <v>863</v>
      </c>
      <c r="H174" s="3" t="s">
        <v>864</v>
      </c>
    </row>
    <row r="175" spans="1:8" x14ac:dyDescent="0.3">
      <c r="A175" s="3" t="s">
        <v>1515</v>
      </c>
      <c r="B175" s="3" t="s">
        <v>5416</v>
      </c>
      <c r="C175" s="3" t="s">
        <v>5417</v>
      </c>
      <c r="D175" s="3" t="s">
        <v>5418</v>
      </c>
      <c r="E175" s="3" t="s">
        <v>665</v>
      </c>
      <c r="F175" s="3" t="s">
        <v>666</v>
      </c>
      <c r="G175" s="3" t="s">
        <v>865</v>
      </c>
      <c r="H175" s="3" t="s">
        <v>866</v>
      </c>
    </row>
    <row r="176" spans="1:8" x14ac:dyDescent="0.3">
      <c r="A176" s="3" t="s">
        <v>1515</v>
      </c>
      <c r="B176" s="3" t="s">
        <v>5416</v>
      </c>
      <c r="C176" s="3" t="s">
        <v>5417</v>
      </c>
      <c r="D176" s="3" t="s">
        <v>5418</v>
      </c>
      <c r="E176" s="3" t="s">
        <v>665</v>
      </c>
      <c r="F176" s="3" t="s">
        <v>666</v>
      </c>
      <c r="G176" s="3" t="s">
        <v>663</v>
      </c>
      <c r="H176" s="3" t="s">
        <v>867</v>
      </c>
    </row>
    <row r="177" spans="1:8" x14ac:dyDescent="0.3">
      <c r="A177" s="3" t="s">
        <v>1515</v>
      </c>
      <c r="B177" s="3" t="s">
        <v>5416</v>
      </c>
      <c r="C177" s="3" t="s">
        <v>5417</v>
      </c>
      <c r="D177" s="3" t="s">
        <v>5418</v>
      </c>
      <c r="E177" s="3" t="s">
        <v>665</v>
      </c>
      <c r="F177" s="3" t="s">
        <v>666</v>
      </c>
      <c r="G177" s="3" t="s">
        <v>874</v>
      </c>
      <c r="H177" s="3" t="s">
        <v>875</v>
      </c>
    </row>
    <row r="178" spans="1:8" x14ac:dyDescent="0.3">
      <c r="A178" s="3" t="s">
        <v>1515</v>
      </c>
      <c r="B178" s="3" t="s">
        <v>5416</v>
      </c>
      <c r="C178" s="3" t="s">
        <v>5417</v>
      </c>
      <c r="D178" s="3" t="s">
        <v>5418</v>
      </c>
      <c r="E178" s="3" t="s">
        <v>665</v>
      </c>
      <c r="F178" s="3" t="s">
        <v>666</v>
      </c>
      <c r="G178" s="3" t="s">
        <v>876</v>
      </c>
      <c r="H178" s="3" t="s">
        <v>877</v>
      </c>
    </row>
    <row r="179" spans="1:8" x14ac:dyDescent="0.3">
      <c r="A179" s="3" t="s">
        <v>1515</v>
      </c>
      <c r="B179" s="3" t="s">
        <v>5416</v>
      </c>
      <c r="C179" s="3" t="s">
        <v>5417</v>
      </c>
      <c r="D179" s="3" t="s">
        <v>5418</v>
      </c>
      <c r="E179" s="3" t="s">
        <v>665</v>
      </c>
      <c r="F179" s="3" t="s">
        <v>666</v>
      </c>
      <c r="G179" s="3" t="s">
        <v>878</v>
      </c>
      <c r="H179" s="3" t="s">
        <v>879</v>
      </c>
    </row>
    <row r="180" spans="1:8" x14ac:dyDescent="0.3">
      <c r="A180" s="3" t="s">
        <v>1515</v>
      </c>
      <c r="B180" s="3" t="s">
        <v>5416</v>
      </c>
      <c r="C180" s="3" t="s">
        <v>5417</v>
      </c>
      <c r="D180" s="3" t="s">
        <v>5418</v>
      </c>
      <c r="E180" s="3" t="s">
        <v>665</v>
      </c>
      <c r="F180" s="3" t="s">
        <v>666</v>
      </c>
      <c r="G180" s="3" t="s">
        <v>884</v>
      </c>
      <c r="H180" s="3" t="s">
        <v>885</v>
      </c>
    </row>
    <row r="181" spans="1:8" x14ac:dyDescent="0.3">
      <c r="A181" s="3" t="s">
        <v>1515</v>
      </c>
      <c r="B181" s="3" t="s">
        <v>5416</v>
      </c>
      <c r="C181" s="3" t="s">
        <v>5417</v>
      </c>
      <c r="D181" s="3" t="s">
        <v>5418</v>
      </c>
      <c r="E181" s="3" t="s">
        <v>665</v>
      </c>
      <c r="F181" s="3" t="s">
        <v>666</v>
      </c>
      <c r="G181" s="3" t="s">
        <v>886</v>
      </c>
      <c r="H181" s="3" t="s">
        <v>887</v>
      </c>
    </row>
    <row r="182" spans="1:8" x14ac:dyDescent="0.3">
      <c r="A182" s="3" t="s">
        <v>1515</v>
      </c>
      <c r="B182" s="3" t="s">
        <v>5416</v>
      </c>
      <c r="C182" s="3" t="s">
        <v>5417</v>
      </c>
      <c r="D182" s="3" t="s">
        <v>5418</v>
      </c>
      <c r="E182" s="3" t="s">
        <v>665</v>
      </c>
      <c r="F182" s="3" t="s">
        <v>666</v>
      </c>
      <c r="G182" s="3" t="s">
        <v>888</v>
      </c>
      <c r="H182" s="3" t="s">
        <v>889</v>
      </c>
    </row>
    <row r="183" spans="1:8" x14ac:dyDescent="0.3">
      <c r="A183" s="3" t="s">
        <v>1515</v>
      </c>
      <c r="B183" s="3" t="s">
        <v>5416</v>
      </c>
      <c r="C183" s="3" t="s">
        <v>5417</v>
      </c>
      <c r="D183" s="3" t="s">
        <v>5418</v>
      </c>
      <c r="E183" s="3" t="s">
        <v>665</v>
      </c>
      <c r="F183" s="3" t="s">
        <v>666</v>
      </c>
      <c r="G183" s="3" t="s">
        <v>890</v>
      </c>
      <c r="H183" s="3" t="s">
        <v>891</v>
      </c>
    </row>
    <row r="184" spans="1:8" x14ac:dyDescent="0.3">
      <c r="A184" s="3" t="s">
        <v>1515</v>
      </c>
      <c r="B184" s="3" t="s">
        <v>5416</v>
      </c>
      <c r="C184" s="3" t="s">
        <v>5417</v>
      </c>
      <c r="D184" s="3" t="s">
        <v>5418</v>
      </c>
      <c r="E184" s="3" t="s">
        <v>665</v>
      </c>
      <c r="F184" s="3" t="s">
        <v>666</v>
      </c>
      <c r="G184" s="3" t="s">
        <v>892</v>
      </c>
      <c r="H184" s="3" t="s">
        <v>893</v>
      </c>
    </row>
    <row r="185" spans="1:8" x14ac:dyDescent="0.3">
      <c r="A185" s="3" t="s">
        <v>1515</v>
      </c>
      <c r="B185" s="3" t="s">
        <v>5416</v>
      </c>
      <c r="C185" s="3" t="s">
        <v>5417</v>
      </c>
      <c r="D185" s="3" t="s">
        <v>5418</v>
      </c>
      <c r="E185" s="3" t="s">
        <v>665</v>
      </c>
      <c r="F185" s="3" t="s">
        <v>666</v>
      </c>
      <c r="G185" s="3" t="s">
        <v>894</v>
      </c>
      <c r="H185" s="3" t="s">
        <v>895</v>
      </c>
    </row>
    <row r="186" spans="1:8" x14ac:dyDescent="0.3">
      <c r="A186" s="3" t="s">
        <v>1515</v>
      </c>
      <c r="B186" s="3" t="s">
        <v>5416</v>
      </c>
      <c r="C186" s="3" t="s">
        <v>5417</v>
      </c>
      <c r="D186" s="3" t="s">
        <v>5418</v>
      </c>
      <c r="E186" s="3" t="s">
        <v>665</v>
      </c>
      <c r="F186" s="3" t="s">
        <v>666</v>
      </c>
      <c r="G186" s="3" t="s">
        <v>896</v>
      </c>
      <c r="H186" s="3" t="s">
        <v>897</v>
      </c>
    </row>
    <row r="187" spans="1:8" x14ac:dyDescent="0.3">
      <c r="A187" s="3" t="s">
        <v>1515</v>
      </c>
      <c r="B187" s="3" t="s">
        <v>5416</v>
      </c>
      <c r="C187" s="3" t="s">
        <v>5417</v>
      </c>
      <c r="D187" s="3" t="s">
        <v>5418</v>
      </c>
      <c r="E187" s="3" t="s">
        <v>665</v>
      </c>
      <c r="F187" s="3" t="s">
        <v>666</v>
      </c>
      <c r="G187" s="3" t="s">
        <v>898</v>
      </c>
      <c r="H187" s="3" t="s">
        <v>899</v>
      </c>
    </row>
    <row r="188" spans="1:8" x14ac:dyDescent="0.3">
      <c r="A188" s="3" t="s">
        <v>1515</v>
      </c>
      <c r="B188" s="3" t="s">
        <v>5416</v>
      </c>
      <c r="C188" s="3" t="s">
        <v>5417</v>
      </c>
      <c r="D188" s="3" t="s">
        <v>5418</v>
      </c>
      <c r="E188" s="3" t="s">
        <v>665</v>
      </c>
      <c r="F188" s="3" t="s">
        <v>666</v>
      </c>
      <c r="G188" s="3" t="s">
        <v>900</v>
      </c>
      <c r="H188" s="3" t="s">
        <v>901</v>
      </c>
    </row>
    <row r="189" spans="1:8" x14ac:dyDescent="0.3">
      <c r="A189" s="3" t="s">
        <v>1515</v>
      </c>
      <c r="B189" s="3" t="s">
        <v>5416</v>
      </c>
      <c r="C189" s="3" t="s">
        <v>5417</v>
      </c>
      <c r="D189" s="3" t="s">
        <v>5418</v>
      </c>
      <c r="E189" s="3" t="s">
        <v>665</v>
      </c>
      <c r="F189" s="3" t="s">
        <v>666</v>
      </c>
      <c r="G189" s="3" t="s">
        <v>902</v>
      </c>
      <c r="H189" s="3" t="s">
        <v>903</v>
      </c>
    </row>
    <row r="190" spans="1:8" x14ac:dyDescent="0.3">
      <c r="A190" s="3" t="s">
        <v>1515</v>
      </c>
      <c r="B190" s="3" t="s">
        <v>5416</v>
      </c>
      <c r="C190" s="3" t="s">
        <v>5417</v>
      </c>
      <c r="D190" s="3" t="s">
        <v>5418</v>
      </c>
      <c r="E190" s="3" t="s">
        <v>665</v>
      </c>
      <c r="F190" s="3" t="s">
        <v>666</v>
      </c>
      <c r="G190" s="3" t="s">
        <v>904</v>
      </c>
      <c r="H190" s="3" t="s">
        <v>905</v>
      </c>
    </row>
    <row r="191" spans="1:8" x14ac:dyDescent="0.3">
      <c r="A191" s="3" t="s">
        <v>1515</v>
      </c>
      <c r="B191" s="3" t="s">
        <v>5416</v>
      </c>
      <c r="C191" s="3" t="s">
        <v>5417</v>
      </c>
      <c r="D191" s="3" t="s">
        <v>5418</v>
      </c>
      <c r="E191" s="3" t="s">
        <v>665</v>
      </c>
      <c r="F191" s="3" t="s">
        <v>666</v>
      </c>
      <c r="G191" s="3" t="s">
        <v>906</v>
      </c>
      <c r="H191" s="3" t="s">
        <v>907</v>
      </c>
    </row>
    <row r="192" spans="1:8" x14ac:dyDescent="0.3">
      <c r="A192" s="3" t="s">
        <v>1515</v>
      </c>
      <c r="B192" s="3" t="s">
        <v>5416</v>
      </c>
      <c r="C192" s="3" t="s">
        <v>5417</v>
      </c>
      <c r="D192" s="3" t="s">
        <v>5418</v>
      </c>
      <c r="E192" s="3" t="s">
        <v>665</v>
      </c>
      <c r="F192" s="3" t="s">
        <v>666</v>
      </c>
      <c r="G192" s="3" t="s">
        <v>912</v>
      </c>
      <c r="H192" s="3" t="s">
        <v>913</v>
      </c>
    </row>
    <row r="193" spans="1:8" x14ac:dyDescent="0.3">
      <c r="A193" s="3" t="s">
        <v>1515</v>
      </c>
      <c r="B193" s="3" t="s">
        <v>5416</v>
      </c>
      <c r="C193" s="3" t="s">
        <v>5417</v>
      </c>
      <c r="D193" s="3" t="s">
        <v>5418</v>
      </c>
      <c r="E193" s="3" t="s">
        <v>665</v>
      </c>
      <c r="F193" s="3" t="s">
        <v>666</v>
      </c>
      <c r="G193" s="3" t="s">
        <v>914</v>
      </c>
      <c r="H193" s="3" t="s">
        <v>915</v>
      </c>
    </row>
    <row r="194" spans="1:8" x14ac:dyDescent="0.3">
      <c r="A194" s="3" t="s">
        <v>1515</v>
      </c>
      <c r="B194" s="3" t="s">
        <v>5416</v>
      </c>
      <c r="C194" s="3" t="s">
        <v>5417</v>
      </c>
      <c r="D194" s="3" t="s">
        <v>5418</v>
      </c>
      <c r="E194" s="3" t="s">
        <v>665</v>
      </c>
      <c r="F194" s="3" t="s">
        <v>666</v>
      </c>
      <c r="G194" s="3" t="s">
        <v>916</v>
      </c>
      <c r="H194" s="3" t="s">
        <v>917</v>
      </c>
    </row>
    <row r="195" spans="1:8" x14ac:dyDescent="0.3">
      <c r="A195" s="3" t="s">
        <v>1515</v>
      </c>
      <c r="B195" s="3" t="s">
        <v>5416</v>
      </c>
      <c r="C195" s="3" t="s">
        <v>5417</v>
      </c>
      <c r="D195" s="3" t="s">
        <v>5418</v>
      </c>
      <c r="E195" s="3" t="s">
        <v>665</v>
      </c>
      <c r="F195" s="3" t="s">
        <v>666</v>
      </c>
      <c r="G195" s="3" t="s">
        <v>918</v>
      </c>
      <c r="H195" s="3" t="s">
        <v>919</v>
      </c>
    </row>
    <row r="196" spans="1:8" x14ac:dyDescent="0.3">
      <c r="A196" s="3" t="s">
        <v>1515</v>
      </c>
      <c r="B196" s="3" t="s">
        <v>5416</v>
      </c>
      <c r="C196" s="3" t="s">
        <v>5417</v>
      </c>
      <c r="D196" s="3" t="s">
        <v>5418</v>
      </c>
      <c r="E196" s="3" t="s">
        <v>665</v>
      </c>
      <c r="F196" s="3" t="s">
        <v>666</v>
      </c>
      <c r="G196" s="3" t="s">
        <v>920</v>
      </c>
      <c r="H196" s="3" t="s">
        <v>921</v>
      </c>
    </row>
    <row r="197" spans="1:8" x14ac:dyDescent="0.3">
      <c r="A197" s="3" t="s">
        <v>1515</v>
      </c>
      <c r="B197" s="3" t="s">
        <v>5416</v>
      </c>
      <c r="C197" s="3" t="s">
        <v>5417</v>
      </c>
      <c r="D197" s="3" t="s">
        <v>5418</v>
      </c>
      <c r="E197" s="3" t="s">
        <v>665</v>
      </c>
      <c r="F197" s="3" t="s">
        <v>666</v>
      </c>
      <c r="G197" s="3" t="s">
        <v>922</v>
      </c>
      <c r="H197" s="3" t="s">
        <v>923</v>
      </c>
    </row>
    <row r="198" spans="1:8" x14ac:dyDescent="0.3">
      <c r="A198" s="3" t="s">
        <v>1515</v>
      </c>
      <c r="B198" s="3" t="s">
        <v>5416</v>
      </c>
      <c r="C198" s="3" t="s">
        <v>5417</v>
      </c>
      <c r="D198" s="3" t="s">
        <v>5418</v>
      </c>
      <c r="E198" s="3" t="s">
        <v>665</v>
      </c>
      <c r="F198" s="3" t="s">
        <v>666</v>
      </c>
      <c r="G198" s="3" t="s">
        <v>924</v>
      </c>
      <c r="H198" s="3" t="s">
        <v>925</v>
      </c>
    </row>
    <row r="199" spans="1:8" x14ac:dyDescent="0.3">
      <c r="A199" s="3" t="s">
        <v>1515</v>
      </c>
      <c r="B199" s="3" t="s">
        <v>5416</v>
      </c>
      <c r="C199" s="3" t="s">
        <v>5417</v>
      </c>
      <c r="D199" s="3" t="s">
        <v>5418</v>
      </c>
      <c r="E199" s="3" t="s">
        <v>665</v>
      </c>
      <c r="F199" s="3" t="s">
        <v>666</v>
      </c>
      <c r="G199" s="3" t="s">
        <v>930</v>
      </c>
      <c r="H199" s="3" t="s">
        <v>931</v>
      </c>
    </row>
    <row r="200" spans="1:8" x14ac:dyDescent="0.3">
      <c r="A200" s="3" t="s">
        <v>1515</v>
      </c>
      <c r="B200" s="3" t="s">
        <v>5416</v>
      </c>
      <c r="C200" s="3" t="s">
        <v>5417</v>
      </c>
      <c r="D200" s="3" t="s">
        <v>5418</v>
      </c>
      <c r="E200" s="3" t="s">
        <v>665</v>
      </c>
      <c r="F200" s="3" t="s">
        <v>666</v>
      </c>
      <c r="G200" s="3" t="s">
        <v>934</v>
      </c>
      <c r="H200" s="3" t="s">
        <v>935</v>
      </c>
    </row>
    <row r="201" spans="1:8" x14ac:dyDescent="0.3">
      <c r="A201" s="3" t="s">
        <v>1515</v>
      </c>
      <c r="B201" s="3" t="s">
        <v>5416</v>
      </c>
      <c r="C201" s="3" t="s">
        <v>5417</v>
      </c>
      <c r="D201" s="3" t="s">
        <v>5418</v>
      </c>
      <c r="E201" s="3" t="s">
        <v>665</v>
      </c>
      <c r="F201" s="3" t="s">
        <v>666</v>
      </c>
      <c r="G201" s="3" t="s">
        <v>936</v>
      </c>
      <c r="H201" s="3" t="s">
        <v>937</v>
      </c>
    </row>
    <row r="202" spans="1:8" x14ac:dyDescent="0.3">
      <c r="A202" s="3" t="s">
        <v>1515</v>
      </c>
      <c r="B202" s="3" t="s">
        <v>5416</v>
      </c>
      <c r="C202" s="3" t="s">
        <v>5417</v>
      </c>
      <c r="D202" s="3" t="s">
        <v>5418</v>
      </c>
      <c r="E202" s="3" t="s">
        <v>665</v>
      </c>
      <c r="F202" s="3" t="s">
        <v>666</v>
      </c>
      <c r="G202" s="3" t="s">
        <v>938</v>
      </c>
      <c r="H202" s="3" t="s">
        <v>939</v>
      </c>
    </row>
    <row r="203" spans="1:8" x14ac:dyDescent="0.3">
      <c r="A203" s="3" t="s">
        <v>1515</v>
      </c>
      <c r="B203" s="3" t="s">
        <v>5416</v>
      </c>
      <c r="C203" s="3" t="s">
        <v>5417</v>
      </c>
      <c r="D203" s="3" t="s">
        <v>5418</v>
      </c>
      <c r="E203" s="3" t="s">
        <v>665</v>
      </c>
      <c r="F203" s="3" t="s">
        <v>666</v>
      </c>
      <c r="G203" s="3" t="s">
        <v>940</v>
      </c>
      <c r="H203" s="3" t="s">
        <v>941</v>
      </c>
    </row>
    <row r="204" spans="1:8" x14ac:dyDescent="0.3">
      <c r="A204" s="3" t="s">
        <v>1515</v>
      </c>
      <c r="B204" s="3" t="s">
        <v>5416</v>
      </c>
      <c r="C204" s="3" t="s">
        <v>5417</v>
      </c>
      <c r="D204" s="3" t="s">
        <v>5418</v>
      </c>
      <c r="E204" s="3" t="s">
        <v>659</v>
      </c>
      <c r="F204" s="3" t="s">
        <v>660</v>
      </c>
      <c r="G204" s="3" t="s">
        <v>693</v>
      </c>
      <c r="H204" s="3" t="s">
        <v>694</v>
      </c>
    </row>
    <row r="205" spans="1:8" x14ac:dyDescent="0.3">
      <c r="A205" s="3" t="s">
        <v>1515</v>
      </c>
      <c r="B205" s="3" t="s">
        <v>5416</v>
      </c>
      <c r="C205" s="3" t="s">
        <v>5417</v>
      </c>
      <c r="D205" s="3" t="s">
        <v>5418</v>
      </c>
      <c r="E205" s="3" t="s">
        <v>659</v>
      </c>
      <c r="F205" s="3" t="s">
        <v>660</v>
      </c>
      <c r="G205" s="3" t="s">
        <v>695</v>
      </c>
      <c r="H205" s="3" t="s">
        <v>696</v>
      </c>
    </row>
    <row r="206" spans="1:8" x14ac:dyDescent="0.3">
      <c r="A206" s="3" t="s">
        <v>1515</v>
      </c>
      <c r="B206" s="3" t="s">
        <v>5416</v>
      </c>
      <c r="C206" s="3" t="s">
        <v>5417</v>
      </c>
      <c r="D206" s="3" t="s">
        <v>5418</v>
      </c>
      <c r="E206" s="3" t="s">
        <v>659</v>
      </c>
      <c r="F206" s="3" t="s">
        <v>660</v>
      </c>
      <c r="G206" s="3" t="s">
        <v>697</v>
      </c>
      <c r="H206" s="3" t="s">
        <v>698</v>
      </c>
    </row>
    <row r="207" spans="1:8" x14ac:dyDescent="0.3">
      <c r="A207" s="3" t="s">
        <v>1515</v>
      </c>
      <c r="B207" s="3" t="s">
        <v>5416</v>
      </c>
      <c r="C207" s="3" t="s">
        <v>5417</v>
      </c>
      <c r="D207" s="3" t="s">
        <v>5418</v>
      </c>
      <c r="E207" s="3" t="s">
        <v>659</v>
      </c>
      <c r="F207" s="3" t="s">
        <v>660</v>
      </c>
      <c r="G207" s="3" t="s">
        <v>699</v>
      </c>
      <c r="H207" s="3" t="s">
        <v>700</v>
      </c>
    </row>
    <row r="208" spans="1:8" x14ac:dyDescent="0.3">
      <c r="A208" s="3" t="s">
        <v>1515</v>
      </c>
      <c r="B208" s="3" t="s">
        <v>5416</v>
      </c>
      <c r="C208" s="3" t="s">
        <v>5417</v>
      </c>
      <c r="D208" s="3" t="s">
        <v>5418</v>
      </c>
      <c r="E208" s="3" t="s">
        <v>659</v>
      </c>
      <c r="F208" s="3" t="s">
        <v>660</v>
      </c>
      <c r="G208" s="3" t="s">
        <v>701</v>
      </c>
      <c r="H208" s="3" t="s">
        <v>702</v>
      </c>
    </row>
    <row r="209" spans="1:8" x14ac:dyDescent="0.3">
      <c r="A209" s="3" t="s">
        <v>1515</v>
      </c>
      <c r="B209" s="3" t="s">
        <v>5416</v>
      </c>
      <c r="C209" s="3" t="s">
        <v>5417</v>
      </c>
      <c r="D209" s="3" t="s">
        <v>5418</v>
      </c>
      <c r="E209" s="3" t="s">
        <v>659</v>
      </c>
      <c r="F209" s="3" t="s">
        <v>660</v>
      </c>
      <c r="G209" s="3" t="s">
        <v>703</v>
      </c>
      <c r="H209" s="3" t="s">
        <v>704</v>
      </c>
    </row>
    <row r="210" spans="1:8" x14ac:dyDescent="0.3">
      <c r="A210" s="3" t="s">
        <v>1515</v>
      </c>
      <c r="B210" s="3" t="s">
        <v>5416</v>
      </c>
      <c r="C210" s="3" t="s">
        <v>5417</v>
      </c>
      <c r="D210" s="3" t="s">
        <v>5418</v>
      </c>
      <c r="E210" s="3" t="s">
        <v>659</v>
      </c>
      <c r="F210" s="3" t="s">
        <v>660</v>
      </c>
      <c r="G210" s="3" t="s">
        <v>705</v>
      </c>
      <c r="H210" s="3" t="s">
        <v>706</v>
      </c>
    </row>
    <row r="211" spans="1:8" x14ac:dyDescent="0.3">
      <c r="A211" s="3" t="s">
        <v>1515</v>
      </c>
      <c r="B211" s="3" t="s">
        <v>5416</v>
      </c>
      <c r="C211" s="3" t="s">
        <v>5417</v>
      </c>
      <c r="D211" s="3" t="s">
        <v>5418</v>
      </c>
      <c r="E211" s="3" t="s">
        <v>659</v>
      </c>
      <c r="F211" s="3" t="s">
        <v>660</v>
      </c>
      <c r="G211" s="3" t="s">
        <v>711</v>
      </c>
      <c r="H211" s="3" t="s">
        <v>712</v>
      </c>
    </row>
    <row r="212" spans="1:8" x14ac:dyDescent="0.3">
      <c r="A212" s="3" t="s">
        <v>1515</v>
      </c>
      <c r="B212" s="3" t="s">
        <v>5416</v>
      </c>
      <c r="C212" s="3" t="s">
        <v>5417</v>
      </c>
      <c r="D212" s="3" t="s">
        <v>5418</v>
      </c>
      <c r="E212" s="3" t="s">
        <v>659</v>
      </c>
      <c r="F212" s="3" t="s">
        <v>660</v>
      </c>
      <c r="G212" s="3" t="s">
        <v>713</v>
      </c>
      <c r="H212" s="3" t="s">
        <v>714</v>
      </c>
    </row>
    <row r="213" spans="1:8" x14ac:dyDescent="0.3">
      <c r="A213" s="3" t="s">
        <v>1515</v>
      </c>
      <c r="B213" s="3" t="s">
        <v>5416</v>
      </c>
      <c r="C213" s="3" t="s">
        <v>5417</v>
      </c>
      <c r="D213" s="3" t="s">
        <v>5418</v>
      </c>
      <c r="E213" s="3" t="s">
        <v>659</v>
      </c>
      <c r="F213" s="3" t="s">
        <v>660</v>
      </c>
      <c r="G213" s="3" t="s">
        <v>715</v>
      </c>
      <c r="H213" s="3" t="s">
        <v>716</v>
      </c>
    </row>
    <row r="214" spans="1:8" x14ac:dyDescent="0.3">
      <c r="A214" s="3" t="s">
        <v>1515</v>
      </c>
      <c r="B214" s="3" t="s">
        <v>5416</v>
      </c>
      <c r="C214" s="3" t="s">
        <v>5417</v>
      </c>
      <c r="D214" s="3" t="s">
        <v>5418</v>
      </c>
      <c r="E214" s="3" t="s">
        <v>659</v>
      </c>
      <c r="F214" s="3" t="s">
        <v>660</v>
      </c>
      <c r="G214" s="3" t="s">
        <v>717</v>
      </c>
      <c r="H214" s="3" t="s">
        <v>718</v>
      </c>
    </row>
    <row r="215" spans="1:8" x14ac:dyDescent="0.3">
      <c r="A215" s="3" t="s">
        <v>1515</v>
      </c>
      <c r="B215" s="3" t="s">
        <v>5416</v>
      </c>
      <c r="C215" s="3" t="s">
        <v>5417</v>
      </c>
      <c r="D215" s="3" t="s">
        <v>5418</v>
      </c>
      <c r="E215" s="3" t="s">
        <v>659</v>
      </c>
      <c r="F215" s="3" t="s">
        <v>660</v>
      </c>
      <c r="G215" s="3" t="s">
        <v>719</v>
      </c>
      <c r="H215" s="3" t="s">
        <v>720</v>
      </c>
    </row>
    <row r="216" spans="1:8" x14ac:dyDescent="0.3">
      <c r="A216" s="3" t="s">
        <v>1515</v>
      </c>
      <c r="B216" s="3" t="s">
        <v>5416</v>
      </c>
      <c r="C216" s="3" t="s">
        <v>5417</v>
      </c>
      <c r="D216" s="3" t="s">
        <v>5418</v>
      </c>
      <c r="E216" s="3" t="s">
        <v>659</v>
      </c>
      <c r="F216" s="3" t="s">
        <v>660</v>
      </c>
      <c r="G216" s="3" t="s">
        <v>723</v>
      </c>
      <c r="H216" s="3" t="s">
        <v>724</v>
      </c>
    </row>
    <row r="217" spans="1:8" x14ac:dyDescent="0.3">
      <c r="A217" s="3" t="s">
        <v>1515</v>
      </c>
      <c r="B217" s="3" t="s">
        <v>5416</v>
      </c>
      <c r="C217" s="3" t="s">
        <v>5417</v>
      </c>
      <c r="D217" s="3" t="s">
        <v>5418</v>
      </c>
      <c r="E217" s="3" t="s">
        <v>659</v>
      </c>
      <c r="F217" s="3" t="s">
        <v>660</v>
      </c>
      <c r="G217" s="3" t="s">
        <v>725</v>
      </c>
      <c r="H217" s="3" t="s">
        <v>726</v>
      </c>
    </row>
    <row r="218" spans="1:8" x14ac:dyDescent="0.3">
      <c r="A218" s="3" t="s">
        <v>1515</v>
      </c>
      <c r="B218" s="3" t="s">
        <v>5416</v>
      </c>
      <c r="C218" s="3" t="s">
        <v>5417</v>
      </c>
      <c r="D218" s="3" t="s">
        <v>5418</v>
      </c>
      <c r="E218" s="3" t="s">
        <v>659</v>
      </c>
      <c r="F218" s="3" t="s">
        <v>660</v>
      </c>
      <c r="G218" s="3" t="s">
        <v>727</v>
      </c>
      <c r="H218" s="3" t="s">
        <v>728</v>
      </c>
    </row>
    <row r="219" spans="1:8" x14ac:dyDescent="0.3">
      <c r="A219" s="3" t="s">
        <v>1515</v>
      </c>
      <c r="B219" s="3" t="s">
        <v>5416</v>
      </c>
      <c r="C219" s="3" t="s">
        <v>5417</v>
      </c>
      <c r="D219" s="3" t="s">
        <v>5418</v>
      </c>
      <c r="E219" s="3" t="s">
        <v>659</v>
      </c>
      <c r="F219" s="3" t="s">
        <v>660</v>
      </c>
      <c r="G219" s="3" t="s">
        <v>729</v>
      </c>
      <c r="H219" s="3" t="s">
        <v>730</v>
      </c>
    </row>
    <row r="220" spans="1:8" x14ac:dyDescent="0.3">
      <c r="A220" s="3" t="s">
        <v>1515</v>
      </c>
      <c r="B220" s="3" t="s">
        <v>5416</v>
      </c>
      <c r="C220" s="3" t="s">
        <v>5417</v>
      </c>
      <c r="D220" s="3" t="s">
        <v>5418</v>
      </c>
      <c r="E220" s="3" t="s">
        <v>659</v>
      </c>
      <c r="F220" s="3" t="s">
        <v>660</v>
      </c>
      <c r="G220" s="3" t="s">
        <v>733</v>
      </c>
      <c r="H220" s="3" t="s">
        <v>734</v>
      </c>
    </row>
    <row r="221" spans="1:8" x14ac:dyDescent="0.3">
      <c r="A221" s="3" t="s">
        <v>1515</v>
      </c>
      <c r="B221" s="3" t="s">
        <v>5416</v>
      </c>
      <c r="C221" s="3" t="s">
        <v>5417</v>
      </c>
      <c r="D221" s="3" t="s">
        <v>5418</v>
      </c>
      <c r="E221" s="3" t="s">
        <v>659</v>
      </c>
      <c r="F221" s="3" t="s">
        <v>660</v>
      </c>
      <c r="G221" s="3" t="s">
        <v>735</v>
      </c>
      <c r="H221" s="3" t="s">
        <v>736</v>
      </c>
    </row>
    <row r="222" spans="1:8" x14ac:dyDescent="0.3">
      <c r="A222" s="3" t="s">
        <v>1515</v>
      </c>
      <c r="B222" s="3" t="s">
        <v>5416</v>
      </c>
      <c r="C222" s="3" t="s">
        <v>5417</v>
      </c>
      <c r="D222" s="3" t="s">
        <v>5418</v>
      </c>
      <c r="E222" s="3" t="s">
        <v>659</v>
      </c>
      <c r="F222" s="3" t="s">
        <v>660</v>
      </c>
      <c r="G222" s="3" t="s">
        <v>737</v>
      </c>
      <c r="H222" s="3" t="s">
        <v>738</v>
      </c>
    </row>
    <row r="223" spans="1:8" x14ac:dyDescent="0.3">
      <c r="A223" s="3" t="s">
        <v>1515</v>
      </c>
      <c r="B223" s="3" t="s">
        <v>5416</v>
      </c>
      <c r="C223" s="3" t="s">
        <v>5417</v>
      </c>
      <c r="D223" s="3" t="s">
        <v>5418</v>
      </c>
      <c r="E223" s="3" t="s">
        <v>659</v>
      </c>
      <c r="F223" s="3" t="s">
        <v>660</v>
      </c>
      <c r="G223" s="3" t="s">
        <v>739</v>
      </c>
      <c r="H223" s="3" t="s">
        <v>740</v>
      </c>
    </row>
    <row r="224" spans="1:8" x14ac:dyDescent="0.3">
      <c r="A224" s="3" t="s">
        <v>1515</v>
      </c>
      <c r="B224" s="3" t="s">
        <v>5416</v>
      </c>
      <c r="C224" s="3" t="s">
        <v>5417</v>
      </c>
      <c r="D224" s="3" t="s">
        <v>5418</v>
      </c>
      <c r="E224" s="3" t="s">
        <v>659</v>
      </c>
      <c r="F224" s="3" t="s">
        <v>660</v>
      </c>
      <c r="G224" s="3" t="s">
        <v>741</v>
      </c>
      <c r="H224" s="3" t="s">
        <v>742</v>
      </c>
    </row>
    <row r="225" spans="1:8" x14ac:dyDescent="0.3">
      <c r="A225" s="3" t="s">
        <v>1515</v>
      </c>
      <c r="B225" s="3" t="s">
        <v>5416</v>
      </c>
      <c r="C225" s="3" t="s">
        <v>5417</v>
      </c>
      <c r="D225" s="3" t="s">
        <v>5418</v>
      </c>
      <c r="E225" s="3" t="s">
        <v>659</v>
      </c>
      <c r="F225" s="3" t="s">
        <v>660</v>
      </c>
      <c r="G225" s="3" t="s">
        <v>743</v>
      </c>
      <c r="H225" s="3" t="s">
        <v>744</v>
      </c>
    </row>
    <row r="226" spans="1:8" x14ac:dyDescent="0.3">
      <c r="A226" s="3" t="s">
        <v>1515</v>
      </c>
      <c r="B226" s="3" t="s">
        <v>5416</v>
      </c>
      <c r="C226" s="3" t="s">
        <v>5417</v>
      </c>
      <c r="D226" s="3" t="s">
        <v>5418</v>
      </c>
      <c r="E226" s="3" t="s">
        <v>659</v>
      </c>
      <c r="F226" s="3" t="s">
        <v>660</v>
      </c>
      <c r="G226" s="3" t="s">
        <v>745</v>
      </c>
      <c r="H226" s="3" t="s">
        <v>746</v>
      </c>
    </row>
    <row r="227" spans="1:8" x14ac:dyDescent="0.3">
      <c r="A227" s="3" t="s">
        <v>1515</v>
      </c>
      <c r="B227" s="3" t="s">
        <v>5416</v>
      </c>
      <c r="C227" s="3" t="s">
        <v>5417</v>
      </c>
      <c r="D227" s="3" t="s">
        <v>5418</v>
      </c>
      <c r="E227" s="3" t="s">
        <v>659</v>
      </c>
      <c r="F227" s="3" t="s">
        <v>660</v>
      </c>
      <c r="G227" s="3" t="s">
        <v>747</v>
      </c>
      <c r="H227" s="3" t="s">
        <v>748</v>
      </c>
    </row>
    <row r="228" spans="1:8" x14ac:dyDescent="0.3">
      <c r="A228" s="3" t="s">
        <v>1515</v>
      </c>
      <c r="B228" s="3" t="s">
        <v>5416</v>
      </c>
      <c r="C228" s="3" t="s">
        <v>5417</v>
      </c>
      <c r="D228" s="3" t="s">
        <v>5418</v>
      </c>
      <c r="E228" s="3" t="s">
        <v>659</v>
      </c>
      <c r="F228" s="3" t="s">
        <v>660</v>
      </c>
      <c r="G228" s="3" t="s">
        <v>749</v>
      </c>
      <c r="H228" s="3" t="s">
        <v>750</v>
      </c>
    </row>
    <row r="229" spans="1:8" x14ac:dyDescent="0.3">
      <c r="A229" s="3" t="s">
        <v>1515</v>
      </c>
      <c r="B229" s="3" t="s">
        <v>5416</v>
      </c>
      <c r="C229" s="3" t="s">
        <v>5417</v>
      </c>
      <c r="D229" s="3" t="s">
        <v>5418</v>
      </c>
      <c r="E229" s="3" t="s">
        <v>659</v>
      </c>
      <c r="F229" s="3" t="s">
        <v>660</v>
      </c>
      <c r="G229" s="3" t="s">
        <v>751</v>
      </c>
      <c r="H229" s="3" t="s">
        <v>752</v>
      </c>
    </row>
    <row r="230" spans="1:8" x14ac:dyDescent="0.3">
      <c r="A230" s="3" t="s">
        <v>1515</v>
      </c>
      <c r="B230" s="3" t="s">
        <v>5416</v>
      </c>
      <c r="C230" s="3" t="s">
        <v>5417</v>
      </c>
      <c r="D230" s="3" t="s">
        <v>5418</v>
      </c>
      <c r="E230" s="3" t="s">
        <v>659</v>
      </c>
      <c r="F230" s="3" t="s">
        <v>660</v>
      </c>
      <c r="G230" s="3" t="s">
        <v>753</v>
      </c>
      <c r="H230" s="3" t="s">
        <v>754</v>
      </c>
    </row>
    <row r="231" spans="1:8" x14ac:dyDescent="0.3">
      <c r="A231" s="3" t="s">
        <v>1515</v>
      </c>
      <c r="B231" s="3" t="s">
        <v>5416</v>
      </c>
      <c r="C231" s="3" t="s">
        <v>5417</v>
      </c>
      <c r="D231" s="3" t="s">
        <v>5418</v>
      </c>
      <c r="E231" s="3" t="s">
        <v>659</v>
      </c>
      <c r="F231" s="3" t="s">
        <v>660</v>
      </c>
      <c r="G231" s="3" t="s">
        <v>755</v>
      </c>
      <c r="H231" s="3" t="s">
        <v>756</v>
      </c>
    </row>
    <row r="232" spans="1:8" x14ac:dyDescent="0.3">
      <c r="A232" s="3" t="s">
        <v>1515</v>
      </c>
      <c r="B232" s="3" t="s">
        <v>5416</v>
      </c>
      <c r="C232" s="3" t="s">
        <v>5417</v>
      </c>
      <c r="D232" s="3" t="s">
        <v>5418</v>
      </c>
      <c r="E232" s="3" t="s">
        <v>659</v>
      </c>
      <c r="F232" s="3" t="s">
        <v>660</v>
      </c>
      <c r="G232" s="3" t="s">
        <v>761</v>
      </c>
      <c r="H232" s="3" t="s">
        <v>762</v>
      </c>
    </row>
    <row r="233" spans="1:8" x14ac:dyDescent="0.3">
      <c r="A233" s="3" t="s">
        <v>1515</v>
      </c>
      <c r="B233" s="3" t="s">
        <v>5416</v>
      </c>
      <c r="C233" s="3" t="s">
        <v>5417</v>
      </c>
      <c r="D233" s="3" t="s">
        <v>5418</v>
      </c>
      <c r="E233" s="3" t="s">
        <v>659</v>
      </c>
      <c r="F233" s="3" t="s">
        <v>660</v>
      </c>
      <c r="G233" s="3" t="s">
        <v>763</v>
      </c>
      <c r="H233" s="3" t="s">
        <v>764</v>
      </c>
    </row>
    <row r="234" spans="1:8" x14ac:dyDescent="0.3">
      <c r="A234" s="3" t="s">
        <v>1515</v>
      </c>
      <c r="B234" s="3" t="s">
        <v>5416</v>
      </c>
      <c r="C234" s="3" t="s">
        <v>5417</v>
      </c>
      <c r="D234" s="3" t="s">
        <v>5418</v>
      </c>
      <c r="E234" s="3" t="s">
        <v>659</v>
      </c>
      <c r="F234" s="3" t="s">
        <v>660</v>
      </c>
      <c r="G234" s="3" t="s">
        <v>765</v>
      </c>
      <c r="H234" s="3" t="s">
        <v>766</v>
      </c>
    </row>
    <row r="235" spans="1:8" x14ac:dyDescent="0.3">
      <c r="A235" s="3" t="s">
        <v>1515</v>
      </c>
      <c r="B235" s="3" t="s">
        <v>5416</v>
      </c>
      <c r="C235" s="3" t="s">
        <v>5417</v>
      </c>
      <c r="D235" s="3" t="s">
        <v>5418</v>
      </c>
      <c r="E235" s="3" t="s">
        <v>659</v>
      </c>
      <c r="F235" s="3" t="s">
        <v>660</v>
      </c>
      <c r="G235" s="3" t="s">
        <v>767</v>
      </c>
      <c r="H235" s="3" t="s">
        <v>768</v>
      </c>
    </row>
    <row r="236" spans="1:8" x14ac:dyDescent="0.3">
      <c r="A236" s="3" t="s">
        <v>1515</v>
      </c>
      <c r="B236" s="3" t="s">
        <v>5416</v>
      </c>
      <c r="C236" s="3" t="s">
        <v>5417</v>
      </c>
      <c r="D236" s="3" t="s">
        <v>5418</v>
      </c>
      <c r="E236" s="3" t="s">
        <v>659</v>
      </c>
      <c r="F236" s="3" t="s">
        <v>660</v>
      </c>
      <c r="G236" s="3" t="s">
        <v>769</v>
      </c>
      <c r="H236" s="3" t="s">
        <v>770</v>
      </c>
    </row>
    <row r="237" spans="1:8" x14ac:dyDescent="0.3">
      <c r="A237" s="3" t="s">
        <v>1515</v>
      </c>
      <c r="B237" s="3" t="s">
        <v>5416</v>
      </c>
      <c r="C237" s="3" t="s">
        <v>5417</v>
      </c>
      <c r="D237" s="3" t="s">
        <v>5418</v>
      </c>
      <c r="E237" s="3" t="s">
        <v>659</v>
      </c>
      <c r="F237" s="3" t="s">
        <v>660</v>
      </c>
      <c r="G237" s="3" t="s">
        <v>771</v>
      </c>
      <c r="H237" s="3" t="s">
        <v>772</v>
      </c>
    </row>
    <row r="238" spans="1:8" x14ac:dyDescent="0.3">
      <c r="A238" s="3" t="s">
        <v>1515</v>
      </c>
      <c r="B238" s="3" t="s">
        <v>5416</v>
      </c>
      <c r="C238" s="3" t="s">
        <v>5417</v>
      </c>
      <c r="D238" s="3" t="s">
        <v>5418</v>
      </c>
      <c r="E238" s="3" t="s">
        <v>659</v>
      </c>
      <c r="F238" s="3" t="s">
        <v>660</v>
      </c>
      <c r="G238" s="3" t="s">
        <v>773</v>
      </c>
      <c r="H238" s="3" t="s">
        <v>774</v>
      </c>
    </row>
    <row r="239" spans="1:8" x14ac:dyDescent="0.3">
      <c r="A239" s="3" t="s">
        <v>1515</v>
      </c>
      <c r="B239" s="3" t="s">
        <v>5416</v>
      </c>
      <c r="C239" s="3" t="s">
        <v>5417</v>
      </c>
      <c r="D239" s="3" t="s">
        <v>5418</v>
      </c>
      <c r="E239" s="3" t="s">
        <v>659</v>
      </c>
      <c r="F239" s="3" t="s">
        <v>660</v>
      </c>
      <c r="G239" s="3" t="s">
        <v>775</v>
      </c>
      <c r="H239" s="3" t="s">
        <v>776</v>
      </c>
    </row>
    <row r="240" spans="1:8" x14ac:dyDescent="0.3">
      <c r="A240" s="3" t="s">
        <v>1515</v>
      </c>
      <c r="B240" s="3" t="s">
        <v>5416</v>
      </c>
      <c r="C240" s="3" t="s">
        <v>5417</v>
      </c>
      <c r="D240" s="3" t="s">
        <v>5418</v>
      </c>
      <c r="E240" s="3" t="s">
        <v>659</v>
      </c>
      <c r="F240" s="3" t="s">
        <v>660</v>
      </c>
      <c r="G240" s="3" t="s">
        <v>777</v>
      </c>
      <c r="H240" s="3" t="s">
        <v>778</v>
      </c>
    </row>
    <row r="241" spans="1:8" x14ac:dyDescent="0.3">
      <c r="A241" s="3" t="s">
        <v>1515</v>
      </c>
      <c r="B241" s="3" t="s">
        <v>5416</v>
      </c>
      <c r="C241" s="3" t="s">
        <v>5417</v>
      </c>
      <c r="D241" s="3" t="s">
        <v>5418</v>
      </c>
      <c r="E241" s="3" t="s">
        <v>659</v>
      </c>
      <c r="F241" s="3" t="s">
        <v>660</v>
      </c>
      <c r="G241" s="3" t="s">
        <v>779</v>
      </c>
      <c r="H241" s="3" t="s">
        <v>780</v>
      </c>
    </row>
    <row r="242" spans="1:8" x14ac:dyDescent="0.3">
      <c r="A242" s="3" t="s">
        <v>1515</v>
      </c>
      <c r="B242" s="3" t="s">
        <v>5416</v>
      </c>
      <c r="C242" s="3" t="s">
        <v>5417</v>
      </c>
      <c r="D242" s="3" t="s">
        <v>5418</v>
      </c>
      <c r="E242" s="3" t="s">
        <v>659</v>
      </c>
      <c r="F242" s="3" t="s">
        <v>660</v>
      </c>
      <c r="G242" s="3" t="s">
        <v>781</v>
      </c>
      <c r="H242" s="3" t="s">
        <v>782</v>
      </c>
    </row>
    <row r="243" spans="1:8" x14ac:dyDescent="0.3">
      <c r="A243" s="3" t="s">
        <v>1515</v>
      </c>
      <c r="B243" s="3" t="s">
        <v>5416</v>
      </c>
      <c r="C243" s="3" t="s">
        <v>5417</v>
      </c>
      <c r="D243" s="3" t="s">
        <v>5418</v>
      </c>
      <c r="E243" s="3" t="s">
        <v>659</v>
      </c>
      <c r="F243" s="3" t="s">
        <v>660</v>
      </c>
      <c r="G243" s="3" t="s">
        <v>783</v>
      </c>
      <c r="H243" s="3" t="s">
        <v>784</v>
      </c>
    </row>
    <row r="244" spans="1:8" x14ac:dyDescent="0.3">
      <c r="A244" s="3" t="s">
        <v>1515</v>
      </c>
      <c r="B244" s="3" t="s">
        <v>5416</v>
      </c>
      <c r="C244" s="3" t="s">
        <v>5417</v>
      </c>
      <c r="D244" s="3" t="s">
        <v>5418</v>
      </c>
      <c r="E244" s="3" t="s">
        <v>659</v>
      </c>
      <c r="F244" s="3" t="s">
        <v>660</v>
      </c>
      <c r="G244" s="3" t="s">
        <v>785</v>
      </c>
      <c r="H244" s="3" t="s">
        <v>786</v>
      </c>
    </row>
    <row r="245" spans="1:8" x14ac:dyDescent="0.3">
      <c r="A245" s="3" t="s">
        <v>1515</v>
      </c>
      <c r="B245" s="3" t="s">
        <v>5416</v>
      </c>
      <c r="C245" s="3" t="s">
        <v>5417</v>
      </c>
      <c r="D245" s="3" t="s">
        <v>5418</v>
      </c>
      <c r="E245" s="3" t="s">
        <v>659</v>
      </c>
      <c r="F245" s="3" t="s">
        <v>660</v>
      </c>
      <c r="G245" s="3" t="s">
        <v>787</v>
      </c>
      <c r="H245" s="3" t="s">
        <v>788</v>
      </c>
    </row>
    <row r="246" spans="1:8" x14ac:dyDescent="0.3">
      <c r="A246" s="3" t="s">
        <v>1515</v>
      </c>
      <c r="B246" s="3" t="s">
        <v>5416</v>
      </c>
      <c r="C246" s="3" t="s">
        <v>5417</v>
      </c>
      <c r="D246" s="3" t="s">
        <v>5418</v>
      </c>
      <c r="E246" s="3" t="s">
        <v>659</v>
      </c>
      <c r="F246" s="3" t="s">
        <v>660</v>
      </c>
      <c r="G246" s="3" t="s">
        <v>789</v>
      </c>
      <c r="H246" s="3" t="s">
        <v>790</v>
      </c>
    </row>
    <row r="247" spans="1:8" x14ac:dyDescent="0.3">
      <c r="A247" s="3" t="s">
        <v>1515</v>
      </c>
      <c r="B247" s="3" t="s">
        <v>5416</v>
      </c>
      <c r="C247" s="3" t="s">
        <v>5417</v>
      </c>
      <c r="D247" s="3" t="s">
        <v>5418</v>
      </c>
      <c r="E247" s="3" t="s">
        <v>659</v>
      </c>
      <c r="F247" s="3" t="s">
        <v>660</v>
      </c>
      <c r="G247" s="3" t="s">
        <v>791</v>
      </c>
      <c r="H247" s="3" t="s">
        <v>792</v>
      </c>
    </row>
    <row r="248" spans="1:8" x14ac:dyDescent="0.3">
      <c r="A248" s="3" t="s">
        <v>1515</v>
      </c>
      <c r="B248" s="3" t="s">
        <v>5416</v>
      </c>
      <c r="C248" s="3" t="s">
        <v>5417</v>
      </c>
      <c r="D248" s="3" t="s">
        <v>5418</v>
      </c>
      <c r="E248" s="3" t="s">
        <v>659</v>
      </c>
      <c r="F248" s="3" t="s">
        <v>660</v>
      </c>
      <c r="G248" s="3" t="s">
        <v>793</v>
      </c>
      <c r="H248" s="3" t="s">
        <v>794</v>
      </c>
    </row>
    <row r="249" spans="1:8" x14ac:dyDescent="0.3">
      <c r="A249" s="3" t="s">
        <v>1515</v>
      </c>
      <c r="B249" s="3" t="s">
        <v>5416</v>
      </c>
      <c r="C249" s="3" t="s">
        <v>5417</v>
      </c>
      <c r="D249" s="3" t="s">
        <v>5418</v>
      </c>
      <c r="E249" s="3" t="s">
        <v>659</v>
      </c>
      <c r="F249" s="3" t="s">
        <v>660</v>
      </c>
      <c r="G249" s="3" t="s">
        <v>795</v>
      </c>
      <c r="H249" s="3" t="s">
        <v>796</v>
      </c>
    </row>
    <row r="250" spans="1:8" x14ac:dyDescent="0.3">
      <c r="A250" s="3" t="s">
        <v>1515</v>
      </c>
      <c r="B250" s="3" t="s">
        <v>5416</v>
      </c>
      <c r="C250" s="3" t="s">
        <v>5417</v>
      </c>
      <c r="D250" s="3" t="s">
        <v>5418</v>
      </c>
      <c r="E250" s="3" t="s">
        <v>659</v>
      </c>
      <c r="F250" s="3" t="s">
        <v>660</v>
      </c>
      <c r="G250" s="3" t="s">
        <v>797</v>
      </c>
      <c r="H250" s="3" t="s">
        <v>798</v>
      </c>
    </row>
    <row r="251" spans="1:8" x14ac:dyDescent="0.3">
      <c r="A251" s="3" t="s">
        <v>1515</v>
      </c>
      <c r="B251" s="3" t="s">
        <v>5416</v>
      </c>
      <c r="C251" s="3" t="s">
        <v>5417</v>
      </c>
      <c r="D251" s="3" t="s">
        <v>5418</v>
      </c>
      <c r="E251" s="3" t="s">
        <v>659</v>
      </c>
      <c r="F251" s="3" t="s">
        <v>660</v>
      </c>
      <c r="G251" s="3" t="s">
        <v>799</v>
      </c>
      <c r="H251" s="3" t="s">
        <v>800</v>
      </c>
    </row>
    <row r="252" spans="1:8" x14ac:dyDescent="0.3">
      <c r="A252" s="3" t="s">
        <v>1515</v>
      </c>
      <c r="B252" s="3" t="s">
        <v>5416</v>
      </c>
      <c r="C252" s="3" t="s">
        <v>5417</v>
      </c>
      <c r="D252" s="3" t="s">
        <v>5418</v>
      </c>
      <c r="E252" s="3" t="s">
        <v>659</v>
      </c>
      <c r="F252" s="3" t="s">
        <v>660</v>
      </c>
      <c r="G252" s="3" t="s">
        <v>807</v>
      </c>
      <c r="H252" s="3" t="s">
        <v>808</v>
      </c>
    </row>
    <row r="253" spans="1:8" x14ac:dyDescent="0.3">
      <c r="A253" s="3" t="s">
        <v>1515</v>
      </c>
      <c r="B253" s="3" t="s">
        <v>5416</v>
      </c>
      <c r="C253" s="3" t="s">
        <v>5417</v>
      </c>
      <c r="D253" s="3" t="s">
        <v>5418</v>
      </c>
      <c r="E253" s="3" t="s">
        <v>659</v>
      </c>
      <c r="F253" s="3" t="s">
        <v>660</v>
      </c>
      <c r="G253" s="3" t="s">
        <v>811</v>
      </c>
      <c r="H253" s="3" t="s">
        <v>812</v>
      </c>
    </row>
    <row r="254" spans="1:8" x14ac:dyDescent="0.3">
      <c r="A254" s="3" t="s">
        <v>1515</v>
      </c>
      <c r="B254" s="3" t="s">
        <v>5416</v>
      </c>
      <c r="C254" s="3" t="s">
        <v>5417</v>
      </c>
      <c r="D254" s="3" t="s">
        <v>5418</v>
      </c>
      <c r="E254" s="3" t="s">
        <v>659</v>
      </c>
      <c r="F254" s="3" t="s">
        <v>660</v>
      </c>
      <c r="G254" s="3" t="s">
        <v>813</v>
      </c>
      <c r="H254" s="3" t="s">
        <v>814</v>
      </c>
    </row>
    <row r="255" spans="1:8" x14ac:dyDescent="0.3">
      <c r="A255" s="3" t="s">
        <v>1515</v>
      </c>
      <c r="B255" s="3" t="s">
        <v>5416</v>
      </c>
      <c r="C255" s="3" t="s">
        <v>5417</v>
      </c>
      <c r="D255" s="3" t="s">
        <v>5418</v>
      </c>
      <c r="E255" s="3" t="s">
        <v>659</v>
      </c>
      <c r="F255" s="3" t="s">
        <v>660</v>
      </c>
      <c r="G255" s="3" t="s">
        <v>819</v>
      </c>
      <c r="H255" s="3" t="s">
        <v>820</v>
      </c>
    </row>
    <row r="256" spans="1:8" x14ac:dyDescent="0.3">
      <c r="A256" s="3" t="s">
        <v>1515</v>
      </c>
      <c r="B256" s="3" t="s">
        <v>5416</v>
      </c>
      <c r="C256" s="3" t="s">
        <v>5417</v>
      </c>
      <c r="D256" s="3" t="s">
        <v>5418</v>
      </c>
      <c r="E256" s="3" t="s">
        <v>659</v>
      </c>
      <c r="F256" s="3" t="s">
        <v>660</v>
      </c>
      <c r="G256" s="3" t="s">
        <v>821</v>
      </c>
      <c r="H256" s="3" t="s">
        <v>822</v>
      </c>
    </row>
    <row r="257" spans="1:8" x14ac:dyDescent="0.3">
      <c r="A257" s="3" t="s">
        <v>1515</v>
      </c>
      <c r="B257" s="3" t="s">
        <v>5416</v>
      </c>
      <c r="C257" s="3" t="s">
        <v>5417</v>
      </c>
      <c r="D257" s="3" t="s">
        <v>5418</v>
      </c>
      <c r="E257" s="3" t="s">
        <v>659</v>
      </c>
      <c r="F257" s="3" t="s">
        <v>660</v>
      </c>
      <c r="G257" s="3" t="s">
        <v>823</v>
      </c>
      <c r="H257" s="3" t="s">
        <v>824</v>
      </c>
    </row>
    <row r="258" spans="1:8" x14ac:dyDescent="0.3">
      <c r="A258" s="3" t="s">
        <v>1515</v>
      </c>
      <c r="B258" s="3" t="s">
        <v>5416</v>
      </c>
      <c r="C258" s="3" t="s">
        <v>5417</v>
      </c>
      <c r="D258" s="3" t="s">
        <v>5418</v>
      </c>
      <c r="E258" s="3" t="s">
        <v>659</v>
      </c>
      <c r="F258" s="3" t="s">
        <v>660</v>
      </c>
      <c r="G258" s="3" t="s">
        <v>825</v>
      </c>
      <c r="H258" s="3" t="s">
        <v>826</v>
      </c>
    </row>
    <row r="259" spans="1:8" x14ac:dyDescent="0.3">
      <c r="A259" s="3" t="s">
        <v>1515</v>
      </c>
      <c r="B259" s="3" t="s">
        <v>5416</v>
      </c>
      <c r="C259" s="3" t="s">
        <v>5417</v>
      </c>
      <c r="D259" s="3" t="s">
        <v>5418</v>
      </c>
      <c r="E259" s="3" t="s">
        <v>659</v>
      </c>
      <c r="F259" s="3" t="s">
        <v>660</v>
      </c>
      <c r="G259" s="3" t="s">
        <v>827</v>
      </c>
      <c r="H259" s="3" t="s">
        <v>828</v>
      </c>
    </row>
    <row r="260" spans="1:8" x14ac:dyDescent="0.3">
      <c r="A260" s="3" t="s">
        <v>1515</v>
      </c>
      <c r="B260" s="3" t="s">
        <v>5416</v>
      </c>
      <c r="C260" s="3" t="s">
        <v>5417</v>
      </c>
      <c r="D260" s="3" t="s">
        <v>5418</v>
      </c>
      <c r="E260" s="3" t="s">
        <v>659</v>
      </c>
      <c r="F260" s="3" t="s">
        <v>660</v>
      </c>
      <c r="G260" s="3" t="s">
        <v>829</v>
      </c>
      <c r="H260" s="3" t="s">
        <v>830</v>
      </c>
    </row>
    <row r="261" spans="1:8" x14ac:dyDescent="0.3">
      <c r="A261" s="3" t="s">
        <v>1515</v>
      </c>
      <c r="B261" s="3" t="s">
        <v>5416</v>
      </c>
      <c r="C261" s="3" t="s">
        <v>5417</v>
      </c>
      <c r="D261" s="3" t="s">
        <v>5418</v>
      </c>
      <c r="E261" s="3" t="s">
        <v>659</v>
      </c>
      <c r="F261" s="3" t="s">
        <v>660</v>
      </c>
      <c r="G261" s="3" t="s">
        <v>831</v>
      </c>
      <c r="H261" s="3" t="s">
        <v>832</v>
      </c>
    </row>
    <row r="262" spans="1:8" x14ac:dyDescent="0.3">
      <c r="A262" s="3" t="s">
        <v>1515</v>
      </c>
      <c r="B262" s="3" t="s">
        <v>5416</v>
      </c>
      <c r="C262" s="3" t="s">
        <v>5417</v>
      </c>
      <c r="D262" s="3" t="s">
        <v>5418</v>
      </c>
      <c r="E262" s="3" t="s">
        <v>659</v>
      </c>
      <c r="F262" s="3" t="s">
        <v>660</v>
      </c>
      <c r="G262" s="3" t="s">
        <v>833</v>
      </c>
      <c r="H262" s="3" t="s">
        <v>834</v>
      </c>
    </row>
    <row r="263" spans="1:8" x14ac:dyDescent="0.3">
      <c r="A263" s="3" t="s">
        <v>1515</v>
      </c>
      <c r="B263" s="3" t="s">
        <v>5416</v>
      </c>
      <c r="C263" s="3" t="s">
        <v>5417</v>
      </c>
      <c r="D263" s="3" t="s">
        <v>5418</v>
      </c>
      <c r="E263" s="3" t="s">
        <v>659</v>
      </c>
      <c r="F263" s="3" t="s">
        <v>660</v>
      </c>
      <c r="G263" s="3" t="s">
        <v>835</v>
      </c>
      <c r="H263" s="3" t="s">
        <v>836</v>
      </c>
    </row>
    <row r="264" spans="1:8" x14ac:dyDescent="0.3">
      <c r="A264" s="3" t="s">
        <v>1515</v>
      </c>
      <c r="B264" s="3" t="s">
        <v>5416</v>
      </c>
      <c r="C264" s="3" t="s">
        <v>5417</v>
      </c>
      <c r="D264" s="3" t="s">
        <v>5418</v>
      </c>
      <c r="E264" s="3" t="s">
        <v>659</v>
      </c>
      <c r="F264" s="3" t="s">
        <v>660</v>
      </c>
      <c r="G264" s="3" t="s">
        <v>837</v>
      </c>
      <c r="H264" s="3" t="s">
        <v>838</v>
      </c>
    </row>
    <row r="265" spans="1:8" x14ac:dyDescent="0.3">
      <c r="A265" s="3" t="s">
        <v>1515</v>
      </c>
      <c r="B265" s="3" t="s">
        <v>5416</v>
      </c>
      <c r="C265" s="3" t="s">
        <v>5417</v>
      </c>
      <c r="D265" s="3" t="s">
        <v>5418</v>
      </c>
      <c r="E265" s="3" t="s">
        <v>659</v>
      </c>
      <c r="F265" s="3" t="s">
        <v>660</v>
      </c>
      <c r="G265" s="3" t="s">
        <v>839</v>
      </c>
      <c r="H265" s="3" t="s">
        <v>840</v>
      </c>
    </row>
    <row r="266" spans="1:8" x14ac:dyDescent="0.3">
      <c r="A266" s="3" t="s">
        <v>1515</v>
      </c>
      <c r="B266" s="3" t="s">
        <v>5416</v>
      </c>
      <c r="C266" s="3" t="s">
        <v>5417</v>
      </c>
      <c r="D266" s="3" t="s">
        <v>5418</v>
      </c>
      <c r="E266" s="3" t="s">
        <v>659</v>
      </c>
      <c r="F266" s="3" t="s">
        <v>660</v>
      </c>
      <c r="G266" s="3" t="s">
        <v>841</v>
      </c>
      <c r="H266" s="3" t="s">
        <v>842</v>
      </c>
    </row>
    <row r="267" spans="1:8" x14ac:dyDescent="0.3">
      <c r="A267" s="3" t="s">
        <v>1515</v>
      </c>
      <c r="B267" s="3" t="s">
        <v>5416</v>
      </c>
      <c r="C267" s="3" t="s">
        <v>5417</v>
      </c>
      <c r="D267" s="3" t="s">
        <v>5418</v>
      </c>
      <c r="E267" s="3" t="s">
        <v>659</v>
      </c>
      <c r="F267" s="3" t="s">
        <v>660</v>
      </c>
      <c r="G267" s="3" t="s">
        <v>845</v>
      </c>
      <c r="H267" s="3" t="s">
        <v>846</v>
      </c>
    </row>
    <row r="268" spans="1:8" x14ac:dyDescent="0.3">
      <c r="A268" s="3" t="s">
        <v>1515</v>
      </c>
      <c r="B268" s="3" t="s">
        <v>5416</v>
      </c>
      <c r="C268" s="3" t="s">
        <v>5417</v>
      </c>
      <c r="D268" s="3" t="s">
        <v>5418</v>
      </c>
      <c r="E268" s="3" t="s">
        <v>659</v>
      </c>
      <c r="F268" s="3" t="s">
        <v>660</v>
      </c>
      <c r="G268" s="3" t="s">
        <v>847</v>
      </c>
      <c r="H268" s="3" t="s">
        <v>848</v>
      </c>
    </row>
    <row r="269" spans="1:8" x14ac:dyDescent="0.3">
      <c r="A269" s="3" t="s">
        <v>1515</v>
      </c>
      <c r="B269" s="3" t="s">
        <v>5416</v>
      </c>
      <c r="C269" s="3" t="s">
        <v>5417</v>
      </c>
      <c r="D269" s="3" t="s">
        <v>5418</v>
      </c>
      <c r="E269" s="3" t="s">
        <v>659</v>
      </c>
      <c r="F269" s="3" t="s">
        <v>660</v>
      </c>
      <c r="G269" s="3" t="s">
        <v>849</v>
      </c>
      <c r="H269" s="3" t="s">
        <v>850</v>
      </c>
    </row>
    <row r="270" spans="1:8" x14ac:dyDescent="0.3">
      <c r="A270" s="3" t="s">
        <v>1515</v>
      </c>
      <c r="B270" s="3" t="s">
        <v>5416</v>
      </c>
      <c r="C270" s="3" t="s">
        <v>5417</v>
      </c>
      <c r="D270" s="3" t="s">
        <v>5418</v>
      </c>
      <c r="E270" s="3" t="s">
        <v>659</v>
      </c>
      <c r="F270" s="3" t="s">
        <v>660</v>
      </c>
      <c r="G270" s="3" t="s">
        <v>851</v>
      </c>
      <c r="H270" s="3" t="s">
        <v>852</v>
      </c>
    </row>
    <row r="271" spans="1:8" x14ac:dyDescent="0.3">
      <c r="A271" s="3" t="s">
        <v>1515</v>
      </c>
      <c r="B271" s="3" t="s">
        <v>5416</v>
      </c>
      <c r="C271" s="3" t="s">
        <v>5417</v>
      </c>
      <c r="D271" s="3" t="s">
        <v>5418</v>
      </c>
      <c r="E271" s="3" t="s">
        <v>659</v>
      </c>
      <c r="F271" s="3" t="s">
        <v>660</v>
      </c>
      <c r="G271" s="3" t="s">
        <v>853</v>
      </c>
      <c r="H271" s="3" t="s">
        <v>854</v>
      </c>
    </row>
    <row r="272" spans="1:8" x14ac:dyDescent="0.3">
      <c r="A272" s="3" t="s">
        <v>1515</v>
      </c>
      <c r="B272" s="3" t="s">
        <v>5416</v>
      </c>
      <c r="C272" s="3" t="s">
        <v>5417</v>
      </c>
      <c r="D272" s="3" t="s">
        <v>5418</v>
      </c>
      <c r="E272" s="3" t="s">
        <v>659</v>
      </c>
      <c r="F272" s="3" t="s">
        <v>660</v>
      </c>
      <c r="G272" s="3" t="s">
        <v>855</v>
      </c>
      <c r="H272" s="3" t="s">
        <v>856</v>
      </c>
    </row>
    <row r="273" spans="1:8" x14ac:dyDescent="0.3">
      <c r="A273" s="3" t="s">
        <v>1515</v>
      </c>
      <c r="B273" s="3" t="s">
        <v>5416</v>
      </c>
      <c r="C273" s="3" t="s">
        <v>5417</v>
      </c>
      <c r="D273" s="3" t="s">
        <v>5418</v>
      </c>
      <c r="E273" s="3" t="s">
        <v>659</v>
      </c>
      <c r="F273" s="3" t="s">
        <v>660</v>
      </c>
      <c r="G273" s="3" t="s">
        <v>857</v>
      </c>
      <c r="H273" s="3" t="s">
        <v>858</v>
      </c>
    </row>
    <row r="274" spans="1:8" x14ac:dyDescent="0.3">
      <c r="A274" s="3" t="s">
        <v>1515</v>
      </c>
      <c r="B274" s="3" t="s">
        <v>5416</v>
      </c>
      <c r="C274" s="3" t="s">
        <v>5417</v>
      </c>
      <c r="D274" s="3" t="s">
        <v>5418</v>
      </c>
      <c r="E274" s="3" t="s">
        <v>659</v>
      </c>
      <c r="F274" s="3" t="s">
        <v>660</v>
      </c>
      <c r="G274" s="3" t="s">
        <v>859</v>
      </c>
      <c r="H274" s="3" t="s">
        <v>860</v>
      </c>
    </row>
    <row r="275" spans="1:8" x14ac:dyDescent="0.3">
      <c r="A275" s="3" t="s">
        <v>1515</v>
      </c>
      <c r="B275" s="3" t="s">
        <v>5416</v>
      </c>
      <c r="C275" s="3" t="s">
        <v>5417</v>
      </c>
      <c r="D275" s="3" t="s">
        <v>5418</v>
      </c>
      <c r="E275" s="3" t="s">
        <v>659</v>
      </c>
      <c r="F275" s="3" t="s">
        <v>660</v>
      </c>
      <c r="G275" s="3" t="s">
        <v>863</v>
      </c>
      <c r="H275" s="3" t="s">
        <v>864</v>
      </c>
    </row>
    <row r="276" spans="1:8" x14ac:dyDescent="0.3">
      <c r="A276" s="3" t="s">
        <v>1515</v>
      </c>
      <c r="B276" s="3" t="s">
        <v>5416</v>
      </c>
      <c r="C276" s="3" t="s">
        <v>5417</v>
      </c>
      <c r="D276" s="3" t="s">
        <v>5418</v>
      </c>
      <c r="E276" s="3" t="s">
        <v>659</v>
      </c>
      <c r="F276" s="3" t="s">
        <v>660</v>
      </c>
      <c r="G276" s="3" t="s">
        <v>865</v>
      </c>
      <c r="H276" s="3" t="s">
        <v>866</v>
      </c>
    </row>
    <row r="277" spans="1:8" x14ac:dyDescent="0.3">
      <c r="A277" s="3" t="s">
        <v>1515</v>
      </c>
      <c r="B277" s="3" t="s">
        <v>5416</v>
      </c>
      <c r="C277" s="3" t="s">
        <v>5417</v>
      </c>
      <c r="D277" s="3" t="s">
        <v>5418</v>
      </c>
      <c r="E277" s="3" t="s">
        <v>659</v>
      </c>
      <c r="F277" s="3" t="s">
        <v>660</v>
      </c>
      <c r="G277" s="3" t="s">
        <v>663</v>
      </c>
      <c r="H277" s="3" t="s">
        <v>867</v>
      </c>
    </row>
    <row r="278" spans="1:8" x14ac:dyDescent="0.3">
      <c r="A278" s="3" t="s">
        <v>1515</v>
      </c>
      <c r="B278" s="3" t="s">
        <v>5416</v>
      </c>
      <c r="C278" s="3" t="s">
        <v>5417</v>
      </c>
      <c r="D278" s="3" t="s">
        <v>5418</v>
      </c>
      <c r="E278" s="3" t="s">
        <v>659</v>
      </c>
      <c r="F278" s="3" t="s">
        <v>660</v>
      </c>
      <c r="G278" s="3" t="s">
        <v>874</v>
      </c>
      <c r="H278" s="3" t="s">
        <v>875</v>
      </c>
    </row>
    <row r="279" spans="1:8" x14ac:dyDescent="0.3">
      <c r="A279" s="3" t="s">
        <v>1515</v>
      </c>
      <c r="B279" s="3" t="s">
        <v>5416</v>
      </c>
      <c r="C279" s="3" t="s">
        <v>5417</v>
      </c>
      <c r="D279" s="3" t="s">
        <v>5418</v>
      </c>
      <c r="E279" s="3" t="s">
        <v>659</v>
      </c>
      <c r="F279" s="3" t="s">
        <v>660</v>
      </c>
      <c r="G279" s="3" t="s">
        <v>876</v>
      </c>
      <c r="H279" s="3" t="s">
        <v>877</v>
      </c>
    </row>
    <row r="280" spans="1:8" x14ac:dyDescent="0.3">
      <c r="A280" s="3" t="s">
        <v>1515</v>
      </c>
      <c r="B280" s="3" t="s">
        <v>5416</v>
      </c>
      <c r="C280" s="3" t="s">
        <v>5417</v>
      </c>
      <c r="D280" s="3" t="s">
        <v>5418</v>
      </c>
      <c r="E280" s="3" t="s">
        <v>659</v>
      </c>
      <c r="F280" s="3" t="s">
        <v>660</v>
      </c>
      <c r="G280" s="3" t="s">
        <v>878</v>
      </c>
      <c r="H280" s="3" t="s">
        <v>879</v>
      </c>
    </row>
    <row r="281" spans="1:8" x14ac:dyDescent="0.3">
      <c r="A281" s="3" t="s">
        <v>1515</v>
      </c>
      <c r="B281" s="3" t="s">
        <v>5416</v>
      </c>
      <c r="C281" s="3" t="s">
        <v>5417</v>
      </c>
      <c r="D281" s="3" t="s">
        <v>5418</v>
      </c>
      <c r="E281" s="3" t="s">
        <v>659</v>
      </c>
      <c r="F281" s="3" t="s">
        <v>660</v>
      </c>
      <c r="G281" s="3" t="s">
        <v>884</v>
      </c>
      <c r="H281" s="3" t="s">
        <v>885</v>
      </c>
    </row>
    <row r="282" spans="1:8" x14ac:dyDescent="0.3">
      <c r="A282" s="3" t="s">
        <v>1515</v>
      </c>
      <c r="B282" s="3" t="s">
        <v>5416</v>
      </c>
      <c r="C282" s="3" t="s">
        <v>5417</v>
      </c>
      <c r="D282" s="3" t="s">
        <v>5418</v>
      </c>
      <c r="E282" s="3" t="s">
        <v>659</v>
      </c>
      <c r="F282" s="3" t="s">
        <v>660</v>
      </c>
      <c r="G282" s="3" t="s">
        <v>886</v>
      </c>
      <c r="H282" s="3" t="s">
        <v>887</v>
      </c>
    </row>
    <row r="283" spans="1:8" x14ac:dyDescent="0.3">
      <c r="A283" s="3" t="s">
        <v>1515</v>
      </c>
      <c r="B283" s="3" t="s">
        <v>5416</v>
      </c>
      <c r="C283" s="3" t="s">
        <v>5417</v>
      </c>
      <c r="D283" s="3" t="s">
        <v>5418</v>
      </c>
      <c r="E283" s="3" t="s">
        <v>659</v>
      </c>
      <c r="F283" s="3" t="s">
        <v>660</v>
      </c>
      <c r="G283" s="3" t="s">
        <v>888</v>
      </c>
      <c r="H283" s="3" t="s">
        <v>889</v>
      </c>
    </row>
    <row r="284" spans="1:8" x14ac:dyDescent="0.3">
      <c r="A284" s="3" t="s">
        <v>1515</v>
      </c>
      <c r="B284" s="3" t="s">
        <v>5416</v>
      </c>
      <c r="C284" s="3" t="s">
        <v>5417</v>
      </c>
      <c r="D284" s="3" t="s">
        <v>5418</v>
      </c>
      <c r="E284" s="3" t="s">
        <v>659</v>
      </c>
      <c r="F284" s="3" t="s">
        <v>660</v>
      </c>
      <c r="G284" s="3" t="s">
        <v>890</v>
      </c>
      <c r="H284" s="3" t="s">
        <v>891</v>
      </c>
    </row>
    <row r="285" spans="1:8" x14ac:dyDescent="0.3">
      <c r="A285" s="3" t="s">
        <v>1515</v>
      </c>
      <c r="B285" s="3" t="s">
        <v>5416</v>
      </c>
      <c r="C285" s="3" t="s">
        <v>5417</v>
      </c>
      <c r="D285" s="3" t="s">
        <v>5418</v>
      </c>
      <c r="E285" s="3" t="s">
        <v>659</v>
      </c>
      <c r="F285" s="3" t="s">
        <v>660</v>
      </c>
      <c r="G285" s="3" t="s">
        <v>892</v>
      </c>
      <c r="H285" s="3" t="s">
        <v>893</v>
      </c>
    </row>
    <row r="286" spans="1:8" x14ac:dyDescent="0.3">
      <c r="A286" s="3" t="s">
        <v>1515</v>
      </c>
      <c r="B286" s="3" t="s">
        <v>5416</v>
      </c>
      <c r="C286" s="3" t="s">
        <v>5417</v>
      </c>
      <c r="D286" s="3" t="s">
        <v>5418</v>
      </c>
      <c r="E286" s="3" t="s">
        <v>659</v>
      </c>
      <c r="F286" s="3" t="s">
        <v>660</v>
      </c>
      <c r="G286" s="3" t="s">
        <v>894</v>
      </c>
      <c r="H286" s="3" t="s">
        <v>895</v>
      </c>
    </row>
    <row r="287" spans="1:8" x14ac:dyDescent="0.3">
      <c r="A287" s="3" t="s">
        <v>1515</v>
      </c>
      <c r="B287" s="3" t="s">
        <v>5416</v>
      </c>
      <c r="C287" s="3" t="s">
        <v>5417</v>
      </c>
      <c r="D287" s="3" t="s">
        <v>5418</v>
      </c>
      <c r="E287" s="3" t="s">
        <v>659</v>
      </c>
      <c r="F287" s="3" t="s">
        <v>660</v>
      </c>
      <c r="G287" s="3" t="s">
        <v>896</v>
      </c>
      <c r="H287" s="3" t="s">
        <v>897</v>
      </c>
    </row>
    <row r="288" spans="1:8" x14ac:dyDescent="0.3">
      <c r="A288" s="3" t="s">
        <v>1515</v>
      </c>
      <c r="B288" s="3" t="s">
        <v>5416</v>
      </c>
      <c r="C288" s="3" t="s">
        <v>5417</v>
      </c>
      <c r="D288" s="3" t="s">
        <v>5418</v>
      </c>
      <c r="E288" s="3" t="s">
        <v>659</v>
      </c>
      <c r="F288" s="3" t="s">
        <v>660</v>
      </c>
      <c r="G288" s="3" t="s">
        <v>898</v>
      </c>
      <c r="H288" s="3" t="s">
        <v>899</v>
      </c>
    </row>
    <row r="289" spans="1:8" x14ac:dyDescent="0.3">
      <c r="A289" s="3" t="s">
        <v>1515</v>
      </c>
      <c r="B289" s="3" t="s">
        <v>5416</v>
      </c>
      <c r="C289" s="3" t="s">
        <v>5417</v>
      </c>
      <c r="D289" s="3" t="s">
        <v>5418</v>
      </c>
      <c r="E289" s="3" t="s">
        <v>659</v>
      </c>
      <c r="F289" s="3" t="s">
        <v>660</v>
      </c>
      <c r="G289" s="3" t="s">
        <v>900</v>
      </c>
      <c r="H289" s="3" t="s">
        <v>901</v>
      </c>
    </row>
    <row r="290" spans="1:8" x14ac:dyDescent="0.3">
      <c r="A290" s="3" t="s">
        <v>1515</v>
      </c>
      <c r="B290" s="3" t="s">
        <v>5416</v>
      </c>
      <c r="C290" s="3" t="s">
        <v>5417</v>
      </c>
      <c r="D290" s="3" t="s">
        <v>5418</v>
      </c>
      <c r="E290" s="3" t="s">
        <v>659</v>
      </c>
      <c r="F290" s="3" t="s">
        <v>660</v>
      </c>
      <c r="G290" s="3" t="s">
        <v>902</v>
      </c>
      <c r="H290" s="3" t="s">
        <v>903</v>
      </c>
    </row>
    <row r="291" spans="1:8" x14ac:dyDescent="0.3">
      <c r="A291" s="3" t="s">
        <v>1515</v>
      </c>
      <c r="B291" s="3" t="s">
        <v>5416</v>
      </c>
      <c r="C291" s="3" t="s">
        <v>5417</v>
      </c>
      <c r="D291" s="3" t="s">
        <v>5418</v>
      </c>
      <c r="E291" s="3" t="s">
        <v>659</v>
      </c>
      <c r="F291" s="3" t="s">
        <v>660</v>
      </c>
      <c r="G291" s="3" t="s">
        <v>904</v>
      </c>
      <c r="H291" s="3" t="s">
        <v>905</v>
      </c>
    </row>
    <row r="292" spans="1:8" x14ac:dyDescent="0.3">
      <c r="A292" s="3" t="s">
        <v>1515</v>
      </c>
      <c r="B292" s="3" t="s">
        <v>5416</v>
      </c>
      <c r="C292" s="3" t="s">
        <v>5417</v>
      </c>
      <c r="D292" s="3" t="s">
        <v>5418</v>
      </c>
      <c r="E292" s="3" t="s">
        <v>659</v>
      </c>
      <c r="F292" s="3" t="s">
        <v>660</v>
      </c>
      <c r="G292" s="3" t="s">
        <v>906</v>
      </c>
      <c r="H292" s="3" t="s">
        <v>907</v>
      </c>
    </row>
    <row r="293" spans="1:8" x14ac:dyDescent="0.3">
      <c r="A293" s="3" t="s">
        <v>1515</v>
      </c>
      <c r="B293" s="3" t="s">
        <v>5416</v>
      </c>
      <c r="C293" s="3" t="s">
        <v>5417</v>
      </c>
      <c r="D293" s="3" t="s">
        <v>5418</v>
      </c>
      <c r="E293" s="3" t="s">
        <v>659</v>
      </c>
      <c r="F293" s="3" t="s">
        <v>660</v>
      </c>
      <c r="G293" s="3" t="s">
        <v>912</v>
      </c>
      <c r="H293" s="3" t="s">
        <v>913</v>
      </c>
    </row>
    <row r="294" spans="1:8" x14ac:dyDescent="0.3">
      <c r="A294" s="3" t="s">
        <v>1515</v>
      </c>
      <c r="B294" s="3" t="s">
        <v>5416</v>
      </c>
      <c r="C294" s="3" t="s">
        <v>5417</v>
      </c>
      <c r="D294" s="3" t="s">
        <v>5418</v>
      </c>
      <c r="E294" s="3" t="s">
        <v>659</v>
      </c>
      <c r="F294" s="3" t="s">
        <v>660</v>
      </c>
      <c r="G294" s="3" t="s">
        <v>914</v>
      </c>
      <c r="H294" s="3" t="s">
        <v>915</v>
      </c>
    </row>
    <row r="295" spans="1:8" x14ac:dyDescent="0.3">
      <c r="A295" s="3" t="s">
        <v>1515</v>
      </c>
      <c r="B295" s="3" t="s">
        <v>5416</v>
      </c>
      <c r="C295" s="3" t="s">
        <v>5417</v>
      </c>
      <c r="D295" s="3" t="s">
        <v>5418</v>
      </c>
      <c r="E295" s="3" t="s">
        <v>659</v>
      </c>
      <c r="F295" s="3" t="s">
        <v>660</v>
      </c>
      <c r="G295" s="3" t="s">
        <v>916</v>
      </c>
      <c r="H295" s="3" t="s">
        <v>917</v>
      </c>
    </row>
    <row r="296" spans="1:8" x14ac:dyDescent="0.3">
      <c r="A296" s="3" t="s">
        <v>1515</v>
      </c>
      <c r="B296" s="3" t="s">
        <v>5416</v>
      </c>
      <c r="C296" s="3" t="s">
        <v>5417</v>
      </c>
      <c r="D296" s="3" t="s">
        <v>5418</v>
      </c>
      <c r="E296" s="3" t="s">
        <v>659</v>
      </c>
      <c r="F296" s="3" t="s">
        <v>660</v>
      </c>
      <c r="G296" s="3" t="s">
        <v>918</v>
      </c>
      <c r="H296" s="3" t="s">
        <v>919</v>
      </c>
    </row>
    <row r="297" spans="1:8" x14ac:dyDescent="0.3">
      <c r="A297" s="3" t="s">
        <v>1515</v>
      </c>
      <c r="B297" s="3" t="s">
        <v>5416</v>
      </c>
      <c r="C297" s="3" t="s">
        <v>5417</v>
      </c>
      <c r="D297" s="3" t="s">
        <v>5418</v>
      </c>
      <c r="E297" s="3" t="s">
        <v>659</v>
      </c>
      <c r="F297" s="3" t="s">
        <v>660</v>
      </c>
      <c r="G297" s="3" t="s">
        <v>920</v>
      </c>
      <c r="H297" s="3" t="s">
        <v>921</v>
      </c>
    </row>
    <row r="298" spans="1:8" x14ac:dyDescent="0.3">
      <c r="A298" s="3" t="s">
        <v>1515</v>
      </c>
      <c r="B298" s="3" t="s">
        <v>5416</v>
      </c>
      <c r="C298" s="3" t="s">
        <v>5417</v>
      </c>
      <c r="D298" s="3" t="s">
        <v>5418</v>
      </c>
      <c r="E298" s="3" t="s">
        <v>659</v>
      </c>
      <c r="F298" s="3" t="s">
        <v>660</v>
      </c>
      <c r="G298" s="3" t="s">
        <v>922</v>
      </c>
      <c r="H298" s="3" t="s">
        <v>923</v>
      </c>
    </row>
    <row r="299" spans="1:8" x14ac:dyDescent="0.3">
      <c r="A299" s="3" t="s">
        <v>1515</v>
      </c>
      <c r="B299" s="3" t="s">
        <v>5416</v>
      </c>
      <c r="C299" s="3" t="s">
        <v>5417</v>
      </c>
      <c r="D299" s="3" t="s">
        <v>5418</v>
      </c>
      <c r="E299" s="3" t="s">
        <v>659</v>
      </c>
      <c r="F299" s="3" t="s">
        <v>660</v>
      </c>
      <c r="G299" s="3" t="s">
        <v>924</v>
      </c>
      <c r="H299" s="3" t="s">
        <v>925</v>
      </c>
    </row>
    <row r="300" spans="1:8" x14ac:dyDescent="0.3">
      <c r="A300" s="3" t="s">
        <v>1515</v>
      </c>
      <c r="B300" s="3" t="s">
        <v>5416</v>
      </c>
      <c r="C300" s="3" t="s">
        <v>5417</v>
      </c>
      <c r="D300" s="3" t="s">
        <v>5418</v>
      </c>
      <c r="E300" s="3" t="s">
        <v>659</v>
      </c>
      <c r="F300" s="3" t="s">
        <v>660</v>
      </c>
      <c r="G300" s="3" t="s">
        <v>930</v>
      </c>
      <c r="H300" s="3" t="s">
        <v>931</v>
      </c>
    </row>
    <row r="301" spans="1:8" x14ac:dyDescent="0.3">
      <c r="A301" s="3" t="s">
        <v>1515</v>
      </c>
      <c r="B301" s="3" t="s">
        <v>5416</v>
      </c>
      <c r="C301" s="3" t="s">
        <v>5417</v>
      </c>
      <c r="D301" s="3" t="s">
        <v>5418</v>
      </c>
      <c r="E301" s="3" t="s">
        <v>659</v>
      </c>
      <c r="F301" s="3" t="s">
        <v>660</v>
      </c>
      <c r="G301" s="3" t="s">
        <v>934</v>
      </c>
      <c r="H301" s="3" t="s">
        <v>935</v>
      </c>
    </row>
    <row r="302" spans="1:8" x14ac:dyDescent="0.3">
      <c r="A302" s="3" t="s">
        <v>1515</v>
      </c>
      <c r="B302" s="3" t="s">
        <v>5416</v>
      </c>
      <c r="C302" s="3" t="s">
        <v>5417</v>
      </c>
      <c r="D302" s="3" t="s">
        <v>5418</v>
      </c>
      <c r="E302" s="3" t="s">
        <v>659</v>
      </c>
      <c r="F302" s="3" t="s">
        <v>660</v>
      </c>
      <c r="G302" s="3" t="s">
        <v>936</v>
      </c>
      <c r="H302" s="3" t="s">
        <v>937</v>
      </c>
    </row>
    <row r="303" spans="1:8" x14ac:dyDescent="0.3">
      <c r="A303" s="3" t="s">
        <v>1515</v>
      </c>
      <c r="B303" s="3" t="s">
        <v>5416</v>
      </c>
      <c r="C303" s="3" t="s">
        <v>5417</v>
      </c>
      <c r="D303" s="3" t="s">
        <v>5418</v>
      </c>
      <c r="E303" s="3" t="s">
        <v>659</v>
      </c>
      <c r="F303" s="3" t="s">
        <v>660</v>
      </c>
      <c r="G303" s="3" t="s">
        <v>938</v>
      </c>
      <c r="H303" s="3" t="s">
        <v>939</v>
      </c>
    </row>
    <row r="304" spans="1:8" x14ac:dyDescent="0.3">
      <c r="A304" s="3" t="s">
        <v>1515</v>
      </c>
      <c r="B304" s="3" t="s">
        <v>5416</v>
      </c>
      <c r="C304" s="3" t="s">
        <v>5417</v>
      </c>
      <c r="D304" s="3" t="s">
        <v>5418</v>
      </c>
      <c r="E304" s="3" t="s">
        <v>659</v>
      </c>
      <c r="F304" s="3" t="s">
        <v>660</v>
      </c>
      <c r="G304" s="3" t="s">
        <v>940</v>
      </c>
      <c r="H304" s="3" t="s">
        <v>941</v>
      </c>
    </row>
    <row r="305" spans="1:8" x14ac:dyDescent="0.3">
      <c r="A305" s="3" t="s">
        <v>1515</v>
      </c>
      <c r="B305" s="3" t="s">
        <v>5416</v>
      </c>
      <c r="C305" s="3" t="s">
        <v>5417</v>
      </c>
      <c r="D305" s="3" t="s">
        <v>5418</v>
      </c>
      <c r="E305" s="3" t="s">
        <v>667</v>
      </c>
      <c r="F305" s="3" t="s">
        <v>668</v>
      </c>
      <c r="G305" s="3" t="s">
        <v>693</v>
      </c>
      <c r="H305" s="3" t="s">
        <v>694</v>
      </c>
    </row>
    <row r="306" spans="1:8" x14ac:dyDescent="0.3">
      <c r="A306" s="3" t="s">
        <v>1515</v>
      </c>
      <c r="B306" s="3" t="s">
        <v>5416</v>
      </c>
      <c r="C306" s="3" t="s">
        <v>5417</v>
      </c>
      <c r="D306" s="3" t="s">
        <v>5418</v>
      </c>
      <c r="E306" s="3" t="s">
        <v>667</v>
      </c>
      <c r="F306" s="3" t="s">
        <v>668</v>
      </c>
      <c r="G306" s="3" t="s">
        <v>695</v>
      </c>
      <c r="H306" s="3" t="s">
        <v>696</v>
      </c>
    </row>
    <row r="307" spans="1:8" x14ac:dyDescent="0.3">
      <c r="A307" s="3" t="s">
        <v>1515</v>
      </c>
      <c r="B307" s="3" t="s">
        <v>5416</v>
      </c>
      <c r="C307" s="3" t="s">
        <v>5417</v>
      </c>
      <c r="D307" s="3" t="s">
        <v>5418</v>
      </c>
      <c r="E307" s="3" t="s">
        <v>667</v>
      </c>
      <c r="F307" s="3" t="s">
        <v>668</v>
      </c>
      <c r="G307" s="3" t="s">
        <v>697</v>
      </c>
      <c r="H307" s="3" t="s">
        <v>698</v>
      </c>
    </row>
    <row r="308" spans="1:8" x14ac:dyDescent="0.3">
      <c r="A308" s="3" t="s">
        <v>1515</v>
      </c>
      <c r="B308" s="3" t="s">
        <v>5416</v>
      </c>
      <c r="C308" s="3" t="s">
        <v>5417</v>
      </c>
      <c r="D308" s="3" t="s">
        <v>5418</v>
      </c>
      <c r="E308" s="3" t="s">
        <v>667</v>
      </c>
      <c r="F308" s="3" t="s">
        <v>668</v>
      </c>
      <c r="G308" s="3" t="s">
        <v>699</v>
      </c>
      <c r="H308" s="3" t="s">
        <v>700</v>
      </c>
    </row>
    <row r="309" spans="1:8" x14ac:dyDescent="0.3">
      <c r="A309" s="3" t="s">
        <v>1515</v>
      </c>
      <c r="B309" s="3" t="s">
        <v>5416</v>
      </c>
      <c r="C309" s="3" t="s">
        <v>5417</v>
      </c>
      <c r="D309" s="3" t="s">
        <v>5418</v>
      </c>
      <c r="E309" s="3" t="s">
        <v>667</v>
      </c>
      <c r="F309" s="3" t="s">
        <v>668</v>
      </c>
      <c r="G309" s="3" t="s">
        <v>701</v>
      </c>
      <c r="H309" s="3" t="s">
        <v>702</v>
      </c>
    </row>
    <row r="310" spans="1:8" x14ac:dyDescent="0.3">
      <c r="A310" s="3" t="s">
        <v>1515</v>
      </c>
      <c r="B310" s="3" t="s">
        <v>5416</v>
      </c>
      <c r="C310" s="3" t="s">
        <v>5417</v>
      </c>
      <c r="D310" s="3" t="s">
        <v>5418</v>
      </c>
      <c r="E310" s="3" t="s">
        <v>667</v>
      </c>
      <c r="F310" s="3" t="s">
        <v>668</v>
      </c>
      <c r="G310" s="3" t="s">
        <v>703</v>
      </c>
      <c r="H310" s="3" t="s">
        <v>704</v>
      </c>
    </row>
    <row r="311" spans="1:8" x14ac:dyDescent="0.3">
      <c r="A311" s="3" t="s">
        <v>1515</v>
      </c>
      <c r="B311" s="3" t="s">
        <v>5416</v>
      </c>
      <c r="C311" s="3" t="s">
        <v>5417</v>
      </c>
      <c r="D311" s="3" t="s">
        <v>5418</v>
      </c>
      <c r="E311" s="3" t="s">
        <v>667</v>
      </c>
      <c r="F311" s="3" t="s">
        <v>668</v>
      </c>
      <c r="G311" s="3" t="s">
        <v>705</v>
      </c>
      <c r="H311" s="3" t="s">
        <v>706</v>
      </c>
    </row>
    <row r="312" spans="1:8" x14ac:dyDescent="0.3">
      <c r="A312" s="3" t="s">
        <v>1515</v>
      </c>
      <c r="B312" s="3" t="s">
        <v>5416</v>
      </c>
      <c r="C312" s="3" t="s">
        <v>5417</v>
      </c>
      <c r="D312" s="3" t="s">
        <v>5418</v>
      </c>
      <c r="E312" s="3" t="s">
        <v>667</v>
      </c>
      <c r="F312" s="3" t="s">
        <v>668</v>
      </c>
      <c r="G312" s="3" t="s">
        <v>711</v>
      </c>
      <c r="H312" s="3" t="s">
        <v>712</v>
      </c>
    </row>
    <row r="313" spans="1:8" x14ac:dyDescent="0.3">
      <c r="A313" s="3" t="s">
        <v>1515</v>
      </c>
      <c r="B313" s="3" t="s">
        <v>5416</v>
      </c>
      <c r="C313" s="3" t="s">
        <v>5417</v>
      </c>
      <c r="D313" s="3" t="s">
        <v>5418</v>
      </c>
      <c r="E313" s="3" t="s">
        <v>667</v>
      </c>
      <c r="F313" s="3" t="s">
        <v>668</v>
      </c>
      <c r="G313" s="3" t="s">
        <v>713</v>
      </c>
      <c r="H313" s="3" t="s">
        <v>714</v>
      </c>
    </row>
    <row r="314" spans="1:8" x14ac:dyDescent="0.3">
      <c r="A314" s="3" t="s">
        <v>1515</v>
      </c>
      <c r="B314" s="3" t="s">
        <v>5416</v>
      </c>
      <c r="C314" s="3" t="s">
        <v>5417</v>
      </c>
      <c r="D314" s="3" t="s">
        <v>5418</v>
      </c>
      <c r="E314" s="3" t="s">
        <v>667</v>
      </c>
      <c r="F314" s="3" t="s">
        <v>668</v>
      </c>
      <c r="G314" s="3" t="s">
        <v>715</v>
      </c>
      <c r="H314" s="3" t="s">
        <v>716</v>
      </c>
    </row>
    <row r="315" spans="1:8" x14ac:dyDescent="0.3">
      <c r="A315" s="3" t="s">
        <v>1515</v>
      </c>
      <c r="B315" s="3" t="s">
        <v>5416</v>
      </c>
      <c r="C315" s="3" t="s">
        <v>5417</v>
      </c>
      <c r="D315" s="3" t="s">
        <v>5418</v>
      </c>
      <c r="E315" s="3" t="s">
        <v>667</v>
      </c>
      <c r="F315" s="3" t="s">
        <v>668</v>
      </c>
      <c r="G315" s="3" t="s">
        <v>717</v>
      </c>
      <c r="H315" s="3" t="s">
        <v>718</v>
      </c>
    </row>
    <row r="316" spans="1:8" x14ac:dyDescent="0.3">
      <c r="A316" s="3" t="s">
        <v>1515</v>
      </c>
      <c r="B316" s="3" t="s">
        <v>5416</v>
      </c>
      <c r="C316" s="3" t="s">
        <v>5417</v>
      </c>
      <c r="D316" s="3" t="s">
        <v>5418</v>
      </c>
      <c r="E316" s="3" t="s">
        <v>667</v>
      </c>
      <c r="F316" s="3" t="s">
        <v>668</v>
      </c>
      <c r="G316" s="3" t="s">
        <v>719</v>
      </c>
      <c r="H316" s="3" t="s">
        <v>720</v>
      </c>
    </row>
    <row r="317" spans="1:8" x14ac:dyDescent="0.3">
      <c r="A317" s="3" t="s">
        <v>1515</v>
      </c>
      <c r="B317" s="3" t="s">
        <v>5416</v>
      </c>
      <c r="C317" s="3" t="s">
        <v>5417</v>
      </c>
      <c r="D317" s="3" t="s">
        <v>5418</v>
      </c>
      <c r="E317" s="3" t="s">
        <v>667</v>
      </c>
      <c r="F317" s="3" t="s">
        <v>668</v>
      </c>
      <c r="G317" s="3" t="s">
        <v>723</v>
      </c>
      <c r="H317" s="3" t="s">
        <v>724</v>
      </c>
    </row>
    <row r="318" spans="1:8" x14ac:dyDescent="0.3">
      <c r="A318" s="3" t="s">
        <v>1515</v>
      </c>
      <c r="B318" s="3" t="s">
        <v>5416</v>
      </c>
      <c r="C318" s="3" t="s">
        <v>5417</v>
      </c>
      <c r="D318" s="3" t="s">
        <v>5418</v>
      </c>
      <c r="E318" s="3" t="s">
        <v>667</v>
      </c>
      <c r="F318" s="3" t="s">
        <v>668</v>
      </c>
      <c r="G318" s="3" t="s">
        <v>725</v>
      </c>
      <c r="H318" s="3" t="s">
        <v>726</v>
      </c>
    </row>
    <row r="319" spans="1:8" x14ac:dyDescent="0.3">
      <c r="A319" s="3" t="s">
        <v>1515</v>
      </c>
      <c r="B319" s="3" t="s">
        <v>5416</v>
      </c>
      <c r="C319" s="3" t="s">
        <v>5417</v>
      </c>
      <c r="D319" s="3" t="s">
        <v>5418</v>
      </c>
      <c r="E319" s="3" t="s">
        <v>667</v>
      </c>
      <c r="F319" s="3" t="s">
        <v>668</v>
      </c>
      <c r="G319" s="3" t="s">
        <v>727</v>
      </c>
      <c r="H319" s="3" t="s">
        <v>728</v>
      </c>
    </row>
    <row r="320" spans="1:8" x14ac:dyDescent="0.3">
      <c r="A320" s="3" t="s">
        <v>1515</v>
      </c>
      <c r="B320" s="3" t="s">
        <v>5416</v>
      </c>
      <c r="C320" s="3" t="s">
        <v>5417</v>
      </c>
      <c r="D320" s="3" t="s">
        <v>5418</v>
      </c>
      <c r="E320" s="3" t="s">
        <v>667</v>
      </c>
      <c r="F320" s="3" t="s">
        <v>668</v>
      </c>
      <c r="G320" s="3" t="s">
        <v>729</v>
      </c>
      <c r="H320" s="3" t="s">
        <v>730</v>
      </c>
    </row>
    <row r="321" spans="1:8" x14ac:dyDescent="0.3">
      <c r="A321" s="3" t="s">
        <v>1515</v>
      </c>
      <c r="B321" s="3" t="s">
        <v>5416</v>
      </c>
      <c r="C321" s="3" t="s">
        <v>5417</v>
      </c>
      <c r="D321" s="3" t="s">
        <v>5418</v>
      </c>
      <c r="E321" s="3" t="s">
        <v>667</v>
      </c>
      <c r="F321" s="3" t="s">
        <v>668</v>
      </c>
      <c r="G321" s="3" t="s">
        <v>733</v>
      </c>
      <c r="H321" s="3" t="s">
        <v>734</v>
      </c>
    </row>
    <row r="322" spans="1:8" x14ac:dyDescent="0.3">
      <c r="A322" s="3" t="s">
        <v>1515</v>
      </c>
      <c r="B322" s="3" t="s">
        <v>5416</v>
      </c>
      <c r="C322" s="3" t="s">
        <v>5417</v>
      </c>
      <c r="D322" s="3" t="s">
        <v>5418</v>
      </c>
      <c r="E322" s="3" t="s">
        <v>667</v>
      </c>
      <c r="F322" s="3" t="s">
        <v>668</v>
      </c>
      <c r="G322" s="3" t="s">
        <v>735</v>
      </c>
      <c r="H322" s="3" t="s">
        <v>736</v>
      </c>
    </row>
    <row r="323" spans="1:8" x14ac:dyDescent="0.3">
      <c r="A323" s="3" t="s">
        <v>1515</v>
      </c>
      <c r="B323" s="3" t="s">
        <v>5416</v>
      </c>
      <c r="C323" s="3" t="s">
        <v>5417</v>
      </c>
      <c r="D323" s="3" t="s">
        <v>5418</v>
      </c>
      <c r="E323" s="3" t="s">
        <v>667</v>
      </c>
      <c r="F323" s="3" t="s">
        <v>668</v>
      </c>
      <c r="G323" s="3" t="s">
        <v>737</v>
      </c>
      <c r="H323" s="3" t="s">
        <v>738</v>
      </c>
    </row>
    <row r="324" spans="1:8" x14ac:dyDescent="0.3">
      <c r="A324" s="3" t="s">
        <v>1515</v>
      </c>
      <c r="B324" s="3" t="s">
        <v>5416</v>
      </c>
      <c r="C324" s="3" t="s">
        <v>5417</v>
      </c>
      <c r="D324" s="3" t="s">
        <v>5418</v>
      </c>
      <c r="E324" s="3" t="s">
        <v>667</v>
      </c>
      <c r="F324" s="3" t="s">
        <v>668</v>
      </c>
      <c r="G324" s="3" t="s">
        <v>739</v>
      </c>
      <c r="H324" s="3" t="s">
        <v>740</v>
      </c>
    </row>
    <row r="325" spans="1:8" x14ac:dyDescent="0.3">
      <c r="A325" s="3" t="s">
        <v>1515</v>
      </c>
      <c r="B325" s="3" t="s">
        <v>5416</v>
      </c>
      <c r="C325" s="3" t="s">
        <v>5417</v>
      </c>
      <c r="D325" s="3" t="s">
        <v>5418</v>
      </c>
      <c r="E325" s="3" t="s">
        <v>667</v>
      </c>
      <c r="F325" s="3" t="s">
        <v>668</v>
      </c>
      <c r="G325" s="3" t="s">
        <v>741</v>
      </c>
      <c r="H325" s="3" t="s">
        <v>742</v>
      </c>
    </row>
    <row r="326" spans="1:8" x14ac:dyDescent="0.3">
      <c r="A326" s="3" t="s">
        <v>1515</v>
      </c>
      <c r="B326" s="3" t="s">
        <v>5416</v>
      </c>
      <c r="C326" s="3" t="s">
        <v>5417</v>
      </c>
      <c r="D326" s="3" t="s">
        <v>5418</v>
      </c>
      <c r="E326" s="3" t="s">
        <v>667</v>
      </c>
      <c r="F326" s="3" t="s">
        <v>668</v>
      </c>
      <c r="G326" s="3" t="s">
        <v>743</v>
      </c>
      <c r="H326" s="3" t="s">
        <v>744</v>
      </c>
    </row>
    <row r="327" spans="1:8" x14ac:dyDescent="0.3">
      <c r="A327" s="3" t="s">
        <v>1515</v>
      </c>
      <c r="B327" s="3" t="s">
        <v>5416</v>
      </c>
      <c r="C327" s="3" t="s">
        <v>5417</v>
      </c>
      <c r="D327" s="3" t="s">
        <v>5418</v>
      </c>
      <c r="E327" s="3" t="s">
        <v>667</v>
      </c>
      <c r="F327" s="3" t="s">
        <v>668</v>
      </c>
      <c r="G327" s="3" t="s">
        <v>745</v>
      </c>
      <c r="H327" s="3" t="s">
        <v>746</v>
      </c>
    </row>
    <row r="328" spans="1:8" x14ac:dyDescent="0.3">
      <c r="A328" s="3" t="s">
        <v>1515</v>
      </c>
      <c r="B328" s="3" t="s">
        <v>5416</v>
      </c>
      <c r="C328" s="3" t="s">
        <v>5417</v>
      </c>
      <c r="D328" s="3" t="s">
        <v>5418</v>
      </c>
      <c r="E328" s="3" t="s">
        <v>667</v>
      </c>
      <c r="F328" s="3" t="s">
        <v>668</v>
      </c>
      <c r="G328" s="3" t="s">
        <v>747</v>
      </c>
      <c r="H328" s="3" t="s">
        <v>748</v>
      </c>
    </row>
    <row r="329" spans="1:8" x14ac:dyDescent="0.3">
      <c r="A329" s="3" t="s">
        <v>1515</v>
      </c>
      <c r="B329" s="3" t="s">
        <v>5416</v>
      </c>
      <c r="C329" s="3" t="s">
        <v>5417</v>
      </c>
      <c r="D329" s="3" t="s">
        <v>5418</v>
      </c>
      <c r="E329" s="3" t="s">
        <v>667</v>
      </c>
      <c r="F329" s="3" t="s">
        <v>668</v>
      </c>
      <c r="G329" s="3" t="s">
        <v>749</v>
      </c>
      <c r="H329" s="3" t="s">
        <v>750</v>
      </c>
    </row>
    <row r="330" spans="1:8" x14ac:dyDescent="0.3">
      <c r="A330" s="3" t="s">
        <v>1515</v>
      </c>
      <c r="B330" s="3" t="s">
        <v>5416</v>
      </c>
      <c r="C330" s="3" t="s">
        <v>5417</v>
      </c>
      <c r="D330" s="3" t="s">
        <v>5418</v>
      </c>
      <c r="E330" s="3" t="s">
        <v>667</v>
      </c>
      <c r="F330" s="3" t="s">
        <v>668</v>
      </c>
      <c r="G330" s="3" t="s">
        <v>751</v>
      </c>
      <c r="H330" s="3" t="s">
        <v>752</v>
      </c>
    </row>
    <row r="331" spans="1:8" x14ac:dyDescent="0.3">
      <c r="A331" s="3" t="s">
        <v>1515</v>
      </c>
      <c r="B331" s="3" t="s">
        <v>5416</v>
      </c>
      <c r="C331" s="3" t="s">
        <v>5417</v>
      </c>
      <c r="D331" s="3" t="s">
        <v>5418</v>
      </c>
      <c r="E331" s="3" t="s">
        <v>667</v>
      </c>
      <c r="F331" s="3" t="s">
        <v>668</v>
      </c>
      <c r="G331" s="3" t="s">
        <v>753</v>
      </c>
      <c r="H331" s="3" t="s">
        <v>754</v>
      </c>
    </row>
    <row r="332" spans="1:8" x14ac:dyDescent="0.3">
      <c r="A332" s="3" t="s">
        <v>1515</v>
      </c>
      <c r="B332" s="3" t="s">
        <v>5416</v>
      </c>
      <c r="C332" s="3" t="s">
        <v>5417</v>
      </c>
      <c r="D332" s="3" t="s">
        <v>5418</v>
      </c>
      <c r="E332" s="3" t="s">
        <v>667</v>
      </c>
      <c r="F332" s="3" t="s">
        <v>668</v>
      </c>
      <c r="G332" s="3" t="s">
        <v>755</v>
      </c>
      <c r="H332" s="3" t="s">
        <v>756</v>
      </c>
    </row>
    <row r="333" spans="1:8" x14ac:dyDescent="0.3">
      <c r="A333" s="3" t="s">
        <v>1515</v>
      </c>
      <c r="B333" s="3" t="s">
        <v>5416</v>
      </c>
      <c r="C333" s="3" t="s">
        <v>5417</v>
      </c>
      <c r="D333" s="3" t="s">
        <v>5418</v>
      </c>
      <c r="E333" s="3" t="s">
        <v>667</v>
      </c>
      <c r="F333" s="3" t="s">
        <v>668</v>
      </c>
      <c r="G333" s="3" t="s">
        <v>761</v>
      </c>
      <c r="H333" s="3" t="s">
        <v>762</v>
      </c>
    </row>
    <row r="334" spans="1:8" x14ac:dyDescent="0.3">
      <c r="A334" s="3" t="s">
        <v>1515</v>
      </c>
      <c r="B334" s="3" t="s">
        <v>5416</v>
      </c>
      <c r="C334" s="3" t="s">
        <v>5417</v>
      </c>
      <c r="D334" s="3" t="s">
        <v>5418</v>
      </c>
      <c r="E334" s="3" t="s">
        <v>667</v>
      </c>
      <c r="F334" s="3" t="s">
        <v>668</v>
      </c>
      <c r="G334" s="3" t="s">
        <v>763</v>
      </c>
      <c r="H334" s="3" t="s">
        <v>764</v>
      </c>
    </row>
    <row r="335" spans="1:8" x14ac:dyDescent="0.3">
      <c r="A335" s="3" t="s">
        <v>1515</v>
      </c>
      <c r="B335" s="3" t="s">
        <v>5416</v>
      </c>
      <c r="C335" s="3" t="s">
        <v>5417</v>
      </c>
      <c r="D335" s="3" t="s">
        <v>5418</v>
      </c>
      <c r="E335" s="3" t="s">
        <v>667</v>
      </c>
      <c r="F335" s="3" t="s">
        <v>668</v>
      </c>
      <c r="G335" s="3" t="s">
        <v>765</v>
      </c>
      <c r="H335" s="3" t="s">
        <v>766</v>
      </c>
    </row>
    <row r="336" spans="1:8" x14ac:dyDescent="0.3">
      <c r="A336" s="3" t="s">
        <v>1515</v>
      </c>
      <c r="B336" s="3" t="s">
        <v>5416</v>
      </c>
      <c r="C336" s="3" t="s">
        <v>5417</v>
      </c>
      <c r="D336" s="3" t="s">
        <v>5418</v>
      </c>
      <c r="E336" s="3" t="s">
        <v>667</v>
      </c>
      <c r="F336" s="3" t="s">
        <v>668</v>
      </c>
      <c r="G336" s="3" t="s">
        <v>767</v>
      </c>
      <c r="H336" s="3" t="s">
        <v>768</v>
      </c>
    </row>
    <row r="337" spans="1:8" x14ac:dyDescent="0.3">
      <c r="A337" s="3" t="s">
        <v>1515</v>
      </c>
      <c r="B337" s="3" t="s">
        <v>5416</v>
      </c>
      <c r="C337" s="3" t="s">
        <v>5417</v>
      </c>
      <c r="D337" s="3" t="s">
        <v>5418</v>
      </c>
      <c r="E337" s="3" t="s">
        <v>667</v>
      </c>
      <c r="F337" s="3" t="s">
        <v>668</v>
      </c>
      <c r="G337" s="3" t="s">
        <v>769</v>
      </c>
      <c r="H337" s="3" t="s">
        <v>770</v>
      </c>
    </row>
    <row r="338" spans="1:8" x14ac:dyDescent="0.3">
      <c r="A338" s="3" t="s">
        <v>1515</v>
      </c>
      <c r="B338" s="3" t="s">
        <v>5416</v>
      </c>
      <c r="C338" s="3" t="s">
        <v>5417</v>
      </c>
      <c r="D338" s="3" t="s">
        <v>5418</v>
      </c>
      <c r="E338" s="3" t="s">
        <v>667</v>
      </c>
      <c r="F338" s="3" t="s">
        <v>668</v>
      </c>
      <c r="G338" s="3" t="s">
        <v>771</v>
      </c>
      <c r="H338" s="3" t="s">
        <v>772</v>
      </c>
    </row>
    <row r="339" spans="1:8" x14ac:dyDescent="0.3">
      <c r="A339" s="3" t="s">
        <v>1515</v>
      </c>
      <c r="B339" s="3" t="s">
        <v>5416</v>
      </c>
      <c r="C339" s="3" t="s">
        <v>5417</v>
      </c>
      <c r="D339" s="3" t="s">
        <v>5418</v>
      </c>
      <c r="E339" s="3" t="s">
        <v>667</v>
      </c>
      <c r="F339" s="3" t="s">
        <v>668</v>
      </c>
      <c r="G339" s="3" t="s">
        <v>773</v>
      </c>
      <c r="H339" s="3" t="s">
        <v>774</v>
      </c>
    </row>
    <row r="340" spans="1:8" x14ac:dyDescent="0.3">
      <c r="A340" s="3" t="s">
        <v>1515</v>
      </c>
      <c r="B340" s="3" t="s">
        <v>5416</v>
      </c>
      <c r="C340" s="3" t="s">
        <v>5417</v>
      </c>
      <c r="D340" s="3" t="s">
        <v>5418</v>
      </c>
      <c r="E340" s="3" t="s">
        <v>667</v>
      </c>
      <c r="F340" s="3" t="s">
        <v>668</v>
      </c>
      <c r="G340" s="3" t="s">
        <v>775</v>
      </c>
      <c r="H340" s="3" t="s">
        <v>776</v>
      </c>
    </row>
    <row r="341" spans="1:8" x14ac:dyDescent="0.3">
      <c r="A341" s="3" t="s">
        <v>1515</v>
      </c>
      <c r="B341" s="3" t="s">
        <v>5416</v>
      </c>
      <c r="C341" s="3" t="s">
        <v>5417</v>
      </c>
      <c r="D341" s="3" t="s">
        <v>5418</v>
      </c>
      <c r="E341" s="3" t="s">
        <v>667</v>
      </c>
      <c r="F341" s="3" t="s">
        <v>668</v>
      </c>
      <c r="G341" s="3" t="s">
        <v>777</v>
      </c>
      <c r="H341" s="3" t="s">
        <v>778</v>
      </c>
    </row>
    <row r="342" spans="1:8" x14ac:dyDescent="0.3">
      <c r="A342" s="3" t="s">
        <v>1515</v>
      </c>
      <c r="B342" s="3" t="s">
        <v>5416</v>
      </c>
      <c r="C342" s="3" t="s">
        <v>5417</v>
      </c>
      <c r="D342" s="3" t="s">
        <v>5418</v>
      </c>
      <c r="E342" s="3" t="s">
        <v>667</v>
      </c>
      <c r="F342" s="3" t="s">
        <v>668</v>
      </c>
      <c r="G342" s="3" t="s">
        <v>779</v>
      </c>
      <c r="H342" s="3" t="s">
        <v>780</v>
      </c>
    </row>
    <row r="343" spans="1:8" x14ac:dyDescent="0.3">
      <c r="A343" s="3" t="s">
        <v>1515</v>
      </c>
      <c r="B343" s="3" t="s">
        <v>5416</v>
      </c>
      <c r="C343" s="3" t="s">
        <v>5417</v>
      </c>
      <c r="D343" s="3" t="s">
        <v>5418</v>
      </c>
      <c r="E343" s="3" t="s">
        <v>667</v>
      </c>
      <c r="F343" s="3" t="s">
        <v>668</v>
      </c>
      <c r="G343" s="3" t="s">
        <v>781</v>
      </c>
      <c r="H343" s="3" t="s">
        <v>782</v>
      </c>
    </row>
    <row r="344" spans="1:8" x14ac:dyDescent="0.3">
      <c r="A344" s="3" t="s">
        <v>1515</v>
      </c>
      <c r="B344" s="3" t="s">
        <v>5416</v>
      </c>
      <c r="C344" s="3" t="s">
        <v>5417</v>
      </c>
      <c r="D344" s="3" t="s">
        <v>5418</v>
      </c>
      <c r="E344" s="3" t="s">
        <v>667</v>
      </c>
      <c r="F344" s="3" t="s">
        <v>668</v>
      </c>
      <c r="G344" s="3" t="s">
        <v>783</v>
      </c>
      <c r="H344" s="3" t="s">
        <v>784</v>
      </c>
    </row>
    <row r="345" spans="1:8" x14ac:dyDescent="0.3">
      <c r="A345" s="3" t="s">
        <v>1515</v>
      </c>
      <c r="B345" s="3" t="s">
        <v>5416</v>
      </c>
      <c r="C345" s="3" t="s">
        <v>5417</v>
      </c>
      <c r="D345" s="3" t="s">
        <v>5418</v>
      </c>
      <c r="E345" s="3" t="s">
        <v>667</v>
      </c>
      <c r="F345" s="3" t="s">
        <v>668</v>
      </c>
      <c r="G345" s="3" t="s">
        <v>785</v>
      </c>
      <c r="H345" s="3" t="s">
        <v>786</v>
      </c>
    </row>
    <row r="346" spans="1:8" x14ac:dyDescent="0.3">
      <c r="A346" s="3" t="s">
        <v>1515</v>
      </c>
      <c r="B346" s="3" t="s">
        <v>5416</v>
      </c>
      <c r="C346" s="3" t="s">
        <v>5417</v>
      </c>
      <c r="D346" s="3" t="s">
        <v>5418</v>
      </c>
      <c r="E346" s="3" t="s">
        <v>667</v>
      </c>
      <c r="F346" s="3" t="s">
        <v>668</v>
      </c>
      <c r="G346" s="3" t="s">
        <v>787</v>
      </c>
      <c r="H346" s="3" t="s">
        <v>788</v>
      </c>
    </row>
    <row r="347" spans="1:8" x14ac:dyDescent="0.3">
      <c r="A347" s="3" t="s">
        <v>1515</v>
      </c>
      <c r="B347" s="3" t="s">
        <v>5416</v>
      </c>
      <c r="C347" s="3" t="s">
        <v>5417</v>
      </c>
      <c r="D347" s="3" t="s">
        <v>5418</v>
      </c>
      <c r="E347" s="3" t="s">
        <v>667</v>
      </c>
      <c r="F347" s="3" t="s">
        <v>668</v>
      </c>
      <c r="G347" s="3" t="s">
        <v>789</v>
      </c>
      <c r="H347" s="3" t="s">
        <v>790</v>
      </c>
    </row>
    <row r="348" spans="1:8" x14ac:dyDescent="0.3">
      <c r="A348" s="3" t="s">
        <v>1515</v>
      </c>
      <c r="B348" s="3" t="s">
        <v>5416</v>
      </c>
      <c r="C348" s="3" t="s">
        <v>5417</v>
      </c>
      <c r="D348" s="3" t="s">
        <v>5418</v>
      </c>
      <c r="E348" s="3" t="s">
        <v>667</v>
      </c>
      <c r="F348" s="3" t="s">
        <v>668</v>
      </c>
      <c r="G348" s="3" t="s">
        <v>791</v>
      </c>
      <c r="H348" s="3" t="s">
        <v>792</v>
      </c>
    </row>
    <row r="349" spans="1:8" x14ac:dyDescent="0.3">
      <c r="A349" s="3" t="s">
        <v>1515</v>
      </c>
      <c r="B349" s="3" t="s">
        <v>5416</v>
      </c>
      <c r="C349" s="3" t="s">
        <v>5417</v>
      </c>
      <c r="D349" s="3" t="s">
        <v>5418</v>
      </c>
      <c r="E349" s="3" t="s">
        <v>667</v>
      </c>
      <c r="F349" s="3" t="s">
        <v>668</v>
      </c>
      <c r="G349" s="3" t="s">
        <v>793</v>
      </c>
      <c r="H349" s="3" t="s">
        <v>794</v>
      </c>
    </row>
    <row r="350" spans="1:8" x14ac:dyDescent="0.3">
      <c r="A350" s="3" t="s">
        <v>1515</v>
      </c>
      <c r="B350" s="3" t="s">
        <v>5416</v>
      </c>
      <c r="C350" s="3" t="s">
        <v>5417</v>
      </c>
      <c r="D350" s="3" t="s">
        <v>5418</v>
      </c>
      <c r="E350" s="3" t="s">
        <v>667</v>
      </c>
      <c r="F350" s="3" t="s">
        <v>668</v>
      </c>
      <c r="G350" s="3" t="s">
        <v>795</v>
      </c>
      <c r="H350" s="3" t="s">
        <v>796</v>
      </c>
    </row>
    <row r="351" spans="1:8" x14ac:dyDescent="0.3">
      <c r="A351" s="3" t="s">
        <v>1515</v>
      </c>
      <c r="B351" s="3" t="s">
        <v>5416</v>
      </c>
      <c r="C351" s="3" t="s">
        <v>5417</v>
      </c>
      <c r="D351" s="3" t="s">
        <v>5418</v>
      </c>
      <c r="E351" s="3" t="s">
        <v>667</v>
      </c>
      <c r="F351" s="3" t="s">
        <v>668</v>
      </c>
      <c r="G351" s="3" t="s">
        <v>797</v>
      </c>
      <c r="H351" s="3" t="s">
        <v>798</v>
      </c>
    </row>
    <row r="352" spans="1:8" x14ac:dyDescent="0.3">
      <c r="A352" s="3" t="s">
        <v>1515</v>
      </c>
      <c r="B352" s="3" t="s">
        <v>5416</v>
      </c>
      <c r="C352" s="3" t="s">
        <v>5417</v>
      </c>
      <c r="D352" s="3" t="s">
        <v>5418</v>
      </c>
      <c r="E352" s="3" t="s">
        <v>667</v>
      </c>
      <c r="F352" s="3" t="s">
        <v>668</v>
      </c>
      <c r="G352" s="3" t="s">
        <v>799</v>
      </c>
      <c r="H352" s="3" t="s">
        <v>800</v>
      </c>
    </row>
    <row r="353" spans="1:8" x14ac:dyDescent="0.3">
      <c r="A353" s="3" t="s">
        <v>1515</v>
      </c>
      <c r="B353" s="3" t="s">
        <v>5416</v>
      </c>
      <c r="C353" s="3" t="s">
        <v>5417</v>
      </c>
      <c r="D353" s="3" t="s">
        <v>5418</v>
      </c>
      <c r="E353" s="3" t="s">
        <v>667</v>
      </c>
      <c r="F353" s="3" t="s">
        <v>668</v>
      </c>
      <c r="G353" s="3" t="s">
        <v>807</v>
      </c>
      <c r="H353" s="3" t="s">
        <v>808</v>
      </c>
    </row>
    <row r="354" spans="1:8" x14ac:dyDescent="0.3">
      <c r="A354" s="3" t="s">
        <v>1515</v>
      </c>
      <c r="B354" s="3" t="s">
        <v>5416</v>
      </c>
      <c r="C354" s="3" t="s">
        <v>5417</v>
      </c>
      <c r="D354" s="3" t="s">
        <v>5418</v>
      </c>
      <c r="E354" s="3" t="s">
        <v>667</v>
      </c>
      <c r="F354" s="3" t="s">
        <v>668</v>
      </c>
      <c r="G354" s="3" t="s">
        <v>811</v>
      </c>
      <c r="H354" s="3" t="s">
        <v>812</v>
      </c>
    </row>
    <row r="355" spans="1:8" x14ac:dyDescent="0.3">
      <c r="A355" s="3" t="s">
        <v>1515</v>
      </c>
      <c r="B355" s="3" t="s">
        <v>5416</v>
      </c>
      <c r="C355" s="3" t="s">
        <v>5417</v>
      </c>
      <c r="D355" s="3" t="s">
        <v>5418</v>
      </c>
      <c r="E355" s="3" t="s">
        <v>667</v>
      </c>
      <c r="F355" s="3" t="s">
        <v>668</v>
      </c>
      <c r="G355" s="3" t="s">
        <v>813</v>
      </c>
      <c r="H355" s="3" t="s">
        <v>814</v>
      </c>
    </row>
    <row r="356" spans="1:8" x14ac:dyDescent="0.3">
      <c r="A356" s="3" t="s">
        <v>1515</v>
      </c>
      <c r="B356" s="3" t="s">
        <v>5416</v>
      </c>
      <c r="C356" s="3" t="s">
        <v>5417</v>
      </c>
      <c r="D356" s="3" t="s">
        <v>5418</v>
      </c>
      <c r="E356" s="3" t="s">
        <v>667</v>
      </c>
      <c r="F356" s="3" t="s">
        <v>668</v>
      </c>
      <c r="G356" s="3" t="s">
        <v>819</v>
      </c>
      <c r="H356" s="3" t="s">
        <v>820</v>
      </c>
    </row>
    <row r="357" spans="1:8" x14ac:dyDescent="0.3">
      <c r="A357" s="3" t="s">
        <v>1515</v>
      </c>
      <c r="B357" s="3" t="s">
        <v>5416</v>
      </c>
      <c r="C357" s="3" t="s">
        <v>5417</v>
      </c>
      <c r="D357" s="3" t="s">
        <v>5418</v>
      </c>
      <c r="E357" s="3" t="s">
        <v>667</v>
      </c>
      <c r="F357" s="3" t="s">
        <v>668</v>
      </c>
      <c r="G357" s="3" t="s">
        <v>821</v>
      </c>
      <c r="H357" s="3" t="s">
        <v>822</v>
      </c>
    </row>
    <row r="358" spans="1:8" x14ac:dyDescent="0.3">
      <c r="A358" s="3" t="s">
        <v>1515</v>
      </c>
      <c r="B358" s="3" t="s">
        <v>5416</v>
      </c>
      <c r="C358" s="3" t="s">
        <v>5417</v>
      </c>
      <c r="D358" s="3" t="s">
        <v>5418</v>
      </c>
      <c r="E358" s="3" t="s">
        <v>667</v>
      </c>
      <c r="F358" s="3" t="s">
        <v>668</v>
      </c>
      <c r="G358" s="3" t="s">
        <v>823</v>
      </c>
      <c r="H358" s="3" t="s">
        <v>824</v>
      </c>
    </row>
    <row r="359" spans="1:8" x14ac:dyDescent="0.3">
      <c r="A359" s="3" t="s">
        <v>1515</v>
      </c>
      <c r="B359" s="3" t="s">
        <v>5416</v>
      </c>
      <c r="C359" s="3" t="s">
        <v>5417</v>
      </c>
      <c r="D359" s="3" t="s">
        <v>5418</v>
      </c>
      <c r="E359" s="3" t="s">
        <v>667</v>
      </c>
      <c r="F359" s="3" t="s">
        <v>668</v>
      </c>
      <c r="G359" s="3" t="s">
        <v>825</v>
      </c>
      <c r="H359" s="3" t="s">
        <v>826</v>
      </c>
    </row>
    <row r="360" spans="1:8" x14ac:dyDescent="0.3">
      <c r="A360" s="3" t="s">
        <v>1515</v>
      </c>
      <c r="B360" s="3" t="s">
        <v>5416</v>
      </c>
      <c r="C360" s="3" t="s">
        <v>5417</v>
      </c>
      <c r="D360" s="3" t="s">
        <v>5418</v>
      </c>
      <c r="E360" s="3" t="s">
        <v>667</v>
      </c>
      <c r="F360" s="3" t="s">
        <v>668</v>
      </c>
      <c r="G360" s="3" t="s">
        <v>827</v>
      </c>
      <c r="H360" s="3" t="s">
        <v>828</v>
      </c>
    </row>
    <row r="361" spans="1:8" x14ac:dyDescent="0.3">
      <c r="A361" s="3" t="s">
        <v>1515</v>
      </c>
      <c r="B361" s="3" t="s">
        <v>5416</v>
      </c>
      <c r="C361" s="3" t="s">
        <v>5417</v>
      </c>
      <c r="D361" s="3" t="s">
        <v>5418</v>
      </c>
      <c r="E361" s="3" t="s">
        <v>667</v>
      </c>
      <c r="F361" s="3" t="s">
        <v>668</v>
      </c>
      <c r="G361" s="3" t="s">
        <v>829</v>
      </c>
      <c r="H361" s="3" t="s">
        <v>830</v>
      </c>
    </row>
    <row r="362" spans="1:8" x14ac:dyDescent="0.3">
      <c r="A362" s="3" t="s">
        <v>1515</v>
      </c>
      <c r="B362" s="3" t="s">
        <v>5416</v>
      </c>
      <c r="C362" s="3" t="s">
        <v>5417</v>
      </c>
      <c r="D362" s="3" t="s">
        <v>5418</v>
      </c>
      <c r="E362" s="3" t="s">
        <v>667</v>
      </c>
      <c r="F362" s="3" t="s">
        <v>668</v>
      </c>
      <c r="G362" s="3" t="s">
        <v>831</v>
      </c>
      <c r="H362" s="3" t="s">
        <v>832</v>
      </c>
    </row>
    <row r="363" spans="1:8" x14ac:dyDescent="0.3">
      <c r="A363" s="3" t="s">
        <v>1515</v>
      </c>
      <c r="B363" s="3" t="s">
        <v>5416</v>
      </c>
      <c r="C363" s="3" t="s">
        <v>5417</v>
      </c>
      <c r="D363" s="3" t="s">
        <v>5418</v>
      </c>
      <c r="E363" s="3" t="s">
        <v>667</v>
      </c>
      <c r="F363" s="3" t="s">
        <v>668</v>
      </c>
      <c r="G363" s="3" t="s">
        <v>833</v>
      </c>
      <c r="H363" s="3" t="s">
        <v>834</v>
      </c>
    </row>
    <row r="364" spans="1:8" x14ac:dyDescent="0.3">
      <c r="A364" s="3" t="s">
        <v>1515</v>
      </c>
      <c r="B364" s="3" t="s">
        <v>5416</v>
      </c>
      <c r="C364" s="3" t="s">
        <v>5417</v>
      </c>
      <c r="D364" s="3" t="s">
        <v>5418</v>
      </c>
      <c r="E364" s="3" t="s">
        <v>667</v>
      </c>
      <c r="F364" s="3" t="s">
        <v>668</v>
      </c>
      <c r="G364" s="3" t="s">
        <v>835</v>
      </c>
      <c r="H364" s="3" t="s">
        <v>836</v>
      </c>
    </row>
    <row r="365" spans="1:8" x14ac:dyDescent="0.3">
      <c r="A365" s="3" t="s">
        <v>1515</v>
      </c>
      <c r="B365" s="3" t="s">
        <v>5416</v>
      </c>
      <c r="C365" s="3" t="s">
        <v>5417</v>
      </c>
      <c r="D365" s="3" t="s">
        <v>5418</v>
      </c>
      <c r="E365" s="3" t="s">
        <v>667</v>
      </c>
      <c r="F365" s="3" t="s">
        <v>668</v>
      </c>
      <c r="G365" s="3" t="s">
        <v>837</v>
      </c>
      <c r="H365" s="3" t="s">
        <v>838</v>
      </c>
    </row>
    <row r="366" spans="1:8" x14ac:dyDescent="0.3">
      <c r="A366" s="3" t="s">
        <v>1515</v>
      </c>
      <c r="B366" s="3" t="s">
        <v>5416</v>
      </c>
      <c r="C366" s="3" t="s">
        <v>5417</v>
      </c>
      <c r="D366" s="3" t="s">
        <v>5418</v>
      </c>
      <c r="E366" s="3" t="s">
        <v>667</v>
      </c>
      <c r="F366" s="3" t="s">
        <v>668</v>
      </c>
      <c r="G366" s="3" t="s">
        <v>839</v>
      </c>
      <c r="H366" s="3" t="s">
        <v>840</v>
      </c>
    </row>
    <row r="367" spans="1:8" x14ac:dyDescent="0.3">
      <c r="A367" s="3" t="s">
        <v>1515</v>
      </c>
      <c r="B367" s="3" t="s">
        <v>5416</v>
      </c>
      <c r="C367" s="3" t="s">
        <v>5417</v>
      </c>
      <c r="D367" s="3" t="s">
        <v>5418</v>
      </c>
      <c r="E367" s="3" t="s">
        <v>667</v>
      </c>
      <c r="F367" s="3" t="s">
        <v>668</v>
      </c>
      <c r="G367" s="3" t="s">
        <v>841</v>
      </c>
      <c r="H367" s="3" t="s">
        <v>842</v>
      </c>
    </row>
    <row r="368" spans="1:8" x14ac:dyDescent="0.3">
      <c r="A368" s="3" t="s">
        <v>1515</v>
      </c>
      <c r="B368" s="3" t="s">
        <v>5416</v>
      </c>
      <c r="C368" s="3" t="s">
        <v>5417</v>
      </c>
      <c r="D368" s="3" t="s">
        <v>5418</v>
      </c>
      <c r="E368" s="3" t="s">
        <v>667</v>
      </c>
      <c r="F368" s="3" t="s">
        <v>668</v>
      </c>
      <c r="G368" s="3" t="s">
        <v>845</v>
      </c>
      <c r="H368" s="3" t="s">
        <v>846</v>
      </c>
    </row>
    <row r="369" spans="1:8" x14ac:dyDescent="0.3">
      <c r="A369" s="3" t="s">
        <v>1515</v>
      </c>
      <c r="B369" s="3" t="s">
        <v>5416</v>
      </c>
      <c r="C369" s="3" t="s">
        <v>5417</v>
      </c>
      <c r="D369" s="3" t="s">
        <v>5418</v>
      </c>
      <c r="E369" s="3" t="s">
        <v>667</v>
      </c>
      <c r="F369" s="3" t="s">
        <v>668</v>
      </c>
      <c r="G369" s="3" t="s">
        <v>847</v>
      </c>
      <c r="H369" s="3" t="s">
        <v>848</v>
      </c>
    </row>
    <row r="370" spans="1:8" x14ac:dyDescent="0.3">
      <c r="A370" s="3" t="s">
        <v>1515</v>
      </c>
      <c r="B370" s="3" t="s">
        <v>5416</v>
      </c>
      <c r="C370" s="3" t="s">
        <v>5417</v>
      </c>
      <c r="D370" s="3" t="s">
        <v>5418</v>
      </c>
      <c r="E370" s="3" t="s">
        <v>667</v>
      </c>
      <c r="F370" s="3" t="s">
        <v>668</v>
      </c>
      <c r="G370" s="3" t="s">
        <v>849</v>
      </c>
      <c r="H370" s="3" t="s">
        <v>850</v>
      </c>
    </row>
    <row r="371" spans="1:8" x14ac:dyDescent="0.3">
      <c r="A371" s="3" t="s">
        <v>1515</v>
      </c>
      <c r="B371" s="3" t="s">
        <v>5416</v>
      </c>
      <c r="C371" s="3" t="s">
        <v>5417</v>
      </c>
      <c r="D371" s="3" t="s">
        <v>5418</v>
      </c>
      <c r="E371" s="3" t="s">
        <v>667</v>
      </c>
      <c r="F371" s="3" t="s">
        <v>668</v>
      </c>
      <c r="G371" s="3" t="s">
        <v>851</v>
      </c>
      <c r="H371" s="3" t="s">
        <v>852</v>
      </c>
    </row>
    <row r="372" spans="1:8" x14ac:dyDescent="0.3">
      <c r="A372" s="3" t="s">
        <v>1515</v>
      </c>
      <c r="B372" s="3" t="s">
        <v>5416</v>
      </c>
      <c r="C372" s="3" t="s">
        <v>5417</v>
      </c>
      <c r="D372" s="3" t="s">
        <v>5418</v>
      </c>
      <c r="E372" s="3" t="s">
        <v>667</v>
      </c>
      <c r="F372" s="3" t="s">
        <v>668</v>
      </c>
      <c r="G372" s="3" t="s">
        <v>853</v>
      </c>
      <c r="H372" s="3" t="s">
        <v>854</v>
      </c>
    </row>
    <row r="373" spans="1:8" x14ac:dyDescent="0.3">
      <c r="A373" s="3" t="s">
        <v>1515</v>
      </c>
      <c r="B373" s="3" t="s">
        <v>5416</v>
      </c>
      <c r="C373" s="3" t="s">
        <v>5417</v>
      </c>
      <c r="D373" s="3" t="s">
        <v>5418</v>
      </c>
      <c r="E373" s="3" t="s">
        <v>667</v>
      </c>
      <c r="F373" s="3" t="s">
        <v>668</v>
      </c>
      <c r="G373" s="3" t="s">
        <v>855</v>
      </c>
      <c r="H373" s="3" t="s">
        <v>856</v>
      </c>
    </row>
    <row r="374" spans="1:8" x14ac:dyDescent="0.3">
      <c r="A374" s="3" t="s">
        <v>1515</v>
      </c>
      <c r="B374" s="3" t="s">
        <v>5416</v>
      </c>
      <c r="C374" s="3" t="s">
        <v>5417</v>
      </c>
      <c r="D374" s="3" t="s">
        <v>5418</v>
      </c>
      <c r="E374" s="3" t="s">
        <v>667</v>
      </c>
      <c r="F374" s="3" t="s">
        <v>668</v>
      </c>
      <c r="G374" s="3" t="s">
        <v>857</v>
      </c>
      <c r="H374" s="3" t="s">
        <v>858</v>
      </c>
    </row>
    <row r="375" spans="1:8" x14ac:dyDescent="0.3">
      <c r="A375" s="3" t="s">
        <v>1515</v>
      </c>
      <c r="B375" s="3" t="s">
        <v>5416</v>
      </c>
      <c r="C375" s="3" t="s">
        <v>5417</v>
      </c>
      <c r="D375" s="3" t="s">
        <v>5418</v>
      </c>
      <c r="E375" s="3" t="s">
        <v>667</v>
      </c>
      <c r="F375" s="3" t="s">
        <v>668</v>
      </c>
      <c r="G375" s="3" t="s">
        <v>859</v>
      </c>
      <c r="H375" s="3" t="s">
        <v>860</v>
      </c>
    </row>
    <row r="376" spans="1:8" x14ac:dyDescent="0.3">
      <c r="A376" s="3" t="s">
        <v>1515</v>
      </c>
      <c r="B376" s="3" t="s">
        <v>5416</v>
      </c>
      <c r="C376" s="3" t="s">
        <v>5417</v>
      </c>
      <c r="D376" s="3" t="s">
        <v>5418</v>
      </c>
      <c r="E376" s="3" t="s">
        <v>667</v>
      </c>
      <c r="F376" s="3" t="s">
        <v>668</v>
      </c>
      <c r="G376" s="3" t="s">
        <v>863</v>
      </c>
      <c r="H376" s="3" t="s">
        <v>864</v>
      </c>
    </row>
    <row r="377" spans="1:8" x14ac:dyDescent="0.3">
      <c r="A377" s="3" t="s">
        <v>1515</v>
      </c>
      <c r="B377" s="3" t="s">
        <v>5416</v>
      </c>
      <c r="C377" s="3" t="s">
        <v>5417</v>
      </c>
      <c r="D377" s="3" t="s">
        <v>5418</v>
      </c>
      <c r="E377" s="3" t="s">
        <v>667</v>
      </c>
      <c r="F377" s="3" t="s">
        <v>668</v>
      </c>
      <c r="G377" s="3" t="s">
        <v>865</v>
      </c>
      <c r="H377" s="3" t="s">
        <v>866</v>
      </c>
    </row>
    <row r="378" spans="1:8" x14ac:dyDescent="0.3">
      <c r="A378" s="3" t="s">
        <v>1515</v>
      </c>
      <c r="B378" s="3" t="s">
        <v>5416</v>
      </c>
      <c r="C378" s="3" t="s">
        <v>5417</v>
      </c>
      <c r="D378" s="3" t="s">
        <v>5418</v>
      </c>
      <c r="E378" s="3" t="s">
        <v>667</v>
      </c>
      <c r="F378" s="3" t="s">
        <v>668</v>
      </c>
      <c r="G378" s="3" t="s">
        <v>663</v>
      </c>
      <c r="H378" s="3" t="s">
        <v>867</v>
      </c>
    </row>
    <row r="379" spans="1:8" x14ac:dyDescent="0.3">
      <c r="A379" s="3" t="s">
        <v>1515</v>
      </c>
      <c r="B379" s="3" t="s">
        <v>5416</v>
      </c>
      <c r="C379" s="3" t="s">
        <v>5417</v>
      </c>
      <c r="D379" s="3" t="s">
        <v>5418</v>
      </c>
      <c r="E379" s="3" t="s">
        <v>667</v>
      </c>
      <c r="F379" s="3" t="s">
        <v>668</v>
      </c>
      <c r="G379" s="3" t="s">
        <v>874</v>
      </c>
      <c r="H379" s="3" t="s">
        <v>875</v>
      </c>
    </row>
    <row r="380" spans="1:8" x14ac:dyDescent="0.3">
      <c r="A380" s="3" t="s">
        <v>1515</v>
      </c>
      <c r="B380" s="3" t="s">
        <v>5416</v>
      </c>
      <c r="C380" s="3" t="s">
        <v>5417</v>
      </c>
      <c r="D380" s="3" t="s">
        <v>5418</v>
      </c>
      <c r="E380" s="3" t="s">
        <v>667</v>
      </c>
      <c r="F380" s="3" t="s">
        <v>668</v>
      </c>
      <c r="G380" s="3" t="s">
        <v>876</v>
      </c>
      <c r="H380" s="3" t="s">
        <v>877</v>
      </c>
    </row>
    <row r="381" spans="1:8" x14ac:dyDescent="0.3">
      <c r="A381" s="3" t="s">
        <v>1515</v>
      </c>
      <c r="B381" s="3" t="s">
        <v>5416</v>
      </c>
      <c r="C381" s="3" t="s">
        <v>5417</v>
      </c>
      <c r="D381" s="3" t="s">
        <v>5418</v>
      </c>
      <c r="E381" s="3" t="s">
        <v>667</v>
      </c>
      <c r="F381" s="3" t="s">
        <v>668</v>
      </c>
      <c r="G381" s="3" t="s">
        <v>878</v>
      </c>
      <c r="H381" s="3" t="s">
        <v>879</v>
      </c>
    </row>
    <row r="382" spans="1:8" x14ac:dyDescent="0.3">
      <c r="A382" s="3" t="s">
        <v>1515</v>
      </c>
      <c r="B382" s="3" t="s">
        <v>5416</v>
      </c>
      <c r="C382" s="3" t="s">
        <v>5417</v>
      </c>
      <c r="D382" s="3" t="s">
        <v>5418</v>
      </c>
      <c r="E382" s="3" t="s">
        <v>667</v>
      </c>
      <c r="F382" s="3" t="s">
        <v>668</v>
      </c>
      <c r="G382" s="3" t="s">
        <v>884</v>
      </c>
      <c r="H382" s="3" t="s">
        <v>885</v>
      </c>
    </row>
    <row r="383" spans="1:8" x14ac:dyDescent="0.3">
      <c r="A383" s="3" t="s">
        <v>1515</v>
      </c>
      <c r="B383" s="3" t="s">
        <v>5416</v>
      </c>
      <c r="C383" s="3" t="s">
        <v>5417</v>
      </c>
      <c r="D383" s="3" t="s">
        <v>5418</v>
      </c>
      <c r="E383" s="3" t="s">
        <v>667</v>
      </c>
      <c r="F383" s="3" t="s">
        <v>668</v>
      </c>
      <c r="G383" s="3" t="s">
        <v>886</v>
      </c>
      <c r="H383" s="3" t="s">
        <v>887</v>
      </c>
    </row>
    <row r="384" spans="1:8" x14ac:dyDescent="0.3">
      <c r="A384" s="3" t="s">
        <v>1515</v>
      </c>
      <c r="B384" s="3" t="s">
        <v>5416</v>
      </c>
      <c r="C384" s="3" t="s">
        <v>5417</v>
      </c>
      <c r="D384" s="3" t="s">
        <v>5418</v>
      </c>
      <c r="E384" s="3" t="s">
        <v>667</v>
      </c>
      <c r="F384" s="3" t="s">
        <v>668</v>
      </c>
      <c r="G384" s="3" t="s">
        <v>888</v>
      </c>
      <c r="H384" s="3" t="s">
        <v>889</v>
      </c>
    </row>
    <row r="385" spans="1:8" x14ac:dyDescent="0.3">
      <c r="A385" s="3" t="s">
        <v>1515</v>
      </c>
      <c r="B385" s="3" t="s">
        <v>5416</v>
      </c>
      <c r="C385" s="3" t="s">
        <v>5417</v>
      </c>
      <c r="D385" s="3" t="s">
        <v>5418</v>
      </c>
      <c r="E385" s="3" t="s">
        <v>667</v>
      </c>
      <c r="F385" s="3" t="s">
        <v>668</v>
      </c>
      <c r="G385" s="3" t="s">
        <v>890</v>
      </c>
      <c r="H385" s="3" t="s">
        <v>891</v>
      </c>
    </row>
    <row r="386" spans="1:8" x14ac:dyDescent="0.3">
      <c r="A386" s="3" t="s">
        <v>1515</v>
      </c>
      <c r="B386" s="3" t="s">
        <v>5416</v>
      </c>
      <c r="C386" s="3" t="s">
        <v>5417</v>
      </c>
      <c r="D386" s="3" t="s">
        <v>5418</v>
      </c>
      <c r="E386" s="3" t="s">
        <v>667</v>
      </c>
      <c r="F386" s="3" t="s">
        <v>668</v>
      </c>
      <c r="G386" s="3" t="s">
        <v>892</v>
      </c>
      <c r="H386" s="3" t="s">
        <v>893</v>
      </c>
    </row>
    <row r="387" spans="1:8" x14ac:dyDescent="0.3">
      <c r="A387" s="3" t="s">
        <v>1515</v>
      </c>
      <c r="B387" s="3" t="s">
        <v>5416</v>
      </c>
      <c r="C387" s="3" t="s">
        <v>5417</v>
      </c>
      <c r="D387" s="3" t="s">
        <v>5418</v>
      </c>
      <c r="E387" s="3" t="s">
        <v>667</v>
      </c>
      <c r="F387" s="3" t="s">
        <v>668</v>
      </c>
      <c r="G387" s="3" t="s">
        <v>894</v>
      </c>
      <c r="H387" s="3" t="s">
        <v>895</v>
      </c>
    </row>
    <row r="388" spans="1:8" x14ac:dyDescent="0.3">
      <c r="A388" s="3" t="s">
        <v>1515</v>
      </c>
      <c r="B388" s="3" t="s">
        <v>5416</v>
      </c>
      <c r="C388" s="3" t="s">
        <v>5417</v>
      </c>
      <c r="D388" s="3" t="s">
        <v>5418</v>
      </c>
      <c r="E388" s="3" t="s">
        <v>667</v>
      </c>
      <c r="F388" s="3" t="s">
        <v>668</v>
      </c>
      <c r="G388" s="3" t="s">
        <v>896</v>
      </c>
      <c r="H388" s="3" t="s">
        <v>897</v>
      </c>
    </row>
    <row r="389" spans="1:8" x14ac:dyDescent="0.3">
      <c r="A389" s="3" t="s">
        <v>1515</v>
      </c>
      <c r="B389" s="3" t="s">
        <v>5416</v>
      </c>
      <c r="C389" s="3" t="s">
        <v>5417</v>
      </c>
      <c r="D389" s="3" t="s">
        <v>5418</v>
      </c>
      <c r="E389" s="3" t="s">
        <v>667</v>
      </c>
      <c r="F389" s="3" t="s">
        <v>668</v>
      </c>
      <c r="G389" s="3" t="s">
        <v>898</v>
      </c>
      <c r="H389" s="3" t="s">
        <v>899</v>
      </c>
    </row>
    <row r="390" spans="1:8" x14ac:dyDescent="0.3">
      <c r="A390" s="3" t="s">
        <v>1515</v>
      </c>
      <c r="B390" s="3" t="s">
        <v>5416</v>
      </c>
      <c r="C390" s="3" t="s">
        <v>5417</v>
      </c>
      <c r="D390" s="3" t="s">
        <v>5418</v>
      </c>
      <c r="E390" s="3" t="s">
        <v>667</v>
      </c>
      <c r="F390" s="3" t="s">
        <v>668</v>
      </c>
      <c r="G390" s="3" t="s">
        <v>900</v>
      </c>
      <c r="H390" s="3" t="s">
        <v>901</v>
      </c>
    </row>
    <row r="391" spans="1:8" x14ac:dyDescent="0.3">
      <c r="A391" s="3" t="s">
        <v>1515</v>
      </c>
      <c r="B391" s="3" t="s">
        <v>5416</v>
      </c>
      <c r="C391" s="3" t="s">
        <v>5417</v>
      </c>
      <c r="D391" s="3" t="s">
        <v>5418</v>
      </c>
      <c r="E391" s="3" t="s">
        <v>667</v>
      </c>
      <c r="F391" s="3" t="s">
        <v>668</v>
      </c>
      <c r="G391" s="3" t="s">
        <v>902</v>
      </c>
      <c r="H391" s="3" t="s">
        <v>903</v>
      </c>
    </row>
    <row r="392" spans="1:8" x14ac:dyDescent="0.3">
      <c r="A392" s="3" t="s">
        <v>1515</v>
      </c>
      <c r="B392" s="3" t="s">
        <v>5416</v>
      </c>
      <c r="C392" s="3" t="s">
        <v>5417</v>
      </c>
      <c r="D392" s="3" t="s">
        <v>5418</v>
      </c>
      <c r="E392" s="3" t="s">
        <v>667</v>
      </c>
      <c r="F392" s="3" t="s">
        <v>668</v>
      </c>
      <c r="G392" s="3" t="s">
        <v>904</v>
      </c>
      <c r="H392" s="3" t="s">
        <v>905</v>
      </c>
    </row>
    <row r="393" spans="1:8" x14ac:dyDescent="0.3">
      <c r="A393" s="3" t="s">
        <v>1515</v>
      </c>
      <c r="B393" s="3" t="s">
        <v>5416</v>
      </c>
      <c r="C393" s="3" t="s">
        <v>5417</v>
      </c>
      <c r="D393" s="3" t="s">
        <v>5418</v>
      </c>
      <c r="E393" s="3" t="s">
        <v>667</v>
      </c>
      <c r="F393" s="3" t="s">
        <v>668</v>
      </c>
      <c r="G393" s="3" t="s">
        <v>906</v>
      </c>
      <c r="H393" s="3" t="s">
        <v>907</v>
      </c>
    </row>
    <row r="394" spans="1:8" x14ac:dyDescent="0.3">
      <c r="A394" s="3" t="s">
        <v>1515</v>
      </c>
      <c r="B394" s="3" t="s">
        <v>5416</v>
      </c>
      <c r="C394" s="3" t="s">
        <v>5417</v>
      </c>
      <c r="D394" s="3" t="s">
        <v>5418</v>
      </c>
      <c r="E394" s="3" t="s">
        <v>667</v>
      </c>
      <c r="F394" s="3" t="s">
        <v>668</v>
      </c>
      <c r="G394" s="3" t="s">
        <v>912</v>
      </c>
      <c r="H394" s="3" t="s">
        <v>913</v>
      </c>
    </row>
    <row r="395" spans="1:8" x14ac:dyDescent="0.3">
      <c r="A395" s="3" t="s">
        <v>1515</v>
      </c>
      <c r="B395" s="3" t="s">
        <v>5416</v>
      </c>
      <c r="C395" s="3" t="s">
        <v>5417</v>
      </c>
      <c r="D395" s="3" t="s">
        <v>5418</v>
      </c>
      <c r="E395" s="3" t="s">
        <v>667</v>
      </c>
      <c r="F395" s="3" t="s">
        <v>668</v>
      </c>
      <c r="G395" s="3" t="s">
        <v>914</v>
      </c>
      <c r="H395" s="3" t="s">
        <v>915</v>
      </c>
    </row>
    <row r="396" spans="1:8" x14ac:dyDescent="0.3">
      <c r="A396" s="3" t="s">
        <v>1515</v>
      </c>
      <c r="B396" s="3" t="s">
        <v>5416</v>
      </c>
      <c r="C396" s="3" t="s">
        <v>5417</v>
      </c>
      <c r="D396" s="3" t="s">
        <v>5418</v>
      </c>
      <c r="E396" s="3" t="s">
        <v>667</v>
      </c>
      <c r="F396" s="3" t="s">
        <v>668</v>
      </c>
      <c r="G396" s="3" t="s">
        <v>916</v>
      </c>
      <c r="H396" s="3" t="s">
        <v>917</v>
      </c>
    </row>
    <row r="397" spans="1:8" x14ac:dyDescent="0.3">
      <c r="A397" s="3" t="s">
        <v>1515</v>
      </c>
      <c r="B397" s="3" t="s">
        <v>5416</v>
      </c>
      <c r="C397" s="3" t="s">
        <v>5417</v>
      </c>
      <c r="D397" s="3" t="s">
        <v>5418</v>
      </c>
      <c r="E397" s="3" t="s">
        <v>667</v>
      </c>
      <c r="F397" s="3" t="s">
        <v>668</v>
      </c>
      <c r="G397" s="3" t="s">
        <v>918</v>
      </c>
      <c r="H397" s="3" t="s">
        <v>919</v>
      </c>
    </row>
    <row r="398" spans="1:8" x14ac:dyDescent="0.3">
      <c r="A398" s="3" t="s">
        <v>1515</v>
      </c>
      <c r="B398" s="3" t="s">
        <v>5416</v>
      </c>
      <c r="C398" s="3" t="s">
        <v>5417</v>
      </c>
      <c r="D398" s="3" t="s">
        <v>5418</v>
      </c>
      <c r="E398" s="3" t="s">
        <v>667</v>
      </c>
      <c r="F398" s="3" t="s">
        <v>668</v>
      </c>
      <c r="G398" s="3" t="s">
        <v>920</v>
      </c>
      <c r="H398" s="3" t="s">
        <v>921</v>
      </c>
    </row>
    <row r="399" spans="1:8" x14ac:dyDescent="0.3">
      <c r="A399" s="3" t="s">
        <v>1515</v>
      </c>
      <c r="B399" s="3" t="s">
        <v>5416</v>
      </c>
      <c r="C399" s="3" t="s">
        <v>5417</v>
      </c>
      <c r="D399" s="3" t="s">
        <v>5418</v>
      </c>
      <c r="E399" s="3" t="s">
        <v>667</v>
      </c>
      <c r="F399" s="3" t="s">
        <v>668</v>
      </c>
      <c r="G399" s="3" t="s">
        <v>922</v>
      </c>
      <c r="H399" s="3" t="s">
        <v>923</v>
      </c>
    </row>
    <row r="400" spans="1:8" x14ac:dyDescent="0.3">
      <c r="A400" s="3" t="s">
        <v>1515</v>
      </c>
      <c r="B400" s="3" t="s">
        <v>5416</v>
      </c>
      <c r="C400" s="3" t="s">
        <v>5417</v>
      </c>
      <c r="D400" s="3" t="s">
        <v>5418</v>
      </c>
      <c r="E400" s="3" t="s">
        <v>667</v>
      </c>
      <c r="F400" s="3" t="s">
        <v>668</v>
      </c>
      <c r="G400" s="3" t="s">
        <v>924</v>
      </c>
      <c r="H400" s="3" t="s">
        <v>925</v>
      </c>
    </row>
    <row r="401" spans="1:8" x14ac:dyDescent="0.3">
      <c r="A401" s="3" t="s">
        <v>1515</v>
      </c>
      <c r="B401" s="3" t="s">
        <v>5416</v>
      </c>
      <c r="C401" s="3" t="s">
        <v>5417</v>
      </c>
      <c r="D401" s="3" t="s">
        <v>5418</v>
      </c>
      <c r="E401" s="3" t="s">
        <v>667</v>
      </c>
      <c r="F401" s="3" t="s">
        <v>668</v>
      </c>
      <c r="G401" s="3" t="s">
        <v>930</v>
      </c>
      <c r="H401" s="3" t="s">
        <v>931</v>
      </c>
    </row>
    <row r="402" spans="1:8" x14ac:dyDescent="0.3">
      <c r="A402" s="3" t="s">
        <v>1515</v>
      </c>
      <c r="B402" s="3" t="s">
        <v>5416</v>
      </c>
      <c r="C402" s="3" t="s">
        <v>5417</v>
      </c>
      <c r="D402" s="3" t="s">
        <v>5418</v>
      </c>
      <c r="E402" s="3" t="s">
        <v>667</v>
      </c>
      <c r="F402" s="3" t="s">
        <v>668</v>
      </c>
      <c r="G402" s="3" t="s">
        <v>934</v>
      </c>
      <c r="H402" s="3" t="s">
        <v>935</v>
      </c>
    </row>
    <row r="403" spans="1:8" x14ac:dyDescent="0.3">
      <c r="A403" s="3" t="s">
        <v>1515</v>
      </c>
      <c r="B403" s="3" t="s">
        <v>5416</v>
      </c>
      <c r="C403" s="3" t="s">
        <v>5417</v>
      </c>
      <c r="D403" s="3" t="s">
        <v>5418</v>
      </c>
      <c r="E403" s="3" t="s">
        <v>667</v>
      </c>
      <c r="F403" s="3" t="s">
        <v>668</v>
      </c>
      <c r="G403" s="3" t="s">
        <v>936</v>
      </c>
      <c r="H403" s="3" t="s">
        <v>937</v>
      </c>
    </row>
    <row r="404" spans="1:8" x14ac:dyDescent="0.3">
      <c r="A404" s="3" t="s">
        <v>1515</v>
      </c>
      <c r="B404" s="3" t="s">
        <v>5416</v>
      </c>
      <c r="C404" s="3" t="s">
        <v>5417</v>
      </c>
      <c r="D404" s="3" t="s">
        <v>5418</v>
      </c>
      <c r="E404" s="3" t="s">
        <v>667</v>
      </c>
      <c r="F404" s="3" t="s">
        <v>668</v>
      </c>
      <c r="G404" s="3" t="s">
        <v>938</v>
      </c>
      <c r="H404" s="3" t="s">
        <v>939</v>
      </c>
    </row>
    <row r="405" spans="1:8" x14ac:dyDescent="0.3">
      <c r="A405" s="3" t="s">
        <v>1515</v>
      </c>
      <c r="B405" s="3" t="s">
        <v>5416</v>
      </c>
      <c r="C405" s="3" t="s">
        <v>5417</v>
      </c>
      <c r="D405" s="3" t="s">
        <v>5418</v>
      </c>
      <c r="E405" s="3" t="s">
        <v>667</v>
      </c>
      <c r="F405" s="3" t="s">
        <v>668</v>
      </c>
      <c r="G405" s="3" t="s">
        <v>940</v>
      </c>
      <c r="H405" s="3" t="s">
        <v>941</v>
      </c>
    </row>
    <row r="406" spans="1:8" x14ac:dyDescent="0.3">
      <c r="A406" s="3" t="s">
        <v>1516</v>
      </c>
      <c r="B406" s="3" t="s">
        <v>5416</v>
      </c>
      <c r="C406" s="3" t="s">
        <v>5445</v>
      </c>
      <c r="D406" s="3" t="s">
        <v>5419</v>
      </c>
      <c r="E406" s="3" t="s">
        <v>669</v>
      </c>
      <c r="F406" s="3" t="s">
        <v>670</v>
      </c>
      <c r="G406" s="3" t="s">
        <v>693</v>
      </c>
      <c r="H406" s="3" t="s">
        <v>694</v>
      </c>
    </row>
    <row r="407" spans="1:8" x14ac:dyDescent="0.3">
      <c r="A407" s="3" t="s">
        <v>1516</v>
      </c>
      <c r="B407" s="3" t="s">
        <v>5416</v>
      </c>
      <c r="C407" s="3" t="s">
        <v>5445</v>
      </c>
      <c r="D407" s="3" t="s">
        <v>5419</v>
      </c>
      <c r="E407" s="3" t="s">
        <v>669</v>
      </c>
      <c r="F407" s="3" t="s">
        <v>670</v>
      </c>
      <c r="G407" s="3" t="s">
        <v>695</v>
      </c>
      <c r="H407" s="3" t="s">
        <v>696</v>
      </c>
    </row>
    <row r="408" spans="1:8" x14ac:dyDescent="0.3">
      <c r="A408" s="3" t="s">
        <v>1516</v>
      </c>
      <c r="B408" s="3" t="s">
        <v>5416</v>
      </c>
      <c r="C408" s="3" t="s">
        <v>5445</v>
      </c>
      <c r="D408" s="3" t="s">
        <v>5419</v>
      </c>
      <c r="E408" s="3" t="s">
        <v>669</v>
      </c>
      <c r="F408" s="3" t="s">
        <v>670</v>
      </c>
      <c r="G408" s="3" t="s">
        <v>697</v>
      </c>
      <c r="H408" s="3" t="s">
        <v>698</v>
      </c>
    </row>
    <row r="409" spans="1:8" x14ac:dyDescent="0.3">
      <c r="A409" s="3" t="s">
        <v>1516</v>
      </c>
      <c r="B409" s="3" t="s">
        <v>5416</v>
      </c>
      <c r="C409" s="3" t="s">
        <v>5445</v>
      </c>
      <c r="D409" s="3" t="s">
        <v>5419</v>
      </c>
      <c r="E409" s="3" t="s">
        <v>669</v>
      </c>
      <c r="F409" s="3" t="s">
        <v>670</v>
      </c>
      <c r="G409" s="3" t="s">
        <v>699</v>
      </c>
      <c r="H409" s="3" t="s">
        <v>700</v>
      </c>
    </row>
    <row r="410" spans="1:8" x14ac:dyDescent="0.3">
      <c r="A410" s="3" t="s">
        <v>1516</v>
      </c>
      <c r="B410" s="3" t="s">
        <v>5416</v>
      </c>
      <c r="C410" s="3" t="s">
        <v>5445</v>
      </c>
      <c r="D410" s="3" t="s">
        <v>5419</v>
      </c>
      <c r="E410" s="3" t="s">
        <v>669</v>
      </c>
      <c r="F410" s="3" t="s">
        <v>670</v>
      </c>
      <c r="G410" s="3" t="s">
        <v>701</v>
      </c>
      <c r="H410" s="3" t="s">
        <v>702</v>
      </c>
    </row>
    <row r="411" spans="1:8" x14ac:dyDescent="0.3">
      <c r="A411" s="3" t="s">
        <v>1516</v>
      </c>
      <c r="B411" s="3" t="s">
        <v>5416</v>
      </c>
      <c r="C411" s="3" t="s">
        <v>5445</v>
      </c>
      <c r="D411" s="3" t="s">
        <v>5419</v>
      </c>
      <c r="E411" s="3" t="s">
        <v>669</v>
      </c>
      <c r="F411" s="3" t="s">
        <v>670</v>
      </c>
      <c r="G411" s="3" t="s">
        <v>703</v>
      </c>
      <c r="H411" s="3" t="s">
        <v>704</v>
      </c>
    </row>
    <row r="412" spans="1:8" x14ac:dyDescent="0.3">
      <c r="A412" s="3" t="s">
        <v>1516</v>
      </c>
      <c r="B412" s="3" t="s">
        <v>5416</v>
      </c>
      <c r="C412" s="3" t="s">
        <v>5445</v>
      </c>
      <c r="D412" s="3" t="s">
        <v>5419</v>
      </c>
      <c r="E412" s="3" t="s">
        <v>669</v>
      </c>
      <c r="F412" s="3" t="s">
        <v>670</v>
      </c>
      <c r="G412" s="3" t="s">
        <v>705</v>
      </c>
      <c r="H412" s="3" t="s">
        <v>706</v>
      </c>
    </row>
    <row r="413" spans="1:8" x14ac:dyDescent="0.3">
      <c r="A413" s="3" t="s">
        <v>1516</v>
      </c>
      <c r="B413" s="3" t="s">
        <v>5416</v>
      </c>
      <c r="C413" s="3" t="s">
        <v>5445</v>
      </c>
      <c r="D413" s="3" t="s">
        <v>5419</v>
      </c>
      <c r="E413" s="3" t="s">
        <v>669</v>
      </c>
      <c r="F413" s="3" t="s">
        <v>670</v>
      </c>
      <c r="G413" s="3" t="s">
        <v>711</v>
      </c>
      <c r="H413" s="3" t="s">
        <v>712</v>
      </c>
    </row>
    <row r="414" spans="1:8" x14ac:dyDescent="0.3">
      <c r="A414" s="3" t="s">
        <v>1516</v>
      </c>
      <c r="B414" s="3" t="s">
        <v>5416</v>
      </c>
      <c r="C414" s="3" t="s">
        <v>5445</v>
      </c>
      <c r="D414" s="3" t="s">
        <v>5419</v>
      </c>
      <c r="E414" s="3" t="s">
        <v>669</v>
      </c>
      <c r="F414" s="3" t="s">
        <v>670</v>
      </c>
      <c r="G414" s="3" t="s">
        <v>713</v>
      </c>
      <c r="H414" s="3" t="s">
        <v>714</v>
      </c>
    </row>
    <row r="415" spans="1:8" x14ac:dyDescent="0.3">
      <c r="A415" s="3" t="s">
        <v>1516</v>
      </c>
      <c r="B415" s="3" t="s">
        <v>5416</v>
      </c>
      <c r="C415" s="3" t="s">
        <v>5445</v>
      </c>
      <c r="D415" s="3" t="s">
        <v>5419</v>
      </c>
      <c r="E415" s="3" t="s">
        <v>669</v>
      </c>
      <c r="F415" s="3" t="s">
        <v>670</v>
      </c>
      <c r="G415" s="3" t="s">
        <v>715</v>
      </c>
      <c r="H415" s="3" t="s">
        <v>716</v>
      </c>
    </row>
    <row r="416" spans="1:8" x14ac:dyDescent="0.3">
      <c r="A416" s="3" t="s">
        <v>1516</v>
      </c>
      <c r="B416" s="3" t="s">
        <v>5416</v>
      </c>
      <c r="C416" s="3" t="s">
        <v>5445</v>
      </c>
      <c r="D416" s="3" t="s">
        <v>5419</v>
      </c>
      <c r="E416" s="3" t="s">
        <v>669</v>
      </c>
      <c r="F416" s="3" t="s">
        <v>670</v>
      </c>
      <c r="G416" s="3" t="s">
        <v>717</v>
      </c>
      <c r="H416" s="3" t="s">
        <v>718</v>
      </c>
    </row>
    <row r="417" spans="1:8" x14ac:dyDescent="0.3">
      <c r="A417" s="3" t="s">
        <v>1516</v>
      </c>
      <c r="B417" s="3" t="s">
        <v>5416</v>
      </c>
      <c r="C417" s="3" t="s">
        <v>5445</v>
      </c>
      <c r="D417" s="3" t="s">
        <v>5419</v>
      </c>
      <c r="E417" s="3" t="s">
        <v>669</v>
      </c>
      <c r="F417" s="3" t="s">
        <v>670</v>
      </c>
      <c r="G417" s="3" t="s">
        <v>719</v>
      </c>
      <c r="H417" s="3" t="s">
        <v>720</v>
      </c>
    </row>
    <row r="418" spans="1:8" x14ac:dyDescent="0.3">
      <c r="A418" s="3" t="s">
        <v>1516</v>
      </c>
      <c r="B418" s="3" t="s">
        <v>5416</v>
      </c>
      <c r="C418" s="3" t="s">
        <v>5445</v>
      </c>
      <c r="D418" s="3" t="s">
        <v>5419</v>
      </c>
      <c r="E418" s="3" t="s">
        <v>669</v>
      </c>
      <c r="F418" s="3" t="s">
        <v>670</v>
      </c>
      <c r="G418" s="3" t="s">
        <v>723</v>
      </c>
      <c r="H418" s="3" t="s">
        <v>724</v>
      </c>
    </row>
    <row r="419" spans="1:8" x14ac:dyDescent="0.3">
      <c r="A419" s="3" t="s">
        <v>1516</v>
      </c>
      <c r="B419" s="3" t="s">
        <v>5416</v>
      </c>
      <c r="C419" s="3" t="s">
        <v>5445</v>
      </c>
      <c r="D419" s="3" t="s">
        <v>5419</v>
      </c>
      <c r="E419" s="3" t="s">
        <v>669</v>
      </c>
      <c r="F419" s="3" t="s">
        <v>670</v>
      </c>
      <c r="G419" s="3" t="s">
        <v>725</v>
      </c>
      <c r="H419" s="3" t="s">
        <v>726</v>
      </c>
    </row>
    <row r="420" spans="1:8" x14ac:dyDescent="0.3">
      <c r="A420" s="3" t="s">
        <v>1516</v>
      </c>
      <c r="B420" s="3" t="s">
        <v>5416</v>
      </c>
      <c r="C420" s="3" t="s">
        <v>5445</v>
      </c>
      <c r="D420" s="3" t="s">
        <v>5419</v>
      </c>
      <c r="E420" s="3" t="s">
        <v>669</v>
      </c>
      <c r="F420" s="3" t="s">
        <v>670</v>
      </c>
      <c r="G420" s="3" t="s">
        <v>727</v>
      </c>
      <c r="H420" s="3" t="s">
        <v>728</v>
      </c>
    </row>
    <row r="421" spans="1:8" x14ac:dyDescent="0.3">
      <c r="A421" s="3" t="s">
        <v>1516</v>
      </c>
      <c r="B421" s="3" t="s">
        <v>5416</v>
      </c>
      <c r="C421" s="3" t="s">
        <v>5445</v>
      </c>
      <c r="D421" s="3" t="s">
        <v>5419</v>
      </c>
      <c r="E421" s="3" t="s">
        <v>669</v>
      </c>
      <c r="F421" s="3" t="s">
        <v>670</v>
      </c>
      <c r="G421" s="3" t="s">
        <v>729</v>
      </c>
      <c r="H421" s="3" t="s">
        <v>730</v>
      </c>
    </row>
    <row r="422" spans="1:8" x14ac:dyDescent="0.3">
      <c r="A422" s="3" t="s">
        <v>1516</v>
      </c>
      <c r="B422" s="3" t="s">
        <v>5416</v>
      </c>
      <c r="C422" s="3" t="s">
        <v>5445</v>
      </c>
      <c r="D422" s="3" t="s">
        <v>5419</v>
      </c>
      <c r="E422" s="3" t="s">
        <v>669</v>
      </c>
      <c r="F422" s="3" t="s">
        <v>670</v>
      </c>
      <c r="G422" s="3" t="s">
        <v>733</v>
      </c>
      <c r="H422" s="3" t="s">
        <v>734</v>
      </c>
    </row>
    <row r="423" spans="1:8" x14ac:dyDescent="0.3">
      <c r="A423" s="3" t="s">
        <v>1516</v>
      </c>
      <c r="B423" s="3" t="s">
        <v>5416</v>
      </c>
      <c r="C423" s="3" t="s">
        <v>5445</v>
      </c>
      <c r="D423" s="3" t="s">
        <v>5419</v>
      </c>
      <c r="E423" s="3" t="s">
        <v>669</v>
      </c>
      <c r="F423" s="3" t="s">
        <v>670</v>
      </c>
      <c r="G423" s="3" t="s">
        <v>735</v>
      </c>
      <c r="H423" s="3" t="s">
        <v>736</v>
      </c>
    </row>
    <row r="424" spans="1:8" x14ac:dyDescent="0.3">
      <c r="A424" s="3" t="s">
        <v>1516</v>
      </c>
      <c r="B424" s="3" t="s">
        <v>5416</v>
      </c>
      <c r="C424" s="3" t="s">
        <v>5445</v>
      </c>
      <c r="D424" s="3" t="s">
        <v>5419</v>
      </c>
      <c r="E424" s="3" t="s">
        <v>669</v>
      </c>
      <c r="F424" s="3" t="s">
        <v>670</v>
      </c>
      <c r="G424" s="3" t="s">
        <v>737</v>
      </c>
      <c r="H424" s="3" t="s">
        <v>738</v>
      </c>
    </row>
    <row r="425" spans="1:8" x14ac:dyDescent="0.3">
      <c r="A425" s="3" t="s">
        <v>1516</v>
      </c>
      <c r="B425" s="3" t="s">
        <v>5416</v>
      </c>
      <c r="C425" s="3" t="s">
        <v>5445</v>
      </c>
      <c r="D425" s="3" t="s">
        <v>5419</v>
      </c>
      <c r="E425" s="3" t="s">
        <v>669</v>
      </c>
      <c r="F425" s="3" t="s">
        <v>670</v>
      </c>
      <c r="G425" s="3" t="s">
        <v>739</v>
      </c>
      <c r="H425" s="3" t="s">
        <v>740</v>
      </c>
    </row>
    <row r="426" spans="1:8" x14ac:dyDescent="0.3">
      <c r="A426" s="3" t="s">
        <v>1516</v>
      </c>
      <c r="B426" s="3" t="s">
        <v>5416</v>
      </c>
      <c r="C426" s="3" t="s">
        <v>5445</v>
      </c>
      <c r="D426" s="3" t="s">
        <v>5419</v>
      </c>
      <c r="E426" s="3" t="s">
        <v>669</v>
      </c>
      <c r="F426" s="3" t="s">
        <v>670</v>
      </c>
      <c r="G426" s="3" t="s">
        <v>741</v>
      </c>
      <c r="H426" s="3" t="s">
        <v>742</v>
      </c>
    </row>
    <row r="427" spans="1:8" x14ac:dyDescent="0.3">
      <c r="A427" s="3" t="s">
        <v>1516</v>
      </c>
      <c r="B427" s="3" t="s">
        <v>5416</v>
      </c>
      <c r="C427" s="3" t="s">
        <v>5445</v>
      </c>
      <c r="D427" s="3" t="s">
        <v>5419</v>
      </c>
      <c r="E427" s="3" t="s">
        <v>669</v>
      </c>
      <c r="F427" s="3" t="s">
        <v>670</v>
      </c>
      <c r="G427" s="3" t="s">
        <v>743</v>
      </c>
      <c r="H427" s="3" t="s">
        <v>744</v>
      </c>
    </row>
    <row r="428" spans="1:8" x14ac:dyDescent="0.3">
      <c r="A428" s="3" t="s">
        <v>1516</v>
      </c>
      <c r="B428" s="3" t="s">
        <v>5416</v>
      </c>
      <c r="C428" s="3" t="s">
        <v>5445</v>
      </c>
      <c r="D428" s="3" t="s">
        <v>5419</v>
      </c>
      <c r="E428" s="3" t="s">
        <v>669</v>
      </c>
      <c r="F428" s="3" t="s">
        <v>670</v>
      </c>
      <c r="G428" s="3" t="s">
        <v>745</v>
      </c>
      <c r="H428" s="3" t="s">
        <v>746</v>
      </c>
    </row>
    <row r="429" spans="1:8" x14ac:dyDescent="0.3">
      <c r="A429" s="3" t="s">
        <v>1516</v>
      </c>
      <c r="B429" s="3" t="s">
        <v>5416</v>
      </c>
      <c r="C429" s="3" t="s">
        <v>5445</v>
      </c>
      <c r="D429" s="3" t="s">
        <v>5419</v>
      </c>
      <c r="E429" s="3" t="s">
        <v>669</v>
      </c>
      <c r="F429" s="3" t="s">
        <v>670</v>
      </c>
      <c r="G429" s="3" t="s">
        <v>747</v>
      </c>
      <c r="H429" s="3" t="s">
        <v>748</v>
      </c>
    </row>
    <row r="430" spans="1:8" x14ac:dyDescent="0.3">
      <c r="A430" s="3" t="s">
        <v>1516</v>
      </c>
      <c r="B430" s="3" t="s">
        <v>5416</v>
      </c>
      <c r="C430" s="3" t="s">
        <v>5445</v>
      </c>
      <c r="D430" s="3" t="s">
        <v>5419</v>
      </c>
      <c r="E430" s="3" t="s">
        <v>669</v>
      </c>
      <c r="F430" s="3" t="s">
        <v>670</v>
      </c>
      <c r="G430" s="3" t="s">
        <v>749</v>
      </c>
      <c r="H430" s="3" t="s">
        <v>750</v>
      </c>
    </row>
    <row r="431" spans="1:8" x14ac:dyDescent="0.3">
      <c r="A431" s="3" t="s">
        <v>1516</v>
      </c>
      <c r="B431" s="3" t="s">
        <v>5416</v>
      </c>
      <c r="C431" s="3" t="s">
        <v>5445</v>
      </c>
      <c r="D431" s="3" t="s">
        <v>5419</v>
      </c>
      <c r="E431" s="3" t="s">
        <v>669</v>
      </c>
      <c r="F431" s="3" t="s">
        <v>670</v>
      </c>
      <c r="G431" s="3" t="s">
        <v>751</v>
      </c>
      <c r="H431" s="3" t="s">
        <v>752</v>
      </c>
    </row>
    <row r="432" spans="1:8" x14ac:dyDescent="0.3">
      <c r="A432" s="3" t="s">
        <v>1516</v>
      </c>
      <c r="B432" s="3" t="s">
        <v>5416</v>
      </c>
      <c r="C432" s="3" t="s">
        <v>5445</v>
      </c>
      <c r="D432" s="3" t="s">
        <v>5419</v>
      </c>
      <c r="E432" s="3" t="s">
        <v>669</v>
      </c>
      <c r="F432" s="3" t="s">
        <v>670</v>
      </c>
      <c r="G432" s="3" t="s">
        <v>753</v>
      </c>
      <c r="H432" s="3" t="s">
        <v>754</v>
      </c>
    </row>
    <row r="433" spans="1:8" x14ac:dyDescent="0.3">
      <c r="A433" s="3" t="s">
        <v>1516</v>
      </c>
      <c r="B433" s="3" t="s">
        <v>5416</v>
      </c>
      <c r="C433" s="3" t="s">
        <v>5445</v>
      </c>
      <c r="D433" s="3" t="s">
        <v>5419</v>
      </c>
      <c r="E433" s="3" t="s">
        <v>669</v>
      </c>
      <c r="F433" s="3" t="s">
        <v>670</v>
      </c>
      <c r="G433" s="3" t="s">
        <v>755</v>
      </c>
      <c r="H433" s="3" t="s">
        <v>756</v>
      </c>
    </row>
    <row r="434" spans="1:8" x14ac:dyDescent="0.3">
      <c r="A434" s="3" t="s">
        <v>1516</v>
      </c>
      <c r="B434" s="3" t="s">
        <v>5416</v>
      </c>
      <c r="C434" s="3" t="s">
        <v>5445</v>
      </c>
      <c r="D434" s="3" t="s">
        <v>5419</v>
      </c>
      <c r="E434" s="3" t="s">
        <v>669</v>
      </c>
      <c r="F434" s="3" t="s">
        <v>670</v>
      </c>
      <c r="G434" s="3" t="s">
        <v>761</v>
      </c>
      <c r="H434" s="3" t="s">
        <v>762</v>
      </c>
    </row>
    <row r="435" spans="1:8" x14ac:dyDescent="0.3">
      <c r="A435" s="3" t="s">
        <v>1516</v>
      </c>
      <c r="B435" s="3" t="s">
        <v>5416</v>
      </c>
      <c r="C435" s="3" t="s">
        <v>5445</v>
      </c>
      <c r="D435" s="3" t="s">
        <v>5419</v>
      </c>
      <c r="E435" s="3" t="s">
        <v>669</v>
      </c>
      <c r="F435" s="3" t="s">
        <v>670</v>
      </c>
      <c r="G435" s="3" t="s">
        <v>763</v>
      </c>
      <c r="H435" s="3" t="s">
        <v>764</v>
      </c>
    </row>
    <row r="436" spans="1:8" x14ac:dyDescent="0.3">
      <c r="A436" s="3" t="s">
        <v>1516</v>
      </c>
      <c r="B436" s="3" t="s">
        <v>5416</v>
      </c>
      <c r="C436" s="3" t="s">
        <v>5445</v>
      </c>
      <c r="D436" s="3" t="s">
        <v>5419</v>
      </c>
      <c r="E436" s="3" t="s">
        <v>669</v>
      </c>
      <c r="F436" s="3" t="s">
        <v>670</v>
      </c>
      <c r="G436" s="3" t="s">
        <v>765</v>
      </c>
      <c r="H436" s="3" t="s">
        <v>766</v>
      </c>
    </row>
    <row r="437" spans="1:8" x14ac:dyDescent="0.3">
      <c r="A437" s="3" t="s">
        <v>1516</v>
      </c>
      <c r="B437" s="3" t="s">
        <v>5416</v>
      </c>
      <c r="C437" s="3" t="s">
        <v>5445</v>
      </c>
      <c r="D437" s="3" t="s">
        <v>5419</v>
      </c>
      <c r="E437" s="3" t="s">
        <v>669</v>
      </c>
      <c r="F437" s="3" t="s">
        <v>670</v>
      </c>
      <c r="G437" s="3" t="s">
        <v>767</v>
      </c>
      <c r="H437" s="3" t="s">
        <v>768</v>
      </c>
    </row>
    <row r="438" spans="1:8" x14ac:dyDescent="0.3">
      <c r="A438" s="3" t="s">
        <v>1516</v>
      </c>
      <c r="B438" s="3" t="s">
        <v>5416</v>
      </c>
      <c r="C438" s="3" t="s">
        <v>5445</v>
      </c>
      <c r="D438" s="3" t="s">
        <v>5419</v>
      </c>
      <c r="E438" s="3" t="s">
        <v>669</v>
      </c>
      <c r="F438" s="3" t="s">
        <v>670</v>
      </c>
      <c r="G438" s="3" t="s">
        <v>769</v>
      </c>
      <c r="H438" s="3" t="s">
        <v>770</v>
      </c>
    </row>
    <row r="439" spans="1:8" x14ac:dyDescent="0.3">
      <c r="A439" s="3" t="s">
        <v>1516</v>
      </c>
      <c r="B439" s="3" t="s">
        <v>5416</v>
      </c>
      <c r="C439" s="3" t="s">
        <v>5445</v>
      </c>
      <c r="D439" s="3" t="s">
        <v>5419</v>
      </c>
      <c r="E439" s="3" t="s">
        <v>669</v>
      </c>
      <c r="F439" s="3" t="s">
        <v>670</v>
      </c>
      <c r="G439" s="3" t="s">
        <v>771</v>
      </c>
      <c r="H439" s="3" t="s">
        <v>772</v>
      </c>
    </row>
    <row r="440" spans="1:8" x14ac:dyDescent="0.3">
      <c r="A440" s="3" t="s">
        <v>1516</v>
      </c>
      <c r="B440" s="3" t="s">
        <v>5416</v>
      </c>
      <c r="C440" s="3" t="s">
        <v>5445</v>
      </c>
      <c r="D440" s="3" t="s">
        <v>5419</v>
      </c>
      <c r="E440" s="3" t="s">
        <v>669</v>
      </c>
      <c r="F440" s="3" t="s">
        <v>670</v>
      </c>
      <c r="G440" s="3" t="s">
        <v>773</v>
      </c>
      <c r="H440" s="3" t="s">
        <v>774</v>
      </c>
    </row>
    <row r="441" spans="1:8" x14ac:dyDescent="0.3">
      <c r="A441" s="3" t="s">
        <v>1516</v>
      </c>
      <c r="B441" s="3" t="s">
        <v>5416</v>
      </c>
      <c r="C441" s="3" t="s">
        <v>5445</v>
      </c>
      <c r="D441" s="3" t="s">
        <v>5419</v>
      </c>
      <c r="E441" s="3" t="s">
        <v>669</v>
      </c>
      <c r="F441" s="3" t="s">
        <v>670</v>
      </c>
      <c r="G441" s="3" t="s">
        <v>775</v>
      </c>
      <c r="H441" s="3" t="s">
        <v>776</v>
      </c>
    </row>
    <row r="442" spans="1:8" x14ac:dyDescent="0.3">
      <c r="A442" s="3" t="s">
        <v>1516</v>
      </c>
      <c r="B442" s="3" t="s">
        <v>5416</v>
      </c>
      <c r="C442" s="3" t="s">
        <v>5445</v>
      </c>
      <c r="D442" s="3" t="s">
        <v>5419</v>
      </c>
      <c r="E442" s="3" t="s">
        <v>669</v>
      </c>
      <c r="F442" s="3" t="s">
        <v>670</v>
      </c>
      <c r="G442" s="3" t="s">
        <v>777</v>
      </c>
      <c r="H442" s="3" t="s">
        <v>778</v>
      </c>
    </row>
    <row r="443" spans="1:8" x14ac:dyDescent="0.3">
      <c r="A443" s="3" t="s">
        <v>1516</v>
      </c>
      <c r="B443" s="3" t="s">
        <v>5416</v>
      </c>
      <c r="C443" s="3" t="s">
        <v>5445</v>
      </c>
      <c r="D443" s="3" t="s">
        <v>5419</v>
      </c>
      <c r="E443" s="3" t="s">
        <v>669</v>
      </c>
      <c r="F443" s="3" t="s">
        <v>670</v>
      </c>
      <c r="G443" s="3" t="s">
        <v>779</v>
      </c>
      <c r="H443" s="3" t="s">
        <v>780</v>
      </c>
    </row>
    <row r="444" spans="1:8" x14ac:dyDescent="0.3">
      <c r="A444" s="3" t="s">
        <v>1516</v>
      </c>
      <c r="B444" s="3" t="s">
        <v>5416</v>
      </c>
      <c r="C444" s="3" t="s">
        <v>5445</v>
      </c>
      <c r="D444" s="3" t="s">
        <v>5419</v>
      </c>
      <c r="E444" s="3" t="s">
        <v>669</v>
      </c>
      <c r="F444" s="3" t="s">
        <v>670</v>
      </c>
      <c r="G444" s="3" t="s">
        <v>781</v>
      </c>
      <c r="H444" s="3" t="s">
        <v>782</v>
      </c>
    </row>
    <row r="445" spans="1:8" x14ac:dyDescent="0.3">
      <c r="A445" s="3" t="s">
        <v>1516</v>
      </c>
      <c r="B445" s="3" t="s">
        <v>5416</v>
      </c>
      <c r="C445" s="3" t="s">
        <v>5445</v>
      </c>
      <c r="D445" s="3" t="s">
        <v>5419</v>
      </c>
      <c r="E445" s="3" t="s">
        <v>669</v>
      </c>
      <c r="F445" s="3" t="s">
        <v>670</v>
      </c>
      <c r="G445" s="3" t="s">
        <v>783</v>
      </c>
      <c r="H445" s="3" t="s">
        <v>784</v>
      </c>
    </row>
    <row r="446" spans="1:8" x14ac:dyDescent="0.3">
      <c r="A446" s="3" t="s">
        <v>1516</v>
      </c>
      <c r="B446" s="3" t="s">
        <v>5416</v>
      </c>
      <c r="C446" s="3" t="s">
        <v>5445</v>
      </c>
      <c r="D446" s="3" t="s">
        <v>5419</v>
      </c>
      <c r="E446" s="3" t="s">
        <v>669</v>
      </c>
      <c r="F446" s="3" t="s">
        <v>670</v>
      </c>
      <c r="G446" s="3" t="s">
        <v>785</v>
      </c>
      <c r="H446" s="3" t="s">
        <v>786</v>
      </c>
    </row>
    <row r="447" spans="1:8" x14ac:dyDescent="0.3">
      <c r="A447" s="3" t="s">
        <v>1516</v>
      </c>
      <c r="B447" s="3" t="s">
        <v>5416</v>
      </c>
      <c r="C447" s="3" t="s">
        <v>5445</v>
      </c>
      <c r="D447" s="3" t="s">
        <v>5419</v>
      </c>
      <c r="E447" s="3" t="s">
        <v>669</v>
      </c>
      <c r="F447" s="3" t="s">
        <v>670</v>
      </c>
      <c r="G447" s="3" t="s">
        <v>787</v>
      </c>
      <c r="H447" s="3" t="s">
        <v>788</v>
      </c>
    </row>
    <row r="448" spans="1:8" x14ac:dyDescent="0.3">
      <c r="A448" s="3" t="s">
        <v>1516</v>
      </c>
      <c r="B448" s="3" t="s">
        <v>5416</v>
      </c>
      <c r="C448" s="3" t="s">
        <v>5445</v>
      </c>
      <c r="D448" s="3" t="s">
        <v>5419</v>
      </c>
      <c r="E448" s="3" t="s">
        <v>669</v>
      </c>
      <c r="F448" s="3" t="s">
        <v>670</v>
      </c>
      <c r="G448" s="3" t="s">
        <v>789</v>
      </c>
      <c r="H448" s="3" t="s">
        <v>790</v>
      </c>
    </row>
    <row r="449" spans="1:8" x14ac:dyDescent="0.3">
      <c r="A449" s="3" t="s">
        <v>1516</v>
      </c>
      <c r="B449" s="3" t="s">
        <v>5416</v>
      </c>
      <c r="C449" s="3" t="s">
        <v>5445</v>
      </c>
      <c r="D449" s="3" t="s">
        <v>5419</v>
      </c>
      <c r="E449" s="3" t="s">
        <v>669</v>
      </c>
      <c r="F449" s="3" t="s">
        <v>670</v>
      </c>
      <c r="G449" s="3" t="s">
        <v>791</v>
      </c>
      <c r="H449" s="3" t="s">
        <v>792</v>
      </c>
    </row>
    <row r="450" spans="1:8" x14ac:dyDescent="0.3">
      <c r="A450" s="3" t="s">
        <v>1516</v>
      </c>
      <c r="B450" s="3" t="s">
        <v>5416</v>
      </c>
      <c r="C450" s="3" t="s">
        <v>5445</v>
      </c>
      <c r="D450" s="3" t="s">
        <v>5419</v>
      </c>
      <c r="E450" s="3" t="s">
        <v>669</v>
      </c>
      <c r="F450" s="3" t="s">
        <v>670</v>
      </c>
      <c r="G450" s="3" t="s">
        <v>793</v>
      </c>
      <c r="H450" s="3" t="s">
        <v>794</v>
      </c>
    </row>
    <row r="451" spans="1:8" x14ac:dyDescent="0.3">
      <c r="A451" s="3" t="s">
        <v>1516</v>
      </c>
      <c r="B451" s="3" t="s">
        <v>5416</v>
      </c>
      <c r="C451" s="3" t="s">
        <v>5445</v>
      </c>
      <c r="D451" s="3" t="s">
        <v>5419</v>
      </c>
      <c r="E451" s="3" t="s">
        <v>669</v>
      </c>
      <c r="F451" s="3" t="s">
        <v>670</v>
      </c>
      <c r="G451" s="3" t="s">
        <v>795</v>
      </c>
      <c r="H451" s="3" t="s">
        <v>796</v>
      </c>
    </row>
    <row r="452" spans="1:8" x14ac:dyDescent="0.3">
      <c r="A452" s="3" t="s">
        <v>1516</v>
      </c>
      <c r="B452" s="3" t="s">
        <v>5416</v>
      </c>
      <c r="C452" s="3" t="s">
        <v>5445</v>
      </c>
      <c r="D452" s="3" t="s">
        <v>5419</v>
      </c>
      <c r="E452" s="3" t="s">
        <v>669</v>
      </c>
      <c r="F452" s="3" t="s">
        <v>670</v>
      </c>
      <c r="G452" s="3" t="s">
        <v>797</v>
      </c>
      <c r="H452" s="3" t="s">
        <v>798</v>
      </c>
    </row>
    <row r="453" spans="1:8" x14ac:dyDescent="0.3">
      <c r="A453" s="3" t="s">
        <v>1516</v>
      </c>
      <c r="B453" s="3" t="s">
        <v>5416</v>
      </c>
      <c r="C453" s="3" t="s">
        <v>5445</v>
      </c>
      <c r="D453" s="3" t="s">
        <v>5419</v>
      </c>
      <c r="E453" s="3" t="s">
        <v>669</v>
      </c>
      <c r="F453" s="3" t="s">
        <v>670</v>
      </c>
      <c r="G453" s="3" t="s">
        <v>799</v>
      </c>
      <c r="H453" s="3" t="s">
        <v>800</v>
      </c>
    </row>
    <row r="454" spans="1:8" x14ac:dyDescent="0.3">
      <c r="A454" s="3" t="s">
        <v>1516</v>
      </c>
      <c r="B454" s="3" t="s">
        <v>5416</v>
      </c>
      <c r="C454" s="3" t="s">
        <v>5445</v>
      </c>
      <c r="D454" s="3" t="s">
        <v>5419</v>
      </c>
      <c r="E454" s="3" t="s">
        <v>669</v>
      </c>
      <c r="F454" s="3" t="s">
        <v>670</v>
      </c>
      <c r="G454" s="3" t="s">
        <v>807</v>
      </c>
      <c r="H454" s="3" t="s">
        <v>808</v>
      </c>
    </row>
    <row r="455" spans="1:8" x14ac:dyDescent="0.3">
      <c r="A455" s="3" t="s">
        <v>1516</v>
      </c>
      <c r="B455" s="3" t="s">
        <v>5416</v>
      </c>
      <c r="C455" s="3" t="s">
        <v>5445</v>
      </c>
      <c r="D455" s="3" t="s">
        <v>5419</v>
      </c>
      <c r="E455" s="3" t="s">
        <v>669</v>
      </c>
      <c r="F455" s="3" t="s">
        <v>670</v>
      </c>
      <c r="G455" s="3" t="s">
        <v>811</v>
      </c>
      <c r="H455" s="3" t="s">
        <v>812</v>
      </c>
    </row>
    <row r="456" spans="1:8" x14ac:dyDescent="0.3">
      <c r="A456" s="3" t="s">
        <v>1516</v>
      </c>
      <c r="B456" s="3" t="s">
        <v>5416</v>
      </c>
      <c r="C456" s="3" t="s">
        <v>5445</v>
      </c>
      <c r="D456" s="3" t="s">
        <v>5419</v>
      </c>
      <c r="E456" s="3" t="s">
        <v>669</v>
      </c>
      <c r="F456" s="3" t="s">
        <v>670</v>
      </c>
      <c r="G456" s="3" t="s">
        <v>813</v>
      </c>
      <c r="H456" s="3" t="s">
        <v>814</v>
      </c>
    </row>
    <row r="457" spans="1:8" x14ac:dyDescent="0.3">
      <c r="A457" s="3" t="s">
        <v>1516</v>
      </c>
      <c r="B457" s="3" t="s">
        <v>5416</v>
      </c>
      <c r="C457" s="3" t="s">
        <v>5445</v>
      </c>
      <c r="D457" s="3" t="s">
        <v>5419</v>
      </c>
      <c r="E457" s="3" t="s">
        <v>669</v>
      </c>
      <c r="F457" s="3" t="s">
        <v>670</v>
      </c>
      <c r="G457" s="3" t="s">
        <v>819</v>
      </c>
      <c r="H457" s="3" t="s">
        <v>820</v>
      </c>
    </row>
    <row r="458" spans="1:8" x14ac:dyDescent="0.3">
      <c r="A458" s="3" t="s">
        <v>1516</v>
      </c>
      <c r="B458" s="3" t="s">
        <v>5416</v>
      </c>
      <c r="C458" s="3" t="s">
        <v>5445</v>
      </c>
      <c r="D458" s="3" t="s">
        <v>5419</v>
      </c>
      <c r="E458" s="3" t="s">
        <v>669</v>
      </c>
      <c r="F458" s="3" t="s">
        <v>670</v>
      </c>
      <c r="G458" s="3" t="s">
        <v>821</v>
      </c>
      <c r="H458" s="3" t="s">
        <v>822</v>
      </c>
    </row>
    <row r="459" spans="1:8" x14ac:dyDescent="0.3">
      <c r="A459" s="3" t="s">
        <v>1516</v>
      </c>
      <c r="B459" s="3" t="s">
        <v>5416</v>
      </c>
      <c r="C459" s="3" t="s">
        <v>5445</v>
      </c>
      <c r="D459" s="3" t="s">
        <v>5419</v>
      </c>
      <c r="E459" s="3" t="s">
        <v>669</v>
      </c>
      <c r="F459" s="3" t="s">
        <v>670</v>
      </c>
      <c r="G459" s="3" t="s">
        <v>823</v>
      </c>
      <c r="H459" s="3" t="s">
        <v>824</v>
      </c>
    </row>
    <row r="460" spans="1:8" x14ac:dyDescent="0.3">
      <c r="A460" s="3" t="s">
        <v>1516</v>
      </c>
      <c r="B460" s="3" t="s">
        <v>5416</v>
      </c>
      <c r="C460" s="3" t="s">
        <v>5445</v>
      </c>
      <c r="D460" s="3" t="s">
        <v>5419</v>
      </c>
      <c r="E460" s="3" t="s">
        <v>669</v>
      </c>
      <c r="F460" s="3" t="s">
        <v>670</v>
      </c>
      <c r="G460" s="3" t="s">
        <v>825</v>
      </c>
      <c r="H460" s="3" t="s">
        <v>826</v>
      </c>
    </row>
    <row r="461" spans="1:8" x14ac:dyDescent="0.3">
      <c r="A461" s="3" t="s">
        <v>1516</v>
      </c>
      <c r="B461" s="3" t="s">
        <v>5416</v>
      </c>
      <c r="C461" s="3" t="s">
        <v>5445</v>
      </c>
      <c r="D461" s="3" t="s">
        <v>5419</v>
      </c>
      <c r="E461" s="3" t="s">
        <v>669</v>
      </c>
      <c r="F461" s="3" t="s">
        <v>670</v>
      </c>
      <c r="G461" s="3" t="s">
        <v>827</v>
      </c>
      <c r="H461" s="3" t="s">
        <v>828</v>
      </c>
    </row>
    <row r="462" spans="1:8" x14ac:dyDescent="0.3">
      <c r="A462" s="3" t="s">
        <v>1516</v>
      </c>
      <c r="B462" s="3" t="s">
        <v>5416</v>
      </c>
      <c r="C462" s="3" t="s">
        <v>5445</v>
      </c>
      <c r="D462" s="3" t="s">
        <v>5419</v>
      </c>
      <c r="E462" s="3" t="s">
        <v>669</v>
      </c>
      <c r="F462" s="3" t="s">
        <v>670</v>
      </c>
      <c r="G462" s="3" t="s">
        <v>829</v>
      </c>
      <c r="H462" s="3" t="s">
        <v>830</v>
      </c>
    </row>
    <row r="463" spans="1:8" x14ac:dyDescent="0.3">
      <c r="A463" s="3" t="s">
        <v>1516</v>
      </c>
      <c r="B463" s="3" t="s">
        <v>5416</v>
      </c>
      <c r="C463" s="3" t="s">
        <v>5445</v>
      </c>
      <c r="D463" s="3" t="s">
        <v>5419</v>
      </c>
      <c r="E463" s="3" t="s">
        <v>669</v>
      </c>
      <c r="F463" s="3" t="s">
        <v>670</v>
      </c>
      <c r="G463" s="3" t="s">
        <v>831</v>
      </c>
      <c r="H463" s="3" t="s">
        <v>832</v>
      </c>
    </row>
    <row r="464" spans="1:8" x14ac:dyDescent="0.3">
      <c r="A464" s="3" t="s">
        <v>1516</v>
      </c>
      <c r="B464" s="3" t="s">
        <v>5416</v>
      </c>
      <c r="C464" s="3" t="s">
        <v>5445</v>
      </c>
      <c r="D464" s="3" t="s">
        <v>5419</v>
      </c>
      <c r="E464" s="3" t="s">
        <v>669</v>
      </c>
      <c r="F464" s="3" t="s">
        <v>670</v>
      </c>
      <c r="G464" s="3" t="s">
        <v>833</v>
      </c>
      <c r="H464" s="3" t="s">
        <v>834</v>
      </c>
    </row>
    <row r="465" spans="1:8" x14ac:dyDescent="0.3">
      <c r="A465" s="3" t="s">
        <v>1516</v>
      </c>
      <c r="B465" s="3" t="s">
        <v>5416</v>
      </c>
      <c r="C465" s="3" t="s">
        <v>5445</v>
      </c>
      <c r="D465" s="3" t="s">
        <v>5419</v>
      </c>
      <c r="E465" s="3" t="s">
        <v>669</v>
      </c>
      <c r="F465" s="3" t="s">
        <v>670</v>
      </c>
      <c r="G465" s="3" t="s">
        <v>835</v>
      </c>
      <c r="H465" s="3" t="s">
        <v>836</v>
      </c>
    </row>
    <row r="466" spans="1:8" x14ac:dyDescent="0.3">
      <c r="A466" s="3" t="s">
        <v>1516</v>
      </c>
      <c r="B466" s="3" t="s">
        <v>5416</v>
      </c>
      <c r="C466" s="3" t="s">
        <v>5445</v>
      </c>
      <c r="D466" s="3" t="s">
        <v>5419</v>
      </c>
      <c r="E466" s="3" t="s">
        <v>669</v>
      </c>
      <c r="F466" s="3" t="s">
        <v>670</v>
      </c>
      <c r="G466" s="3" t="s">
        <v>837</v>
      </c>
      <c r="H466" s="3" t="s">
        <v>838</v>
      </c>
    </row>
    <row r="467" spans="1:8" x14ac:dyDescent="0.3">
      <c r="A467" s="3" t="s">
        <v>1516</v>
      </c>
      <c r="B467" s="3" t="s">
        <v>5416</v>
      </c>
      <c r="C467" s="3" t="s">
        <v>5445</v>
      </c>
      <c r="D467" s="3" t="s">
        <v>5419</v>
      </c>
      <c r="E467" s="3" t="s">
        <v>669</v>
      </c>
      <c r="F467" s="3" t="s">
        <v>670</v>
      </c>
      <c r="G467" s="3" t="s">
        <v>839</v>
      </c>
      <c r="H467" s="3" t="s">
        <v>840</v>
      </c>
    </row>
    <row r="468" spans="1:8" x14ac:dyDescent="0.3">
      <c r="A468" s="3" t="s">
        <v>1516</v>
      </c>
      <c r="B468" s="3" t="s">
        <v>5416</v>
      </c>
      <c r="C468" s="3" t="s">
        <v>5445</v>
      </c>
      <c r="D468" s="3" t="s">
        <v>5419</v>
      </c>
      <c r="E468" s="3" t="s">
        <v>669</v>
      </c>
      <c r="F468" s="3" t="s">
        <v>670</v>
      </c>
      <c r="G468" s="3" t="s">
        <v>841</v>
      </c>
      <c r="H468" s="3" t="s">
        <v>842</v>
      </c>
    </row>
    <row r="469" spans="1:8" x14ac:dyDescent="0.3">
      <c r="A469" s="3" t="s">
        <v>1516</v>
      </c>
      <c r="B469" s="3" t="s">
        <v>5416</v>
      </c>
      <c r="C469" s="3" t="s">
        <v>5445</v>
      </c>
      <c r="D469" s="3" t="s">
        <v>5419</v>
      </c>
      <c r="E469" s="3" t="s">
        <v>669</v>
      </c>
      <c r="F469" s="3" t="s">
        <v>670</v>
      </c>
      <c r="G469" s="3" t="s">
        <v>845</v>
      </c>
      <c r="H469" s="3" t="s">
        <v>846</v>
      </c>
    </row>
    <row r="470" spans="1:8" x14ac:dyDescent="0.3">
      <c r="A470" s="3" t="s">
        <v>1516</v>
      </c>
      <c r="B470" s="3" t="s">
        <v>5416</v>
      </c>
      <c r="C470" s="3" t="s">
        <v>5445</v>
      </c>
      <c r="D470" s="3" t="s">
        <v>5419</v>
      </c>
      <c r="E470" s="3" t="s">
        <v>669</v>
      </c>
      <c r="F470" s="3" t="s">
        <v>670</v>
      </c>
      <c r="G470" s="3" t="s">
        <v>847</v>
      </c>
      <c r="H470" s="3" t="s">
        <v>848</v>
      </c>
    </row>
    <row r="471" spans="1:8" x14ac:dyDescent="0.3">
      <c r="A471" s="3" t="s">
        <v>1516</v>
      </c>
      <c r="B471" s="3" t="s">
        <v>5416</v>
      </c>
      <c r="C471" s="3" t="s">
        <v>5445</v>
      </c>
      <c r="D471" s="3" t="s">
        <v>5419</v>
      </c>
      <c r="E471" s="3" t="s">
        <v>669</v>
      </c>
      <c r="F471" s="3" t="s">
        <v>670</v>
      </c>
      <c r="G471" s="3" t="s">
        <v>849</v>
      </c>
      <c r="H471" s="3" t="s">
        <v>850</v>
      </c>
    </row>
    <row r="472" spans="1:8" x14ac:dyDescent="0.3">
      <c r="A472" s="3" t="s">
        <v>1516</v>
      </c>
      <c r="B472" s="3" t="s">
        <v>5416</v>
      </c>
      <c r="C472" s="3" t="s">
        <v>5445</v>
      </c>
      <c r="D472" s="3" t="s">
        <v>5419</v>
      </c>
      <c r="E472" s="3" t="s">
        <v>669</v>
      </c>
      <c r="F472" s="3" t="s">
        <v>670</v>
      </c>
      <c r="G472" s="3" t="s">
        <v>851</v>
      </c>
      <c r="H472" s="3" t="s">
        <v>852</v>
      </c>
    </row>
    <row r="473" spans="1:8" x14ac:dyDescent="0.3">
      <c r="A473" s="3" t="s">
        <v>1516</v>
      </c>
      <c r="B473" s="3" t="s">
        <v>5416</v>
      </c>
      <c r="C473" s="3" t="s">
        <v>5445</v>
      </c>
      <c r="D473" s="3" t="s">
        <v>5419</v>
      </c>
      <c r="E473" s="3" t="s">
        <v>669</v>
      </c>
      <c r="F473" s="3" t="s">
        <v>670</v>
      </c>
      <c r="G473" s="3" t="s">
        <v>853</v>
      </c>
      <c r="H473" s="3" t="s">
        <v>854</v>
      </c>
    </row>
    <row r="474" spans="1:8" x14ac:dyDescent="0.3">
      <c r="A474" s="3" t="s">
        <v>1516</v>
      </c>
      <c r="B474" s="3" t="s">
        <v>5416</v>
      </c>
      <c r="C474" s="3" t="s">
        <v>5445</v>
      </c>
      <c r="D474" s="3" t="s">
        <v>5419</v>
      </c>
      <c r="E474" s="3" t="s">
        <v>669</v>
      </c>
      <c r="F474" s="3" t="s">
        <v>670</v>
      </c>
      <c r="G474" s="3" t="s">
        <v>855</v>
      </c>
      <c r="H474" s="3" t="s">
        <v>856</v>
      </c>
    </row>
    <row r="475" spans="1:8" x14ac:dyDescent="0.3">
      <c r="A475" s="3" t="s">
        <v>1516</v>
      </c>
      <c r="B475" s="3" t="s">
        <v>5416</v>
      </c>
      <c r="C475" s="3" t="s">
        <v>5445</v>
      </c>
      <c r="D475" s="3" t="s">
        <v>5419</v>
      </c>
      <c r="E475" s="3" t="s">
        <v>669</v>
      </c>
      <c r="F475" s="3" t="s">
        <v>670</v>
      </c>
      <c r="G475" s="3" t="s">
        <v>857</v>
      </c>
      <c r="H475" s="3" t="s">
        <v>858</v>
      </c>
    </row>
    <row r="476" spans="1:8" x14ac:dyDescent="0.3">
      <c r="A476" s="3" t="s">
        <v>1516</v>
      </c>
      <c r="B476" s="3" t="s">
        <v>5416</v>
      </c>
      <c r="C476" s="3" t="s">
        <v>5445</v>
      </c>
      <c r="D476" s="3" t="s">
        <v>5419</v>
      </c>
      <c r="E476" s="3" t="s">
        <v>669</v>
      </c>
      <c r="F476" s="3" t="s">
        <v>670</v>
      </c>
      <c r="G476" s="3" t="s">
        <v>859</v>
      </c>
      <c r="H476" s="3" t="s">
        <v>860</v>
      </c>
    </row>
    <row r="477" spans="1:8" x14ac:dyDescent="0.3">
      <c r="A477" s="3" t="s">
        <v>1516</v>
      </c>
      <c r="B477" s="3" t="s">
        <v>5416</v>
      </c>
      <c r="C477" s="3" t="s">
        <v>5445</v>
      </c>
      <c r="D477" s="3" t="s">
        <v>5419</v>
      </c>
      <c r="E477" s="3" t="s">
        <v>669</v>
      </c>
      <c r="F477" s="3" t="s">
        <v>670</v>
      </c>
      <c r="G477" s="3" t="s">
        <v>863</v>
      </c>
      <c r="H477" s="3" t="s">
        <v>864</v>
      </c>
    </row>
    <row r="478" spans="1:8" x14ac:dyDescent="0.3">
      <c r="A478" s="3" t="s">
        <v>1516</v>
      </c>
      <c r="B478" s="3" t="s">
        <v>5416</v>
      </c>
      <c r="C478" s="3" t="s">
        <v>5445</v>
      </c>
      <c r="D478" s="3" t="s">
        <v>5419</v>
      </c>
      <c r="E478" s="3" t="s">
        <v>669</v>
      </c>
      <c r="F478" s="3" t="s">
        <v>670</v>
      </c>
      <c r="G478" s="3" t="s">
        <v>865</v>
      </c>
      <c r="H478" s="3" t="s">
        <v>866</v>
      </c>
    </row>
    <row r="479" spans="1:8" x14ac:dyDescent="0.3">
      <c r="A479" s="3" t="s">
        <v>1516</v>
      </c>
      <c r="B479" s="3" t="s">
        <v>5416</v>
      </c>
      <c r="C479" s="3" t="s">
        <v>5445</v>
      </c>
      <c r="D479" s="3" t="s">
        <v>5419</v>
      </c>
      <c r="E479" s="3" t="s">
        <v>669</v>
      </c>
      <c r="F479" s="3" t="s">
        <v>670</v>
      </c>
      <c r="G479" s="3" t="s">
        <v>663</v>
      </c>
      <c r="H479" s="3" t="s">
        <v>867</v>
      </c>
    </row>
    <row r="480" spans="1:8" x14ac:dyDescent="0.3">
      <c r="A480" s="3" t="s">
        <v>1516</v>
      </c>
      <c r="B480" s="3" t="s">
        <v>5416</v>
      </c>
      <c r="C480" s="3" t="s">
        <v>5445</v>
      </c>
      <c r="D480" s="3" t="s">
        <v>5419</v>
      </c>
      <c r="E480" s="3" t="s">
        <v>669</v>
      </c>
      <c r="F480" s="3" t="s">
        <v>670</v>
      </c>
      <c r="G480" s="3" t="s">
        <v>874</v>
      </c>
      <c r="H480" s="3" t="s">
        <v>875</v>
      </c>
    </row>
    <row r="481" spans="1:8" x14ac:dyDescent="0.3">
      <c r="A481" s="3" t="s">
        <v>1516</v>
      </c>
      <c r="B481" s="3" t="s">
        <v>5416</v>
      </c>
      <c r="C481" s="3" t="s">
        <v>5445</v>
      </c>
      <c r="D481" s="3" t="s">
        <v>5419</v>
      </c>
      <c r="E481" s="3" t="s">
        <v>669</v>
      </c>
      <c r="F481" s="3" t="s">
        <v>670</v>
      </c>
      <c r="G481" s="3" t="s">
        <v>876</v>
      </c>
      <c r="H481" s="3" t="s">
        <v>877</v>
      </c>
    </row>
    <row r="482" spans="1:8" x14ac:dyDescent="0.3">
      <c r="A482" s="3" t="s">
        <v>1516</v>
      </c>
      <c r="B482" s="3" t="s">
        <v>5416</v>
      </c>
      <c r="C482" s="3" t="s">
        <v>5445</v>
      </c>
      <c r="D482" s="3" t="s">
        <v>5419</v>
      </c>
      <c r="E482" s="3" t="s">
        <v>669</v>
      </c>
      <c r="F482" s="3" t="s">
        <v>670</v>
      </c>
      <c r="G482" s="3" t="s">
        <v>878</v>
      </c>
      <c r="H482" s="3" t="s">
        <v>879</v>
      </c>
    </row>
    <row r="483" spans="1:8" x14ac:dyDescent="0.3">
      <c r="A483" s="3" t="s">
        <v>1516</v>
      </c>
      <c r="B483" s="3" t="s">
        <v>5416</v>
      </c>
      <c r="C483" s="3" t="s">
        <v>5445</v>
      </c>
      <c r="D483" s="3" t="s">
        <v>5419</v>
      </c>
      <c r="E483" s="3" t="s">
        <v>669</v>
      </c>
      <c r="F483" s="3" t="s">
        <v>670</v>
      </c>
      <c r="G483" s="3" t="s">
        <v>884</v>
      </c>
      <c r="H483" s="3" t="s">
        <v>885</v>
      </c>
    </row>
    <row r="484" spans="1:8" x14ac:dyDescent="0.3">
      <c r="A484" s="3" t="s">
        <v>1516</v>
      </c>
      <c r="B484" s="3" t="s">
        <v>5416</v>
      </c>
      <c r="C484" s="3" t="s">
        <v>5445</v>
      </c>
      <c r="D484" s="3" t="s">
        <v>5419</v>
      </c>
      <c r="E484" s="3" t="s">
        <v>669</v>
      </c>
      <c r="F484" s="3" t="s">
        <v>670</v>
      </c>
      <c r="G484" s="3" t="s">
        <v>886</v>
      </c>
      <c r="H484" s="3" t="s">
        <v>887</v>
      </c>
    </row>
    <row r="485" spans="1:8" x14ac:dyDescent="0.3">
      <c r="A485" s="3" t="s">
        <v>1516</v>
      </c>
      <c r="B485" s="3" t="s">
        <v>5416</v>
      </c>
      <c r="C485" s="3" t="s">
        <v>5445</v>
      </c>
      <c r="D485" s="3" t="s">
        <v>5419</v>
      </c>
      <c r="E485" s="3" t="s">
        <v>669</v>
      </c>
      <c r="F485" s="3" t="s">
        <v>670</v>
      </c>
      <c r="G485" s="3" t="s">
        <v>888</v>
      </c>
      <c r="H485" s="3" t="s">
        <v>889</v>
      </c>
    </row>
    <row r="486" spans="1:8" x14ac:dyDescent="0.3">
      <c r="A486" s="3" t="s">
        <v>1516</v>
      </c>
      <c r="B486" s="3" t="s">
        <v>5416</v>
      </c>
      <c r="C486" s="3" t="s">
        <v>5445</v>
      </c>
      <c r="D486" s="3" t="s">
        <v>5419</v>
      </c>
      <c r="E486" s="3" t="s">
        <v>669</v>
      </c>
      <c r="F486" s="3" t="s">
        <v>670</v>
      </c>
      <c r="G486" s="3" t="s">
        <v>890</v>
      </c>
      <c r="H486" s="3" t="s">
        <v>891</v>
      </c>
    </row>
    <row r="487" spans="1:8" x14ac:dyDescent="0.3">
      <c r="A487" s="3" t="s">
        <v>1516</v>
      </c>
      <c r="B487" s="3" t="s">
        <v>5416</v>
      </c>
      <c r="C487" s="3" t="s">
        <v>5445</v>
      </c>
      <c r="D487" s="3" t="s">
        <v>5419</v>
      </c>
      <c r="E487" s="3" t="s">
        <v>669</v>
      </c>
      <c r="F487" s="3" t="s">
        <v>670</v>
      </c>
      <c r="G487" s="3" t="s">
        <v>892</v>
      </c>
      <c r="H487" s="3" t="s">
        <v>893</v>
      </c>
    </row>
    <row r="488" spans="1:8" x14ac:dyDescent="0.3">
      <c r="A488" s="3" t="s">
        <v>1516</v>
      </c>
      <c r="B488" s="3" t="s">
        <v>5416</v>
      </c>
      <c r="C488" s="3" t="s">
        <v>5445</v>
      </c>
      <c r="D488" s="3" t="s">
        <v>5419</v>
      </c>
      <c r="E488" s="3" t="s">
        <v>669</v>
      </c>
      <c r="F488" s="3" t="s">
        <v>670</v>
      </c>
      <c r="G488" s="3" t="s">
        <v>894</v>
      </c>
      <c r="H488" s="3" t="s">
        <v>895</v>
      </c>
    </row>
    <row r="489" spans="1:8" x14ac:dyDescent="0.3">
      <c r="A489" s="3" t="s">
        <v>1516</v>
      </c>
      <c r="B489" s="3" t="s">
        <v>5416</v>
      </c>
      <c r="C489" s="3" t="s">
        <v>5445</v>
      </c>
      <c r="D489" s="3" t="s">
        <v>5419</v>
      </c>
      <c r="E489" s="3" t="s">
        <v>669</v>
      </c>
      <c r="F489" s="3" t="s">
        <v>670</v>
      </c>
      <c r="G489" s="3" t="s">
        <v>896</v>
      </c>
      <c r="H489" s="3" t="s">
        <v>897</v>
      </c>
    </row>
    <row r="490" spans="1:8" x14ac:dyDescent="0.3">
      <c r="A490" s="3" t="s">
        <v>1516</v>
      </c>
      <c r="B490" s="3" t="s">
        <v>5416</v>
      </c>
      <c r="C490" s="3" t="s">
        <v>5445</v>
      </c>
      <c r="D490" s="3" t="s">
        <v>5419</v>
      </c>
      <c r="E490" s="3" t="s">
        <v>669</v>
      </c>
      <c r="F490" s="3" t="s">
        <v>670</v>
      </c>
      <c r="G490" s="3" t="s">
        <v>898</v>
      </c>
      <c r="H490" s="3" t="s">
        <v>899</v>
      </c>
    </row>
    <row r="491" spans="1:8" x14ac:dyDescent="0.3">
      <c r="A491" s="3" t="s">
        <v>1516</v>
      </c>
      <c r="B491" s="3" t="s">
        <v>5416</v>
      </c>
      <c r="C491" s="3" t="s">
        <v>5445</v>
      </c>
      <c r="D491" s="3" t="s">
        <v>5419</v>
      </c>
      <c r="E491" s="3" t="s">
        <v>669</v>
      </c>
      <c r="F491" s="3" t="s">
        <v>670</v>
      </c>
      <c r="G491" s="3" t="s">
        <v>900</v>
      </c>
      <c r="H491" s="3" t="s">
        <v>901</v>
      </c>
    </row>
    <row r="492" spans="1:8" x14ac:dyDescent="0.3">
      <c r="A492" s="3" t="s">
        <v>1516</v>
      </c>
      <c r="B492" s="3" t="s">
        <v>5416</v>
      </c>
      <c r="C492" s="3" t="s">
        <v>5445</v>
      </c>
      <c r="D492" s="3" t="s">
        <v>5419</v>
      </c>
      <c r="E492" s="3" t="s">
        <v>669</v>
      </c>
      <c r="F492" s="3" t="s">
        <v>670</v>
      </c>
      <c r="G492" s="3" t="s">
        <v>902</v>
      </c>
      <c r="H492" s="3" t="s">
        <v>903</v>
      </c>
    </row>
    <row r="493" spans="1:8" x14ac:dyDescent="0.3">
      <c r="A493" s="3" t="s">
        <v>1516</v>
      </c>
      <c r="B493" s="3" t="s">
        <v>5416</v>
      </c>
      <c r="C493" s="3" t="s">
        <v>5445</v>
      </c>
      <c r="D493" s="3" t="s">
        <v>5419</v>
      </c>
      <c r="E493" s="3" t="s">
        <v>669</v>
      </c>
      <c r="F493" s="3" t="s">
        <v>670</v>
      </c>
      <c r="G493" s="3" t="s">
        <v>904</v>
      </c>
      <c r="H493" s="3" t="s">
        <v>905</v>
      </c>
    </row>
    <row r="494" spans="1:8" x14ac:dyDescent="0.3">
      <c r="A494" s="3" t="s">
        <v>1516</v>
      </c>
      <c r="B494" s="3" t="s">
        <v>5416</v>
      </c>
      <c r="C494" s="3" t="s">
        <v>5445</v>
      </c>
      <c r="D494" s="3" t="s">
        <v>5419</v>
      </c>
      <c r="E494" s="3" t="s">
        <v>669</v>
      </c>
      <c r="F494" s="3" t="s">
        <v>670</v>
      </c>
      <c r="G494" s="3" t="s">
        <v>906</v>
      </c>
      <c r="H494" s="3" t="s">
        <v>907</v>
      </c>
    </row>
    <row r="495" spans="1:8" x14ac:dyDescent="0.3">
      <c r="A495" s="3" t="s">
        <v>1516</v>
      </c>
      <c r="B495" s="3" t="s">
        <v>5416</v>
      </c>
      <c r="C495" s="3" t="s">
        <v>5445</v>
      </c>
      <c r="D495" s="3" t="s">
        <v>5419</v>
      </c>
      <c r="E495" s="3" t="s">
        <v>669</v>
      </c>
      <c r="F495" s="3" t="s">
        <v>670</v>
      </c>
      <c r="G495" s="3" t="s">
        <v>912</v>
      </c>
      <c r="H495" s="3" t="s">
        <v>913</v>
      </c>
    </row>
    <row r="496" spans="1:8" x14ac:dyDescent="0.3">
      <c r="A496" s="3" t="s">
        <v>1516</v>
      </c>
      <c r="B496" s="3" t="s">
        <v>5416</v>
      </c>
      <c r="C496" s="3" t="s">
        <v>5445</v>
      </c>
      <c r="D496" s="3" t="s">
        <v>5419</v>
      </c>
      <c r="E496" s="3" t="s">
        <v>669</v>
      </c>
      <c r="F496" s="3" t="s">
        <v>670</v>
      </c>
      <c r="G496" s="3" t="s">
        <v>914</v>
      </c>
      <c r="H496" s="3" t="s">
        <v>915</v>
      </c>
    </row>
    <row r="497" spans="1:8" x14ac:dyDescent="0.3">
      <c r="A497" s="3" t="s">
        <v>1516</v>
      </c>
      <c r="B497" s="3" t="s">
        <v>5416</v>
      </c>
      <c r="C497" s="3" t="s">
        <v>5445</v>
      </c>
      <c r="D497" s="3" t="s">
        <v>5419</v>
      </c>
      <c r="E497" s="3" t="s">
        <v>669</v>
      </c>
      <c r="F497" s="3" t="s">
        <v>670</v>
      </c>
      <c r="G497" s="3" t="s">
        <v>916</v>
      </c>
      <c r="H497" s="3" t="s">
        <v>917</v>
      </c>
    </row>
    <row r="498" spans="1:8" x14ac:dyDescent="0.3">
      <c r="A498" s="3" t="s">
        <v>1516</v>
      </c>
      <c r="B498" s="3" t="s">
        <v>5416</v>
      </c>
      <c r="C498" s="3" t="s">
        <v>5445</v>
      </c>
      <c r="D498" s="3" t="s">
        <v>5419</v>
      </c>
      <c r="E498" s="3" t="s">
        <v>669</v>
      </c>
      <c r="F498" s="3" t="s">
        <v>670</v>
      </c>
      <c r="G498" s="3" t="s">
        <v>918</v>
      </c>
      <c r="H498" s="3" t="s">
        <v>919</v>
      </c>
    </row>
    <row r="499" spans="1:8" x14ac:dyDescent="0.3">
      <c r="A499" s="3" t="s">
        <v>1516</v>
      </c>
      <c r="B499" s="3" t="s">
        <v>5416</v>
      </c>
      <c r="C499" s="3" t="s">
        <v>5445</v>
      </c>
      <c r="D499" s="3" t="s">
        <v>5419</v>
      </c>
      <c r="E499" s="3" t="s">
        <v>669</v>
      </c>
      <c r="F499" s="3" t="s">
        <v>670</v>
      </c>
      <c r="G499" s="3" t="s">
        <v>920</v>
      </c>
      <c r="H499" s="3" t="s">
        <v>921</v>
      </c>
    </row>
    <row r="500" spans="1:8" x14ac:dyDescent="0.3">
      <c r="A500" s="3" t="s">
        <v>1516</v>
      </c>
      <c r="B500" s="3" t="s">
        <v>5416</v>
      </c>
      <c r="C500" s="3" t="s">
        <v>5445</v>
      </c>
      <c r="D500" s="3" t="s">
        <v>5419</v>
      </c>
      <c r="E500" s="3" t="s">
        <v>669</v>
      </c>
      <c r="F500" s="3" t="s">
        <v>670</v>
      </c>
      <c r="G500" s="3" t="s">
        <v>922</v>
      </c>
      <c r="H500" s="3" t="s">
        <v>923</v>
      </c>
    </row>
    <row r="501" spans="1:8" x14ac:dyDescent="0.3">
      <c r="A501" s="3" t="s">
        <v>1516</v>
      </c>
      <c r="B501" s="3" t="s">
        <v>5416</v>
      </c>
      <c r="C501" s="3" t="s">
        <v>5445</v>
      </c>
      <c r="D501" s="3" t="s">
        <v>5419</v>
      </c>
      <c r="E501" s="3" t="s">
        <v>669</v>
      </c>
      <c r="F501" s="3" t="s">
        <v>670</v>
      </c>
      <c r="G501" s="3" t="s">
        <v>924</v>
      </c>
      <c r="H501" s="3" t="s">
        <v>925</v>
      </c>
    </row>
    <row r="502" spans="1:8" x14ac:dyDescent="0.3">
      <c r="A502" s="3" t="s">
        <v>1516</v>
      </c>
      <c r="B502" s="3" t="s">
        <v>5416</v>
      </c>
      <c r="C502" s="3" t="s">
        <v>5445</v>
      </c>
      <c r="D502" s="3" t="s">
        <v>5419</v>
      </c>
      <c r="E502" s="3" t="s">
        <v>669</v>
      </c>
      <c r="F502" s="3" t="s">
        <v>670</v>
      </c>
      <c r="G502" s="3" t="s">
        <v>930</v>
      </c>
      <c r="H502" s="3" t="s">
        <v>931</v>
      </c>
    </row>
    <row r="503" spans="1:8" x14ac:dyDescent="0.3">
      <c r="A503" s="3" t="s">
        <v>1516</v>
      </c>
      <c r="B503" s="3" t="s">
        <v>5416</v>
      </c>
      <c r="C503" s="3" t="s">
        <v>5445</v>
      </c>
      <c r="D503" s="3" t="s">
        <v>5419</v>
      </c>
      <c r="E503" s="3" t="s">
        <v>669</v>
      </c>
      <c r="F503" s="3" t="s">
        <v>670</v>
      </c>
      <c r="G503" s="3" t="s">
        <v>934</v>
      </c>
      <c r="H503" s="3" t="s">
        <v>935</v>
      </c>
    </row>
    <row r="504" spans="1:8" x14ac:dyDescent="0.3">
      <c r="A504" s="3" t="s">
        <v>1516</v>
      </c>
      <c r="B504" s="3" t="s">
        <v>5416</v>
      </c>
      <c r="C504" s="3" t="s">
        <v>5445</v>
      </c>
      <c r="D504" s="3" t="s">
        <v>5419</v>
      </c>
      <c r="E504" s="3" t="s">
        <v>669</v>
      </c>
      <c r="F504" s="3" t="s">
        <v>670</v>
      </c>
      <c r="G504" s="3" t="s">
        <v>936</v>
      </c>
      <c r="H504" s="3" t="s">
        <v>937</v>
      </c>
    </row>
    <row r="505" spans="1:8" x14ac:dyDescent="0.3">
      <c r="A505" s="3" t="s">
        <v>1516</v>
      </c>
      <c r="B505" s="3" t="s">
        <v>5416</v>
      </c>
      <c r="C505" s="3" t="s">
        <v>5445</v>
      </c>
      <c r="D505" s="3" t="s">
        <v>5419</v>
      </c>
      <c r="E505" s="3" t="s">
        <v>669</v>
      </c>
      <c r="F505" s="3" t="s">
        <v>670</v>
      </c>
      <c r="G505" s="3" t="s">
        <v>938</v>
      </c>
      <c r="H505" s="3" t="s">
        <v>939</v>
      </c>
    </row>
    <row r="506" spans="1:8" x14ac:dyDescent="0.3">
      <c r="A506" s="3" t="s">
        <v>1516</v>
      </c>
      <c r="B506" s="3" t="s">
        <v>5416</v>
      </c>
      <c r="C506" s="3" t="s">
        <v>5445</v>
      </c>
      <c r="D506" s="3" t="s">
        <v>5419</v>
      </c>
      <c r="E506" s="3" t="s">
        <v>669</v>
      </c>
      <c r="F506" s="3" t="s">
        <v>670</v>
      </c>
      <c r="G506" s="3" t="s">
        <v>940</v>
      </c>
      <c r="H506" s="3" t="s">
        <v>941</v>
      </c>
    </row>
    <row r="507" spans="1:8" x14ac:dyDescent="0.3">
      <c r="A507" s="3" t="s">
        <v>1516</v>
      </c>
      <c r="B507" s="3" t="s">
        <v>5416</v>
      </c>
      <c r="C507" s="3" t="s">
        <v>5445</v>
      </c>
      <c r="D507" s="3" t="s">
        <v>5419</v>
      </c>
      <c r="E507" s="3" t="s">
        <v>665</v>
      </c>
      <c r="F507" s="3" t="s">
        <v>666</v>
      </c>
      <c r="G507" s="3" t="s">
        <v>693</v>
      </c>
      <c r="H507" s="3" t="s">
        <v>694</v>
      </c>
    </row>
    <row r="508" spans="1:8" x14ac:dyDescent="0.3">
      <c r="A508" s="3" t="s">
        <v>1516</v>
      </c>
      <c r="B508" s="3" t="s">
        <v>5416</v>
      </c>
      <c r="C508" s="3" t="s">
        <v>5445</v>
      </c>
      <c r="D508" s="3" t="s">
        <v>5419</v>
      </c>
      <c r="E508" s="3" t="s">
        <v>665</v>
      </c>
      <c r="F508" s="3" t="s">
        <v>666</v>
      </c>
      <c r="G508" s="3" t="s">
        <v>695</v>
      </c>
      <c r="H508" s="3" t="s">
        <v>696</v>
      </c>
    </row>
    <row r="509" spans="1:8" x14ac:dyDescent="0.3">
      <c r="A509" s="3" t="s">
        <v>1516</v>
      </c>
      <c r="B509" s="3" t="s">
        <v>5416</v>
      </c>
      <c r="C509" s="3" t="s">
        <v>5445</v>
      </c>
      <c r="D509" s="3" t="s">
        <v>5419</v>
      </c>
      <c r="E509" s="3" t="s">
        <v>665</v>
      </c>
      <c r="F509" s="3" t="s">
        <v>666</v>
      </c>
      <c r="G509" s="3" t="s">
        <v>697</v>
      </c>
      <c r="H509" s="3" t="s">
        <v>698</v>
      </c>
    </row>
    <row r="510" spans="1:8" x14ac:dyDescent="0.3">
      <c r="A510" s="3" t="s">
        <v>1516</v>
      </c>
      <c r="B510" s="3" t="s">
        <v>5416</v>
      </c>
      <c r="C510" s="3" t="s">
        <v>5445</v>
      </c>
      <c r="D510" s="3" t="s">
        <v>5419</v>
      </c>
      <c r="E510" s="3" t="s">
        <v>665</v>
      </c>
      <c r="F510" s="3" t="s">
        <v>666</v>
      </c>
      <c r="G510" s="3" t="s">
        <v>699</v>
      </c>
      <c r="H510" s="3" t="s">
        <v>700</v>
      </c>
    </row>
    <row r="511" spans="1:8" x14ac:dyDescent="0.3">
      <c r="A511" s="3" t="s">
        <v>1516</v>
      </c>
      <c r="B511" s="3" t="s">
        <v>5416</v>
      </c>
      <c r="C511" s="3" t="s">
        <v>5445</v>
      </c>
      <c r="D511" s="3" t="s">
        <v>5419</v>
      </c>
      <c r="E511" s="3" t="s">
        <v>665</v>
      </c>
      <c r="F511" s="3" t="s">
        <v>666</v>
      </c>
      <c r="G511" s="3" t="s">
        <v>701</v>
      </c>
      <c r="H511" s="3" t="s">
        <v>702</v>
      </c>
    </row>
    <row r="512" spans="1:8" x14ac:dyDescent="0.3">
      <c r="A512" s="3" t="s">
        <v>1516</v>
      </c>
      <c r="B512" s="3" t="s">
        <v>5416</v>
      </c>
      <c r="C512" s="3" t="s">
        <v>5445</v>
      </c>
      <c r="D512" s="3" t="s">
        <v>5419</v>
      </c>
      <c r="E512" s="3" t="s">
        <v>665</v>
      </c>
      <c r="F512" s="3" t="s">
        <v>666</v>
      </c>
      <c r="G512" s="3" t="s">
        <v>703</v>
      </c>
      <c r="H512" s="3" t="s">
        <v>704</v>
      </c>
    </row>
    <row r="513" spans="1:8" x14ac:dyDescent="0.3">
      <c r="A513" s="3" t="s">
        <v>1516</v>
      </c>
      <c r="B513" s="3" t="s">
        <v>5416</v>
      </c>
      <c r="C513" s="3" t="s">
        <v>5445</v>
      </c>
      <c r="D513" s="3" t="s">
        <v>5419</v>
      </c>
      <c r="E513" s="3" t="s">
        <v>665</v>
      </c>
      <c r="F513" s="3" t="s">
        <v>666</v>
      </c>
      <c r="G513" s="3" t="s">
        <v>705</v>
      </c>
      <c r="H513" s="3" t="s">
        <v>706</v>
      </c>
    </row>
    <row r="514" spans="1:8" x14ac:dyDescent="0.3">
      <c r="A514" s="3" t="s">
        <v>1516</v>
      </c>
      <c r="B514" s="3" t="s">
        <v>5416</v>
      </c>
      <c r="C514" s="3" t="s">
        <v>5445</v>
      </c>
      <c r="D514" s="3" t="s">
        <v>5419</v>
      </c>
      <c r="E514" s="3" t="s">
        <v>665</v>
      </c>
      <c r="F514" s="3" t="s">
        <v>666</v>
      </c>
      <c r="G514" s="3" t="s">
        <v>711</v>
      </c>
      <c r="H514" s="3" t="s">
        <v>712</v>
      </c>
    </row>
    <row r="515" spans="1:8" x14ac:dyDescent="0.3">
      <c r="A515" s="3" t="s">
        <v>1516</v>
      </c>
      <c r="B515" s="3" t="s">
        <v>5416</v>
      </c>
      <c r="C515" s="3" t="s">
        <v>5445</v>
      </c>
      <c r="D515" s="3" t="s">
        <v>5419</v>
      </c>
      <c r="E515" s="3" t="s">
        <v>665</v>
      </c>
      <c r="F515" s="3" t="s">
        <v>666</v>
      </c>
      <c r="G515" s="3" t="s">
        <v>713</v>
      </c>
      <c r="H515" s="3" t="s">
        <v>714</v>
      </c>
    </row>
    <row r="516" spans="1:8" x14ac:dyDescent="0.3">
      <c r="A516" s="3" t="s">
        <v>1516</v>
      </c>
      <c r="B516" s="3" t="s">
        <v>5416</v>
      </c>
      <c r="C516" s="3" t="s">
        <v>5445</v>
      </c>
      <c r="D516" s="3" t="s">
        <v>5419</v>
      </c>
      <c r="E516" s="3" t="s">
        <v>665</v>
      </c>
      <c r="F516" s="3" t="s">
        <v>666</v>
      </c>
      <c r="G516" s="3" t="s">
        <v>715</v>
      </c>
      <c r="H516" s="3" t="s">
        <v>716</v>
      </c>
    </row>
    <row r="517" spans="1:8" x14ac:dyDescent="0.3">
      <c r="A517" s="3" t="s">
        <v>1516</v>
      </c>
      <c r="B517" s="3" t="s">
        <v>5416</v>
      </c>
      <c r="C517" s="3" t="s">
        <v>5445</v>
      </c>
      <c r="D517" s="3" t="s">
        <v>5419</v>
      </c>
      <c r="E517" s="3" t="s">
        <v>665</v>
      </c>
      <c r="F517" s="3" t="s">
        <v>666</v>
      </c>
      <c r="G517" s="3" t="s">
        <v>717</v>
      </c>
      <c r="H517" s="3" t="s">
        <v>718</v>
      </c>
    </row>
    <row r="518" spans="1:8" x14ac:dyDescent="0.3">
      <c r="A518" s="3" t="s">
        <v>1516</v>
      </c>
      <c r="B518" s="3" t="s">
        <v>5416</v>
      </c>
      <c r="C518" s="3" t="s">
        <v>5445</v>
      </c>
      <c r="D518" s="3" t="s">
        <v>5419</v>
      </c>
      <c r="E518" s="3" t="s">
        <v>665</v>
      </c>
      <c r="F518" s="3" t="s">
        <v>666</v>
      </c>
      <c r="G518" s="3" t="s">
        <v>719</v>
      </c>
      <c r="H518" s="3" t="s">
        <v>720</v>
      </c>
    </row>
    <row r="519" spans="1:8" x14ac:dyDescent="0.3">
      <c r="A519" s="3" t="s">
        <v>1516</v>
      </c>
      <c r="B519" s="3" t="s">
        <v>5416</v>
      </c>
      <c r="C519" s="3" t="s">
        <v>5445</v>
      </c>
      <c r="D519" s="3" t="s">
        <v>5419</v>
      </c>
      <c r="E519" s="3" t="s">
        <v>665</v>
      </c>
      <c r="F519" s="3" t="s">
        <v>666</v>
      </c>
      <c r="G519" s="3" t="s">
        <v>723</v>
      </c>
      <c r="H519" s="3" t="s">
        <v>724</v>
      </c>
    </row>
    <row r="520" spans="1:8" x14ac:dyDescent="0.3">
      <c r="A520" s="3" t="s">
        <v>1516</v>
      </c>
      <c r="B520" s="3" t="s">
        <v>5416</v>
      </c>
      <c r="C520" s="3" t="s">
        <v>5445</v>
      </c>
      <c r="D520" s="3" t="s">
        <v>5419</v>
      </c>
      <c r="E520" s="3" t="s">
        <v>665</v>
      </c>
      <c r="F520" s="3" t="s">
        <v>666</v>
      </c>
      <c r="G520" s="3" t="s">
        <v>725</v>
      </c>
      <c r="H520" s="3" t="s">
        <v>726</v>
      </c>
    </row>
    <row r="521" spans="1:8" x14ac:dyDescent="0.3">
      <c r="A521" s="3" t="s">
        <v>1516</v>
      </c>
      <c r="B521" s="3" t="s">
        <v>5416</v>
      </c>
      <c r="C521" s="3" t="s">
        <v>5445</v>
      </c>
      <c r="D521" s="3" t="s">
        <v>5419</v>
      </c>
      <c r="E521" s="3" t="s">
        <v>665</v>
      </c>
      <c r="F521" s="3" t="s">
        <v>666</v>
      </c>
      <c r="G521" s="3" t="s">
        <v>727</v>
      </c>
      <c r="H521" s="3" t="s">
        <v>728</v>
      </c>
    </row>
    <row r="522" spans="1:8" x14ac:dyDescent="0.3">
      <c r="A522" s="3" t="s">
        <v>1516</v>
      </c>
      <c r="B522" s="3" t="s">
        <v>5416</v>
      </c>
      <c r="C522" s="3" t="s">
        <v>5445</v>
      </c>
      <c r="D522" s="3" t="s">
        <v>5419</v>
      </c>
      <c r="E522" s="3" t="s">
        <v>665</v>
      </c>
      <c r="F522" s="3" t="s">
        <v>666</v>
      </c>
      <c r="G522" s="3" t="s">
        <v>729</v>
      </c>
      <c r="H522" s="3" t="s">
        <v>730</v>
      </c>
    </row>
    <row r="523" spans="1:8" x14ac:dyDescent="0.3">
      <c r="A523" s="3" t="s">
        <v>1516</v>
      </c>
      <c r="B523" s="3" t="s">
        <v>5416</v>
      </c>
      <c r="C523" s="3" t="s">
        <v>5445</v>
      </c>
      <c r="D523" s="3" t="s">
        <v>5419</v>
      </c>
      <c r="E523" s="3" t="s">
        <v>665</v>
      </c>
      <c r="F523" s="3" t="s">
        <v>666</v>
      </c>
      <c r="G523" s="3" t="s">
        <v>733</v>
      </c>
      <c r="H523" s="3" t="s">
        <v>734</v>
      </c>
    </row>
    <row r="524" spans="1:8" x14ac:dyDescent="0.3">
      <c r="A524" s="3" t="s">
        <v>1516</v>
      </c>
      <c r="B524" s="3" t="s">
        <v>5416</v>
      </c>
      <c r="C524" s="3" t="s">
        <v>5445</v>
      </c>
      <c r="D524" s="3" t="s">
        <v>5419</v>
      </c>
      <c r="E524" s="3" t="s">
        <v>665</v>
      </c>
      <c r="F524" s="3" t="s">
        <v>666</v>
      </c>
      <c r="G524" s="3" t="s">
        <v>735</v>
      </c>
      <c r="H524" s="3" t="s">
        <v>736</v>
      </c>
    </row>
    <row r="525" spans="1:8" x14ac:dyDescent="0.3">
      <c r="A525" s="3" t="s">
        <v>1516</v>
      </c>
      <c r="B525" s="3" t="s">
        <v>5416</v>
      </c>
      <c r="C525" s="3" t="s">
        <v>5445</v>
      </c>
      <c r="D525" s="3" t="s">
        <v>5419</v>
      </c>
      <c r="E525" s="3" t="s">
        <v>665</v>
      </c>
      <c r="F525" s="3" t="s">
        <v>666</v>
      </c>
      <c r="G525" s="3" t="s">
        <v>737</v>
      </c>
      <c r="H525" s="3" t="s">
        <v>738</v>
      </c>
    </row>
    <row r="526" spans="1:8" x14ac:dyDescent="0.3">
      <c r="A526" s="3" t="s">
        <v>1516</v>
      </c>
      <c r="B526" s="3" t="s">
        <v>5416</v>
      </c>
      <c r="C526" s="3" t="s">
        <v>5445</v>
      </c>
      <c r="D526" s="3" t="s">
        <v>5419</v>
      </c>
      <c r="E526" s="3" t="s">
        <v>665</v>
      </c>
      <c r="F526" s="3" t="s">
        <v>666</v>
      </c>
      <c r="G526" s="3" t="s">
        <v>739</v>
      </c>
      <c r="H526" s="3" t="s">
        <v>740</v>
      </c>
    </row>
    <row r="527" spans="1:8" x14ac:dyDescent="0.3">
      <c r="A527" s="3" t="s">
        <v>1516</v>
      </c>
      <c r="B527" s="3" t="s">
        <v>5416</v>
      </c>
      <c r="C527" s="3" t="s">
        <v>5445</v>
      </c>
      <c r="D527" s="3" t="s">
        <v>5419</v>
      </c>
      <c r="E527" s="3" t="s">
        <v>665</v>
      </c>
      <c r="F527" s="3" t="s">
        <v>666</v>
      </c>
      <c r="G527" s="3" t="s">
        <v>741</v>
      </c>
      <c r="H527" s="3" t="s">
        <v>742</v>
      </c>
    </row>
    <row r="528" spans="1:8" x14ac:dyDescent="0.3">
      <c r="A528" s="3" t="s">
        <v>1516</v>
      </c>
      <c r="B528" s="3" t="s">
        <v>5416</v>
      </c>
      <c r="C528" s="3" t="s">
        <v>5445</v>
      </c>
      <c r="D528" s="3" t="s">
        <v>5419</v>
      </c>
      <c r="E528" s="3" t="s">
        <v>665</v>
      </c>
      <c r="F528" s="3" t="s">
        <v>666</v>
      </c>
      <c r="G528" s="3" t="s">
        <v>743</v>
      </c>
      <c r="H528" s="3" t="s">
        <v>744</v>
      </c>
    </row>
    <row r="529" spans="1:8" x14ac:dyDescent="0.3">
      <c r="A529" s="3" t="s">
        <v>1516</v>
      </c>
      <c r="B529" s="3" t="s">
        <v>5416</v>
      </c>
      <c r="C529" s="3" t="s">
        <v>5445</v>
      </c>
      <c r="D529" s="3" t="s">
        <v>5419</v>
      </c>
      <c r="E529" s="3" t="s">
        <v>665</v>
      </c>
      <c r="F529" s="3" t="s">
        <v>666</v>
      </c>
      <c r="G529" s="3" t="s">
        <v>745</v>
      </c>
      <c r="H529" s="3" t="s">
        <v>746</v>
      </c>
    </row>
    <row r="530" spans="1:8" x14ac:dyDescent="0.3">
      <c r="A530" s="3" t="s">
        <v>1516</v>
      </c>
      <c r="B530" s="3" t="s">
        <v>5416</v>
      </c>
      <c r="C530" s="3" t="s">
        <v>5445</v>
      </c>
      <c r="D530" s="3" t="s">
        <v>5419</v>
      </c>
      <c r="E530" s="3" t="s">
        <v>665</v>
      </c>
      <c r="F530" s="3" t="s">
        <v>666</v>
      </c>
      <c r="G530" s="3" t="s">
        <v>747</v>
      </c>
      <c r="H530" s="3" t="s">
        <v>748</v>
      </c>
    </row>
    <row r="531" spans="1:8" x14ac:dyDescent="0.3">
      <c r="A531" s="3" t="s">
        <v>1516</v>
      </c>
      <c r="B531" s="3" t="s">
        <v>5416</v>
      </c>
      <c r="C531" s="3" t="s">
        <v>5445</v>
      </c>
      <c r="D531" s="3" t="s">
        <v>5419</v>
      </c>
      <c r="E531" s="3" t="s">
        <v>665</v>
      </c>
      <c r="F531" s="3" t="s">
        <v>666</v>
      </c>
      <c r="G531" s="3" t="s">
        <v>749</v>
      </c>
      <c r="H531" s="3" t="s">
        <v>750</v>
      </c>
    </row>
    <row r="532" spans="1:8" x14ac:dyDescent="0.3">
      <c r="A532" s="3" t="s">
        <v>1516</v>
      </c>
      <c r="B532" s="3" t="s">
        <v>5416</v>
      </c>
      <c r="C532" s="3" t="s">
        <v>5445</v>
      </c>
      <c r="D532" s="3" t="s">
        <v>5419</v>
      </c>
      <c r="E532" s="3" t="s">
        <v>665</v>
      </c>
      <c r="F532" s="3" t="s">
        <v>666</v>
      </c>
      <c r="G532" s="3" t="s">
        <v>751</v>
      </c>
      <c r="H532" s="3" t="s">
        <v>752</v>
      </c>
    </row>
    <row r="533" spans="1:8" x14ac:dyDescent="0.3">
      <c r="A533" s="3" t="s">
        <v>1516</v>
      </c>
      <c r="B533" s="3" t="s">
        <v>5416</v>
      </c>
      <c r="C533" s="3" t="s">
        <v>5445</v>
      </c>
      <c r="D533" s="3" t="s">
        <v>5419</v>
      </c>
      <c r="E533" s="3" t="s">
        <v>665</v>
      </c>
      <c r="F533" s="3" t="s">
        <v>666</v>
      </c>
      <c r="G533" s="3" t="s">
        <v>753</v>
      </c>
      <c r="H533" s="3" t="s">
        <v>754</v>
      </c>
    </row>
    <row r="534" spans="1:8" x14ac:dyDescent="0.3">
      <c r="A534" s="3" t="s">
        <v>1516</v>
      </c>
      <c r="B534" s="3" t="s">
        <v>5416</v>
      </c>
      <c r="C534" s="3" t="s">
        <v>5445</v>
      </c>
      <c r="D534" s="3" t="s">
        <v>5419</v>
      </c>
      <c r="E534" s="3" t="s">
        <v>665</v>
      </c>
      <c r="F534" s="3" t="s">
        <v>666</v>
      </c>
      <c r="G534" s="3" t="s">
        <v>755</v>
      </c>
      <c r="H534" s="3" t="s">
        <v>756</v>
      </c>
    </row>
    <row r="535" spans="1:8" x14ac:dyDescent="0.3">
      <c r="A535" s="3" t="s">
        <v>1516</v>
      </c>
      <c r="B535" s="3" t="s">
        <v>5416</v>
      </c>
      <c r="C535" s="3" t="s">
        <v>5445</v>
      </c>
      <c r="D535" s="3" t="s">
        <v>5419</v>
      </c>
      <c r="E535" s="3" t="s">
        <v>665</v>
      </c>
      <c r="F535" s="3" t="s">
        <v>666</v>
      </c>
      <c r="G535" s="3" t="s">
        <v>761</v>
      </c>
      <c r="H535" s="3" t="s">
        <v>762</v>
      </c>
    </row>
    <row r="536" spans="1:8" x14ac:dyDescent="0.3">
      <c r="A536" s="3" t="s">
        <v>1516</v>
      </c>
      <c r="B536" s="3" t="s">
        <v>5416</v>
      </c>
      <c r="C536" s="3" t="s">
        <v>5445</v>
      </c>
      <c r="D536" s="3" t="s">
        <v>5419</v>
      </c>
      <c r="E536" s="3" t="s">
        <v>665</v>
      </c>
      <c r="F536" s="3" t="s">
        <v>666</v>
      </c>
      <c r="G536" s="3" t="s">
        <v>763</v>
      </c>
      <c r="H536" s="3" t="s">
        <v>764</v>
      </c>
    </row>
    <row r="537" spans="1:8" x14ac:dyDescent="0.3">
      <c r="A537" s="3" t="s">
        <v>1516</v>
      </c>
      <c r="B537" s="3" t="s">
        <v>5416</v>
      </c>
      <c r="C537" s="3" t="s">
        <v>5445</v>
      </c>
      <c r="D537" s="3" t="s">
        <v>5419</v>
      </c>
      <c r="E537" s="3" t="s">
        <v>665</v>
      </c>
      <c r="F537" s="3" t="s">
        <v>666</v>
      </c>
      <c r="G537" s="3" t="s">
        <v>765</v>
      </c>
      <c r="H537" s="3" t="s">
        <v>766</v>
      </c>
    </row>
    <row r="538" spans="1:8" x14ac:dyDescent="0.3">
      <c r="A538" s="3" t="s">
        <v>1516</v>
      </c>
      <c r="B538" s="3" t="s">
        <v>5416</v>
      </c>
      <c r="C538" s="3" t="s">
        <v>5445</v>
      </c>
      <c r="D538" s="3" t="s">
        <v>5419</v>
      </c>
      <c r="E538" s="3" t="s">
        <v>665</v>
      </c>
      <c r="F538" s="3" t="s">
        <v>666</v>
      </c>
      <c r="G538" s="3" t="s">
        <v>767</v>
      </c>
      <c r="H538" s="3" t="s">
        <v>768</v>
      </c>
    </row>
    <row r="539" spans="1:8" x14ac:dyDescent="0.3">
      <c r="A539" s="3" t="s">
        <v>1516</v>
      </c>
      <c r="B539" s="3" t="s">
        <v>5416</v>
      </c>
      <c r="C539" s="3" t="s">
        <v>5445</v>
      </c>
      <c r="D539" s="3" t="s">
        <v>5419</v>
      </c>
      <c r="E539" s="3" t="s">
        <v>665</v>
      </c>
      <c r="F539" s="3" t="s">
        <v>666</v>
      </c>
      <c r="G539" s="3" t="s">
        <v>769</v>
      </c>
      <c r="H539" s="3" t="s">
        <v>770</v>
      </c>
    </row>
    <row r="540" spans="1:8" x14ac:dyDescent="0.3">
      <c r="A540" s="3" t="s">
        <v>1516</v>
      </c>
      <c r="B540" s="3" t="s">
        <v>5416</v>
      </c>
      <c r="C540" s="3" t="s">
        <v>5445</v>
      </c>
      <c r="D540" s="3" t="s">
        <v>5419</v>
      </c>
      <c r="E540" s="3" t="s">
        <v>665</v>
      </c>
      <c r="F540" s="3" t="s">
        <v>666</v>
      </c>
      <c r="G540" s="3" t="s">
        <v>771</v>
      </c>
      <c r="H540" s="3" t="s">
        <v>772</v>
      </c>
    </row>
    <row r="541" spans="1:8" x14ac:dyDescent="0.3">
      <c r="A541" s="3" t="s">
        <v>1516</v>
      </c>
      <c r="B541" s="3" t="s">
        <v>5416</v>
      </c>
      <c r="C541" s="3" t="s">
        <v>5445</v>
      </c>
      <c r="D541" s="3" t="s">
        <v>5419</v>
      </c>
      <c r="E541" s="3" t="s">
        <v>665</v>
      </c>
      <c r="F541" s="3" t="s">
        <v>666</v>
      </c>
      <c r="G541" s="3" t="s">
        <v>773</v>
      </c>
      <c r="H541" s="3" t="s">
        <v>774</v>
      </c>
    </row>
    <row r="542" spans="1:8" x14ac:dyDescent="0.3">
      <c r="A542" s="3" t="s">
        <v>1516</v>
      </c>
      <c r="B542" s="3" t="s">
        <v>5416</v>
      </c>
      <c r="C542" s="3" t="s">
        <v>5445</v>
      </c>
      <c r="D542" s="3" t="s">
        <v>5419</v>
      </c>
      <c r="E542" s="3" t="s">
        <v>665</v>
      </c>
      <c r="F542" s="3" t="s">
        <v>666</v>
      </c>
      <c r="G542" s="3" t="s">
        <v>775</v>
      </c>
      <c r="H542" s="3" t="s">
        <v>776</v>
      </c>
    </row>
    <row r="543" spans="1:8" x14ac:dyDescent="0.3">
      <c r="A543" s="3" t="s">
        <v>1516</v>
      </c>
      <c r="B543" s="3" t="s">
        <v>5416</v>
      </c>
      <c r="C543" s="3" t="s">
        <v>5445</v>
      </c>
      <c r="D543" s="3" t="s">
        <v>5419</v>
      </c>
      <c r="E543" s="3" t="s">
        <v>665</v>
      </c>
      <c r="F543" s="3" t="s">
        <v>666</v>
      </c>
      <c r="G543" s="3" t="s">
        <v>777</v>
      </c>
      <c r="H543" s="3" t="s">
        <v>778</v>
      </c>
    </row>
    <row r="544" spans="1:8" x14ac:dyDescent="0.3">
      <c r="A544" s="3" t="s">
        <v>1516</v>
      </c>
      <c r="B544" s="3" t="s">
        <v>5416</v>
      </c>
      <c r="C544" s="3" t="s">
        <v>5445</v>
      </c>
      <c r="D544" s="3" t="s">
        <v>5419</v>
      </c>
      <c r="E544" s="3" t="s">
        <v>665</v>
      </c>
      <c r="F544" s="3" t="s">
        <v>666</v>
      </c>
      <c r="G544" s="3" t="s">
        <v>779</v>
      </c>
      <c r="H544" s="3" t="s">
        <v>780</v>
      </c>
    </row>
    <row r="545" spans="1:8" x14ac:dyDescent="0.3">
      <c r="A545" s="3" t="s">
        <v>1516</v>
      </c>
      <c r="B545" s="3" t="s">
        <v>5416</v>
      </c>
      <c r="C545" s="3" t="s">
        <v>5445</v>
      </c>
      <c r="D545" s="3" t="s">
        <v>5419</v>
      </c>
      <c r="E545" s="3" t="s">
        <v>665</v>
      </c>
      <c r="F545" s="3" t="s">
        <v>666</v>
      </c>
      <c r="G545" s="3" t="s">
        <v>781</v>
      </c>
      <c r="H545" s="3" t="s">
        <v>782</v>
      </c>
    </row>
    <row r="546" spans="1:8" x14ac:dyDescent="0.3">
      <c r="A546" s="3" t="s">
        <v>1516</v>
      </c>
      <c r="B546" s="3" t="s">
        <v>5416</v>
      </c>
      <c r="C546" s="3" t="s">
        <v>5445</v>
      </c>
      <c r="D546" s="3" t="s">
        <v>5419</v>
      </c>
      <c r="E546" s="3" t="s">
        <v>665</v>
      </c>
      <c r="F546" s="3" t="s">
        <v>666</v>
      </c>
      <c r="G546" s="3" t="s">
        <v>783</v>
      </c>
      <c r="H546" s="3" t="s">
        <v>784</v>
      </c>
    </row>
    <row r="547" spans="1:8" x14ac:dyDescent="0.3">
      <c r="A547" s="3" t="s">
        <v>1516</v>
      </c>
      <c r="B547" s="3" t="s">
        <v>5416</v>
      </c>
      <c r="C547" s="3" t="s">
        <v>5445</v>
      </c>
      <c r="D547" s="3" t="s">
        <v>5419</v>
      </c>
      <c r="E547" s="3" t="s">
        <v>665</v>
      </c>
      <c r="F547" s="3" t="s">
        <v>666</v>
      </c>
      <c r="G547" s="3" t="s">
        <v>785</v>
      </c>
      <c r="H547" s="3" t="s">
        <v>786</v>
      </c>
    </row>
    <row r="548" spans="1:8" x14ac:dyDescent="0.3">
      <c r="A548" s="3" t="s">
        <v>1516</v>
      </c>
      <c r="B548" s="3" t="s">
        <v>5416</v>
      </c>
      <c r="C548" s="3" t="s">
        <v>5445</v>
      </c>
      <c r="D548" s="3" t="s">
        <v>5419</v>
      </c>
      <c r="E548" s="3" t="s">
        <v>665</v>
      </c>
      <c r="F548" s="3" t="s">
        <v>666</v>
      </c>
      <c r="G548" s="3" t="s">
        <v>787</v>
      </c>
      <c r="H548" s="3" t="s">
        <v>788</v>
      </c>
    </row>
    <row r="549" spans="1:8" x14ac:dyDescent="0.3">
      <c r="A549" s="3" t="s">
        <v>1516</v>
      </c>
      <c r="B549" s="3" t="s">
        <v>5416</v>
      </c>
      <c r="C549" s="3" t="s">
        <v>5445</v>
      </c>
      <c r="D549" s="3" t="s">
        <v>5419</v>
      </c>
      <c r="E549" s="3" t="s">
        <v>665</v>
      </c>
      <c r="F549" s="3" t="s">
        <v>666</v>
      </c>
      <c r="G549" s="3" t="s">
        <v>789</v>
      </c>
      <c r="H549" s="3" t="s">
        <v>790</v>
      </c>
    </row>
    <row r="550" spans="1:8" x14ac:dyDescent="0.3">
      <c r="A550" s="3" t="s">
        <v>1516</v>
      </c>
      <c r="B550" s="3" t="s">
        <v>5416</v>
      </c>
      <c r="C550" s="3" t="s">
        <v>5445</v>
      </c>
      <c r="D550" s="3" t="s">
        <v>5419</v>
      </c>
      <c r="E550" s="3" t="s">
        <v>665</v>
      </c>
      <c r="F550" s="3" t="s">
        <v>666</v>
      </c>
      <c r="G550" s="3" t="s">
        <v>791</v>
      </c>
      <c r="H550" s="3" t="s">
        <v>792</v>
      </c>
    </row>
    <row r="551" spans="1:8" x14ac:dyDescent="0.3">
      <c r="A551" s="3" t="s">
        <v>1516</v>
      </c>
      <c r="B551" s="3" t="s">
        <v>5416</v>
      </c>
      <c r="C551" s="3" t="s">
        <v>5445</v>
      </c>
      <c r="D551" s="3" t="s">
        <v>5419</v>
      </c>
      <c r="E551" s="3" t="s">
        <v>665</v>
      </c>
      <c r="F551" s="3" t="s">
        <v>666</v>
      </c>
      <c r="G551" s="3" t="s">
        <v>793</v>
      </c>
      <c r="H551" s="3" t="s">
        <v>794</v>
      </c>
    </row>
    <row r="552" spans="1:8" x14ac:dyDescent="0.3">
      <c r="A552" s="3" t="s">
        <v>1516</v>
      </c>
      <c r="B552" s="3" t="s">
        <v>5416</v>
      </c>
      <c r="C552" s="3" t="s">
        <v>5445</v>
      </c>
      <c r="D552" s="3" t="s">
        <v>5419</v>
      </c>
      <c r="E552" s="3" t="s">
        <v>665</v>
      </c>
      <c r="F552" s="3" t="s">
        <v>666</v>
      </c>
      <c r="G552" s="3" t="s">
        <v>795</v>
      </c>
      <c r="H552" s="3" t="s">
        <v>796</v>
      </c>
    </row>
    <row r="553" spans="1:8" x14ac:dyDescent="0.3">
      <c r="A553" s="3" t="s">
        <v>1516</v>
      </c>
      <c r="B553" s="3" t="s">
        <v>5416</v>
      </c>
      <c r="C553" s="3" t="s">
        <v>5445</v>
      </c>
      <c r="D553" s="3" t="s">
        <v>5419</v>
      </c>
      <c r="E553" s="3" t="s">
        <v>665</v>
      </c>
      <c r="F553" s="3" t="s">
        <v>666</v>
      </c>
      <c r="G553" s="3" t="s">
        <v>797</v>
      </c>
      <c r="H553" s="3" t="s">
        <v>798</v>
      </c>
    </row>
    <row r="554" spans="1:8" x14ac:dyDescent="0.3">
      <c r="A554" s="3" t="s">
        <v>1516</v>
      </c>
      <c r="B554" s="3" t="s">
        <v>5416</v>
      </c>
      <c r="C554" s="3" t="s">
        <v>5445</v>
      </c>
      <c r="D554" s="3" t="s">
        <v>5419</v>
      </c>
      <c r="E554" s="3" t="s">
        <v>665</v>
      </c>
      <c r="F554" s="3" t="s">
        <v>666</v>
      </c>
      <c r="G554" s="3" t="s">
        <v>799</v>
      </c>
      <c r="H554" s="3" t="s">
        <v>800</v>
      </c>
    </row>
    <row r="555" spans="1:8" x14ac:dyDescent="0.3">
      <c r="A555" s="3" t="s">
        <v>1516</v>
      </c>
      <c r="B555" s="3" t="s">
        <v>5416</v>
      </c>
      <c r="C555" s="3" t="s">
        <v>5445</v>
      </c>
      <c r="D555" s="3" t="s">
        <v>5419</v>
      </c>
      <c r="E555" s="3" t="s">
        <v>665</v>
      </c>
      <c r="F555" s="3" t="s">
        <v>666</v>
      </c>
      <c r="G555" s="3" t="s">
        <v>807</v>
      </c>
      <c r="H555" s="3" t="s">
        <v>808</v>
      </c>
    </row>
    <row r="556" spans="1:8" x14ac:dyDescent="0.3">
      <c r="A556" s="3" t="s">
        <v>1516</v>
      </c>
      <c r="B556" s="3" t="s">
        <v>5416</v>
      </c>
      <c r="C556" s="3" t="s">
        <v>5445</v>
      </c>
      <c r="D556" s="3" t="s">
        <v>5419</v>
      </c>
      <c r="E556" s="3" t="s">
        <v>665</v>
      </c>
      <c r="F556" s="3" t="s">
        <v>666</v>
      </c>
      <c r="G556" s="3" t="s">
        <v>811</v>
      </c>
      <c r="H556" s="3" t="s">
        <v>812</v>
      </c>
    </row>
    <row r="557" spans="1:8" x14ac:dyDescent="0.3">
      <c r="A557" s="3" t="s">
        <v>1516</v>
      </c>
      <c r="B557" s="3" t="s">
        <v>5416</v>
      </c>
      <c r="C557" s="3" t="s">
        <v>5445</v>
      </c>
      <c r="D557" s="3" t="s">
        <v>5419</v>
      </c>
      <c r="E557" s="3" t="s">
        <v>665</v>
      </c>
      <c r="F557" s="3" t="s">
        <v>666</v>
      </c>
      <c r="G557" s="3" t="s">
        <v>813</v>
      </c>
      <c r="H557" s="3" t="s">
        <v>814</v>
      </c>
    </row>
    <row r="558" spans="1:8" x14ac:dyDescent="0.3">
      <c r="A558" s="3" t="s">
        <v>1516</v>
      </c>
      <c r="B558" s="3" t="s">
        <v>5416</v>
      </c>
      <c r="C558" s="3" t="s">
        <v>5445</v>
      </c>
      <c r="D558" s="3" t="s">
        <v>5419</v>
      </c>
      <c r="E558" s="3" t="s">
        <v>665</v>
      </c>
      <c r="F558" s="3" t="s">
        <v>666</v>
      </c>
      <c r="G558" s="3" t="s">
        <v>819</v>
      </c>
      <c r="H558" s="3" t="s">
        <v>820</v>
      </c>
    </row>
    <row r="559" spans="1:8" x14ac:dyDescent="0.3">
      <c r="A559" s="3" t="s">
        <v>1516</v>
      </c>
      <c r="B559" s="3" t="s">
        <v>5416</v>
      </c>
      <c r="C559" s="3" t="s">
        <v>5445</v>
      </c>
      <c r="D559" s="3" t="s">
        <v>5419</v>
      </c>
      <c r="E559" s="3" t="s">
        <v>665</v>
      </c>
      <c r="F559" s="3" t="s">
        <v>666</v>
      </c>
      <c r="G559" s="3" t="s">
        <v>821</v>
      </c>
      <c r="H559" s="3" t="s">
        <v>822</v>
      </c>
    </row>
    <row r="560" spans="1:8" x14ac:dyDescent="0.3">
      <c r="A560" s="3" t="s">
        <v>1516</v>
      </c>
      <c r="B560" s="3" t="s">
        <v>5416</v>
      </c>
      <c r="C560" s="3" t="s">
        <v>5445</v>
      </c>
      <c r="D560" s="3" t="s">
        <v>5419</v>
      </c>
      <c r="E560" s="3" t="s">
        <v>665</v>
      </c>
      <c r="F560" s="3" t="s">
        <v>666</v>
      </c>
      <c r="G560" s="3" t="s">
        <v>823</v>
      </c>
      <c r="H560" s="3" t="s">
        <v>824</v>
      </c>
    </row>
    <row r="561" spans="1:8" x14ac:dyDescent="0.3">
      <c r="A561" s="3" t="s">
        <v>1516</v>
      </c>
      <c r="B561" s="3" t="s">
        <v>5416</v>
      </c>
      <c r="C561" s="3" t="s">
        <v>5445</v>
      </c>
      <c r="D561" s="3" t="s">
        <v>5419</v>
      </c>
      <c r="E561" s="3" t="s">
        <v>665</v>
      </c>
      <c r="F561" s="3" t="s">
        <v>666</v>
      </c>
      <c r="G561" s="3" t="s">
        <v>825</v>
      </c>
      <c r="H561" s="3" t="s">
        <v>826</v>
      </c>
    </row>
    <row r="562" spans="1:8" x14ac:dyDescent="0.3">
      <c r="A562" s="3" t="s">
        <v>1516</v>
      </c>
      <c r="B562" s="3" t="s">
        <v>5416</v>
      </c>
      <c r="C562" s="3" t="s">
        <v>5445</v>
      </c>
      <c r="D562" s="3" t="s">
        <v>5419</v>
      </c>
      <c r="E562" s="3" t="s">
        <v>665</v>
      </c>
      <c r="F562" s="3" t="s">
        <v>666</v>
      </c>
      <c r="G562" s="3" t="s">
        <v>827</v>
      </c>
      <c r="H562" s="3" t="s">
        <v>828</v>
      </c>
    </row>
    <row r="563" spans="1:8" x14ac:dyDescent="0.3">
      <c r="A563" s="3" t="s">
        <v>1516</v>
      </c>
      <c r="B563" s="3" t="s">
        <v>5416</v>
      </c>
      <c r="C563" s="3" t="s">
        <v>5445</v>
      </c>
      <c r="D563" s="3" t="s">
        <v>5419</v>
      </c>
      <c r="E563" s="3" t="s">
        <v>665</v>
      </c>
      <c r="F563" s="3" t="s">
        <v>666</v>
      </c>
      <c r="G563" s="3" t="s">
        <v>829</v>
      </c>
      <c r="H563" s="3" t="s">
        <v>830</v>
      </c>
    </row>
    <row r="564" spans="1:8" x14ac:dyDescent="0.3">
      <c r="A564" s="3" t="s">
        <v>1516</v>
      </c>
      <c r="B564" s="3" t="s">
        <v>5416</v>
      </c>
      <c r="C564" s="3" t="s">
        <v>5445</v>
      </c>
      <c r="D564" s="3" t="s">
        <v>5419</v>
      </c>
      <c r="E564" s="3" t="s">
        <v>665</v>
      </c>
      <c r="F564" s="3" t="s">
        <v>666</v>
      </c>
      <c r="G564" s="3" t="s">
        <v>831</v>
      </c>
      <c r="H564" s="3" t="s">
        <v>832</v>
      </c>
    </row>
    <row r="565" spans="1:8" x14ac:dyDescent="0.3">
      <c r="A565" s="3" t="s">
        <v>1516</v>
      </c>
      <c r="B565" s="3" t="s">
        <v>5416</v>
      </c>
      <c r="C565" s="3" t="s">
        <v>5445</v>
      </c>
      <c r="D565" s="3" t="s">
        <v>5419</v>
      </c>
      <c r="E565" s="3" t="s">
        <v>665</v>
      </c>
      <c r="F565" s="3" t="s">
        <v>666</v>
      </c>
      <c r="G565" s="3" t="s">
        <v>833</v>
      </c>
      <c r="H565" s="3" t="s">
        <v>834</v>
      </c>
    </row>
    <row r="566" spans="1:8" x14ac:dyDescent="0.3">
      <c r="A566" s="3" t="s">
        <v>1516</v>
      </c>
      <c r="B566" s="3" t="s">
        <v>5416</v>
      </c>
      <c r="C566" s="3" t="s">
        <v>5445</v>
      </c>
      <c r="D566" s="3" t="s">
        <v>5419</v>
      </c>
      <c r="E566" s="3" t="s">
        <v>665</v>
      </c>
      <c r="F566" s="3" t="s">
        <v>666</v>
      </c>
      <c r="G566" s="3" t="s">
        <v>835</v>
      </c>
      <c r="H566" s="3" t="s">
        <v>836</v>
      </c>
    </row>
    <row r="567" spans="1:8" x14ac:dyDescent="0.3">
      <c r="A567" s="3" t="s">
        <v>1516</v>
      </c>
      <c r="B567" s="3" t="s">
        <v>5416</v>
      </c>
      <c r="C567" s="3" t="s">
        <v>5445</v>
      </c>
      <c r="D567" s="3" t="s">
        <v>5419</v>
      </c>
      <c r="E567" s="3" t="s">
        <v>665</v>
      </c>
      <c r="F567" s="3" t="s">
        <v>666</v>
      </c>
      <c r="G567" s="3" t="s">
        <v>837</v>
      </c>
      <c r="H567" s="3" t="s">
        <v>838</v>
      </c>
    </row>
    <row r="568" spans="1:8" x14ac:dyDescent="0.3">
      <c r="A568" s="3" t="s">
        <v>1516</v>
      </c>
      <c r="B568" s="3" t="s">
        <v>5416</v>
      </c>
      <c r="C568" s="3" t="s">
        <v>5445</v>
      </c>
      <c r="D568" s="3" t="s">
        <v>5419</v>
      </c>
      <c r="E568" s="3" t="s">
        <v>665</v>
      </c>
      <c r="F568" s="3" t="s">
        <v>666</v>
      </c>
      <c r="G568" s="3" t="s">
        <v>839</v>
      </c>
      <c r="H568" s="3" t="s">
        <v>840</v>
      </c>
    </row>
    <row r="569" spans="1:8" x14ac:dyDescent="0.3">
      <c r="A569" s="3" t="s">
        <v>1516</v>
      </c>
      <c r="B569" s="3" t="s">
        <v>5416</v>
      </c>
      <c r="C569" s="3" t="s">
        <v>5445</v>
      </c>
      <c r="D569" s="3" t="s">
        <v>5419</v>
      </c>
      <c r="E569" s="3" t="s">
        <v>665</v>
      </c>
      <c r="F569" s="3" t="s">
        <v>666</v>
      </c>
      <c r="G569" s="3" t="s">
        <v>841</v>
      </c>
      <c r="H569" s="3" t="s">
        <v>842</v>
      </c>
    </row>
    <row r="570" spans="1:8" x14ac:dyDescent="0.3">
      <c r="A570" s="3" t="s">
        <v>1516</v>
      </c>
      <c r="B570" s="3" t="s">
        <v>5416</v>
      </c>
      <c r="C570" s="3" t="s">
        <v>5445</v>
      </c>
      <c r="D570" s="3" t="s">
        <v>5419</v>
      </c>
      <c r="E570" s="3" t="s">
        <v>665</v>
      </c>
      <c r="F570" s="3" t="s">
        <v>666</v>
      </c>
      <c r="G570" s="3" t="s">
        <v>845</v>
      </c>
      <c r="H570" s="3" t="s">
        <v>846</v>
      </c>
    </row>
    <row r="571" spans="1:8" x14ac:dyDescent="0.3">
      <c r="A571" s="3" t="s">
        <v>1516</v>
      </c>
      <c r="B571" s="3" t="s">
        <v>5416</v>
      </c>
      <c r="C571" s="3" t="s">
        <v>5445</v>
      </c>
      <c r="D571" s="3" t="s">
        <v>5419</v>
      </c>
      <c r="E571" s="3" t="s">
        <v>665</v>
      </c>
      <c r="F571" s="3" t="s">
        <v>666</v>
      </c>
      <c r="G571" s="3" t="s">
        <v>847</v>
      </c>
      <c r="H571" s="3" t="s">
        <v>848</v>
      </c>
    </row>
    <row r="572" spans="1:8" x14ac:dyDescent="0.3">
      <c r="A572" s="3" t="s">
        <v>1516</v>
      </c>
      <c r="B572" s="3" t="s">
        <v>5416</v>
      </c>
      <c r="C572" s="3" t="s">
        <v>5445</v>
      </c>
      <c r="D572" s="3" t="s">
        <v>5419</v>
      </c>
      <c r="E572" s="3" t="s">
        <v>665</v>
      </c>
      <c r="F572" s="3" t="s">
        <v>666</v>
      </c>
      <c r="G572" s="3" t="s">
        <v>849</v>
      </c>
      <c r="H572" s="3" t="s">
        <v>850</v>
      </c>
    </row>
    <row r="573" spans="1:8" x14ac:dyDescent="0.3">
      <c r="A573" s="3" t="s">
        <v>1516</v>
      </c>
      <c r="B573" s="3" t="s">
        <v>5416</v>
      </c>
      <c r="C573" s="3" t="s">
        <v>5445</v>
      </c>
      <c r="D573" s="3" t="s">
        <v>5419</v>
      </c>
      <c r="E573" s="3" t="s">
        <v>665</v>
      </c>
      <c r="F573" s="3" t="s">
        <v>666</v>
      </c>
      <c r="G573" s="3" t="s">
        <v>851</v>
      </c>
      <c r="H573" s="3" t="s">
        <v>852</v>
      </c>
    </row>
    <row r="574" spans="1:8" x14ac:dyDescent="0.3">
      <c r="A574" s="3" t="s">
        <v>1516</v>
      </c>
      <c r="B574" s="3" t="s">
        <v>5416</v>
      </c>
      <c r="C574" s="3" t="s">
        <v>5445</v>
      </c>
      <c r="D574" s="3" t="s">
        <v>5419</v>
      </c>
      <c r="E574" s="3" t="s">
        <v>665</v>
      </c>
      <c r="F574" s="3" t="s">
        <v>666</v>
      </c>
      <c r="G574" s="3" t="s">
        <v>853</v>
      </c>
      <c r="H574" s="3" t="s">
        <v>854</v>
      </c>
    </row>
    <row r="575" spans="1:8" x14ac:dyDescent="0.3">
      <c r="A575" s="3" t="s">
        <v>1516</v>
      </c>
      <c r="B575" s="3" t="s">
        <v>5416</v>
      </c>
      <c r="C575" s="3" t="s">
        <v>5445</v>
      </c>
      <c r="D575" s="3" t="s">
        <v>5419</v>
      </c>
      <c r="E575" s="3" t="s">
        <v>665</v>
      </c>
      <c r="F575" s="3" t="s">
        <v>666</v>
      </c>
      <c r="G575" s="3" t="s">
        <v>855</v>
      </c>
      <c r="H575" s="3" t="s">
        <v>856</v>
      </c>
    </row>
    <row r="576" spans="1:8" x14ac:dyDescent="0.3">
      <c r="A576" s="3" t="s">
        <v>1516</v>
      </c>
      <c r="B576" s="3" t="s">
        <v>5416</v>
      </c>
      <c r="C576" s="3" t="s">
        <v>5445</v>
      </c>
      <c r="D576" s="3" t="s">
        <v>5419</v>
      </c>
      <c r="E576" s="3" t="s">
        <v>665</v>
      </c>
      <c r="F576" s="3" t="s">
        <v>666</v>
      </c>
      <c r="G576" s="3" t="s">
        <v>857</v>
      </c>
      <c r="H576" s="3" t="s">
        <v>858</v>
      </c>
    </row>
    <row r="577" spans="1:8" x14ac:dyDescent="0.3">
      <c r="A577" s="3" t="s">
        <v>1516</v>
      </c>
      <c r="B577" s="3" t="s">
        <v>5416</v>
      </c>
      <c r="C577" s="3" t="s">
        <v>5445</v>
      </c>
      <c r="D577" s="3" t="s">
        <v>5419</v>
      </c>
      <c r="E577" s="3" t="s">
        <v>665</v>
      </c>
      <c r="F577" s="3" t="s">
        <v>666</v>
      </c>
      <c r="G577" s="3" t="s">
        <v>859</v>
      </c>
      <c r="H577" s="3" t="s">
        <v>860</v>
      </c>
    </row>
    <row r="578" spans="1:8" x14ac:dyDescent="0.3">
      <c r="A578" s="3" t="s">
        <v>1516</v>
      </c>
      <c r="B578" s="3" t="s">
        <v>5416</v>
      </c>
      <c r="C578" s="3" t="s">
        <v>5445</v>
      </c>
      <c r="D578" s="3" t="s">
        <v>5419</v>
      </c>
      <c r="E578" s="3" t="s">
        <v>665</v>
      </c>
      <c r="F578" s="3" t="s">
        <v>666</v>
      </c>
      <c r="G578" s="3" t="s">
        <v>863</v>
      </c>
      <c r="H578" s="3" t="s">
        <v>864</v>
      </c>
    </row>
    <row r="579" spans="1:8" x14ac:dyDescent="0.3">
      <c r="A579" s="3" t="s">
        <v>1516</v>
      </c>
      <c r="B579" s="3" t="s">
        <v>5416</v>
      </c>
      <c r="C579" s="3" t="s">
        <v>5445</v>
      </c>
      <c r="D579" s="3" t="s">
        <v>5419</v>
      </c>
      <c r="E579" s="3" t="s">
        <v>665</v>
      </c>
      <c r="F579" s="3" t="s">
        <v>666</v>
      </c>
      <c r="G579" s="3" t="s">
        <v>865</v>
      </c>
      <c r="H579" s="3" t="s">
        <v>866</v>
      </c>
    </row>
    <row r="580" spans="1:8" x14ac:dyDescent="0.3">
      <c r="A580" s="3" t="s">
        <v>1516</v>
      </c>
      <c r="B580" s="3" t="s">
        <v>5416</v>
      </c>
      <c r="C580" s="3" t="s">
        <v>5445</v>
      </c>
      <c r="D580" s="3" t="s">
        <v>5419</v>
      </c>
      <c r="E580" s="3" t="s">
        <v>665</v>
      </c>
      <c r="F580" s="3" t="s">
        <v>666</v>
      </c>
      <c r="G580" s="3" t="s">
        <v>663</v>
      </c>
      <c r="H580" s="3" t="s">
        <v>867</v>
      </c>
    </row>
    <row r="581" spans="1:8" x14ac:dyDescent="0.3">
      <c r="A581" s="3" t="s">
        <v>1516</v>
      </c>
      <c r="B581" s="3" t="s">
        <v>5416</v>
      </c>
      <c r="C581" s="3" t="s">
        <v>5445</v>
      </c>
      <c r="D581" s="3" t="s">
        <v>5419</v>
      </c>
      <c r="E581" s="3" t="s">
        <v>665</v>
      </c>
      <c r="F581" s="3" t="s">
        <v>666</v>
      </c>
      <c r="G581" s="3" t="s">
        <v>874</v>
      </c>
      <c r="H581" s="3" t="s">
        <v>875</v>
      </c>
    </row>
    <row r="582" spans="1:8" x14ac:dyDescent="0.3">
      <c r="A582" s="3" t="s">
        <v>1516</v>
      </c>
      <c r="B582" s="3" t="s">
        <v>5416</v>
      </c>
      <c r="C582" s="3" t="s">
        <v>5445</v>
      </c>
      <c r="D582" s="3" t="s">
        <v>5419</v>
      </c>
      <c r="E582" s="3" t="s">
        <v>665</v>
      </c>
      <c r="F582" s="3" t="s">
        <v>666</v>
      </c>
      <c r="G582" s="3" t="s">
        <v>876</v>
      </c>
      <c r="H582" s="3" t="s">
        <v>877</v>
      </c>
    </row>
    <row r="583" spans="1:8" x14ac:dyDescent="0.3">
      <c r="A583" s="3" t="s">
        <v>1516</v>
      </c>
      <c r="B583" s="3" t="s">
        <v>5416</v>
      </c>
      <c r="C583" s="3" t="s">
        <v>5445</v>
      </c>
      <c r="D583" s="3" t="s">
        <v>5419</v>
      </c>
      <c r="E583" s="3" t="s">
        <v>665</v>
      </c>
      <c r="F583" s="3" t="s">
        <v>666</v>
      </c>
      <c r="G583" s="3" t="s">
        <v>878</v>
      </c>
      <c r="H583" s="3" t="s">
        <v>879</v>
      </c>
    </row>
    <row r="584" spans="1:8" x14ac:dyDescent="0.3">
      <c r="A584" s="3" t="s">
        <v>1516</v>
      </c>
      <c r="B584" s="3" t="s">
        <v>5416</v>
      </c>
      <c r="C584" s="3" t="s">
        <v>5445</v>
      </c>
      <c r="D584" s="3" t="s">
        <v>5419</v>
      </c>
      <c r="E584" s="3" t="s">
        <v>665</v>
      </c>
      <c r="F584" s="3" t="s">
        <v>666</v>
      </c>
      <c r="G584" s="3" t="s">
        <v>884</v>
      </c>
      <c r="H584" s="3" t="s">
        <v>885</v>
      </c>
    </row>
    <row r="585" spans="1:8" x14ac:dyDescent="0.3">
      <c r="A585" s="3" t="s">
        <v>1516</v>
      </c>
      <c r="B585" s="3" t="s">
        <v>5416</v>
      </c>
      <c r="C585" s="3" t="s">
        <v>5445</v>
      </c>
      <c r="D585" s="3" t="s">
        <v>5419</v>
      </c>
      <c r="E585" s="3" t="s">
        <v>665</v>
      </c>
      <c r="F585" s="3" t="s">
        <v>666</v>
      </c>
      <c r="G585" s="3" t="s">
        <v>886</v>
      </c>
      <c r="H585" s="3" t="s">
        <v>887</v>
      </c>
    </row>
    <row r="586" spans="1:8" x14ac:dyDescent="0.3">
      <c r="A586" s="3" t="s">
        <v>1516</v>
      </c>
      <c r="B586" s="3" t="s">
        <v>5416</v>
      </c>
      <c r="C586" s="3" t="s">
        <v>5445</v>
      </c>
      <c r="D586" s="3" t="s">
        <v>5419</v>
      </c>
      <c r="E586" s="3" t="s">
        <v>665</v>
      </c>
      <c r="F586" s="3" t="s">
        <v>666</v>
      </c>
      <c r="G586" s="3" t="s">
        <v>888</v>
      </c>
      <c r="H586" s="3" t="s">
        <v>889</v>
      </c>
    </row>
    <row r="587" spans="1:8" x14ac:dyDescent="0.3">
      <c r="A587" s="3" t="s">
        <v>1516</v>
      </c>
      <c r="B587" s="3" t="s">
        <v>5416</v>
      </c>
      <c r="C587" s="3" t="s">
        <v>5445</v>
      </c>
      <c r="D587" s="3" t="s">
        <v>5419</v>
      </c>
      <c r="E587" s="3" t="s">
        <v>665</v>
      </c>
      <c r="F587" s="3" t="s">
        <v>666</v>
      </c>
      <c r="G587" s="3" t="s">
        <v>890</v>
      </c>
      <c r="H587" s="3" t="s">
        <v>891</v>
      </c>
    </row>
    <row r="588" spans="1:8" x14ac:dyDescent="0.3">
      <c r="A588" s="3" t="s">
        <v>1516</v>
      </c>
      <c r="B588" s="3" t="s">
        <v>5416</v>
      </c>
      <c r="C588" s="3" t="s">
        <v>5445</v>
      </c>
      <c r="D588" s="3" t="s">
        <v>5419</v>
      </c>
      <c r="E588" s="3" t="s">
        <v>665</v>
      </c>
      <c r="F588" s="3" t="s">
        <v>666</v>
      </c>
      <c r="G588" s="3" t="s">
        <v>892</v>
      </c>
      <c r="H588" s="3" t="s">
        <v>893</v>
      </c>
    </row>
    <row r="589" spans="1:8" x14ac:dyDescent="0.3">
      <c r="A589" s="3" t="s">
        <v>1516</v>
      </c>
      <c r="B589" s="3" t="s">
        <v>5416</v>
      </c>
      <c r="C589" s="3" t="s">
        <v>5445</v>
      </c>
      <c r="D589" s="3" t="s">
        <v>5419</v>
      </c>
      <c r="E589" s="3" t="s">
        <v>665</v>
      </c>
      <c r="F589" s="3" t="s">
        <v>666</v>
      </c>
      <c r="G589" s="3" t="s">
        <v>894</v>
      </c>
      <c r="H589" s="3" t="s">
        <v>895</v>
      </c>
    </row>
    <row r="590" spans="1:8" x14ac:dyDescent="0.3">
      <c r="A590" s="3" t="s">
        <v>1516</v>
      </c>
      <c r="B590" s="3" t="s">
        <v>5416</v>
      </c>
      <c r="C590" s="3" t="s">
        <v>5445</v>
      </c>
      <c r="D590" s="3" t="s">
        <v>5419</v>
      </c>
      <c r="E590" s="3" t="s">
        <v>665</v>
      </c>
      <c r="F590" s="3" t="s">
        <v>666</v>
      </c>
      <c r="G590" s="3" t="s">
        <v>896</v>
      </c>
      <c r="H590" s="3" t="s">
        <v>897</v>
      </c>
    </row>
    <row r="591" spans="1:8" x14ac:dyDescent="0.3">
      <c r="A591" s="3" t="s">
        <v>1516</v>
      </c>
      <c r="B591" s="3" t="s">
        <v>5416</v>
      </c>
      <c r="C591" s="3" t="s">
        <v>5445</v>
      </c>
      <c r="D591" s="3" t="s">
        <v>5419</v>
      </c>
      <c r="E591" s="3" t="s">
        <v>665</v>
      </c>
      <c r="F591" s="3" t="s">
        <v>666</v>
      </c>
      <c r="G591" s="3" t="s">
        <v>898</v>
      </c>
      <c r="H591" s="3" t="s">
        <v>899</v>
      </c>
    </row>
    <row r="592" spans="1:8" x14ac:dyDescent="0.3">
      <c r="A592" s="3" t="s">
        <v>1516</v>
      </c>
      <c r="B592" s="3" t="s">
        <v>5416</v>
      </c>
      <c r="C592" s="3" t="s">
        <v>5445</v>
      </c>
      <c r="D592" s="3" t="s">
        <v>5419</v>
      </c>
      <c r="E592" s="3" t="s">
        <v>665</v>
      </c>
      <c r="F592" s="3" t="s">
        <v>666</v>
      </c>
      <c r="G592" s="3" t="s">
        <v>900</v>
      </c>
      <c r="H592" s="3" t="s">
        <v>901</v>
      </c>
    </row>
    <row r="593" spans="1:8" x14ac:dyDescent="0.3">
      <c r="A593" s="3" t="s">
        <v>1516</v>
      </c>
      <c r="B593" s="3" t="s">
        <v>5416</v>
      </c>
      <c r="C593" s="3" t="s">
        <v>5445</v>
      </c>
      <c r="D593" s="3" t="s">
        <v>5419</v>
      </c>
      <c r="E593" s="3" t="s">
        <v>665</v>
      </c>
      <c r="F593" s="3" t="s">
        <v>666</v>
      </c>
      <c r="G593" s="3" t="s">
        <v>902</v>
      </c>
      <c r="H593" s="3" t="s">
        <v>903</v>
      </c>
    </row>
    <row r="594" spans="1:8" x14ac:dyDescent="0.3">
      <c r="A594" s="3" t="s">
        <v>1516</v>
      </c>
      <c r="B594" s="3" t="s">
        <v>5416</v>
      </c>
      <c r="C594" s="3" t="s">
        <v>5445</v>
      </c>
      <c r="D594" s="3" t="s">
        <v>5419</v>
      </c>
      <c r="E594" s="3" t="s">
        <v>665</v>
      </c>
      <c r="F594" s="3" t="s">
        <v>666</v>
      </c>
      <c r="G594" s="3" t="s">
        <v>904</v>
      </c>
      <c r="H594" s="3" t="s">
        <v>905</v>
      </c>
    </row>
    <row r="595" spans="1:8" x14ac:dyDescent="0.3">
      <c r="A595" s="3" t="s">
        <v>1516</v>
      </c>
      <c r="B595" s="3" t="s">
        <v>5416</v>
      </c>
      <c r="C595" s="3" t="s">
        <v>5445</v>
      </c>
      <c r="D595" s="3" t="s">
        <v>5419</v>
      </c>
      <c r="E595" s="3" t="s">
        <v>665</v>
      </c>
      <c r="F595" s="3" t="s">
        <v>666</v>
      </c>
      <c r="G595" s="3" t="s">
        <v>906</v>
      </c>
      <c r="H595" s="3" t="s">
        <v>907</v>
      </c>
    </row>
    <row r="596" spans="1:8" x14ac:dyDescent="0.3">
      <c r="A596" s="3" t="s">
        <v>1516</v>
      </c>
      <c r="B596" s="3" t="s">
        <v>5416</v>
      </c>
      <c r="C596" s="3" t="s">
        <v>5445</v>
      </c>
      <c r="D596" s="3" t="s">
        <v>5419</v>
      </c>
      <c r="E596" s="3" t="s">
        <v>665</v>
      </c>
      <c r="F596" s="3" t="s">
        <v>666</v>
      </c>
      <c r="G596" s="3" t="s">
        <v>912</v>
      </c>
      <c r="H596" s="3" t="s">
        <v>913</v>
      </c>
    </row>
    <row r="597" spans="1:8" x14ac:dyDescent="0.3">
      <c r="A597" s="3" t="s">
        <v>1516</v>
      </c>
      <c r="B597" s="3" t="s">
        <v>5416</v>
      </c>
      <c r="C597" s="3" t="s">
        <v>5445</v>
      </c>
      <c r="D597" s="3" t="s">
        <v>5419</v>
      </c>
      <c r="E597" s="3" t="s">
        <v>665</v>
      </c>
      <c r="F597" s="3" t="s">
        <v>666</v>
      </c>
      <c r="G597" s="3" t="s">
        <v>914</v>
      </c>
      <c r="H597" s="3" t="s">
        <v>915</v>
      </c>
    </row>
    <row r="598" spans="1:8" x14ac:dyDescent="0.3">
      <c r="A598" s="3" t="s">
        <v>1516</v>
      </c>
      <c r="B598" s="3" t="s">
        <v>5416</v>
      </c>
      <c r="C598" s="3" t="s">
        <v>5445</v>
      </c>
      <c r="D598" s="3" t="s">
        <v>5419</v>
      </c>
      <c r="E598" s="3" t="s">
        <v>665</v>
      </c>
      <c r="F598" s="3" t="s">
        <v>666</v>
      </c>
      <c r="G598" s="3" t="s">
        <v>916</v>
      </c>
      <c r="H598" s="3" t="s">
        <v>917</v>
      </c>
    </row>
    <row r="599" spans="1:8" x14ac:dyDescent="0.3">
      <c r="A599" s="3" t="s">
        <v>1516</v>
      </c>
      <c r="B599" s="3" t="s">
        <v>5416</v>
      </c>
      <c r="C599" s="3" t="s">
        <v>5445</v>
      </c>
      <c r="D599" s="3" t="s">
        <v>5419</v>
      </c>
      <c r="E599" s="3" t="s">
        <v>665</v>
      </c>
      <c r="F599" s="3" t="s">
        <v>666</v>
      </c>
      <c r="G599" s="3" t="s">
        <v>918</v>
      </c>
      <c r="H599" s="3" t="s">
        <v>919</v>
      </c>
    </row>
    <row r="600" spans="1:8" x14ac:dyDescent="0.3">
      <c r="A600" s="3" t="s">
        <v>1516</v>
      </c>
      <c r="B600" s="3" t="s">
        <v>5416</v>
      </c>
      <c r="C600" s="3" t="s">
        <v>5445</v>
      </c>
      <c r="D600" s="3" t="s">
        <v>5419</v>
      </c>
      <c r="E600" s="3" t="s">
        <v>665</v>
      </c>
      <c r="F600" s="3" t="s">
        <v>666</v>
      </c>
      <c r="G600" s="3" t="s">
        <v>920</v>
      </c>
      <c r="H600" s="3" t="s">
        <v>921</v>
      </c>
    </row>
    <row r="601" spans="1:8" x14ac:dyDescent="0.3">
      <c r="A601" s="3" t="s">
        <v>1516</v>
      </c>
      <c r="B601" s="3" t="s">
        <v>5416</v>
      </c>
      <c r="C601" s="3" t="s">
        <v>5445</v>
      </c>
      <c r="D601" s="3" t="s">
        <v>5419</v>
      </c>
      <c r="E601" s="3" t="s">
        <v>665</v>
      </c>
      <c r="F601" s="3" t="s">
        <v>666</v>
      </c>
      <c r="G601" s="3" t="s">
        <v>922</v>
      </c>
      <c r="H601" s="3" t="s">
        <v>923</v>
      </c>
    </row>
    <row r="602" spans="1:8" x14ac:dyDescent="0.3">
      <c r="A602" s="3" t="s">
        <v>1516</v>
      </c>
      <c r="B602" s="3" t="s">
        <v>5416</v>
      </c>
      <c r="C602" s="3" t="s">
        <v>5445</v>
      </c>
      <c r="D602" s="3" t="s">
        <v>5419</v>
      </c>
      <c r="E602" s="3" t="s">
        <v>665</v>
      </c>
      <c r="F602" s="3" t="s">
        <v>666</v>
      </c>
      <c r="G602" s="3" t="s">
        <v>924</v>
      </c>
      <c r="H602" s="3" t="s">
        <v>925</v>
      </c>
    </row>
    <row r="603" spans="1:8" x14ac:dyDescent="0.3">
      <c r="A603" s="3" t="s">
        <v>1516</v>
      </c>
      <c r="B603" s="3" t="s">
        <v>5416</v>
      </c>
      <c r="C603" s="3" t="s">
        <v>5445</v>
      </c>
      <c r="D603" s="3" t="s">
        <v>5419</v>
      </c>
      <c r="E603" s="3" t="s">
        <v>665</v>
      </c>
      <c r="F603" s="3" t="s">
        <v>666</v>
      </c>
      <c r="G603" s="3" t="s">
        <v>930</v>
      </c>
      <c r="H603" s="3" t="s">
        <v>931</v>
      </c>
    </row>
    <row r="604" spans="1:8" x14ac:dyDescent="0.3">
      <c r="A604" s="3" t="s">
        <v>1516</v>
      </c>
      <c r="B604" s="3" t="s">
        <v>5416</v>
      </c>
      <c r="C604" s="3" t="s">
        <v>5445</v>
      </c>
      <c r="D604" s="3" t="s">
        <v>5419</v>
      </c>
      <c r="E604" s="3" t="s">
        <v>665</v>
      </c>
      <c r="F604" s="3" t="s">
        <v>666</v>
      </c>
      <c r="G604" s="3" t="s">
        <v>934</v>
      </c>
      <c r="H604" s="3" t="s">
        <v>935</v>
      </c>
    </row>
    <row r="605" spans="1:8" x14ac:dyDescent="0.3">
      <c r="A605" s="3" t="s">
        <v>1516</v>
      </c>
      <c r="B605" s="3" t="s">
        <v>5416</v>
      </c>
      <c r="C605" s="3" t="s">
        <v>5445</v>
      </c>
      <c r="D605" s="3" t="s">
        <v>5419</v>
      </c>
      <c r="E605" s="3" t="s">
        <v>665</v>
      </c>
      <c r="F605" s="3" t="s">
        <v>666</v>
      </c>
      <c r="G605" s="3" t="s">
        <v>936</v>
      </c>
      <c r="H605" s="3" t="s">
        <v>937</v>
      </c>
    </row>
    <row r="606" spans="1:8" x14ac:dyDescent="0.3">
      <c r="A606" s="3" t="s">
        <v>1516</v>
      </c>
      <c r="B606" s="3" t="s">
        <v>5416</v>
      </c>
      <c r="C606" s="3" t="s">
        <v>5445</v>
      </c>
      <c r="D606" s="3" t="s">
        <v>5419</v>
      </c>
      <c r="E606" s="3" t="s">
        <v>665</v>
      </c>
      <c r="F606" s="3" t="s">
        <v>666</v>
      </c>
      <c r="G606" s="3" t="s">
        <v>938</v>
      </c>
      <c r="H606" s="3" t="s">
        <v>939</v>
      </c>
    </row>
    <row r="607" spans="1:8" x14ac:dyDescent="0.3">
      <c r="A607" s="3" t="s">
        <v>1516</v>
      </c>
      <c r="B607" s="3" t="s">
        <v>5416</v>
      </c>
      <c r="C607" s="3" t="s">
        <v>5445</v>
      </c>
      <c r="D607" s="3" t="s">
        <v>5419</v>
      </c>
      <c r="E607" s="3" t="s">
        <v>665</v>
      </c>
      <c r="F607" s="3" t="s">
        <v>666</v>
      </c>
      <c r="G607" s="3" t="s">
        <v>940</v>
      </c>
      <c r="H607" s="3" t="s">
        <v>941</v>
      </c>
    </row>
    <row r="608" spans="1:8" x14ac:dyDescent="0.3">
      <c r="A608" s="3" t="s">
        <v>1516</v>
      </c>
      <c r="B608" s="3" t="s">
        <v>5416</v>
      </c>
      <c r="C608" s="3" t="s">
        <v>5445</v>
      </c>
      <c r="D608" s="3" t="s">
        <v>5419</v>
      </c>
      <c r="E608" s="3" t="s">
        <v>659</v>
      </c>
      <c r="F608" s="3" t="s">
        <v>660</v>
      </c>
      <c r="G608" s="3" t="s">
        <v>693</v>
      </c>
      <c r="H608" s="3" t="s">
        <v>694</v>
      </c>
    </row>
    <row r="609" spans="1:8" x14ac:dyDescent="0.3">
      <c r="A609" s="3" t="s">
        <v>1516</v>
      </c>
      <c r="B609" s="3" t="s">
        <v>5416</v>
      </c>
      <c r="C609" s="3" t="s">
        <v>5445</v>
      </c>
      <c r="D609" s="3" t="s">
        <v>5419</v>
      </c>
      <c r="E609" s="3" t="s">
        <v>659</v>
      </c>
      <c r="F609" s="3" t="s">
        <v>660</v>
      </c>
      <c r="G609" s="3" t="s">
        <v>695</v>
      </c>
      <c r="H609" s="3" t="s">
        <v>696</v>
      </c>
    </row>
    <row r="610" spans="1:8" x14ac:dyDescent="0.3">
      <c r="A610" s="3" t="s">
        <v>1516</v>
      </c>
      <c r="B610" s="3" t="s">
        <v>5416</v>
      </c>
      <c r="C610" s="3" t="s">
        <v>5445</v>
      </c>
      <c r="D610" s="3" t="s">
        <v>5419</v>
      </c>
      <c r="E610" s="3" t="s">
        <v>659</v>
      </c>
      <c r="F610" s="3" t="s">
        <v>660</v>
      </c>
      <c r="G610" s="3" t="s">
        <v>697</v>
      </c>
      <c r="H610" s="3" t="s">
        <v>698</v>
      </c>
    </row>
    <row r="611" spans="1:8" x14ac:dyDescent="0.3">
      <c r="A611" s="3" t="s">
        <v>1516</v>
      </c>
      <c r="B611" s="3" t="s">
        <v>5416</v>
      </c>
      <c r="C611" s="3" t="s">
        <v>5445</v>
      </c>
      <c r="D611" s="3" t="s">
        <v>5419</v>
      </c>
      <c r="E611" s="3" t="s">
        <v>659</v>
      </c>
      <c r="F611" s="3" t="s">
        <v>660</v>
      </c>
      <c r="G611" s="3" t="s">
        <v>699</v>
      </c>
      <c r="H611" s="3" t="s">
        <v>700</v>
      </c>
    </row>
    <row r="612" spans="1:8" x14ac:dyDescent="0.3">
      <c r="A612" s="3" t="s">
        <v>1516</v>
      </c>
      <c r="B612" s="3" t="s">
        <v>5416</v>
      </c>
      <c r="C612" s="3" t="s">
        <v>5445</v>
      </c>
      <c r="D612" s="3" t="s">
        <v>5419</v>
      </c>
      <c r="E612" s="3" t="s">
        <v>659</v>
      </c>
      <c r="F612" s="3" t="s">
        <v>660</v>
      </c>
      <c r="G612" s="3" t="s">
        <v>701</v>
      </c>
      <c r="H612" s="3" t="s">
        <v>702</v>
      </c>
    </row>
    <row r="613" spans="1:8" x14ac:dyDescent="0.3">
      <c r="A613" s="3" t="s">
        <v>1516</v>
      </c>
      <c r="B613" s="3" t="s">
        <v>5416</v>
      </c>
      <c r="C613" s="3" t="s">
        <v>5445</v>
      </c>
      <c r="D613" s="3" t="s">
        <v>5419</v>
      </c>
      <c r="E613" s="3" t="s">
        <v>659</v>
      </c>
      <c r="F613" s="3" t="s">
        <v>660</v>
      </c>
      <c r="G613" s="3" t="s">
        <v>703</v>
      </c>
      <c r="H613" s="3" t="s">
        <v>704</v>
      </c>
    </row>
    <row r="614" spans="1:8" x14ac:dyDescent="0.3">
      <c r="A614" s="3" t="s">
        <v>1516</v>
      </c>
      <c r="B614" s="3" t="s">
        <v>5416</v>
      </c>
      <c r="C614" s="3" t="s">
        <v>5445</v>
      </c>
      <c r="D614" s="3" t="s">
        <v>5419</v>
      </c>
      <c r="E614" s="3" t="s">
        <v>659</v>
      </c>
      <c r="F614" s="3" t="s">
        <v>660</v>
      </c>
      <c r="G614" s="3" t="s">
        <v>705</v>
      </c>
      <c r="H614" s="3" t="s">
        <v>706</v>
      </c>
    </row>
    <row r="615" spans="1:8" x14ac:dyDescent="0.3">
      <c r="A615" s="3" t="s">
        <v>1516</v>
      </c>
      <c r="B615" s="3" t="s">
        <v>5416</v>
      </c>
      <c r="C615" s="3" t="s">
        <v>5445</v>
      </c>
      <c r="D615" s="3" t="s">
        <v>5419</v>
      </c>
      <c r="E615" s="3" t="s">
        <v>659</v>
      </c>
      <c r="F615" s="3" t="s">
        <v>660</v>
      </c>
      <c r="G615" s="3" t="s">
        <v>711</v>
      </c>
      <c r="H615" s="3" t="s">
        <v>712</v>
      </c>
    </row>
    <row r="616" spans="1:8" x14ac:dyDescent="0.3">
      <c r="A616" s="3" t="s">
        <v>1516</v>
      </c>
      <c r="B616" s="3" t="s">
        <v>5416</v>
      </c>
      <c r="C616" s="3" t="s">
        <v>5445</v>
      </c>
      <c r="D616" s="3" t="s">
        <v>5419</v>
      </c>
      <c r="E616" s="3" t="s">
        <v>659</v>
      </c>
      <c r="F616" s="3" t="s">
        <v>660</v>
      </c>
      <c r="G616" s="3" t="s">
        <v>713</v>
      </c>
      <c r="H616" s="3" t="s">
        <v>714</v>
      </c>
    </row>
    <row r="617" spans="1:8" x14ac:dyDescent="0.3">
      <c r="A617" s="3" t="s">
        <v>1516</v>
      </c>
      <c r="B617" s="3" t="s">
        <v>5416</v>
      </c>
      <c r="C617" s="3" t="s">
        <v>5445</v>
      </c>
      <c r="D617" s="3" t="s">
        <v>5419</v>
      </c>
      <c r="E617" s="3" t="s">
        <v>659</v>
      </c>
      <c r="F617" s="3" t="s">
        <v>660</v>
      </c>
      <c r="G617" s="3" t="s">
        <v>715</v>
      </c>
      <c r="H617" s="3" t="s">
        <v>716</v>
      </c>
    </row>
    <row r="618" spans="1:8" x14ac:dyDescent="0.3">
      <c r="A618" s="3" t="s">
        <v>1516</v>
      </c>
      <c r="B618" s="3" t="s">
        <v>5416</v>
      </c>
      <c r="C618" s="3" t="s">
        <v>5445</v>
      </c>
      <c r="D618" s="3" t="s">
        <v>5419</v>
      </c>
      <c r="E618" s="3" t="s">
        <v>659</v>
      </c>
      <c r="F618" s="3" t="s">
        <v>660</v>
      </c>
      <c r="G618" s="3" t="s">
        <v>717</v>
      </c>
      <c r="H618" s="3" t="s">
        <v>718</v>
      </c>
    </row>
    <row r="619" spans="1:8" x14ac:dyDescent="0.3">
      <c r="A619" s="3" t="s">
        <v>1516</v>
      </c>
      <c r="B619" s="3" t="s">
        <v>5416</v>
      </c>
      <c r="C619" s="3" t="s">
        <v>5445</v>
      </c>
      <c r="D619" s="3" t="s">
        <v>5419</v>
      </c>
      <c r="E619" s="3" t="s">
        <v>659</v>
      </c>
      <c r="F619" s="3" t="s">
        <v>660</v>
      </c>
      <c r="G619" s="3" t="s">
        <v>719</v>
      </c>
      <c r="H619" s="3" t="s">
        <v>720</v>
      </c>
    </row>
    <row r="620" spans="1:8" x14ac:dyDescent="0.3">
      <c r="A620" s="3" t="s">
        <v>1516</v>
      </c>
      <c r="B620" s="3" t="s">
        <v>5416</v>
      </c>
      <c r="C620" s="3" t="s">
        <v>5445</v>
      </c>
      <c r="D620" s="3" t="s">
        <v>5419</v>
      </c>
      <c r="E620" s="3" t="s">
        <v>659</v>
      </c>
      <c r="F620" s="3" t="s">
        <v>660</v>
      </c>
      <c r="G620" s="3" t="s">
        <v>723</v>
      </c>
      <c r="H620" s="3" t="s">
        <v>724</v>
      </c>
    </row>
    <row r="621" spans="1:8" x14ac:dyDescent="0.3">
      <c r="A621" s="3" t="s">
        <v>1516</v>
      </c>
      <c r="B621" s="3" t="s">
        <v>5416</v>
      </c>
      <c r="C621" s="3" t="s">
        <v>5445</v>
      </c>
      <c r="D621" s="3" t="s">
        <v>5419</v>
      </c>
      <c r="E621" s="3" t="s">
        <v>659</v>
      </c>
      <c r="F621" s="3" t="s">
        <v>660</v>
      </c>
      <c r="G621" s="3" t="s">
        <v>725</v>
      </c>
      <c r="H621" s="3" t="s">
        <v>726</v>
      </c>
    </row>
    <row r="622" spans="1:8" x14ac:dyDescent="0.3">
      <c r="A622" s="3" t="s">
        <v>1516</v>
      </c>
      <c r="B622" s="3" t="s">
        <v>5416</v>
      </c>
      <c r="C622" s="3" t="s">
        <v>5445</v>
      </c>
      <c r="D622" s="3" t="s">
        <v>5419</v>
      </c>
      <c r="E622" s="3" t="s">
        <v>659</v>
      </c>
      <c r="F622" s="3" t="s">
        <v>660</v>
      </c>
      <c r="G622" s="3" t="s">
        <v>727</v>
      </c>
      <c r="H622" s="3" t="s">
        <v>728</v>
      </c>
    </row>
    <row r="623" spans="1:8" x14ac:dyDescent="0.3">
      <c r="A623" s="3" t="s">
        <v>1516</v>
      </c>
      <c r="B623" s="3" t="s">
        <v>5416</v>
      </c>
      <c r="C623" s="3" t="s">
        <v>5445</v>
      </c>
      <c r="D623" s="3" t="s">
        <v>5419</v>
      </c>
      <c r="E623" s="3" t="s">
        <v>659</v>
      </c>
      <c r="F623" s="3" t="s">
        <v>660</v>
      </c>
      <c r="G623" s="3" t="s">
        <v>729</v>
      </c>
      <c r="H623" s="3" t="s">
        <v>730</v>
      </c>
    </row>
    <row r="624" spans="1:8" x14ac:dyDescent="0.3">
      <c r="A624" s="3" t="s">
        <v>1516</v>
      </c>
      <c r="B624" s="3" t="s">
        <v>5416</v>
      </c>
      <c r="C624" s="3" t="s">
        <v>5445</v>
      </c>
      <c r="D624" s="3" t="s">
        <v>5419</v>
      </c>
      <c r="E624" s="3" t="s">
        <v>659</v>
      </c>
      <c r="F624" s="3" t="s">
        <v>660</v>
      </c>
      <c r="G624" s="3" t="s">
        <v>733</v>
      </c>
      <c r="H624" s="3" t="s">
        <v>734</v>
      </c>
    </row>
    <row r="625" spans="1:8" x14ac:dyDescent="0.3">
      <c r="A625" s="3" t="s">
        <v>1516</v>
      </c>
      <c r="B625" s="3" t="s">
        <v>5416</v>
      </c>
      <c r="C625" s="3" t="s">
        <v>5445</v>
      </c>
      <c r="D625" s="3" t="s">
        <v>5419</v>
      </c>
      <c r="E625" s="3" t="s">
        <v>659</v>
      </c>
      <c r="F625" s="3" t="s">
        <v>660</v>
      </c>
      <c r="G625" s="3" t="s">
        <v>735</v>
      </c>
      <c r="H625" s="3" t="s">
        <v>736</v>
      </c>
    </row>
    <row r="626" spans="1:8" x14ac:dyDescent="0.3">
      <c r="A626" s="3" t="s">
        <v>1516</v>
      </c>
      <c r="B626" s="3" t="s">
        <v>5416</v>
      </c>
      <c r="C626" s="3" t="s">
        <v>5445</v>
      </c>
      <c r="D626" s="3" t="s">
        <v>5419</v>
      </c>
      <c r="E626" s="3" t="s">
        <v>659</v>
      </c>
      <c r="F626" s="3" t="s">
        <v>660</v>
      </c>
      <c r="G626" s="3" t="s">
        <v>737</v>
      </c>
      <c r="H626" s="3" t="s">
        <v>738</v>
      </c>
    </row>
    <row r="627" spans="1:8" x14ac:dyDescent="0.3">
      <c r="A627" s="3" t="s">
        <v>1516</v>
      </c>
      <c r="B627" s="3" t="s">
        <v>5416</v>
      </c>
      <c r="C627" s="3" t="s">
        <v>5445</v>
      </c>
      <c r="D627" s="3" t="s">
        <v>5419</v>
      </c>
      <c r="E627" s="3" t="s">
        <v>659</v>
      </c>
      <c r="F627" s="3" t="s">
        <v>660</v>
      </c>
      <c r="G627" s="3" t="s">
        <v>739</v>
      </c>
      <c r="H627" s="3" t="s">
        <v>740</v>
      </c>
    </row>
    <row r="628" spans="1:8" x14ac:dyDescent="0.3">
      <c r="A628" s="3" t="s">
        <v>1516</v>
      </c>
      <c r="B628" s="3" t="s">
        <v>5416</v>
      </c>
      <c r="C628" s="3" t="s">
        <v>5445</v>
      </c>
      <c r="D628" s="3" t="s">
        <v>5419</v>
      </c>
      <c r="E628" s="3" t="s">
        <v>659</v>
      </c>
      <c r="F628" s="3" t="s">
        <v>660</v>
      </c>
      <c r="G628" s="3" t="s">
        <v>741</v>
      </c>
      <c r="H628" s="3" t="s">
        <v>742</v>
      </c>
    </row>
    <row r="629" spans="1:8" x14ac:dyDescent="0.3">
      <c r="A629" s="3" t="s">
        <v>1516</v>
      </c>
      <c r="B629" s="3" t="s">
        <v>5416</v>
      </c>
      <c r="C629" s="3" t="s">
        <v>5445</v>
      </c>
      <c r="D629" s="3" t="s">
        <v>5419</v>
      </c>
      <c r="E629" s="3" t="s">
        <v>659</v>
      </c>
      <c r="F629" s="3" t="s">
        <v>660</v>
      </c>
      <c r="G629" s="3" t="s">
        <v>743</v>
      </c>
      <c r="H629" s="3" t="s">
        <v>744</v>
      </c>
    </row>
    <row r="630" spans="1:8" x14ac:dyDescent="0.3">
      <c r="A630" s="3" t="s">
        <v>1516</v>
      </c>
      <c r="B630" s="3" t="s">
        <v>5416</v>
      </c>
      <c r="C630" s="3" t="s">
        <v>5445</v>
      </c>
      <c r="D630" s="3" t="s">
        <v>5419</v>
      </c>
      <c r="E630" s="3" t="s">
        <v>659</v>
      </c>
      <c r="F630" s="3" t="s">
        <v>660</v>
      </c>
      <c r="G630" s="3" t="s">
        <v>745</v>
      </c>
      <c r="H630" s="3" t="s">
        <v>746</v>
      </c>
    </row>
    <row r="631" spans="1:8" x14ac:dyDescent="0.3">
      <c r="A631" s="3" t="s">
        <v>1516</v>
      </c>
      <c r="B631" s="3" t="s">
        <v>5416</v>
      </c>
      <c r="C631" s="3" t="s">
        <v>5445</v>
      </c>
      <c r="D631" s="3" t="s">
        <v>5419</v>
      </c>
      <c r="E631" s="3" t="s">
        <v>659</v>
      </c>
      <c r="F631" s="3" t="s">
        <v>660</v>
      </c>
      <c r="G631" s="3" t="s">
        <v>747</v>
      </c>
      <c r="H631" s="3" t="s">
        <v>748</v>
      </c>
    </row>
    <row r="632" spans="1:8" x14ac:dyDescent="0.3">
      <c r="A632" s="3" t="s">
        <v>1516</v>
      </c>
      <c r="B632" s="3" t="s">
        <v>5416</v>
      </c>
      <c r="C632" s="3" t="s">
        <v>5445</v>
      </c>
      <c r="D632" s="3" t="s">
        <v>5419</v>
      </c>
      <c r="E632" s="3" t="s">
        <v>659</v>
      </c>
      <c r="F632" s="3" t="s">
        <v>660</v>
      </c>
      <c r="G632" s="3" t="s">
        <v>749</v>
      </c>
      <c r="H632" s="3" t="s">
        <v>750</v>
      </c>
    </row>
    <row r="633" spans="1:8" x14ac:dyDescent="0.3">
      <c r="A633" s="3" t="s">
        <v>1516</v>
      </c>
      <c r="B633" s="3" t="s">
        <v>5416</v>
      </c>
      <c r="C633" s="3" t="s">
        <v>5445</v>
      </c>
      <c r="D633" s="3" t="s">
        <v>5419</v>
      </c>
      <c r="E633" s="3" t="s">
        <v>659</v>
      </c>
      <c r="F633" s="3" t="s">
        <v>660</v>
      </c>
      <c r="G633" s="3" t="s">
        <v>751</v>
      </c>
      <c r="H633" s="3" t="s">
        <v>752</v>
      </c>
    </row>
    <row r="634" spans="1:8" x14ac:dyDescent="0.3">
      <c r="A634" s="3" t="s">
        <v>1516</v>
      </c>
      <c r="B634" s="3" t="s">
        <v>5416</v>
      </c>
      <c r="C634" s="3" t="s">
        <v>5445</v>
      </c>
      <c r="D634" s="3" t="s">
        <v>5419</v>
      </c>
      <c r="E634" s="3" t="s">
        <v>659</v>
      </c>
      <c r="F634" s="3" t="s">
        <v>660</v>
      </c>
      <c r="G634" s="3" t="s">
        <v>753</v>
      </c>
      <c r="H634" s="3" t="s">
        <v>754</v>
      </c>
    </row>
    <row r="635" spans="1:8" x14ac:dyDescent="0.3">
      <c r="A635" s="3" t="s">
        <v>1516</v>
      </c>
      <c r="B635" s="3" t="s">
        <v>5416</v>
      </c>
      <c r="C635" s="3" t="s">
        <v>5445</v>
      </c>
      <c r="D635" s="3" t="s">
        <v>5419</v>
      </c>
      <c r="E635" s="3" t="s">
        <v>659</v>
      </c>
      <c r="F635" s="3" t="s">
        <v>660</v>
      </c>
      <c r="G635" s="3" t="s">
        <v>755</v>
      </c>
      <c r="H635" s="3" t="s">
        <v>756</v>
      </c>
    </row>
    <row r="636" spans="1:8" x14ac:dyDescent="0.3">
      <c r="A636" s="3" t="s">
        <v>1516</v>
      </c>
      <c r="B636" s="3" t="s">
        <v>5416</v>
      </c>
      <c r="C636" s="3" t="s">
        <v>5445</v>
      </c>
      <c r="D636" s="3" t="s">
        <v>5419</v>
      </c>
      <c r="E636" s="3" t="s">
        <v>659</v>
      </c>
      <c r="F636" s="3" t="s">
        <v>660</v>
      </c>
      <c r="G636" s="3" t="s">
        <v>761</v>
      </c>
      <c r="H636" s="3" t="s">
        <v>762</v>
      </c>
    </row>
    <row r="637" spans="1:8" x14ac:dyDescent="0.3">
      <c r="A637" s="3" t="s">
        <v>1516</v>
      </c>
      <c r="B637" s="3" t="s">
        <v>5416</v>
      </c>
      <c r="C637" s="3" t="s">
        <v>5445</v>
      </c>
      <c r="D637" s="3" t="s">
        <v>5419</v>
      </c>
      <c r="E637" s="3" t="s">
        <v>659</v>
      </c>
      <c r="F637" s="3" t="s">
        <v>660</v>
      </c>
      <c r="G637" s="3" t="s">
        <v>763</v>
      </c>
      <c r="H637" s="3" t="s">
        <v>764</v>
      </c>
    </row>
    <row r="638" spans="1:8" x14ac:dyDescent="0.3">
      <c r="A638" s="3" t="s">
        <v>1516</v>
      </c>
      <c r="B638" s="3" t="s">
        <v>5416</v>
      </c>
      <c r="C638" s="3" t="s">
        <v>5445</v>
      </c>
      <c r="D638" s="3" t="s">
        <v>5419</v>
      </c>
      <c r="E638" s="3" t="s">
        <v>659</v>
      </c>
      <c r="F638" s="3" t="s">
        <v>660</v>
      </c>
      <c r="G638" s="3" t="s">
        <v>765</v>
      </c>
      <c r="H638" s="3" t="s">
        <v>766</v>
      </c>
    </row>
    <row r="639" spans="1:8" x14ac:dyDescent="0.3">
      <c r="A639" s="3" t="s">
        <v>1516</v>
      </c>
      <c r="B639" s="3" t="s">
        <v>5416</v>
      </c>
      <c r="C639" s="3" t="s">
        <v>5445</v>
      </c>
      <c r="D639" s="3" t="s">
        <v>5419</v>
      </c>
      <c r="E639" s="3" t="s">
        <v>659</v>
      </c>
      <c r="F639" s="3" t="s">
        <v>660</v>
      </c>
      <c r="G639" s="3" t="s">
        <v>767</v>
      </c>
      <c r="H639" s="3" t="s">
        <v>768</v>
      </c>
    </row>
    <row r="640" spans="1:8" x14ac:dyDescent="0.3">
      <c r="A640" s="3" t="s">
        <v>1516</v>
      </c>
      <c r="B640" s="3" t="s">
        <v>5416</v>
      </c>
      <c r="C640" s="3" t="s">
        <v>5445</v>
      </c>
      <c r="D640" s="3" t="s">
        <v>5419</v>
      </c>
      <c r="E640" s="3" t="s">
        <v>659</v>
      </c>
      <c r="F640" s="3" t="s">
        <v>660</v>
      </c>
      <c r="G640" s="3" t="s">
        <v>769</v>
      </c>
      <c r="H640" s="3" t="s">
        <v>770</v>
      </c>
    </row>
    <row r="641" spans="1:8" x14ac:dyDescent="0.3">
      <c r="A641" s="3" t="s">
        <v>1516</v>
      </c>
      <c r="B641" s="3" t="s">
        <v>5416</v>
      </c>
      <c r="C641" s="3" t="s">
        <v>5445</v>
      </c>
      <c r="D641" s="3" t="s">
        <v>5419</v>
      </c>
      <c r="E641" s="3" t="s">
        <v>659</v>
      </c>
      <c r="F641" s="3" t="s">
        <v>660</v>
      </c>
      <c r="G641" s="3" t="s">
        <v>771</v>
      </c>
      <c r="H641" s="3" t="s">
        <v>772</v>
      </c>
    </row>
    <row r="642" spans="1:8" x14ac:dyDescent="0.3">
      <c r="A642" s="3" t="s">
        <v>1516</v>
      </c>
      <c r="B642" s="3" t="s">
        <v>5416</v>
      </c>
      <c r="C642" s="3" t="s">
        <v>5445</v>
      </c>
      <c r="D642" s="3" t="s">
        <v>5419</v>
      </c>
      <c r="E642" s="3" t="s">
        <v>659</v>
      </c>
      <c r="F642" s="3" t="s">
        <v>660</v>
      </c>
      <c r="G642" s="3" t="s">
        <v>773</v>
      </c>
      <c r="H642" s="3" t="s">
        <v>774</v>
      </c>
    </row>
    <row r="643" spans="1:8" x14ac:dyDescent="0.3">
      <c r="A643" s="3" t="s">
        <v>1516</v>
      </c>
      <c r="B643" s="3" t="s">
        <v>5416</v>
      </c>
      <c r="C643" s="3" t="s">
        <v>5445</v>
      </c>
      <c r="D643" s="3" t="s">
        <v>5419</v>
      </c>
      <c r="E643" s="3" t="s">
        <v>659</v>
      </c>
      <c r="F643" s="3" t="s">
        <v>660</v>
      </c>
      <c r="G643" s="3" t="s">
        <v>775</v>
      </c>
      <c r="H643" s="3" t="s">
        <v>776</v>
      </c>
    </row>
    <row r="644" spans="1:8" x14ac:dyDescent="0.3">
      <c r="A644" s="3" t="s">
        <v>1516</v>
      </c>
      <c r="B644" s="3" t="s">
        <v>5416</v>
      </c>
      <c r="C644" s="3" t="s">
        <v>5445</v>
      </c>
      <c r="D644" s="3" t="s">
        <v>5419</v>
      </c>
      <c r="E644" s="3" t="s">
        <v>659</v>
      </c>
      <c r="F644" s="3" t="s">
        <v>660</v>
      </c>
      <c r="G644" s="3" t="s">
        <v>777</v>
      </c>
      <c r="H644" s="3" t="s">
        <v>778</v>
      </c>
    </row>
    <row r="645" spans="1:8" x14ac:dyDescent="0.3">
      <c r="A645" s="3" t="s">
        <v>1516</v>
      </c>
      <c r="B645" s="3" t="s">
        <v>5416</v>
      </c>
      <c r="C645" s="3" t="s">
        <v>5445</v>
      </c>
      <c r="D645" s="3" t="s">
        <v>5419</v>
      </c>
      <c r="E645" s="3" t="s">
        <v>659</v>
      </c>
      <c r="F645" s="3" t="s">
        <v>660</v>
      </c>
      <c r="G645" s="3" t="s">
        <v>779</v>
      </c>
      <c r="H645" s="3" t="s">
        <v>780</v>
      </c>
    </row>
    <row r="646" spans="1:8" x14ac:dyDescent="0.3">
      <c r="A646" s="3" t="s">
        <v>1516</v>
      </c>
      <c r="B646" s="3" t="s">
        <v>5416</v>
      </c>
      <c r="C646" s="3" t="s">
        <v>5445</v>
      </c>
      <c r="D646" s="3" t="s">
        <v>5419</v>
      </c>
      <c r="E646" s="3" t="s">
        <v>659</v>
      </c>
      <c r="F646" s="3" t="s">
        <v>660</v>
      </c>
      <c r="G646" s="3" t="s">
        <v>781</v>
      </c>
      <c r="H646" s="3" t="s">
        <v>782</v>
      </c>
    </row>
    <row r="647" spans="1:8" x14ac:dyDescent="0.3">
      <c r="A647" s="3" t="s">
        <v>1516</v>
      </c>
      <c r="B647" s="3" t="s">
        <v>5416</v>
      </c>
      <c r="C647" s="3" t="s">
        <v>5445</v>
      </c>
      <c r="D647" s="3" t="s">
        <v>5419</v>
      </c>
      <c r="E647" s="3" t="s">
        <v>659</v>
      </c>
      <c r="F647" s="3" t="s">
        <v>660</v>
      </c>
      <c r="G647" s="3" t="s">
        <v>783</v>
      </c>
      <c r="H647" s="3" t="s">
        <v>784</v>
      </c>
    </row>
    <row r="648" spans="1:8" x14ac:dyDescent="0.3">
      <c r="A648" s="3" t="s">
        <v>1516</v>
      </c>
      <c r="B648" s="3" t="s">
        <v>5416</v>
      </c>
      <c r="C648" s="3" t="s">
        <v>5445</v>
      </c>
      <c r="D648" s="3" t="s">
        <v>5419</v>
      </c>
      <c r="E648" s="3" t="s">
        <v>659</v>
      </c>
      <c r="F648" s="3" t="s">
        <v>660</v>
      </c>
      <c r="G648" s="3" t="s">
        <v>785</v>
      </c>
      <c r="H648" s="3" t="s">
        <v>786</v>
      </c>
    </row>
    <row r="649" spans="1:8" x14ac:dyDescent="0.3">
      <c r="A649" s="3" t="s">
        <v>1516</v>
      </c>
      <c r="B649" s="3" t="s">
        <v>5416</v>
      </c>
      <c r="C649" s="3" t="s">
        <v>5445</v>
      </c>
      <c r="D649" s="3" t="s">
        <v>5419</v>
      </c>
      <c r="E649" s="3" t="s">
        <v>659</v>
      </c>
      <c r="F649" s="3" t="s">
        <v>660</v>
      </c>
      <c r="G649" s="3" t="s">
        <v>787</v>
      </c>
      <c r="H649" s="3" t="s">
        <v>788</v>
      </c>
    </row>
    <row r="650" spans="1:8" x14ac:dyDescent="0.3">
      <c r="A650" s="3" t="s">
        <v>1516</v>
      </c>
      <c r="B650" s="3" t="s">
        <v>5416</v>
      </c>
      <c r="C650" s="3" t="s">
        <v>5445</v>
      </c>
      <c r="D650" s="3" t="s">
        <v>5419</v>
      </c>
      <c r="E650" s="3" t="s">
        <v>659</v>
      </c>
      <c r="F650" s="3" t="s">
        <v>660</v>
      </c>
      <c r="G650" s="3" t="s">
        <v>789</v>
      </c>
      <c r="H650" s="3" t="s">
        <v>790</v>
      </c>
    </row>
    <row r="651" spans="1:8" x14ac:dyDescent="0.3">
      <c r="A651" s="3" t="s">
        <v>1516</v>
      </c>
      <c r="B651" s="3" t="s">
        <v>5416</v>
      </c>
      <c r="C651" s="3" t="s">
        <v>5445</v>
      </c>
      <c r="D651" s="3" t="s">
        <v>5419</v>
      </c>
      <c r="E651" s="3" t="s">
        <v>659</v>
      </c>
      <c r="F651" s="3" t="s">
        <v>660</v>
      </c>
      <c r="G651" s="3" t="s">
        <v>791</v>
      </c>
      <c r="H651" s="3" t="s">
        <v>792</v>
      </c>
    </row>
    <row r="652" spans="1:8" x14ac:dyDescent="0.3">
      <c r="A652" s="3" t="s">
        <v>1516</v>
      </c>
      <c r="B652" s="3" t="s">
        <v>5416</v>
      </c>
      <c r="C652" s="3" t="s">
        <v>5445</v>
      </c>
      <c r="D652" s="3" t="s">
        <v>5419</v>
      </c>
      <c r="E652" s="3" t="s">
        <v>659</v>
      </c>
      <c r="F652" s="3" t="s">
        <v>660</v>
      </c>
      <c r="G652" s="3" t="s">
        <v>793</v>
      </c>
      <c r="H652" s="3" t="s">
        <v>794</v>
      </c>
    </row>
    <row r="653" spans="1:8" x14ac:dyDescent="0.3">
      <c r="A653" s="3" t="s">
        <v>1516</v>
      </c>
      <c r="B653" s="3" t="s">
        <v>5416</v>
      </c>
      <c r="C653" s="3" t="s">
        <v>5445</v>
      </c>
      <c r="D653" s="3" t="s">
        <v>5419</v>
      </c>
      <c r="E653" s="3" t="s">
        <v>659</v>
      </c>
      <c r="F653" s="3" t="s">
        <v>660</v>
      </c>
      <c r="G653" s="3" t="s">
        <v>795</v>
      </c>
      <c r="H653" s="3" t="s">
        <v>796</v>
      </c>
    </row>
    <row r="654" spans="1:8" x14ac:dyDescent="0.3">
      <c r="A654" s="3" t="s">
        <v>1516</v>
      </c>
      <c r="B654" s="3" t="s">
        <v>5416</v>
      </c>
      <c r="C654" s="3" t="s">
        <v>5445</v>
      </c>
      <c r="D654" s="3" t="s">
        <v>5419</v>
      </c>
      <c r="E654" s="3" t="s">
        <v>659</v>
      </c>
      <c r="F654" s="3" t="s">
        <v>660</v>
      </c>
      <c r="G654" s="3" t="s">
        <v>797</v>
      </c>
      <c r="H654" s="3" t="s">
        <v>798</v>
      </c>
    </row>
    <row r="655" spans="1:8" x14ac:dyDescent="0.3">
      <c r="A655" s="3" t="s">
        <v>1516</v>
      </c>
      <c r="B655" s="3" t="s">
        <v>5416</v>
      </c>
      <c r="C655" s="3" t="s">
        <v>5445</v>
      </c>
      <c r="D655" s="3" t="s">
        <v>5419</v>
      </c>
      <c r="E655" s="3" t="s">
        <v>659</v>
      </c>
      <c r="F655" s="3" t="s">
        <v>660</v>
      </c>
      <c r="G655" s="3" t="s">
        <v>799</v>
      </c>
      <c r="H655" s="3" t="s">
        <v>800</v>
      </c>
    </row>
    <row r="656" spans="1:8" x14ac:dyDescent="0.3">
      <c r="A656" s="3" t="s">
        <v>1516</v>
      </c>
      <c r="B656" s="3" t="s">
        <v>5416</v>
      </c>
      <c r="C656" s="3" t="s">
        <v>5445</v>
      </c>
      <c r="D656" s="3" t="s">
        <v>5419</v>
      </c>
      <c r="E656" s="3" t="s">
        <v>659</v>
      </c>
      <c r="F656" s="3" t="s">
        <v>660</v>
      </c>
      <c r="G656" s="3" t="s">
        <v>807</v>
      </c>
      <c r="H656" s="3" t="s">
        <v>808</v>
      </c>
    </row>
    <row r="657" spans="1:8" x14ac:dyDescent="0.3">
      <c r="A657" s="3" t="s">
        <v>1516</v>
      </c>
      <c r="B657" s="3" t="s">
        <v>5416</v>
      </c>
      <c r="C657" s="3" t="s">
        <v>5445</v>
      </c>
      <c r="D657" s="3" t="s">
        <v>5419</v>
      </c>
      <c r="E657" s="3" t="s">
        <v>659</v>
      </c>
      <c r="F657" s="3" t="s">
        <v>660</v>
      </c>
      <c r="G657" s="3" t="s">
        <v>811</v>
      </c>
      <c r="H657" s="3" t="s">
        <v>812</v>
      </c>
    </row>
    <row r="658" spans="1:8" x14ac:dyDescent="0.3">
      <c r="A658" s="3" t="s">
        <v>1516</v>
      </c>
      <c r="B658" s="3" t="s">
        <v>5416</v>
      </c>
      <c r="C658" s="3" t="s">
        <v>5445</v>
      </c>
      <c r="D658" s="3" t="s">
        <v>5419</v>
      </c>
      <c r="E658" s="3" t="s">
        <v>659</v>
      </c>
      <c r="F658" s="3" t="s">
        <v>660</v>
      </c>
      <c r="G658" s="3" t="s">
        <v>813</v>
      </c>
      <c r="H658" s="3" t="s">
        <v>814</v>
      </c>
    </row>
    <row r="659" spans="1:8" x14ac:dyDescent="0.3">
      <c r="A659" s="3" t="s">
        <v>1516</v>
      </c>
      <c r="B659" s="3" t="s">
        <v>5416</v>
      </c>
      <c r="C659" s="3" t="s">
        <v>5445</v>
      </c>
      <c r="D659" s="3" t="s">
        <v>5419</v>
      </c>
      <c r="E659" s="3" t="s">
        <v>659</v>
      </c>
      <c r="F659" s="3" t="s">
        <v>660</v>
      </c>
      <c r="G659" s="3" t="s">
        <v>819</v>
      </c>
      <c r="H659" s="3" t="s">
        <v>820</v>
      </c>
    </row>
    <row r="660" spans="1:8" x14ac:dyDescent="0.3">
      <c r="A660" s="3" t="s">
        <v>1516</v>
      </c>
      <c r="B660" s="3" t="s">
        <v>5416</v>
      </c>
      <c r="C660" s="3" t="s">
        <v>5445</v>
      </c>
      <c r="D660" s="3" t="s">
        <v>5419</v>
      </c>
      <c r="E660" s="3" t="s">
        <v>659</v>
      </c>
      <c r="F660" s="3" t="s">
        <v>660</v>
      </c>
      <c r="G660" s="3" t="s">
        <v>821</v>
      </c>
      <c r="H660" s="3" t="s">
        <v>822</v>
      </c>
    </row>
    <row r="661" spans="1:8" x14ac:dyDescent="0.3">
      <c r="A661" s="3" t="s">
        <v>1516</v>
      </c>
      <c r="B661" s="3" t="s">
        <v>5416</v>
      </c>
      <c r="C661" s="3" t="s">
        <v>5445</v>
      </c>
      <c r="D661" s="3" t="s">
        <v>5419</v>
      </c>
      <c r="E661" s="3" t="s">
        <v>659</v>
      </c>
      <c r="F661" s="3" t="s">
        <v>660</v>
      </c>
      <c r="G661" s="3" t="s">
        <v>823</v>
      </c>
      <c r="H661" s="3" t="s">
        <v>824</v>
      </c>
    </row>
    <row r="662" spans="1:8" x14ac:dyDescent="0.3">
      <c r="A662" s="3" t="s">
        <v>1516</v>
      </c>
      <c r="B662" s="3" t="s">
        <v>5416</v>
      </c>
      <c r="C662" s="3" t="s">
        <v>5445</v>
      </c>
      <c r="D662" s="3" t="s">
        <v>5419</v>
      </c>
      <c r="E662" s="3" t="s">
        <v>659</v>
      </c>
      <c r="F662" s="3" t="s">
        <v>660</v>
      </c>
      <c r="G662" s="3" t="s">
        <v>825</v>
      </c>
      <c r="H662" s="3" t="s">
        <v>826</v>
      </c>
    </row>
    <row r="663" spans="1:8" x14ac:dyDescent="0.3">
      <c r="A663" s="3" t="s">
        <v>1516</v>
      </c>
      <c r="B663" s="3" t="s">
        <v>5416</v>
      </c>
      <c r="C663" s="3" t="s">
        <v>5445</v>
      </c>
      <c r="D663" s="3" t="s">
        <v>5419</v>
      </c>
      <c r="E663" s="3" t="s">
        <v>659</v>
      </c>
      <c r="F663" s="3" t="s">
        <v>660</v>
      </c>
      <c r="G663" s="3" t="s">
        <v>827</v>
      </c>
      <c r="H663" s="3" t="s">
        <v>828</v>
      </c>
    </row>
    <row r="664" spans="1:8" x14ac:dyDescent="0.3">
      <c r="A664" s="3" t="s">
        <v>1516</v>
      </c>
      <c r="B664" s="3" t="s">
        <v>5416</v>
      </c>
      <c r="C664" s="3" t="s">
        <v>5445</v>
      </c>
      <c r="D664" s="3" t="s">
        <v>5419</v>
      </c>
      <c r="E664" s="3" t="s">
        <v>659</v>
      </c>
      <c r="F664" s="3" t="s">
        <v>660</v>
      </c>
      <c r="G664" s="3" t="s">
        <v>829</v>
      </c>
      <c r="H664" s="3" t="s">
        <v>830</v>
      </c>
    </row>
    <row r="665" spans="1:8" x14ac:dyDescent="0.3">
      <c r="A665" s="3" t="s">
        <v>1516</v>
      </c>
      <c r="B665" s="3" t="s">
        <v>5416</v>
      </c>
      <c r="C665" s="3" t="s">
        <v>5445</v>
      </c>
      <c r="D665" s="3" t="s">
        <v>5419</v>
      </c>
      <c r="E665" s="3" t="s">
        <v>659</v>
      </c>
      <c r="F665" s="3" t="s">
        <v>660</v>
      </c>
      <c r="G665" s="3" t="s">
        <v>831</v>
      </c>
      <c r="H665" s="3" t="s">
        <v>832</v>
      </c>
    </row>
    <row r="666" spans="1:8" x14ac:dyDescent="0.3">
      <c r="A666" s="3" t="s">
        <v>1516</v>
      </c>
      <c r="B666" s="3" t="s">
        <v>5416</v>
      </c>
      <c r="C666" s="3" t="s">
        <v>5445</v>
      </c>
      <c r="D666" s="3" t="s">
        <v>5419</v>
      </c>
      <c r="E666" s="3" t="s">
        <v>659</v>
      </c>
      <c r="F666" s="3" t="s">
        <v>660</v>
      </c>
      <c r="G666" s="3" t="s">
        <v>833</v>
      </c>
      <c r="H666" s="3" t="s">
        <v>834</v>
      </c>
    </row>
    <row r="667" spans="1:8" x14ac:dyDescent="0.3">
      <c r="A667" s="3" t="s">
        <v>1516</v>
      </c>
      <c r="B667" s="3" t="s">
        <v>5416</v>
      </c>
      <c r="C667" s="3" t="s">
        <v>5445</v>
      </c>
      <c r="D667" s="3" t="s">
        <v>5419</v>
      </c>
      <c r="E667" s="3" t="s">
        <v>659</v>
      </c>
      <c r="F667" s="3" t="s">
        <v>660</v>
      </c>
      <c r="G667" s="3" t="s">
        <v>835</v>
      </c>
      <c r="H667" s="3" t="s">
        <v>836</v>
      </c>
    </row>
    <row r="668" spans="1:8" x14ac:dyDescent="0.3">
      <c r="A668" s="3" t="s">
        <v>1516</v>
      </c>
      <c r="B668" s="3" t="s">
        <v>5416</v>
      </c>
      <c r="C668" s="3" t="s">
        <v>5445</v>
      </c>
      <c r="D668" s="3" t="s">
        <v>5419</v>
      </c>
      <c r="E668" s="3" t="s">
        <v>659</v>
      </c>
      <c r="F668" s="3" t="s">
        <v>660</v>
      </c>
      <c r="G668" s="3" t="s">
        <v>837</v>
      </c>
      <c r="H668" s="3" t="s">
        <v>838</v>
      </c>
    </row>
    <row r="669" spans="1:8" x14ac:dyDescent="0.3">
      <c r="A669" s="3" t="s">
        <v>1516</v>
      </c>
      <c r="B669" s="3" t="s">
        <v>5416</v>
      </c>
      <c r="C669" s="3" t="s">
        <v>5445</v>
      </c>
      <c r="D669" s="3" t="s">
        <v>5419</v>
      </c>
      <c r="E669" s="3" t="s">
        <v>659</v>
      </c>
      <c r="F669" s="3" t="s">
        <v>660</v>
      </c>
      <c r="G669" s="3" t="s">
        <v>839</v>
      </c>
      <c r="H669" s="3" t="s">
        <v>840</v>
      </c>
    </row>
    <row r="670" spans="1:8" x14ac:dyDescent="0.3">
      <c r="A670" s="3" t="s">
        <v>1516</v>
      </c>
      <c r="B670" s="3" t="s">
        <v>5416</v>
      </c>
      <c r="C670" s="3" t="s">
        <v>5445</v>
      </c>
      <c r="D670" s="3" t="s">
        <v>5419</v>
      </c>
      <c r="E670" s="3" t="s">
        <v>659</v>
      </c>
      <c r="F670" s="3" t="s">
        <v>660</v>
      </c>
      <c r="G670" s="3" t="s">
        <v>841</v>
      </c>
      <c r="H670" s="3" t="s">
        <v>842</v>
      </c>
    </row>
    <row r="671" spans="1:8" x14ac:dyDescent="0.3">
      <c r="A671" s="3" t="s">
        <v>1516</v>
      </c>
      <c r="B671" s="3" t="s">
        <v>5416</v>
      </c>
      <c r="C671" s="3" t="s">
        <v>5445</v>
      </c>
      <c r="D671" s="3" t="s">
        <v>5419</v>
      </c>
      <c r="E671" s="3" t="s">
        <v>659</v>
      </c>
      <c r="F671" s="3" t="s">
        <v>660</v>
      </c>
      <c r="G671" s="3" t="s">
        <v>845</v>
      </c>
      <c r="H671" s="3" t="s">
        <v>846</v>
      </c>
    </row>
    <row r="672" spans="1:8" x14ac:dyDescent="0.3">
      <c r="A672" s="3" t="s">
        <v>1516</v>
      </c>
      <c r="B672" s="3" t="s">
        <v>5416</v>
      </c>
      <c r="C672" s="3" t="s">
        <v>5445</v>
      </c>
      <c r="D672" s="3" t="s">
        <v>5419</v>
      </c>
      <c r="E672" s="3" t="s">
        <v>659</v>
      </c>
      <c r="F672" s="3" t="s">
        <v>660</v>
      </c>
      <c r="G672" s="3" t="s">
        <v>847</v>
      </c>
      <c r="H672" s="3" t="s">
        <v>848</v>
      </c>
    </row>
    <row r="673" spans="1:8" x14ac:dyDescent="0.3">
      <c r="A673" s="3" t="s">
        <v>1516</v>
      </c>
      <c r="B673" s="3" t="s">
        <v>5416</v>
      </c>
      <c r="C673" s="3" t="s">
        <v>5445</v>
      </c>
      <c r="D673" s="3" t="s">
        <v>5419</v>
      </c>
      <c r="E673" s="3" t="s">
        <v>659</v>
      </c>
      <c r="F673" s="3" t="s">
        <v>660</v>
      </c>
      <c r="G673" s="3" t="s">
        <v>849</v>
      </c>
      <c r="H673" s="3" t="s">
        <v>850</v>
      </c>
    </row>
    <row r="674" spans="1:8" x14ac:dyDescent="0.3">
      <c r="A674" s="3" t="s">
        <v>1516</v>
      </c>
      <c r="B674" s="3" t="s">
        <v>5416</v>
      </c>
      <c r="C674" s="3" t="s">
        <v>5445</v>
      </c>
      <c r="D674" s="3" t="s">
        <v>5419</v>
      </c>
      <c r="E674" s="3" t="s">
        <v>659</v>
      </c>
      <c r="F674" s="3" t="s">
        <v>660</v>
      </c>
      <c r="G674" s="3" t="s">
        <v>851</v>
      </c>
      <c r="H674" s="3" t="s">
        <v>852</v>
      </c>
    </row>
    <row r="675" spans="1:8" x14ac:dyDescent="0.3">
      <c r="A675" s="3" t="s">
        <v>1516</v>
      </c>
      <c r="B675" s="3" t="s">
        <v>5416</v>
      </c>
      <c r="C675" s="3" t="s">
        <v>5445</v>
      </c>
      <c r="D675" s="3" t="s">
        <v>5419</v>
      </c>
      <c r="E675" s="3" t="s">
        <v>659</v>
      </c>
      <c r="F675" s="3" t="s">
        <v>660</v>
      </c>
      <c r="G675" s="3" t="s">
        <v>853</v>
      </c>
      <c r="H675" s="3" t="s">
        <v>854</v>
      </c>
    </row>
    <row r="676" spans="1:8" x14ac:dyDescent="0.3">
      <c r="A676" s="3" t="s">
        <v>1516</v>
      </c>
      <c r="B676" s="3" t="s">
        <v>5416</v>
      </c>
      <c r="C676" s="3" t="s">
        <v>5445</v>
      </c>
      <c r="D676" s="3" t="s">
        <v>5419</v>
      </c>
      <c r="E676" s="3" t="s">
        <v>659</v>
      </c>
      <c r="F676" s="3" t="s">
        <v>660</v>
      </c>
      <c r="G676" s="3" t="s">
        <v>855</v>
      </c>
      <c r="H676" s="3" t="s">
        <v>856</v>
      </c>
    </row>
    <row r="677" spans="1:8" x14ac:dyDescent="0.3">
      <c r="A677" s="3" t="s">
        <v>1516</v>
      </c>
      <c r="B677" s="3" t="s">
        <v>5416</v>
      </c>
      <c r="C677" s="3" t="s">
        <v>5445</v>
      </c>
      <c r="D677" s="3" t="s">
        <v>5419</v>
      </c>
      <c r="E677" s="3" t="s">
        <v>659</v>
      </c>
      <c r="F677" s="3" t="s">
        <v>660</v>
      </c>
      <c r="G677" s="3" t="s">
        <v>857</v>
      </c>
      <c r="H677" s="3" t="s">
        <v>858</v>
      </c>
    </row>
    <row r="678" spans="1:8" x14ac:dyDescent="0.3">
      <c r="A678" s="3" t="s">
        <v>1516</v>
      </c>
      <c r="B678" s="3" t="s">
        <v>5416</v>
      </c>
      <c r="C678" s="3" t="s">
        <v>5445</v>
      </c>
      <c r="D678" s="3" t="s">
        <v>5419</v>
      </c>
      <c r="E678" s="3" t="s">
        <v>659</v>
      </c>
      <c r="F678" s="3" t="s">
        <v>660</v>
      </c>
      <c r="G678" s="3" t="s">
        <v>859</v>
      </c>
      <c r="H678" s="3" t="s">
        <v>860</v>
      </c>
    </row>
    <row r="679" spans="1:8" x14ac:dyDescent="0.3">
      <c r="A679" s="3" t="s">
        <v>1516</v>
      </c>
      <c r="B679" s="3" t="s">
        <v>5416</v>
      </c>
      <c r="C679" s="3" t="s">
        <v>5445</v>
      </c>
      <c r="D679" s="3" t="s">
        <v>5419</v>
      </c>
      <c r="E679" s="3" t="s">
        <v>659</v>
      </c>
      <c r="F679" s="3" t="s">
        <v>660</v>
      </c>
      <c r="G679" s="3" t="s">
        <v>863</v>
      </c>
      <c r="H679" s="3" t="s">
        <v>864</v>
      </c>
    </row>
    <row r="680" spans="1:8" x14ac:dyDescent="0.3">
      <c r="A680" s="3" t="s">
        <v>1516</v>
      </c>
      <c r="B680" s="3" t="s">
        <v>5416</v>
      </c>
      <c r="C680" s="3" t="s">
        <v>5445</v>
      </c>
      <c r="D680" s="3" t="s">
        <v>5419</v>
      </c>
      <c r="E680" s="3" t="s">
        <v>659</v>
      </c>
      <c r="F680" s="3" t="s">
        <v>660</v>
      </c>
      <c r="G680" s="3" t="s">
        <v>865</v>
      </c>
      <c r="H680" s="3" t="s">
        <v>866</v>
      </c>
    </row>
    <row r="681" spans="1:8" x14ac:dyDescent="0.3">
      <c r="A681" s="3" t="s">
        <v>1516</v>
      </c>
      <c r="B681" s="3" t="s">
        <v>5416</v>
      </c>
      <c r="C681" s="3" t="s">
        <v>5445</v>
      </c>
      <c r="D681" s="3" t="s">
        <v>5419</v>
      </c>
      <c r="E681" s="3" t="s">
        <v>659</v>
      </c>
      <c r="F681" s="3" t="s">
        <v>660</v>
      </c>
      <c r="G681" s="3" t="s">
        <v>663</v>
      </c>
      <c r="H681" s="3" t="s">
        <v>867</v>
      </c>
    </row>
    <row r="682" spans="1:8" x14ac:dyDescent="0.3">
      <c r="A682" s="3" t="s">
        <v>1516</v>
      </c>
      <c r="B682" s="3" t="s">
        <v>5416</v>
      </c>
      <c r="C682" s="3" t="s">
        <v>5445</v>
      </c>
      <c r="D682" s="3" t="s">
        <v>5419</v>
      </c>
      <c r="E682" s="3" t="s">
        <v>659</v>
      </c>
      <c r="F682" s="3" t="s">
        <v>660</v>
      </c>
      <c r="G682" s="3" t="s">
        <v>874</v>
      </c>
      <c r="H682" s="3" t="s">
        <v>875</v>
      </c>
    </row>
    <row r="683" spans="1:8" x14ac:dyDescent="0.3">
      <c r="A683" s="3" t="s">
        <v>1516</v>
      </c>
      <c r="B683" s="3" t="s">
        <v>5416</v>
      </c>
      <c r="C683" s="3" t="s">
        <v>5445</v>
      </c>
      <c r="D683" s="3" t="s">
        <v>5419</v>
      </c>
      <c r="E683" s="3" t="s">
        <v>659</v>
      </c>
      <c r="F683" s="3" t="s">
        <v>660</v>
      </c>
      <c r="G683" s="3" t="s">
        <v>876</v>
      </c>
      <c r="H683" s="3" t="s">
        <v>877</v>
      </c>
    </row>
    <row r="684" spans="1:8" x14ac:dyDescent="0.3">
      <c r="A684" s="3" t="s">
        <v>1516</v>
      </c>
      <c r="B684" s="3" t="s">
        <v>5416</v>
      </c>
      <c r="C684" s="3" t="s">
        <v>5445</v>
      </c>
      <c r="D684" s="3" t="s">
        <v>5419</v>
      </c>
      <c r="E684" s="3" t="s">
        <v>659</v>
      </c>
      <c r="F684" s="3" t="s">
        <v>660</v>
      </c>
      <c r="G684" s="3" t="s">
        <v>878</v>
      </c>
      <c r="H684" s="3" t="s">
        <v>879</v>
      </c>
    </row>
    <row r="685" spans="1:8" x14ac:dyDescent="0.3">
      <c r="A685" s="3" t="s">
        <v>1516</v>
      </c>
      <c r="B685" s="3" t="s">
        <v>5416</v>
      </c>
      <c r="C685" s="3" t="s">
        <v>5445</v>
      </c>
      <c r="D685" s="3" t="s">
        <v>5419</v>
      </c>
      <c r="E685" s="3" t="s">
        <v>659</v>
      </c>
      <c r="F685" s="3" t="s">
        <v>660</v>
      </c>
      <c r="G685" s="3" t="s">
        <v>884</v>
      </c>
      <c r="H685" s="3" t="s">
        <v>885</v>
      </c>
    </row>
    <row r="686" spans="1:8" x14ac:dyDescent="0.3">
      <c r="A686" s="3" t="s">
        <v>1516</v>
      </c>
      <c r="B686" s="3" t="s">
        <v>5416</v>
      </c>
      <c r="C686" s="3" t="s">
        <v>5445</v>
      </c>
      <c r="D686" s="3" t="s">
        <v>5419</v>
      </c>
      <c r="E686" s="3" t="s">
        <v>659</v>
      </c>
      <c r="F686" s="3" t="s">
        <v>660</v>
      </c>
      <c r="G686" s="3" t="s">
        <v>886</v>
      </c>
      <c r="H686" s="3" t="s">
        <v>887</v>
      </c>
    </row>
    <row r="687" spans="1:8" x14ac:dyDescent="0.3">
      <c r="A687" s="3" t="s">
        <v>1516</v>
      </c>
      <c r="B687" s="3" t="s">
        <v>5416</v>
      </c>
      <c r="C687" s="3" t="s">
        <v>5445</v>
      </c>
      <c r="D687" s="3" t="s">
        <v>5419</v>
      </c>
      <c r="E687" s="3" t="s">
        <v>659</v>
      </c>
      <c r="F687" s="3" t="s">
        <v>660</v>
      </c>
      <c r="G687" s="3" t="s">
        <v>888</v>
      </c>
      <c r="H687" s="3" t="s">
        <v>889</v>
      </c>
    </row>
    <row r="688" spans="1:8" x14ac:dyDescent="0.3">
      <c r="A688" s="3" t="s">
        <v>1516</v>
      </c>
      <c r="B688" s="3" t="s">
        <v>5416</v>
      </c>
      <c r="C688" s="3" t="s">
        <v>5445</v>
      </c>
      <c r="D688" s="3" t="s">
        <v>5419</v>
      </c>
      <c r="E688" s="3" t="s">
        <v>659</v>
      </c>
      <c r="F688" s="3" t="s">
        <v>660</v>
      </c>
      <c r="G688" s="3" t="s">
        <v>890</v>
      </c>
      <c r="H688" s="3" t="s">
        <v>891</v>
      </c>
    </row>
    <row r="689" spans="1:8" x14ac:dyDescent="0.3">
      <c r="A689" s="3" t="s">
        <v>1516</v>
      </c>
      <c r="B689" s="3" t="s">
        <v>5416</v>
      </c>
      <c r="C689" s="3" t="s">
        <v>5445</v>
      </c>
      <c r="D689" s="3" t="s">
        <v>5419</v>
      </c>
      <c r="E689" s="3" t="s">
        <v>659</v>
      </c>
      <c r="F689" s="3" t="s">
        <v>660</v>
      </c>
      <c r="G689" s="3" t="s">
        <v>892</v>
      </c>
      <c r="H689" s="3" t="s">
        <v>893</v>
      </c>
    </row>
    <row r="690" spans="1:8" x14ac:dyDescent="0.3">
      <c r="A690" s="3" t="s">
        <v>1516</v>
      </c>
      <c r="B690" s="3" t="s">
        <v>5416</v>
      </c>
      <c r="C690" s="3" t="s">
        <v>5445</v>
      </c>
      <c r="D690" s="3" t="s">
        <v>5419</v>
      </c>
      <c r="E690" s="3" t="s">
        <v>659</v>
      </c>
      <c r="F690" s="3" t="s">
        <v>660</v>
      </c>
      <c r="G690" s="3" t="s">
        <v>894</v>
      </c>
      <c r="H690" s="3" t="s">
        <v>895</v>
      </c>
    </row>
    <row r="691" spans="1:8" x14ac:dyDescent="0.3">
      <c r="A691" s="3" t="s">
        <v>1516</v>
      </c>
      <c r="B691" s="3" t="s">
        <v>5416</v>
      </c>
      <c r="C691" s="3" t="s">
        <v>5445</v>
      </c>
      <c r="D691" s="3" t="s">
        <v>5419</v>
      </c>
      <c r="E691" s="3" t="s">
        <v>659</v>
      </c>
      <c r="F691" s="3" t="s">
        <v>660</v>
      </c>
      <c r="G691" s="3" t="s">
        <v>896</v>
      </c>
      <c r="H691" s="3" t="s">
        <v>897</v>
      </c>
    </row>
    <row r="692" spans="1:8" x14ac:dyDescent="0.3">
      <c r="A692" s="3" t="s">
        <v>1516</v>
      </c>
      <c r="B692" s="3" t="s">
        <v>5416</v>
      </c>
      <c r="C692" s="3" t="s">
        <v>5445</v>
      </c>
      <c r="D692" s="3" t="s">
        <v>5419</v>
      </c>
      <c r="E692" s="3" t="s">
        <v>659</v>
      </c>
      <c r="F692" s="3" t="s">
        <v>660</v>
      </c>
      <c r="G692" s="3" t="s">
        <v>898</v>
      </c>
      <c r="H692" s="3" t="s">
        <v>899</v>
      </c>
    </row>
    <row r="693" spans="1:8" x14ac:dyDescent="0.3">
      <c r="A693" s="3" t="s">
        <v>1516</v>
      </c>
      <c r="B693" s="3" t="s">
        <v>5416</v>
      </c>
      <c r="C693" s="3" t="s">
        <v>5445</v>
      </c>
      <c r="D693" s="3" t="s">
        <v>5419</v>
      </c>
      <c r="E693" s="3" t="s">
        <v>659</v>
      </c>
      <c r="F693" s="3" t="s">
        <v>660</v>
      </c>
      <c r="G693" s="3" t="s">
        <v>900</v>
      </c>
      <c r="H693" s="3" t="s">
        <v>901</v>
      </c>
    </row>
    <row r="694" spans="1:8" x14ac:dyDescent="0.3">
      <c r="A694" s="3" t="s">
        <v>1516</v>
      </c>
      <c r="B694" s="3" t="s">
        <v>5416</v>
      </c>
      <c r="C694" s="3" t="s">
        <v>5445</v>
      </c>
      <c r="D694" s="3" t="s">
        <v>5419</v>
      </c>
      <c r="E694" s="3" t="s">
        <v>659</v>
      </c>
      <c r="F694" s="3" t="s">
        <v>660</v>
      </c>
      <c r="G694" s="3" t="s">
        <v>902</v>
      </c>
      <c r="H694" s="3" t="s">
        <v>903</v>
      </c>
    </row>
    <row r="695" spans="1:8" x14ac:dyDescent="0.3">
      <c r="A695" s="3" t="s">
        <v>1516</v>
      </c>
      <c r="B695" s="3" t="s">
        <v>5416</v>
      </c>
      <c r="C695" s="3" t="s">
        <v>5445</v>
      </c>
      <c r="D695" s="3" t="s">
        <v>5419</v>
      </c>
      <c r="E695" s="3" t="s">
        <v>659</v>
      </c>
      <c r="F695" s="3" t="s">
        <v>660</v>
      </c>
      <c r="G695" s="3" t="s">
        <v>904</v>
      </c>
      <c r="H695" s="3" t="s">
        <v>905</v>
      </c>
    </row>
    <row r="696" spans="1:8" x14ac:dyDescent="0.3">
      <c r="A696" s="3" t="s">
        <v>1516</v>
      </c>
      <c r="B696" s="3" t="s">
        <v>5416</v>
      </c>
      <c r="C696" s="3" t="s">
        <v>5445</v>
      </c>
      <c r="D696" s="3" t="s">
        <v>5419</v>
      </c>
      <c r="E696" s="3" t="s">
        <v>659</v>
      </c>
      <c r="F696" s="3" t="s">
        <v>660</v>
      </c>
      <c r="G696" s="3" t="s">
        <v>906</v>
      </c>
      <c r="H696" s="3" t="s">
        <v>907</v>
      </c>
    </row>
    <row r="697" spans="1:8" x14ac:dyDescent="0.3">
      <c r="A697" s="3" t="s">
        <v>1516</v>
      </c>
      <c r="B697" s="3" t="s">
        <v>5416</v>
      </c>
      <c r="C697" s="3" t="s">
        <v>5445</v>
      </c>
      <c r="D697" s="3" t="s">
        <v>5419</v>
      </c>
      <c r="E697" s="3" t="s">
        <v>659</v>
      </c>
      <c r="F697" s="3" t="s">
        <v>660</v>
      </c>
      <c r="G697" s="3" t="s">
        <v>912</v>
      </c>
      <c r="H697" s="3" t="s">
        <v>913</v>
      </c>
    </row>
    <row r="698" spans="1:8" x14ac:dyDescent="0.3">
      <c r="A698" s="3" t="s">
        <v>1516</v>
      </c>
      <c r="B698" s="3" t="s">
        <v>5416</v>
      </c>
      <c r="C698" s="3" t="s">
        <v>5445</v>
      </c>
      <c r="D698" s="3" t="s">
        <v>5419</v>
      </c>
      <c r="E698" s="3" t="s">
        <v>659</v>
      </c>
      <c r="F698" s="3" t="s">
        <v>660</v>
      </c>
      <c r="G698" s="3" t="s">
        <v>914</v>
      </c>
      <c r="H698" s="3" t="s">
        <v>915</v>
      </c>
    </row>
    <row r="699" spans="1:8" x14ac:dyDescent="0.3">
      <c r="A699" s="3" t="s">
        <v>1516</v>
      </c>
      <c r="B699" s="3" t="s">
        <v>5416</v>
      </c>
      <c r="C699" s="3" t="s">
        <v>5445</v>
      </c>
      <c r="D699" s="3" t="s">
        <v>5419</v>
      </c>
      <c r="E699" s="3" t="s">
        <v>659</v>
      </c>
      <c r="F699" s="3" t="s">
        <v>660</v>
      </c>
      <c r="G699" s="3" t="s">
        <v>916</v>
      </c>
      <c r="H699" s="3" t="s">
        <v>917</v>
      </c>
    </row>
    <row r="700" spans="1:8" x14ac:dyDescent="0.3">
      <c r="A700" s="3" t="s">
        <v>1516</v>
      </c>
      <c r="B700" s="3" t="s">
        <v>5416</v>
      </c>
      <c r="C700" s="3" t="s">
        <v>5445</v>
      </c>
      <c r="D700" s="3" t="s">
        <v>5419</v>
      </c>
      <c r="E700" s="3" t="s">
        <v>659</v>
      </c>
      <c r="F700" s="3" t="s">
        <v>660</v>
      </c>
      <c r="G700" s="3" t="s">
        <v>918</v>
      </c>
      <c r="H700" s="3" t="s">
        <v>919</v>
      </c>
    </row>
    <row r="701" spans="1:8" x14ac:dyDescent="0.3">
      <c r="A701" s="3" t="s">
        <v>1516</v>
      </c>
      <c r="B701" s="3" t="s">
        <v>5416</v>
      </c>
      <c r="C701" s="3" t="s">
        <v>5445</v>
      </c>
      <c r="D701" s="3" t="s">
        <v>5419</v>
      </c>
      <c r="E701" s="3" t="s">
        <v>659</v>
      </c>
      <c r="F701" s="3" t="s">
        <v>660</v>
      </c>
      <c r="G701" s="3" t="s">
        <v>920</v>
      </c>
      <c r="H701" s="3" t="s">
        <v>921</v>
      </c>
    </row>
    <row r="702" spans="1:8" x14ac:dyDescent="0.3">
      <c r="A702" s="3" t="s">
        <v>1516</v>
      </c>
      <c r="B702" s="3" t="s">
        <v>5416</v>
      </c>
      <c r="C702" s="3" t="s">
        <v>5445</v>
      </c>
      <c r="D702" s="3" t="s">
        <v>5419</v>
      </c>
      <c r="E702" s="3" t="s">
        <v>659</v>
      </c>
      <c r="F702" s="3" t="s">
        <v>660</v>
      </c>
      <c r="G702" s="3" t="s">
        <v>922</v>
      </c>
      <c r="H702" s="3" t="s">
        <v>923</v>
      </c>
    </row>
    <row r="703" spans="1:8" x14ac:dyDescent="0.3">
      <c r="A703" s="3" t="s">
        <v>1516</v>
      </c>
      <c r="B703" s="3" t="s">
        <v>5416</v>
      </c>
      <c r="C703" s="3" t="s">
        <v>5445</v>
      </c>
      <c r="D703" s="3" t="s">
        <v>5419</v>
      </c>
      <c r="E703" s="3" t="s">
        <v>659</v>
      </c>
      <c r="F703" s="3" t="s">
        <v>660</v>
      </c>
      <c r="G703" s="3" t="s">
        <v>924</v>
      </c>
      <c r="H703" s="3" t="s">
        <v>925</v>
      </c>
    </row>
    <row r="704" spans="1:8" x14ac:dyDescent="0.3">
      <c r="A704" s="3" t="s">
        <v>1516</v>
      </c>
      <c r="B704" s="3" t="s">
        <v>5416</v>
      </c>
      <c r="C704" s="3" t="s">
        <v>5445</v>
      </c>
      <c r="D704" s="3" t="s">
        <v>5419</v>
      </c>
      <c r="E704" s="3" t="s">
        <v>659</v>
      </c>
      <c r="F704" s="3" t="s">
        <v>660</v>
      </c>
      <c r="G704" s="3" t="s">
        <v>930</v>
      </c>
      <c r="H704" s="3" t="s">
        <v>931</v>
      </c>
    </row>
    <row r="705" spans="1:8" x14ac:dyDescent="0.3">
      <c r="A705" s="3" t="s">
        <v>1516</v>
      </c>
      <c r="B705" s="3" t="s">
        <v>5416</v>
      </c>
      <c r="C705" s="3" t="s">
        <v>5445</v>
      </c>
      <c r="D705" s="3" t="s">
        <v>5419</v>
      </c>
      <c r="E705" s="3" t="s">
        <v>659</v>
      </c>
      <c r="F705" s="3" t="s">
        <v>660</v>
      </c>
      <c r="G705" s="3" t="s">
        <v>934</v>
      </c>
      <c r="H705" s="3" t="s">
        <v>935</v>
      </c>
    </row>
    <row r="706" spans="1:8" x14ac:dyDescent="0.3">
      <c r="A706" s="3" t="s">
        <v>1516</v>
      </c>
      <c r="B706" s="3" t="s">
        <v>5416</v>
      </c>
      <c r="C706" s="3" t="s">
        <v>5445</v>
      </c>
      <c r="D706" s="3" t="s">
        <v>5419</v>
      </c>
      <c r="E706" s="3" t="s">
        <v>659</v>
      </c>
      <c r="F706" s="3" t="s">
        <v>660</v>
      </c>
      <c r="G706" s="3" t="s">
        <v>936</v>
      </c>
      <c r="H706" s="3" t="s">
        <v>937</v>
      </c>
    </row>
    <row r="707" spans="1:8" x14ac:dyDescent="0.3">
      <c r="A707" s="3" t="s">
        <v>1516</v>
      </c>
      <c r="B707" s="3" t="s">
        <v>5416</v>
      </c>
      <c r="C707" s="3" t="s">
        <v>5445</v>
      </c>
      <c r="D707" s="3" t="s">
        <v>5419</v>
      </c>
      <c r="E707" s="3" t="s">
        <v>659</v>
      </c>
      <c r="F707" s="3" t="s">
        <v>660</v>
      </c>
      <c r="G707" s="3" t="s">
        <v>938</v>
      </c>
      <c r="H707" s="3" t="s">
        <v>939</v>
      </c>
    </row>
    <row r="708" spans="1:8" x14ac:dyDescent="0.3">
      <c r="A708" s="3" t="s">
        <v>1516</v>
      </c>
      <c r="B708" s="3" t="s">
        <v>5416</v>
      </c>
      <c r="C708" s="3" t="s">
        <v>5445</v>
      </c>
      <c r="D708" s="3" t="s">
        <v>5419</v>
      </c>
      <c r="E708" s="3" t="s">
        <v>659</v>
      </c>
      <c r="F708" s="3" t="s">
        <v>660</v>
      </c>
      <c r="G708" s="3" t="s">
        <v>940</v>
      </c>
      <c r="H708" s="3" t="s">
        <v>941</v>
      </c>
    </row>
    <row r="709" spans="1:8" x14ac:dyDescent="0.3">
      <c r="A709" s="3" t="s">
        <v>1516</v>
      </c>
      <c r="B709" s="3" t="s">
        <v>5416</v>
      </c>
      <c r="C709" s="3" t="s">
        <v>5445</v>
      </c>
      <c r="D709" s="3" t="s">
        <v>5419</v>
      </c>
      <c r="E709" s="3" t="s">
        <v>667</v>
      </c>
      <c r="F709" s="3" t="s">
        <v>668</v>
      </c>
      <c r="G709" s="3" t="s">
        <v>693</v>
      </c>
      <c r="H709" s="3" t="s">
        <v>694</v>
      </c>
    </row>
    <row r="710" spans="1:8" x14ac:dyDescent="0.3">
      <c r="A710" s="3" t="s">
        <v>1516</v>
      </c>
      <c r="B710" s="3" t="s">
        <v>5416</v>
      </c>
      <c r="C710" s="3" t="s">
        <v>5445</v>
      </c>
      <c r="D710" s="3" t="s">
        <v>5419</v>
      </c>
      <c r="E710" s="3" t="s">
        <v>667</v>
      </c>
      <c r="F710" s="3" t="s">
        <v>668</v>
      </c>
      <c r="G710" s="3" t="s">
        <v>695</v>
      </c>
      <c r="H710" s="3" t="s">
        <v>696</v>
      </c>
    </row>
    <row r="711" spans="1:8" x14ac:dyDescent="0.3">
      <c r="A711" s="3" t="s">
        <v>1516</v>
      </c>
      <c r="B711" s="3" t="s">
        <v>5416</v>
      </c>
      <c r="C711" s="3" t="s">
        <v>5445</v>
      </c>
      <c r="D711" s="3" t="s">
        <v>5419</v>
      </c>
      <c r="E711" s="3" t="s">
        <v>667</v>
      </c>
      <c r="F711" s="3" t="s">
        <v>668</v>
      </c>
      <c r="G711" s="3" t="s">
        <v>697</v>
      </c>
      <c r="H711" s="3" t="s">
        <v>698</v>
      </c>
    </row>
    <row r="712" spans="1:8" x14ac:dyDescent="0.3">
      <c r="A712" s="3" t="s">
        <v>1516</v>
      </c>
      <c r="B712" s="3" t="s">
        <v>5416</v>
      </c>
      <c r="C712" s="3" t="s">
        <v>5445</v>
      </c>
      <c r="D712" s="3" t="s">
        <v>5419</v>
      </c>
      <c r="E712" s="3" t="s">
        <v>667</v>
      </c>
      <c r="F712" s="3" t="s">
        <v>668</v>
      </c>
      <c r="G712" s="3" t="s">
        <v>699</v>
      </c>
      <c r="H712" s="3" t="s">
        <v>700</v>
      </c>
    </row>
    <row r="713" spans="1:8" x14ac:dyDescent="0.3">
      <c r="A713" s="3" t="s">
        <v>1516</v>
      </c>
      <c r="B713" s="3" t="s">
        <v>5416</v>
      </c>
      <c r="C713" s="3" t="s">
        <v>5445</v>
      </c>
      <c r="D713" s="3" t="s">
        <v>5419</v>
      </c>
      <c r="E713" s="3" t="s">
        <v>667</v>
      </c>
      <c r="F713" s="3" t="s">
        <v>668</v>
      </c>
      <c r="G713" s="3" t="s">
        <v>701</v>
      </c>
      <c r="H713" s="3" t="s">
        <v>702</v>
      </c>
    </row>
    <row r="714" spans="1:8" x14ac:dyDescent="0.3">
      <c r="A714" s="3" t="s">
        <v>1516</v>
      </c>
      <c r="B714" s="3" t="s">
        <v>5416</v>
      </c>
      <c r="C714" s="3" t="s">
        <v>5445</v>
      </c>
      <c r="D714" s="3" t="s">
        <v>5419</v>
      </c>
      <c r="E714" s="3" t="s">
        <v>667</v>
      </c>
      <c r="F714" s="3" t="s">
        <v>668</v>
      </c>
      <c r="G714" s="3" t="s">
        <v>703</v>
      </c>
      <c r="H714" s="3" t="s">
        <v>704</v>
      </c>
    </row>
    <row r="715" spans="1:8" x14ac:dyDescent="0.3">
      <c r="A715" s="3" t="s">
        <v>1516</v>
      </c>
      <c r="B715" s="3" t="s">
        <v>5416</v>
      </c>
      <c r="C715" s="3" t="s">
        <v>5445</v>
      </c>
      <c r="D715" s="3" t="s">
        <v>5419</v>
      </c>
      <c r="E715" s="3" t="s">
        <v>667</v>
      </c>
      <c r="F715" s="3" t="s">
        <v>668</v>
      </c>
      <c r="G715" s="3" t="s">
        <v>705</v>
      </c>
      <c r="H715" s="3" t="s">
        <v>706</v>
      </c>
    </row>
    <row r="716" spans="1:8" x14ac:dyDescent="0.3">
      <c r="A716" s="3" t="s">
        <v>1516</v>
      </c>
      <c r="B716" s="3" t="s">
        <v>5416</v>
      </c>
      <c r="C716" s="3" t="s">
        <v>5445</v>
      </c>
      <c r="D716" s="3" t="s">
        <v>5419</v>
      </c>
      <c r="E716" s="3" t="s">
        <v>667</v>
      </c>
      <c r="F716" s="3" t="s">
        <v>668</v>
      </c>
      <c r="G716" s="3" t="s">
        <v>711</v>
      </c>
      <c r="H716" s="3" t="s">
        <v>712</v>
      </c>
    </row>
    <row r="717" spans="1:8" x14ac:dyDescent="0.3">
      <c r="A717" s="3" t="s">
        <v>1516</v>
      </c>
      <c r="B717" s="3" t="s">
        <v>5416</v>
      </c>
      <c r="C717" s="3" t="s">
        <v>5445</v>
      </c>
      <c r="D717" s="3" t="s">
        <v>5419</v>
      </c>
      <c r="E717" s="3" t="s">
        <v>667</v>
      </c>
      <c r="F717" s="3" t="s">
        <v>668</v>
      </c>
      <c r="G717" s="3" t="s">
        <v>713</v>
      </c>
      <c r="H717" s="3" t="s">
        <v>714</v>
      </c>
    </row>
    <row r="718" spans="1:8" x14ac:dyDescent="0.3">
      <c r="A718" s="3" t="s">
        <v>1516</v>
      </c>
      <c r="B718" s="3" t="s">
        <v>5416</v>
      </c>
      <c r="C718" s="3" t="s">
        <v>5445</v>
      </c>
      <c r="D718" s="3" t="s">
        <v>5419</v>
      </c>
      <c r="E718" s="3" t="s">
        <v>667</v>
      </c>
      <c r="F718" s="3" t="s">
        <v>668</v>
      </c>
      <c r="G718" s="3" t="s">
        <v>715</v>
      </c>
      <c r="H718" s="3" t="s">
        <v>716</v>
      </c>
    </row>
    <row r="719" spans="1:8" x14ac:dyDescent="0.3">
      <c r="A719" s="3" t="s">
        <v>1516</v>
      </c>
      <c r="B719" s="3" t="s">
        <v>5416</v>
      </c>
      <c r="C719" s="3" t="s">
        <v>5445</v>
      </c>
      <c r="D719" s="3" t="s">
        <v>5419</v>
      </c>
      <c r="E719" s="3" t="s">
        <v>667</v>
      </c>
      <c r="F719" s="3" t="s">
        <v>668</v>
      </c>
      <c r="G719" s="3" t="s">
        <v>717</v>
      </c>
      <c r="H719" s="3" t="s">
        <v>718</v>
      </c>
    </row>
    <row r="720" spans="1:8" x14ac:dyDescent="0.3">
      <c r="A720" s="3" t="s">
        <v>1516</v>
      </c>
      <c r="B720" s="3" t="s">
        <v>5416</v>
      </c>
      <c r="C720" s="3" t="s">
        <v>5445</v>
      </c>
      <c r="D720" s="3" t="s">
        <v>5419</v>
      </c>
      <c r="E720" s="3" t="s">
        <v>667</v>
      </c>
      <c r="F720" s="3" t="s">
        <v>668</v>
      </c>
      <c r="G720" s="3" t="s">
        <v>719</v>
      </c>
      <c r="H720" s="3" t="s">
        <v>720</v>
      </c>
    </row>
    <row r="721" spans="1:8" x14ac:dyDescent="0.3">
      <c r="A721" s="3" t="s">
        <v>1516</v>
      </c>
      <c r="B721" s="3" t="s">
        <v>5416</v>
      </c>
      <c r="C721" s="3" t="s">
        <v>5445</v>
      </c>
      <c r="D721" s="3" t="s">
        <v>5419</v>
      </c>
      <c r="E721" s="3" t="s">
        <v>667</v>
      </c>
      <c r="F721" s="3" t="s">
        <v>668</v>
      </c>
      <c r="G721" s="3" t="s">
        <v>723</v>
      </c>
      <c r="H721" s="3" t="s">
        <v>724</v>
      </c>
    </row>
    <row r="722" spans="1:8" x14ac:dyDescent="0.3">
      <c r="A722" s="3" t="s">
        <v>1516</v>
      </c>
      <c r="B722" s="3" t="s">
        <v>5416</v>
      </c>
      <c r="C722" s="3" t="s">
        <v>5445</v>
      </c>
      <c r="D722" s="3" t="s">
        <v>5419</v>
      </c>
      <c r="E722" s="3" t="s">
        <v>667</v>
      </c>
      <c r="F722" s="3" t="s">
        <v>668</v>
      </c>
      <c r="G722" s="3" t="s">
        <v>725</v>
      </c>
      <c r="H722" s="3" t="s">
        <v>726</v>
      </c>
    </row>
    <row r="723" spans="1:8" x14ac:dyDescent="0.3">
      <c r="A723" s="3" t="s">
        <v>1516</v>
      </c>
      <c r="B723" s="3" t="s">
        <v>5416</v>
      </c>
      <c r="C723" s="3" t="s">
        <v>5445</v>
      </c>
      <c r="D723" s="3" t="s">
        <v>5419</v>
      </c>
      <c r="E723" s="3" t="s">
        <v>667</v>
      </c>
      <c r="F723" s="3" t="s">
        <v>668</v>
      </c>
      <c r="G723" s="3" t="s">
        <v>727</v>
      </c>
      <c r="H723" s="3" t="s">
        <v>728</v>
      </c>
    </row>
    <row r="724" spans="1:8" x14ac:dyDescent="0.3">
      <c r="A724" s="3" t="s">
        <v>1516</v>
      </c>
      <c r="B724" s="3" t="s">
        <v>5416</v>
      </c>
      <c r="C724" s="3" t="s">
        <v>5445</v>
      </c>
      <c r="D724" s="3" t="s">
        <v>5419</v>
      </c>
      <c r="E724" s="3" t="s">
        <v>667</v>
      </c>
      <c r="F724" s="3" t="s">
        <v>668</v>
      </c>
      <c r="G724" s="3" t="s">
        <v>729</v>
      </c>
      <c r="H724" s="3" t="s">
        <v>730</v>
      </c>
    </row>
    <row r="725" spans="1:8" x14ac:dyDescent="0.3">
      <c r="A725" s="3" t="s">
        <v>1516</v>
      </c>
      <c r="B725" s="3" t="s">
        <v>5416</v>
      </c>
      <c r="C725" s="3" t="s">
        <v>5445</v>
      </c>
      <c r="D725" s="3" t="s">
        <v>5419</v>
      </c>
      <c r="E725" s="3" t="s">
        <v>667</v>
      </c>
      <c r="F725" s="3" t="s">
        <v>668</v>
      </c>
      <c r="G725" s="3" t="s">
        <v>733</v>
      </c>
      <c r="H725" s="3" t="s">
        <v>734</v>
      </c>
    </row>
    <row r="726" spans="1:8" x14ac:dyDescent="0.3">
      <c r="A726" s="3" t="s">
        <v>1516</v>
      </c>
      <c r="B726" s="3" t="s">
        <v>5416</v>
      </c>
      <c r="C726" s="3" t="s">
        <v>5445</v>
      </c>
      <c r="D726" s="3" t="s">
        <v>5419</v>
      </c>
      <c r="E726" s="3" t="s">
        <v>667</v>
      </c>
      <c r="F726" s="3" t="s">
        <v>668</v>
      </c>
      <c r="G726" s="3" t="s">
        <v>735</v>
      </c>
      <c r="H726" s="3" t="s">
        <v>736</v>
      </c>
    </row>
    <row r="727" spans="1:8" x14ac:dyDescent="0.3">
      <c r="A727" s="3" t="s">
        <v>1516</v>
      </c>
      <c r="B727" s="3" t="s">
        <v>5416</v>
      </c>
      <c r="C727" s="3" t="s">
        <v>5445</v>
      </c>
      <c r="D727" s="3" t="s">
        <v>5419</v>
      </c>
      <c r="E727" s="3" t="s">
        <v>667</v>
      </c>
      <c r="F727" s="3" t="s">
        <v>668</v>
      </c>
      <c r="G727" s="3" t="s">
        <v>737</v>
      </c>
      <c r="H727" s="3" t="s">
        <v>738</v>
      </c>
    </row>
    <row r="728" spans="1:8" x14ac:dyDescent="0.3">
      <c r="A728" s="3" t="s">
        <v>1516</v>
      </c>
      <c r="B728" s="3" t="s">
        <v>5416</v>
      </c>
      <c r="C728" s="3" t="s">
        <v>5445</v>
      </c>
      <c r="D728" s="3" t="s">
        <v>5419</v>
      </c>
      <c r="E728" s="3" t="s">
        <v>667</v>
      </c>
      <c r="F728" s="3" t="s">
        <v>668</v>
      </c>
      <c r="G728" s="3" t="s">
        <v>739</v>
      </c>
      <c r="H728" s="3" t="s">
        <v>740</v>
      </c>
    </row>
    <row r="729" spans="1:8" x14ac:dyDescent="0.3">
      <c r="A729" s="3" t="s">
        <v>1516</v>
      </c>
      <c r="B729" s="3" t="s">
        <v>5416</v>
      </c>
      <c r="C729" s="3" t="s">
        <v>5445</v>
      </c>
      <c r="D729" s="3" t="s">
        <v>5419</v>
      </c>
      <c r="E729" s="3" t="s">
        <v>667</v>
      </c>
      <c r="F729" s="3" t="s">
        <v>668</v>
      </c>
      <c r="G729" s="3" t="s">
        <v>741</v>
      </c>
      <c r="H729" s="3" t="s">
        <v>742</v>
      </c>
    </row>
    <row r="730" spans="1:8" x14ac:dyDescent="0.3">
      <c r="A730" s="3" t="s">
        <v>1516</v>
      </c>
      <c r="B730" s="3" t="s">
        <v>5416</v>
      </c>
      <c r="C730" s="3" t="s">
        <v>5445</v>
      </c>
      <c r="D730" s="3" t="s">
        <v>5419</v>
      </c>
      <c r="E730" s="3" t="s">
        <v>667</v>
      </c>
      <c r="F730" s="3" t="s">
        <v>668</v>
      </c>
      <c r="G730" s="3" t="s">
        <v>743</v>
      </c>
      <c r="H730" s="3" t="s">
        <v>744</v>
      </c>
    </row>
    <row r="731" spans="1:8" x14ac:dyDescent="0.3">
      <c r="A731" s="3" t="s">
        <v>1516</v>
      </c>
      <c r="B731" s="3" t="s">
        <v>5416</v>
      </c>
      <c r="C731" s="3" t="s">
        <v>5445</v>
      </c>
      <c r="D731" s="3" t="s">
        <v>5419</v>
      </c>
      <c r="E731" s="3" t="s">
        <v>667</v>
      </c>
      <c r="F731" s="3" t="s">
        <v>668</v>
      </c>
      <c r="G731" s="3" t="s">
        <v>745</v>
      </c>
      <c r="H731" s="3" t="s">
        <v>746</v>
      </c>
    </row>
    <row r="732" spans="1:8" x14ac:dyDescent="0.3">
      <c r="A732" s="3" t="s">
        <v>1516</v>
      </c>
      <c r="B732" s="3" t="s">
        <v>5416</v>
      </c>
      <c r="C732" s="3" t="s">
        <v>5445</v>
      </c>
      <c r="D732" s="3" t="s">
        <v>5419</v>
      </c>
      <c r="E732" s="3" t="s">
        <v>667</v>
      </c>
      <c r="F732" s="3" t="s">
        <v>668</v>
      </c>
      <c r="G732" s="3" t="s">
        <v>747</v>
      </c>
      <c r="H732" s="3" t="s">
        <v>748</v>
      </c>
    </row>
    <row r="733" spans="1:8" x14ac:dyDescent="0.3">
      <c r="A733" s="3" t="s">
        <v>1516</v>
      </c>
      <c r="B733" s="3" t="s">
        <v>5416</v>
      </c>
      <c r="C733" s="3" t="s">
        <v>5445</v>
      </c>
      <c r="D733" s="3" t="s">
        <v>5419</v>
      </c>
      <c r="E733" s="3" t="s">
        <v>667</v>
      </c>
      <c r="F733" s="3" t="s">
        <v>668</v>
      </c>
      <c r="G733" s="3" t="s">
        <v>749</v>
      </c>
      <c r="H733" s="3" t="s">
        <v>750</v>
      </c>
    </row>
    <row r="734" spans="1:8" x14ac:dyDescent="0.3">
      <c r="A734" s="3" t="s">
        <v>1516</v>
      </c>
      <c r="B734" s="3" t="s">
        <v>5416</v>
      </c>
      <c r="C734" s="3" t="s">
        <v>5445</v>
      </c>
      <c r="D734" s="3" t="s">
        <v>5419</v>
      </c>
      <c r="E734" s="3" t="s">
        <v>667</v>
      </c>
      <c r="F734" s="3" t="s">
        <v>668</v>
      </c>
      <c r="G734" s="3" t="s">
        <v>751</v>
      </c>
      <c r="H734" s="3" t="s">
        <v>752</v>
      </c>
    </row>
    <row r="735" spans="1:8" x14ac:dyDescent="0.3">
      <c r="A735" s="3" t="s">
        <v>1516</v>
      </c>
      <c r="B735" s="3" t="s">
        <v>5416</v>
      </c>
      <c r="C735" s="3" t="s">
        <v>5445</v>
      </c>
      <c r="D735" s="3" t="s">
        <v>5419</v>
      </c>
      <c r="E735" s="3" t="s">
        <v>667</v>
      </c>
      <c r="F735" s="3" t="s">
        <v>668</v>
      </c>
      <c r="G735" s="3" t="s">
        <v>753</v>
      </c>
      <c r="H735" s="3" t="s">
        <v>754</v>
      </c>
    </row>
    <row r="736" spans="1:8" x14ac:dyDescent="0.3">
      <c r="A736" s="3" t="s">
        <v>1516</v>
      </c>
      <c r="B736" s="3" t="s">
        <v>5416</v>
      </c>
      <c r="C736" s="3" t="s">
        <v>5445</v>
      </c>
      <c r="D736" s="3" t="s">
        <v>5419</v>
      </c>
      <c r="E736" s="3" t="s">
        <v>667</v>
      </c>
      <c r="F736" s="3" t="s">
        <v>668</v>
      </c>
      <c r="G736" s="3" t="s">
        <v>755</v>
      </c>
      <c r="H736" s="3" t="s">
        <v>756</v>
      </c>
    </row>
    <row r="737" spans="1:8" x14ac:dyDescent="0.3">
      <c r="A737" s="3" t="s">
        <v>1516</v>
      </c>
      <c r="B737" s="3" t="s">
        <v>5416</v>
      </c>
      <c r="C737" s="3" t="s">
        <v>5445</v>
      </c>
      <c r="D737" s="3" t="s">
        <v>5419</v>
      </c>
      <c r="E737" s="3" t="s">
        <v>667</v>
      </c>
      <c r="F737" s="3" t="s">
        <v>668</v>
      </c>
      <c r="G737" s="3" t="s">
        <v>761</v>
      </c>
      <c r="H737" s="3" t="s">
        <v>762</v>
      </c>
    </row>
    <row r="738" spans="1:8" x14ac:dyDescent="0.3">
      <c r="A738" s="3" t="s">
        <v>1516</v>
      </c>
      <c r="B738" s="3" t="s">
        <v>5416</v>
      </c>
      <c r="C738" s="3" t="s">
        <v>5445</v>
      </c>
      <c r="D738" s="3" t="s">
        <v>5419</v>
      </c>
      <c r="E738" s="3" t="s">
        <v>667</v>
      </c>
      <c r="F738" s="3" t="s">
        <v>668</v>
      </c>
      <c r="G738" s="3" t="s">
        <v>763</v>
      </c>
      <c r="H738" s="3" t="s">
        <v>764</v>
      </c>
    </row>
    <row r="739" spans="1:8" x14ac:dyDescent="0.3">
      <c r="A739" s="3" t="s">
        <v>1516</v>
      </c>
      <c r="B739" s="3" t="s">
        <v>5416</v>
      </c>
      <c r="C739" s="3" t="s">
        <v>5445</v>
      </c>
      <c r="D739" s="3" t="s">
        <v>5419</v>
      </c>
      <c r="E739" s="3" t="s">
        <v>667</v>
      </c>
      <c r="F739" s="3" t="s">
        <v>668</v>
      </c>
      <c r="G739" s="3" t="s">
        <v>765</v>
      </c>
      <c r="H739" s="3" t="s">
        <v>766</v>
      </c>
    </row>
    <row r="740" spans="1:8" x14ac:dyDescent="0.3">
      <c r="A740" s="3" t="s">
        <v>1516</v>
      </c>
      <c r="B740" s="3" t="s">
        <v>5416</v>
      </c>
      <c r="C740" s="3" t="s">
        <v>5445</v>
      </c>
      <c r="D740" s="3" t="s">
        <v>5419</v>
      </c>
      <c r="E740" s="3" t="s">
        <v>667</v>
      </c>
      <c r="F740" s="3" t="s">
        <v>668</v>
      </c>
      <c r="G740" s="3" t="s">
        <v>767</v>
      </c>
      <c r="H740" s="3" t="s">
        <v>768</v>
      </c>
    </row>
    <row r="741" spans="1:8" x14ac:dyDescent="0.3">
      <c r="A741" s="3" t="s">
        <v>1516</v>
      </c>
      <c r="B741" s="3" t="s">
        <v>5416</v>
      </c>
      <c r="C741" s="3" t="s">
        <v>5445</v>
      </c>
      <c r="D741" s="3" t="s">
        <v>5419</v>
      </c>
      <c r="E741" s="3" t="s">
        <v>667</v>
      </c>
      <c r="F741" s="3" t="s">
        <v>668</v>
      </c>
      <c r="G741" s="3" t="s">
        <v>769</v>
      </c>
      <c r="H741" s="3" t="s">
        <v>770</v>
      </c>
    </row>
    <row r="742" spans="1:8" x14ac:dyDescent="0.3">
      <c r="A742" s="3" t="s">
        <v>1516</v>
      </c>
      <c r="B742" s="3" t="s">
        <v>5416</v>
      </c>
      <c r="C742" s="3" t="s">
        <v>5445</v>
      </c>
      <c r="D742" s="3" t="s">
        <v>5419</v>
      </c>
      <c r="E742" s="3" t="s">
        <v>667</v>
      </c>
      <c r="F742" s="3" t="s">
        <v>668</v>
      </c>
      <c r="G742" s="3" t="s">
        <v>771</v>
      </c>
      <c r="H742" s="3" t="s">
        <v>772</v>
      </c>
    </row>
    <row r="743" spans="1:8" x14ac:dyDescent="0.3">
      <c r="A743" s="3" t="s">
        <v>1516</v>
      </c>
      <c r="B743" s="3" t="s">
        <v>5416</v>
      </c>
      <c r="C743" s="3" t="s">
        <v>5445</v>
      </c>
      <c r="D743" s="3" t="s">
        <v>5419</v>
      </c>
      <c r="E743" s="3" t="s">
        <v>667</v>
      </c>
      <c r="F743" s="3" t="s">
        <v>668</v>
      </c>
      <c r="G743" s="3" t="s">
        <v>773</v>
      </c>
      <c r="H743" s="3" t="s">
        <v>774</v>
      </c>
    </row>
    <row r="744" spans="1:8" x14ac:dyDescent="0.3">
      <c r="A744" s="3" t="s">
        <v>1516</v>
      </c>
      <c r="B744" s="3" t="s">
        <v>5416</v>
      </c>
      <c r="C744" s="3" t="s">
        <v>5445</v>
      </c>
      <c r="D744" s="3" t="s">
        <v>5419</v>
      </c>
      <c r="E744" s="3" t="s">
        <v>667</v>
      </c>
      <c r="F744" s="3" t="s">
        <v>668</v>
      </c>
      <c r="G744" s="3" t="s">
        <v>775</v>
      </c>
      <c r="H744" s="3" t="s">
        <v>776</v>
      </c>
    </row>
    <row r="745" spans="1:8" x14ac:dyDescent="0.3">
      <c r="A745" s="3" t="s">
        <v>1516</v>
      </c>
      <c r="B745" s="3" t="s">
        <v>5416</v>
      </c>
      <c r="C745" s="3" t="s">
        <v>5445</v>
      </c>
      <c r="D745" s="3" t="s">
        <v>5419</v>
      </c>
      <c r="E745" s="3" t="s">
        <v>667</v>
      </c>
      <c r="F745" s="3" t="s">
        <v>668</v>
      </c>
      <c r="G745" s="3" t="s">
        <v>777</v>
      </c>
      <c r="H745" s="3" t="s">
        <v>778</v>
      </c>
    </row>
    <row r="746" spans="1:8" x14ac:dyDescent="0.3">
      <c r="A746" s="3" t="s">
        <v>1516</v>
      </c>
      <c r="B746" s="3" t="s">
        <v>5416</v>
      </c>
      <c r="C746" s="3" t="s">
        <v>5445</v>
      </c>
      <c r="D746" s="3" t="s">
        <v>5419</v>
      </c>
      <c r="E746" s="3" t="s">
        <v>667</v>
      </c>
      <c r="F746" s="3" t="s">
        <v>668</v>
      </c>
      <c r="G746" s="3" t="s">
        <v>779</v>
      </c>
      <c r="H746" s="3" t="s">
        <v>780</v>
      </c>
    </row>
    <row r="747" spans="1:8" x14ac:dyDescent="0.3">
      <c r="A747" s="3" t="s">
        <v>1516</v>
      </c>
      <c r="B747" s="3" t="s">
        <v>5416</v>
      </c>
      <c r="C747" s="3" t="s">
        <v>5445</v>
      </c>
      <c r="D747" s="3" t="s">
        <v>5419</v>
      </c>
      <c r="E747" s="3" t="s">
        <v>667</v>
      </c>
      <c r="F747" s="3" t="s">
        <v>668</v>
      </c>
      <c r="G747" s="3" t="s">
        <v>781</v>
      </c>
      <c r="H747" s="3" t="s">
        <v>782</v>
      </c>
    </row>
    <row r="748" spans="1:8" x14ac:dyDescent="0.3">
      <c r="A748" s="3" t="s">
        <v>1516</v>
      </c>
      <c r="B748" s="3" t="s">
        <v>5416</v>
      </c>
      <c r="C748" s="3" t="s">
        <v>5445</v>
      </c>
      <c r="D748" s="3" t="s">
        <v>5419</v>
      </c>
      <c r="E748" s="3" t="s">
        <v>667</v>
      </c>
      <c r="F748" s="3" t="s">
        <v>668</v>
      </c>
      <c r="G748" s="3" t="s">
        <v>783</v>
      </c>
      <c r="H748" s="3" t="s">
        <v>784</v>
      </c>
    </row>
    <row r="749" spans="1:8" x14ac:dyDescent="0.3">
      <c r="A749" s="3" t="s">
        <v>1516</v>
      </c>
      <c r="B749" s="3" t="s">
        <v>5416</v>
      </c>
      <c r="C749" s="3" t="s">
        <v>5445</v>
      </c>
      <c r="D749" s="3" t="s">
        <v>5419</v>
      </c>
      <c r="E749" s="3" t="s">
        <v>667</v>
      </c>
      <c r="F749" s="3" t="s">
        <v>668</v>
      </c>
      <c r="G749" s="3" t="s">
        <v>785</v>
      </c>
      <c r="H749" s="3" t="s">
        <v>786</v>
      </c>
    </row>
    <row r="750" spans="1:8" x14ac:dyDescent="0.3">
      <c r="A750" s="3" t="s">
        <v>1516</v>
      </c>
      <c r="B750" s="3" t="s">
        <v>5416</v>
      </c>
      <c r="C750" s="3" t="s">
        <v>5445</v>
      </c>
      <c r="D750" s="3" t="s">
        <v>5419</v>
      </c>
      <c r="E750" s="3" t="s">
        <v>667</v>
      </c>
      <c r="F750" s="3" t="s">
        <v>668</v>
      </c>
      <c r="G750" s="3" t="s">
        <v>787</v>
      </c>
      <c r="H750" s="3" t="s">
        <v>788</v>
      </c>
    </row>
    <row r="751" spans="1:8" x14ac:dyDescent="0.3">
      <c r="A751" s="3" t="s">
        <v>1516</v>
      </c>
      <c r="B751" s="3" t="s">
        <v>5416</v>
      </c>
      <c r="C751" s="3" t="s">
        <v>5445</v>
      </c>
      <c r="D751" s="3" t="s">
        <v>5419</v>
      </c>
      <c r="E751" s="3" t="s">
        <v>667</v>
      </c>
      <c r="F751" s="3" t="s">
        <v>668</v>
      </c>
      <c r="G751" s="3" t="s">
        <v>789</v>
      </c>
      <c r="H751" s="3" t="s">
        <v>790</v>
      </c>
    </row>
    <row r="752" spans="1:8" x14ac:dyDescent="0.3">
      <c r="A752" s="3" t="s">
        <v>1516</v>
      </c>
      <c r="B752" s="3" t="s">
        <v>5416</v>
      </c>
      <c r="C752" s="3" t="s">
        <v>5445</v>
      </c>
      <c r="D752" s="3" t="s">
        <v>5419</v>
      </c>
      <c r="E752" s="3" t="s">
        <v>667</v>
      </c>
      <c r="F752" s="3" t="s">
        <v>668</v>
      </c>
      <c r="G752" s="3" t="s">
        <v>791</v>
      </c>
      <c r="H752" s="3" t="s">
        <v>792</v>
      </c>
    </row>
    <row r="753" spans="1:8" x14ac:dyDescent="0.3">
      <c r="A753" s="3" t="s">
        <v>1516</v>
      </c>
      <c r="B753" s="3" t="s">
        <v>5416</v>
      </c>
      <c r="C753" s="3" t="s">
        <v>5445</v>
      </c>
      <c r="D753" s="3" t="s">
        <v>5419</v>
      </c>
      <c r="E753" s="3" t="s">
        <v>667</v>
      </c>
      <c r="F753" s="3" t="s">
        <v>668</v>
      </c>
      <c r="G753" s="3" t="s">
        <v>793</v>
      </c>
      <c r="H753" s="3" t="s">
        <v>794</v>
      </c>
    </row>
    <row r="754" spans="1:8" x14ac:dyDescent="0.3">
      <c r="A754" s="3" t="s">
        <v>1516</v>
      </c>
      <c r="B754" s="3" t="s">
        <v>5416</v>
      </c>
      <c r="C754" s="3" t="s">
        <v>5445</v>
      </c>
      <c r="D754" s="3" t="s">
        <v>5419</v>
      </c>
      <c r="E754" s="3" t="s">
        <v>667</v>
      </c>
      <c r="F754" s="3" t="s">
        <v>668</v>
      </c>
      <c r="G754" s="3" t="s">
        <v>795</v>
      </c>
      <c r="H754" s="3" t="s">
        <v>796</v>
      </c>
    </row>
    <row r="755" spans="1:8" x14ac:dyDescent="0.3">
      <c r="A755" s="3" t="s">
        <v>1516</v>
      </c>
      <c r="B755" s="3" t="s">
        <v>5416</v>
      </c>
      <c r="C755" s="3" t="s">
        <v>5445</v>
      </c>
      <c r="D755" s="3" t="s">
        <v>5419</v>
      </c>
      <c r="E755" s="3" t="s">
        <v>667</v>
      </c>
      <c r="F755" s="3" t="s">
        <v>668</v>
      </c>
      <c r="G755" s="3" t="s">
        <v>797</v>
      </c>
      <c r="H755" s="3" t="s">
        <v>798</v>
      </c>
    </row>
    <row r="756" spans="1:8" x14ac:dyDescent="0.3">
      <c r="A756" s="3" t="s">
        <v>1516</v>
      </c>
      <c r="B756" s="3" t="s">
        <v>5416</v>
      </c>
      <c r="C756" s="3" t="s">
        <v>5445</v>
      </c>
      <c r="D756" s="3" t="s">
        <v>5419</v>
      </c>
      <c r="E756" s="3" t="s">
        <v>667</v>
      </c>
      <c r="F756" s="3" t="s">
        <v>668</v>
      </c>
      <c r="G756" s="3" t="s">
        <v>799</v>
      </c>
      <c r="H756" s="3" t="s">
        <v>800</v>
      </c>
    </row>
    <row r="757" spans="1:8" x14ac:dyDescent="0.3">
      <c r="A757" s="3" t="s">
        <v>1516</v>
      </c>
      <c r="B757" s="3" t="s">
        <v>5416</v>
      </c>
      <c r="C757" s="3" t="s">
        <v>5445</v>
      </c>
      <c r="D757" s="3" t="s">
        <v>5419</v>
      </c>
      <c r="E757" s="3" t="s">
        <v>667</v>
      </c>
      <c r="F757" s="3" t="s">
        <v>668</v>
      </c>
      <c r="G757" s="3" t="s">
        <v>807</v>
      </c>
      <c r="H757" s="3" t="s">
        <v>808</v>
      </c>
    </row>
    <row r="758" spans="1:8" x14ac:dyDescent="0.3">
      <c r="A758" s="3" t="s">
        <v>1516</v>
      </c>
      <c r="B758" s="3" t="s">
        <v>5416</v>
      </c>
      <c r="C758" s="3" t="s">
        <v>5445</v>
      </c>
      <c r="D758" s="3" t="s">
        <v>5419</v>
      </c>
      <c r="E758" s="3" t="s">
        <v>667</v>
      </c>
      <c r="F758" s="3" t="s">
        <v>668</v>
      </c>
      <c r="G758" s="3" t="s">
        <v>811</v>
      </c>
      <c r="H758" s="3" t="s">
        <v>812</v>
      </c>
    </row>
    <row r="759" spans="1:8" x14ac:dyDescent="0.3">
      <c r="A759" s="3" t="s">
        <v>1516</v>
      </c>
      <c r="B759" s="3" t="s">
        <v>5416</v>
      </c>
      <c r="C759" s="3" t="s">
        <v>5445</v>
      </c>
      <c r="D759" s="3" t="s">
        <v>5419</v>
      </c>
      <c r="E759" s="3" t="s">
        <v>667</v>
      </c>
      <c r="F759" s="3" t="s">
        <v>668</v>
      </c>
      <c r="G759" s="3" t="s">
        <v>813</v>
      </c>
      <c r="H759" s="3" t="s">
        <v>814</v>
      </c>
    </row>
    <row r="760" spans="1:8" x14ac:dyDescent="0.3">
      <c r="A760" s="3" t="s">
        <v>1516</v>
      </c>
      <c r="B760" s="3" t="s">
        <v>5416</v>
      </c>
      <c r="C760" s="3" t="s">
        <v>5445</v>
      </c>
      <c r="D760" s="3" t="s">
        <v>5419</v>
      </c>
      <c r="E760" s="3" t="s">
        <v>667</v>
      </c>
      <c r="F760" s="3" t="s">
        <v>668</v>
      </c>
      <c r="G760" s="3" t="s">
        <v>819</v>
      </c>
      <c r="H760" s="3" t="s">
        <v>820</v>
      </c>
    </row>
    <row r="761" spans="1:8" x14ac:dyDescent="0.3">
      <c r="A761" s="3" t="s">
        <v>1516</v>
      </c>
      <c r="B761" s="3" t="s">
        <v>5416</v>
      </c>
      <c r="C761" s="3" t="s">
        <v>5445</v>
      </c>
      <c r="D761" s="3" t="s">
        <v>5419</v>
      </c>
      <c r="E761" s="3" t="s">
        <v>667</v>
      </c>
      <c r="F761" s="3" t="s">
        <v>668</v>
      </c>
      <c r="G761" s="3" t="s">
        <v>821</v>
      </c>
      <c r="H761" s="3" t="s">
        <v>822</v>
      </c>
    </row>
    <row r="762" spans="1:8" x14ac:dyDescent="0.3">
      <c r="A762" s="3" t="s">
        <v>1516</v>
      </c>
      <c r="B762" s="3" t="s">
        <v>5416</v>
      </c>
      <c r="C762" s="3" t="s">
        <v>5445</v>
      </c>
      <c r="D762" s="3" t="s">
        <v>5419</v>
      </c>
      <c r="E762" s="3" t="s">
        <v>667</v>
      </c>
      <c r="F762" s="3" t="s">
        <v>668</v>
      </c>
      <c r="G762" s="3" t="s">
        <v>823</v>
      </c>
      <c r="H762" s="3" t="s">
        <v>824</v>
      </c>
    </row>
    <row r="763" spans="1:8" x14ac:dyDescent="0.3">
      <c r="A763" s="3" t="s">
        <v>1516</v>
      </c>
      <c r="B763" s="3" t="s">
        <v>5416</v>
      </c>
      <c r="C763" s="3" t="s">
        <v>5445</v>
      </c>
      <c r="D763" s="3" t="s">
        <v>5419</v>
      </c>
      <c r="E763" s="3" t="s">
        <v>667</v>
      </c>
      <c r="F763" s="3" t="s">
        <v>668</v>
      </c>
      <c r="G763" s="3" t="s">
        <v>825</v>
      </c>
      <c r="H763" s="3" t="s">
        <v>826</v>
      </c>
    </row>
    <row r="764" spans="1:8" x14ac:dyDescent="0.3">
      <c r="A764" s="3" t="s">
        <v>1516</v>
      </c>
      <c r="B764" s="3" t="s">
        <v>5416</v>
      </c>
      <c r="C764" s="3" t="s">
        <v>5445</v>
      </c>
      <c r="D764" s="3" t="s">
        <v>5419</v>
      </c>
      <c r="E764" s="3" t="s">
        <v>667</v>
      </c>
      <c r="F764" s="3" t="s">
        <v>668</v>
      </c>
      <c r="G764" s="3" t="s">
        <v>827</v>
      </c>
      <c r="H764" s="3" t="s">
        <v>828</v>
      </c>
    </row>
    <row r="765" spans="1:8" x14ac:dyDescent="0.3">
      <c r="A765" s="3" t="s">
        <v>1516</v>
      </c>
      <c r="B765" s="3" t="s">
        <v>5416</v>
      </c>
      <c r="C765" s="3" t="s">
        <v>5445</v>
      </c>
      <c r="D765" s="3" t="s">
        <v>5419</v>
      </c>
      <c r="E765" s="3" t="s">
        <v>667</v>
      </c>
      <c r="F765" s="3" t="s">
        <v>668</v>
      </c>
      <c r="G765" s="3" t="s">
        <v>829</v>
      </c>
      <c r="H765" s="3" t="s">
        <v>830</v>
      </c>
    </row>
    <row r="766" spans="1:8" x14ac:dyDescent="0.3">
      <c r="A766" s="3" t="s">
        <v>1516</v>
      </c>
      <c r="B766" s="3" t="s">
        <v>5416</v>
      </c>
      <c r="C766" s="3" t="s">
        <v>5445</v>
      </c>
      <c r="D766" s="3" t="s">
        <v>5419</v>
      </c>
      <c r="E766" s="3" t="s">
        <v>667</v>
      </c>
      <c r="F766" s="3" t="s">
        <v>668</v>
      </c>
      <c r="G766" s="3" t="s">
        <v>831</v>
      </c>
      <c r="H766" s="3" t="s">
        <v>832</v>
      </c>
    </row>
    <row r="767" spans="1:8" x14ac:dyDescent="0.3">
      <c r="A767" s="3" t="s">
        <v>1516</v>
      </c>
      <c r="B767" s="3" t="s">
        <v>5416</v>
      </c>
      <c r="C767" s="3" t="s">
        <v>5445</v>
      </c>
      <c r="D767" s="3" t="s">
        <v>5419</v>
      </c>
      <c r="E767" s="3" t="s">
        <v>667</v>
      </c>
      <c r="F767" s="3" t="s">
        <v>668</v>
      </c>
      <c r="G767" s="3" t="s">
        <v>833</v>
      </c>
      <c r="H767" s="3" t="s">
        <v>834</v>
      </c>
    </row>
    <row r="768" spans="1:8" x14ac:dyDescent="0.3">
      <c r="A768" s="3" t="s">
        <v>1516</v>
      </c>
      <c r="B768" s="3" t="s">
        <v>5416</v>
      </c>
      <c r="C768" s="3" t="s">
        <v>5445</v>
      </c>
      <c r="D768" s="3" t="s">
        <v>5419</v>
      </c>
      <c r="E768" s="3" t="s">
        <v>667</v>
      </c>
      <c r="F768" s="3" t="s">
        <v>668</v>
      </c>
      <c r="G768" s="3" t="s">
        <v>835</v>
      </c>
      <c r="H768" s="3" t="s">
        <v>836</v>
      </c>
    </row>
    <row r="769" spans="1:8" x14ac:dyDescent="0.3">
      <c r="A769" s="3" t="s">
        <v>1516</v>
      </c>
      <c r="B769" s="3" t="s">
        <v>5416</v>
      </c>
      <c r="C769" s="3" t="s">
        <v>5445</v>
      </c>
      <c r="D769" s="3" t="s">
        <v>5419</v>
      </c>
      <c r="E769" s="3" t="s">
        <v>667</v>
      </c>
      <c r="F769" s="3" t="s">
        <v>668</v>
      </c>
      <c r="G769" s="3" t="s">
        <v>837</v>
      </c>
      <c r="H769" s="3" t="s">
        <v>838</v>
      </c>
    </row>
    <row r="770" spans="1:8" x14ac:dyDescent="0.3">
      <c r="A770" s="3" t="s">
        <v>1516</v>
      </c>
      <c r="B770" s="3" t="s">
        <v>5416</v>
      </c>
      <c r="C770" s="3" t="s">
        <v>5445</v>
      </c>
      <c r="D770" s="3" t="s">
        <v>5419</v>
      </c>
      <c r="E770" s="3" t="s">
        <v>667</v>
      </c>
      <c r="F770" s="3" t="s">
        <v>668</v>
      </c>
      <c r="G770" s="3" t="s">
        <v>839</v>
      </c>
      <c r="H770" s="3" t="s">
        <v>840</v>
      </c>
    </row>
    <row r="771" spans="1:8" x14ac:dyDescent="0.3">
      <c r="A771" s="3" t="s">
        <v>1516</v>
      </c>
      <c r="B771" s="3" t="s">
        <v>5416</v>
      </c>
      <c r="C771" s="3" t="s">
        <v>5445</v>
      </c>
      <c r="D771" s="3" t="s">
        <v>5419</v>
      </c>
      <c r="E771" s="3" t="s">
        <v>667</v>
      </c>
      <c r="F771" s="3" t="s">
        <v>668</v>
      </c>
      <c r="G771" s="3" t="s">
        <v>841</v>
      </c>
      <c r="H771" s="3" t="s">
        <v>842</v>
      </c>
    </row>
    <row r="772" spans="1:8" x14ac:dyDescent="0.3">
      <c r="A772" s="3" t="s">
        <v>1516</v>
      </c>
      <c r="B772" s="3" t="s">
        <v>5416</v>
      </c>
      <c r="C772" s="3" t="s">
        <v>5445</v>
      </c>
      <c r="D772" s="3" t="s">
        <v>5419</v>
      </c>
      <c r="E772" s="3" t="s">
        <v>667</v>
      </c>
      <c r="F772" s="3" t="s">
        <v>668</v>
      </c>
      <c r="G772" s="3" t="s">
        <v>845</v>
      </c>
      <c r="H772" s="3" t="s">
        <v>846</v>
      </c>
    </row>
    <row r="773" spans="1:8" x14ac:dyDescent="0.3">
      <c r="A773" s="3" t="s">
        <v>1516</v>
      </c>
      <c r="B773" s="3" t="s">
        <v>5416</v>
      </c>
      <c r="C773" s="3" t="s">
        <v>5445</v>
      </c>
      <c r="D773" s="3" t="s">
        <v>5419</v>
      </c>
      <c r="E773" s="3" t="s">
        <v>667</v>
      </c>
      <c r="F773" s="3" t="s">
        <v>668</v>
      </c>
      <c r="G773" s="3" t="s">
        <v>847</v>
      </c>
      <c r="H773" s="3" t="s">
        <v>848</v>
      </c>
    </row>
    <row r="774" spans="1:8" x14ac:dyDescent="0.3">
      <c r="A774" s="3" t="s">
        <v>1516</v>
      </c>
      <c r="B774" s="3" t="s">
        <v>5416</v>
      </c>
      <c r="C774" s="3" t="s">
        <v>5445</v>
      </c>
      <c r="D774" s="3" t="s">
        <v>5419</v>
      </c>
      <c r="E774" s="3" t="s">
        <v>667</v>
      </c>
      <c r="F774" s="3" t="s">
        <v>668</v>
      </c>
      <c r="G774" s="3" t="s">
        <v>849</v>
      </c>
      <c r="H774" s="3" t="s">
        <v>850</v>
      </c>
    </row>
    <row r="775" spans="1:8" x14ac:dyDescent="0.3">
      <c r="A775" s="3" t="s">
        <v>1516</v>
      </c>
      <c r="B775" s="3" t="s">
        <v>5416</v>
      </c>
      <c r="C775" s="3" t="s">
        <v>5445</v>
      </c>
      <c r="D775" s="3" t="s">
        <v>5419</v>
      </c>
      <c r="E775" s="3" t="s">
        <v>667</v>
      </c>
      <c r="F775" s="3" t="s">
        <v>668</v>
      </c>
      <c r="G775" s="3" t="s">
        <v>851</v>
      </c>
      <c r="H775" s="3" t="s">
        <v>852</v>
      </c>
    </row>
    <row r="776" spans="1:8" x14ac:dyDescent="0.3">
      <c r="A776" s="3" t="s">
        <v>1516</v>
      </c>
      <c r="B776" s="3" t="s">
        <v>5416</v>
      </c>
      <c r="C776" s="3" t="s">
        <v>5445</v>
      </c>
      <c r="D776" s="3" t="s">
        <v>5419</v>
      </c>
      <c r="E776" s="3" t="s">
        <v>667</v>
      </c>
      <c r="F776" s="3" t="s">
        <v>668</v>
      </c>
      <c r="G776" s="3" t="s">
        <v>853</v>
      </c>
      <c r="H776" s="3" t="s">
        <v>854</v>
      </c>
    </row>
    <row r="777" spans="1:8" x14ac:dyDescent="0.3">
      <c r="A777" s="3" t="s">
        <v>1516</v>
      </c>
      <c r="B777" s="3" t="s">
        <v>5416</v>
      </c>
      <c r="C777" s="3" t="s">
        <v>5445</v>
      </c>
      <c r="D777" s="3" t="s">
        <v>5419</v>
      </c>
      <c r="E777" s="3" t="s">
        <v>667</v>
      </c>
      <c r="F777" s="3" t="s">
        <v>668</v>
      </c>
      <c r="G777" s="3" t="s">
        <v>855</v>
      </c>
      <c r="H777" s="3" t="s">
        <v>856</v>
      </c>
    </row>
    <row r="778" spans="1:8" x14ac:dyDescent="0.3">
      <c r="A778" s="3" t="s">
        <v>1516</v>
      </c>
      <c r="B778" s="3" t="s">
        <v>5416</v>
      </c>
      <c r="C778" s="3" t="s">
        <v>5445</v>
      </c>
      <c r="D778" s="3" t="s">
        <v>5419</v>
      </c>
      <c r="E778" s="3" t="s">
        <v>667</v>
      </c>
      <c r="F778" s="3" t="s">
        <v>668</v>
      </c>
      <c r="G778" s="3" t="s">
        <v>857</v>
      </c>
      <c r="H778" s="3" t="s">
        <v>858</v>
      </c>
    </row>
    <row r="779" spans="1:8" x14ac:dyDescent="0.3">
      <c r="A779" s="3" t="s">
        <v>1516</v>
      </c>
      <c r="B779" s="3" t="s">
        <v>5416</v>
      </c>
      <c r="C779" s="3" t="s">
        <v>5445</v>
      </c>
      <c r="D779" s="3" t="s">
        <v>5419</v>
      </c>
      <c r="E779" s="3" t="s">
        <v>667</v>
      </c>
      <c r="F779" s="3" t="s">
        <v>668</v>
      </c>
      <c r="G779" s="3" t="s">
        <v>859</v>
      </c>
      <c r="H779" s="3" t="s">
        <v>860</v>
      </c>
    </row>
    <row r="780" spans="1:8" x14ac:dyDescent="0.3">
      <c r="A780" s="3" t="s">
        <v>1516</v>
      </c>
      <c r="B780" s="3" t="s">
        <v>5416</v>
      </c>
      <c r="C780" s="3" t="s">
        <v>5445</v>
      </c>
      <c r="D780" s="3" t="s">
        <v>5419</v>
      </c>
      <c r="E780" s="3" t="s">
        <v>667</v>
      </c>
      <c r="F780" s="3" t="s">
        <v>668</v>
      </c>
      <c r="G780" s="3" t="s">
        <v>863</v>
      </c>
      <c r="H780" s="3" t="s">
        <v>864</v>
      </c>
    </row>
    <row r="781" spans="1:8" x14ac:dyDescent="0.3">
      <c r="A781" s="3" t="s">
        <v>1516</v>
      </c>
      <c r="B781" s="3" t="s">
        <v>5416</v>
      </c>
      <c r="C781" s="3" t="s">
        <v>5445</v>
      </c>
      <c r="D781" s="3" t="s">
        <v>5419</v>
      </c>
      <c r="E781" s="3" t="s">
        <v>667</v>
      </c>
      <c r="F781" s="3" t="s">
        <v>668</v>
      </c>
      <c r="G781" s="3" t="s">
        <v>865</v>
      </c>
      <c r="H781" s="3" t="s">
        <v>866</v>
      </c>
    </row>
    <row r="782" spans="1:8" x14ac:dyDescent="0.3">
      <c r="A782" s="3" t="s">
        <v>1516</v>
      </c>
      <c r="B782" s="3" t="s">
        <v>5416</v>
      </c>
      <c r="C782" s="3" t="s">
        <v>5445</v>
      </c>
      <c r="D782" s="3" t="s">
        <v>5419</v>
      </c>
      <c r="E782" s="3" t="s">
        <v>667</v>
      </c>
      <c r="F782" s="3" t="s">
        <v>668</v>
      </c>
      <c r="G782" s="3" t="s">
        <v>663</v>
      </c>
      <c r="H782" s="3" t="s">
        <v>867</v>
      </c>
    </row>
    <row r="783" spans="1:8" x14ac:dyDescent="0.3">
      <c r="A783" s="3" t="s">
        <v>1516</v>
      </c>
      <c r="B783" s="3" t="s">
        <v>5416</v>
      </c>
      <c r="C783" s="3" t="s">
        <v>5445</v>
      </c>
      <c r="D783" s="3" t="s">
        <v>5419</v>
      </c>
      <c r="E783" s="3" t="s">
        <v>667</v>
      </c>
      <c r="F783" s="3" t="s">
        <v>668</v>
      </c>
      <c r="G783" s="3" t="s">
        <v>874</v>
      </c>
      <c r="H783" s="3" t="s">
        <v>875</v>
      </c>
    </row>
    <row r="784" spans="1:8" x14ac:dyDescent="0.3">
      <c r="A784" s="3" t="s">
        <v>1516</v>
      </c>
      <c r="B784" s="3" t="s">
        <v>5416</v>
      </c>
      <c r="C784" s="3" t="s">
        <v>5445</v>
      </c>
      <c r="D784" s="3" t="s">
        <v>5419</v>
      </c>
      <c r="E784" s="3" t="s">
        <v>667</v>
      </c>
      <c r="F784" s="3" t="s">
        <v>668</v>
      </c>
      <c r="G784" s="3" t="s">
        <v>876</v>
      </c>
      <c r="H784" s="3" t="s">
        <v>877</v>
      </c>
    </row>
    <row r="785" spans="1:8" x14ac:dyDescent="0.3">
      <c r="A785" s="3" t="s">
        <v>1516</v>
      </c>
      <c r="B785" s="3" t="s">
        <v>5416</v>
      </c>
      <c r="C785" s="3" t="s">
        <v>5445</v>
      </c>
      <c r="D785" s="3" t="s">
        <v>5419</v>
      </c>
      <c r="E785" s="3" t="s">
        <v>667</v>
      </c>
      <c r="F785" s="3" t="s">
        <v>668</v>
      </c>
      <c r="G785" s="3" t="s">
        <v>878</v>
      </c>
      <c r="H785" s="3" t="s">
        <v>879</v>
      </c>
    </row>
    <row r="786" spans="1:8" x14ac:dyDescent="0.3">
      <c r="A786" s="3" t="s">
        <v>1516</v>
      </c>
      <c r="B786" s="3" t="s">
        <v>5416</v>
      </c>
      <c r="C786" s="3" t="s">
        <v>5445</v>
      </c>
      <c r="D786" s="3" t="s">
        <v>5419</v>
      </c>
      <c r="E786" s="3" t="s">
        <v>667</v>
      </c>
      <c r="F786" s="3" t="s">
        <v>668</v>
      </c>
      <c r="G786" s="3" t="s">
        <v>884</v>
      </c>
      <c r="H786" s="3" t="s">
        <v>885</v>
      </c>
    </row>
    <row r="787" spans="1:8" x14ac:dyDescent="0.3">
      <c r="A787" s="3" t="s">
        <v>1516</v>
      </c>
      <c r="B787" s="3" t="s">
        <v>5416</v>
      </c>
      <c r="C787" s="3" t="s">
        <v>5445</v>
      </c>
      <c r="D787" s="3" t="s">
        <v>5419</v>
      </c>
      <c r="E787" s="3" t="s">
        <v>667</v>
      </c>
      <c r="F787" s="3" t="s">
        <v>668</v>
      </c>
      <c r="G787" s="3" t="s">
        <v>886</v>
      </c>
      <c r="H787" s="3" t="s">
        <v>887</v>
      </c>
    </row>
    <row r="788" spans="1:8" x14ac:dyDescent="0.3">
      <c r="A788" s="3" t="s">
        <v>1516</v>
      </c>
      <c r="B788" s="3" t="s">
        <v>5416</v>
      </c>
      <c r="C788" s="3" t="s">
        <v>5445</v>
      </c>
      <c r="D788" s="3" t="s">
        <v>5419</v>
      </c>
      <c r="E788" s="3" t="s">
        <v>667</v>
      </c>
      <c r="F788" s="3" t="s">
        <v>668</v>
      </c>
      <c r="G788" s="3" t="s">
        <v>888</v>
      </c>
      <c r="H788" s="3" t="s">
        <v>889</v>
      </c>
    </row>
    <row r="789" spans="1:8" x14ac:dyDescent="0.3">
      <c r="A789" s="3" t="s">
        <v>1516</v>
      </c>
      <c r="B789" s="3" t="s">
        <v>5416</v>
      </c>
      <c r="C789" s="3" t="s">
        <v>5445</v>
      </c>
      <c r="D789" s="3" t="s">
        <v>5419</v>
      </c>
      <c r="E789" s="3" t="s">
        <v>667</v>
      </c>
      <c r="F789" s="3" t="s">
        <v>668</v>
      </c>
      <c r="G789" s="3" t="s">
        <v>890</v>
      </c>
      <c r="H789" s="3" t="s">
        <v>891</v>
      </c>
    </row>
    <row r="790" spans="1:8" x14ac:dyDescent="0.3">
      <c r="A790" s="3" t="s">
        <v>1516</v>
      </c>
      <c r="B790" s="3" t="s">
        <v>5416</v>
      </c>
      <c r="C790" s="3" t="s">
        <v>5445</v>
      </c>
      <c r="D790" s="3" t="s">
        <v>5419</v>
      </c>
      <c r="E790" s="3" t="s">
        <v>667</v>
      </c>
      <c r="F790" s="3" t="s">
        <v>668</v>
      </c>
      <c r="G790" s="3" t="s">
        <v>892</v>
      </c>
      <c r="H790" s="3" t="s">
        <v>893</v>
      </c>
    </row>
    <row r="791" spans="1:8" x14ac:dyDescent="0.3">
      <c r="A791" s="3" t="s">
        <v>1516</v>
      </c>
      <c r="B791" s="3" t="s">
        <v>5416</v>
      </c>
      <c r="C791" s="3" t="s">
        <v>5445</v>
      </c>
      <c r="D791" s="3" t="s">
        <v>5419</v>
      </c>
      <c r="E791" s="3" t="s">
        <v>667</v>
      </c>
      <c r="F791" s="3" t="s">
        <v>668</v>
      </c>
      <c r="G791" s="3" t="s">
        <v>894</v>
      </c>
      <c r="H791" s="3" t="s">
        <v>895</v>
      </c>
    </row>
    <row r="792" spans="1:8" x14ac:dyDescent="0.3">
      <c r="A792" s="3" t="s">
        <v>1516</v>
      </c>
      <c r="B792" s="3" t="s">
        <v>5416</v>
      </c>
      <c r="C792" s="3" t="s">
        <v>5445</v>
      </c>
      <c r="D792" s="3" t="s">
        <v>5419</v>
      </c>
      <c r="E792" s="3" t="s">
        <v>667</v>
      </c>
      <c r="F792" s="3" t="s">
        <v>668</v>
      </c>
      <c r="G792" s="3" t="s">
        <v>896</v>
      </c>
      <c r="H792" s="3" t="s">
        <v>897</v>
      </c>
    </row>
    <row r="793" spans="1:8" x14ac:dyDescent="0.3">
      <c r="A793" s="3" t="s">
        <v>1516</v>
      </c>
      <c r="B793" s="3" t="s">
        <v>5416</v>
      </c>
      <c r="C793" s="3" t="s">
        <v>5445</v>
      </c>
      <c r="D793" s="3" t="s">
        <v>5419</v>
      </c>
      <c r="E793" s="3" t="s">
        <v>667</v>
      </c>
      <c r="F793" s="3" t="s">
        <v>668</v>
      </c>
      <c r="G793" s="3" t="s">
        <v>898</v>
      </c>
      <c r="H793" s="3" t="s">
        <v>899</v>
      </c>
    </row>
    <row r="794" spans="1:8" x14ac:dyDescent="0.3">
      <c r="A794" s="3" t="s">
        <v>1516</v>
      </c>
      <c r="B794" s="3" t="s">
        <v>5416</v>
      </c>
      <c r="C794" s="3" t="s">
        <v>5445</v>
      </c>
      <c r="D794" s="3" t="s">
        <v>5419</v>
      </c>
      <c r="E794" s="3" t="s">
        <v>667</v>
      </c>
      <c r="F794" s="3" t="s">
        <v>668</v>
      </c>
      <c r="G794" s="3" t="s">
        <v>900</v>
      </c>
      <c r="H794" s="3" t="s">
        <v>901</v>
      </c>
    </row>
    <row r="795" spans="1:8" x14ac:dyDescent="0.3">
      <c r="A795" s="3" t="s">
        <v>1516</v>
      </c>
      <c r="B795" s="3" t="s">
        <v>5416</v>
      </c>
      <c r="C795" s="3" t="s">
        <v>5445</v>
      </c>
      <c r="D795" s="3" t="s">
        <v>5419</v>
      </c>
      <c r="E795" s="3" t="s">
        <v>667</v>
      </c>
      <c r="F795" s="3" t="s">
        <v>668</v>
      </c>
      <c r="G795" s="3" t="s">
        <v>902</v>
      </c>
      <c r="H795" s="3" t="s">
        <v>903</v>
      </c>
    </row>
    <row r="796" spans="1:8" x14ac:dyDescent="0.3">
      <c r="A796" s="3" t="s">
        <v>1516</v>
      </c>
      <c r="B796" s="3" t="s">
        <v>5416</v>
      </c>
      <c r="C796" s="3" t="s">
        <v>5445</v>
      </c>
      <c r="D796" s="3" t="s">
        <v>5419</v>
      </c>
      <c r="E796" s="3" t="s">
        <v>667</v>
      </c>
      <c r="F796" s="3" t="s">
        <v>668</v>
      </c>
      <c r="G796" s="3" t="s">
        <v>904</v>
      </c>
      <c r="H796" s="3" t="s">
        <v>905</v>
      </c>
    </row>
    <row r="797" spans="1:8" x14ac:dyDescent="0.3">
      <c r="A797" s="3" t="s">
        <v>1516</v>
      </c>
      <c r="B797" s="3" t="s">
        <v>5416</v>
      </c>
      <c r="C797" s="3" t="s">
        <v>5445</v>
      </c>
      <c r="D797" s="3" t="s">
        <v>5419</v>
      </c>
      <c r="E797" s="3" t="s">
        <v>667</v>
      </c>
      <c r="F797" s="3" t="s">
        <v>668</v>
      </c>
      <c r="G797" s="3" t="s">
        <v>906</v>
      </c>
      <c r="H797" s="3" t="s">
        <v>907</v>
      </c>
    </row>
    <row r="798" spans="1:8" x14ac:dyDescent="0.3">
      <c r="A798" s="3" t="s">
        <v>1516</v>
      </c>
      <c r="B798" s="3" t="s">
        <v>5416</v>
      </c>
      <c r="C798" s="3" t="s">
        <v>5445</v>
      </c>
      <c r="D798" s="3" t="s">
        <v>5419</v>
      </c>
      <c r="E798" s="3" t="s">
        <v>667</v>
      </c>
      <c r="F798" s="3" t="s">
        <v>668</v>
      </c>
      <c r="G798" s="3" t="s">
        <v>912</v>
      </c>
      <c r="H798" s="3" t="s">
        <v>913</v>
      </c>
    </row>
    <row r="799" spans="1:8" x14ac:dyDescent="0.3">
      <c r="A799" s="3" t="s">
        <v>1516</v>
      </c>
      <c r="B799" s="3" t="s">
        <v>5416</v>
      </c>
      <c r="C799" s="3" t="s">
        <v>5445</v>
      </c>
      <c r="D799" s="3" t="s">
        <v>5419</v>
      </c>
      <c r="E799" s="3" t="s">
        <v>667</v>
      </c>
      <c r="F799" s="3" t="s">
        <v>668</v>
      </c>
      <c r="G799" s="3" t="s">
        <v>914</v>
      </c>
      <c r="H799" s="3" t="s">
        <v>915</v>
      </c>
    </row>
    <row r="800" spans="1:8" x14ac:dyDescent="0.3">
      <c r="A800" s="3" t="s">
        <v>1516</v>
      </c>
      <c r="B800" s="3" t="s">
        <v>5416</v>
      </c>
      <c r="C800" s="3" t="s">
        <v>5445</v>
      </c>
      <c r="D800" s="3" t="s">
        <v>5419</v>
      </c>
      <c r="E800" s="3" t="s">
        <v>667</v>
      </c>
      <c r="F800" s="3" t="s">
        <v>668</v>
      </c>
      <c r="G800" s="3" t="s">
        <v>916</v>
      </c>
      <c r="H800" s="3" t="s">
        <v>917</v>
      </c>
    </row>
    <row r="801" spans="1:8" x14ac:dyDescent="0.3">
      <c r="A801" s="3" t="s">
        <v>1516</v>
      </c>
      <c r="B801" s="3" t="s">
        <v>5416</v>
      </c>
      <c r="C801" s="3" t="s">
        <v>5445</v>
      </c>
      <c r="D801" s="3" t="s">
        <v>5419</v>
      </c>
      <c r="E801" s="3" t="s">
        <v>667</v>
      </c>
      <c r="F801" s="3" t="s">
        <v>668</v>
      </c>
      <c r="G801" s="3" t="s">
        <v>918</v>
      </c>
      <c r="H801" s="3" t="s">
        <v>919</v>
      </c>
    </row>
    <row r="802" spans="1:8" x14ac:dyDescent="0.3">
      <c r="A802" s="3" t="s">
        <v>1516</v>
      </c>
      <c r="B802" s="3" t="s">
        <v>5416</v>
      </c>
      <c r="C802" s="3" t="s">
        <v>5445</v>
      </c>
      <c r="D802" s="3" t="s">
        <v>5419</v>
      </c>
      <c r="E802" s="3" t="s">
        <v>667</v>
      </c>
      <c r="F802" s="3" t="s">
        <v>668</v>
      </c>
      <c r="G802" s="3" t="s">
        <v>920</v>
      </c>
      <c r="H802" s="3" t="s">
        <v>921</v>
      </c>
    </row>
    <row r="803" spans="1:8" x14ac:dyDescent="0.3">
      <c r="A803" s="3" t="s">
        <v>1516</v>
      </c>
      <c r="B803" s="3" t="s">
        <v>5416</v>
      </c>
      <c r="C803" s="3" t="s">
        <v>5445</v>
      </c>
      <c r="D803" s="3" t="s">
        <v>5419</v>
      </c>
      <c r="E803" s="3" t="s">
        <v>667</v>
      </c>
      <c r="F803" s="3" t="s">
        <v>668</v>
      </c>
      <c r="G803" s="3" t="s">
        <v>922</v>
      </c>
      <c r="H803" s="3" t="s">
        <v>923</v>
      </c>
    </row>
    <row r="804" spans="1:8" x14ac:dyDescent="0.3">
      <c r="A804" s="3" t="s">
        <v>1516</v>
      </c>
      <c r="B804" s="3" t="s">
        <v>5416</v>
      </c>
      <c r="C804" s="3" t="s">
        <v>5445</v>
      </c>
      <c r="D804" s="3" t="s">
        <v>5419</v>
      </c>
      <c r="E804" s="3" t="s">
        <v>667</v>
      </c>
      <c r="F804" s="3" t="s">
        <v>668</v>
      </c>
      <c r="G804" s="3" t="s">
        <v>924</v>
      </c>
      <c r="H804" s="3" t="s">
        <v>925</v>
      </c>
    </row>
    <row r="805" spans="1:8" x14ac:dyDescent="0.3">
      <c r="A805" s="3" t="s">
        <v>1516</v>
      </c>
      <c r="B805" s="3" t="s">
        <v>5416</v>
      </c>
      <c r="C805" s="3" t="s">
        <v>5445</v>
      </c>
      <c r="D805" s="3" t="s">
        <v>5419</v>
      </c>
      <c r="E805" s="3" t="s">
        <v>667</v>
      </c>
      <c r="F805" s="3" t="s">
        <v>668</v>
      </c>
      <c r="G805" s="3" t="s">
        <v>930</v>
      </c>
      <c r="H805" s="3" t="s">
        <v>931</v>
      </c>
    </row>
    <row r="806" spans="1:8" x14ac:dyDescent="0.3">
      <c r="A806" s="3" t="s">
        <v>1516</v>
      </c>
      <c r="B806" s="3" t="s">
        <v>5416</v>
      </c>
      <c r="C806" s="3" t="s">
        <v>5445</v>
      </c>
      <c r="D806" s="3" t="s">
        <v>5419</v>
      </c>
      <c r="E806" s="3" t="s">
        <v>667</v>
      </c>
      <c r="F806" s="3" t="s">
        <v>668</v>
      </c>
      <c r="G806" s="3" t="s">
        <v>934</v>
      </c>
      <c r="H806" s="3" t="s">
        <v>935</v>
      </c>
    </row>
    <row r="807" spans="1:8" x14ac:dyDescent="0.3">
      <c r="A807" s="3" t="s">
        <v>1516</v>
      </c>
      <c r="B807" s="3" t="s">
        <v>5416</v>
      </c>
      <c r="C807" s="3" t="s">
        <v>5445</v>
      </c>
      <c r="D807" s="3" t="s">
        <v>5419</v>
      </c>
      <c r="E807" s="3" t="s">
        <v>667</v>
      </c>
      <c r="F807" s="3" t="s">
        <v>668</v>
      </c>
      <c r="G807" s="3" t="s">
        <v>936</v>
      </c>
      <c r="H807" s="3" t="s">
        <v>937</v>
      </c>
    </row>
    <row r="808" spans="1:8" x14ac:dyDescent="0.3">
      <c r="A808" s="3" t="s">
        <v>1516</v>
      </c>
      <c r="B808" s="3" t="s">
        <v>5416</v>
      </c>
      <c r="C808" s="3" t="s">
        <v>5445</v>
      </c>
      <c r="D808" s="3" t="s">
        <v>5419</v>
      </c>
      <c r="E808" s="3" t="s">
        <v>667</v>
      </c>
      <c r="F808" s="3" t="s">
        <v>668</v>
      </c>
      <c r="G808" s="3" t="s">
        <v>938</v>
      </c>
      <c r="H808" s="3" t="s">
        <v>939</v>
      </c>
    </row>
    <row r="809" spans="1:8" x14ac:dyDescent="0.3">
      <c r="A809" s="3" t="s">
        <v>1516</v>
      </c>
      <c r="B809" s="3" t="s">
        <v>5416</v>
      </c>
      <c r="C809" s="3" t="s">
        <v>5445</v>
      </c>
      <c r="D809" s="3" t="s">
        <v>5419</v>
      </c>
      <c r="E809" s="3" t="s">
        <v>667</v>
      </c>
      <c r="F809" s="3" t="s">
        <v>668</v>
      </c>
      <c r="G809" s="3" t="s">
        <v>940</v>
      </c>
      <c r="H809" s="3" t="s">
        <v>941</v>
      </c>
    </row>
    <row r="810" spans="1:8" x14ac:dyDescent="0.3">
      <c r="A810" s="3" t="s">
        <v>1517</v>
      </c>
      <c r="B810" s="3" t="s">
        <v>5416</v>
      </c>
      <c r="C810" s="3" t="s">
        <v>5446</v>
      </c>
      <c r="D810" s="3" t="s">
        <v>5420</v>
      </c>
      <c r="E810" s="3" t="s">
        <v>669</v>
      </c>
      <c r="F810" s="3" t="s">
        <v>670</v>
      </c>
      <c r="G810" s="3" t="s">
        <v>693</v>
      </c>
      <c r="H810" s="3" t="s">
        <v>694</v>
      </c>
    </row>
    <row r="811" spans="1:8" x14ac:dyDescent="0.3">
      <c r="A811" s="3" t="s">
        <v>1517</v>
      </c>
      <c r="B811" s="3" t="s">
        <v>5416</v>
      </c>
      <c r="C811" s="3" t="s">
        <v>5446</v>
      </c>
      <c r="D811" s="3" t="s">
        <v>5420</v>
      </c>
      <c r="E811" s="3" t="s">
        <v>669</v>
      </c>
      <c r="F811" s="3" t="s">
        <v>670</v>
      </c>
      <c r="G811" s="3" t="s">
        <v>695</v>
      </c>
      <c r="H811" s="3" t="s">
        <v>696</v>
      </c>
    </row>
    <row r="812" spans="1:8" x14ac:dyDescent="0.3">
      <c r="A812" s="3" t="s">
        <v>1517</v>
      </c>
      <c r="B812" s="3" t="s">
        <v>5416</v>
      </c>
      <c r="C812" s="3" t="s">
        <v>5446</v>
      </c>
      <c r="D812" s="3" t="s">
        <v>5420</v>
      </c>
      <c r="E812" s="3" t="s">
        <v>669</v>
      </c>
      <c r="F812" s="3" t="s">
        <v>670</v>
      </c>
      <c r="G812" s="3" t="s">
        <v>697</v>
      </c>
      <c r="H812" s="3" t="s">
        <v>698</v>
      </c>
    </row>
    <row r="813" spans="1:8" x14ac:dyDescent="0.3">
      <c r="A813" s="3" t="s">
        <v>1517</v>
      </c>
      <c r="B813" s="3" t="s">
        <v>5416</v>
      </c>
      <c r="C813" s="3" t="s">
        <v>5446</v>
      </c>
      <c r="D813" s="3" t="s">
        <v>5420</v>
      </c>
      <c r="E813" s="3" t="s">
        <v>669</v>
      </c>
      <c r="F813" s="3" t="s">
        <v>670</v>
      </c>
      <c r="G813" s="3" t="s">
        <v>699</v>
      </c>
      <c r="H813" s="3" t="s">
        <v>700</v>
      </c>
    </row>
    <row r="814" spans="1:8" x14ac:dyDescent="0.3">
      <c r="A814" s="3" t="s">
        <v>1517</v>
      </c>
      <c r="B814" s="3" t="s">
        <v>5416</v>
      </c>
      <c r="C814" s="3" t="s">
        <v>5446</v>
      </c>
      <c r="D814" s="3" t="s">
        <v>5420</v>
      </c>
      <c r="E814" s="3" t="s">
        <v>669</v>
      </c>
      <c r="F814" s="3" t="s">
        <v>670</v>
      </c>
      <c r="G814" s="3" t="s">
        <v>701</v>
      </c>
      <c r="H814" s="3" t="s">
        <v>702</v>
      </c>
    </row>
    <row r="815" spans="1:8" x14ac:dyDescent="0.3">
      <c r="A815" s="3" t="s">
        <v>1517</v>
      </c>
      <c r="B815" s="3" t="s">
        <v>5416</v>
      </c>
      <c r="C815" s="3" t="s">
        <v>5446</v>
      </c>
      <c r="D815" s="3" t="s">
        <v>5420</v>
      </c>
      <c r="E815" s="3" t="s">
        <v>669</v>
      </c>
      <c r="F815" s="3" t="s">
        <v>670</v>
      </c>
      <c r="G815" s="3" t="s">
        <v>703</v>
      </c>
      <c r="H815" s="3" t="s">
        <v>704</v>
      </c>
    </row>
    <row r="816" spans="1:8" x14ac:dyDescent="0.3">
      <c r="A816" s="3" t="s">
        <v>1517</v>
      </c>
      <c r="B816" s="3" t="s">
        <v>5416</v>
      </c>
      <c r="C816" s="3" t="s">
        <v>5446</v>
      </c>
      <c r="D816" s="3" t="s">
        <v>5420</v>
      </c>
      <c r="E816" s="3" t="s">
        <v>669</v>
      </c>
      <c r="F816" s="3" t="s">
        <v>670</v>
      </c>
      <c r="G816" s="3" t="s">
        <v>705</v>
      </c>
      <c r="H816" s="3" t="s">
        <v>706</v>
      </c>
    </row>
    <row r="817" spans="1:8" x14ac:dyDescent="0.3">
      <c r="A817" s="3" t="s">
        <v>1517</v>
      </c>
      <c r="B817" s="3" t="s">
        <v>5416</v>
      </c>
      <c r="C817" s="3" t="s">
        <v>5446</v>
      </c>
      <c r="D817" s="3" t="s">
        <v>5420</v>
      </c>
      <c r="E817" s="3" t="s">
        <v>669</v>
      </c>
      <c r="F817" s="3" t="s">
        <v>670</v>
      </c>
      <c r="G817" s="3" t="s">
        <v>711</v>
      </c>
      <c r="H817" s="3" t="s">
        <v>712</v>
      </c>
    </row>
    <row r="818" spans="1:8" x14ac:dyDescent="0.3">
      <c r="A818" s="3" t="s">
        <v>1517</v>
      </c>
      <c r="B818" s="3" t="s">
        <v>5416</v>
      </c>
      <c r="C818" s="3" t="s">
        <v>5446</v>
      </c>
      <c r="D818" s="3" t="s">
        <v>5420</v>
      </c>
      <c r="E818" s="3" t="s">
        <v>669</v>
      </c>
      <c r="F818" s="3" t="s">
        <v>670</v>
      </c>
      <c r="G818" s="3" t="s">
        <v>713</v>
      </c>
      <c r="H818" s="3" t="s">
        <v>714</v>
      </c>
    </row>
    <row r="819" spans="1:8" x14ac:dyDescent="0.3">
      <c r="A819" s="3" t="s">
        <v>1517</v>
      </c>
      <c r="B819" s="3" t="s">
        <v>5416</v>
      </c>
      <c r="C819" s="3" t="s">
        <v>5446</v>
      </c>
      <c r="D819" s="3" t="s">
        <v>5420</v>
      </c>
      <c r="E819" s="3" t="s">
        <v>669</v>
      </c>
      <c r="F819" s="3" t="s">
        <v>670</v>
      </c>
      <c r="G819" s="3" t="s">
        <v>715</v>
      </c>
      <c r="H819" s="3" t="s">
        <v>716</v>
      </c>
    </row>
    <row r="820" spans="1:8" x14ac:dyDescent="0.3">
      <c r="A820" s="3" t="s">
        <v>1517</v>
      </c>
      <c r="B820" s="3" t="s">
        <v>5416</v>
      </c>
      <c r="C820" s="3" t="s">
        <v>5446</v>
      </c>
      <c r="D820" s="3" t="s">
        <v>5420</v>
      </c>
      <c r="E820" s="3" t="s">
        <v>669</v>
      </c>
      <c r="F820" s="3" t="s">
        <v>670</v>
      </c>
      <c r="G820" s="3" t="s">
        <v>717</v>
      </c>
      <c r="H820" s="3" t="s">
        <v>718</v>
      </c>
    </row>
    <row r="821" spans="1:8" x14ac:dyDescent="0.3">
      <c r="A821" s="3" t="s">
        <v>1517</v>
      </c>
      <c r="B821" s="3" t="s">
        <v>5416</v>
      </c>
      <c r="C821" s="3" t="s">
        <v>5446</v>
      </c>
      <c r="D821" s="3" t="s">
        <v>5420</v>
      </c>
      <c r="E821" s="3" t="s">
        <v>669</v>
      </c>
      <c r="F821" s="3" t="s">
        <v>670</v>
      </c>
      <c r="G821" s="3" t="s">
        <v>719</v>
      </c>
      <c r="H821" s="3" t="s">
        <v>720</v>
      </c>
    </row>
    <row r="822" spans="1:8" x14ac:dyDescent="0.3">
      <c r="A822" s="3" t="s">
        <v>1517</v>
      </c>
      <c r="B822" s="3" t="s">
        <v>5416</v>
      </c>
      <c r="C822" s="3" t="s">
        <v>5446</v>
      </c>
      <c r="D822" s="3" t="s">
        <v>5420</v>
      </c>
      <c r="E822" s="3" t="s">
        <v>669</v>
      </c>
      <c r="F822" s="3" t="s">
        <v>670</v>
      </c>
      <c r="G822" s="3" t="s">
        <v>723</v>
      </c>
      <c r="H822" s="3" t="s">
        <v>724</v>
      </c>
    </row>
    <row r="823" spans="1:8" x14ac:dyDescent="0.3">
      <c r="A823" s="3" t="s">
        <v>1517</v>
      </c>
      <c r="B823" s="3" t="s">
        <v>5416</v>
      </c>
      <c r="C823" s="3" t="s">
        <v>5446</v>
      </c>
      <c r="D823" s="3" t="s">
        <v>5420</v>
      </c>
      <c r="E823" s="3" t="s">
        <v>669</v>
      </c>
      <c r="F823" s="3" t="s">
        <v>670</v>
      </c>
      <c r="G823" s="3" t="s">
        <v>725</v>
      </c>
      <c r="H823" s="3" t="s">
        <v>726</v>
      </c>
    </row>
    <row r="824" spans="1:8" x14ac:dyDescent="0.3">
      <c r="A824" s="3" t="s">
        <v>1517</v>
      </c>
      <c r="B824" s="3" t="s">
        <v>5416</v>
      </c>
      <c r="C824" s="3" t="s">
        <v>5446</v>
      </c>
      <c r="D824" s="3" t="s">
        <v>5420</v>
      </c>
      <c r="E824" s="3" t="s">
        <v>669</v>
      </c>
      <c r="F824" s="3" t="s">
        <v>670</v>
      </c>
      <c r="G824" s="3" t="s">
        <v>727</v>
      </c>
      <c r="H824" s="3" t="s">
        <v>728</v>
      </c>
    </row>
    <row r="825" spans="1:8" x14ac:dyDescent="0.3">
      <c r="A825" s="3" t="s">
        <v>1517</v>
      </c>
      <c r="B825" s="3" t="s">
        <v>5416</v>
      </c>
      <c r="C825" s="3" t="s">
        <v>5446</v>
      </c>
      <c r="D825" s="3" t="s">
        <v>5420</v>
      </c>
      <c r="E825" s="3" t="s">
        <v>669</v>
      </c>
      <c r="F825" s="3" t="s">
        <v>670</v>
      </c>
      <c r="G825" s="3" t="s">
        <v>729</v>
      </c>
      <c r="H825" s="3" t="s">
        <v>730</v>
      </c>
    </row>
    <row r="826" spans="1:8" x14ac:dyDescent="0.3">
      <c r="A826" s="3" t="s">
        <v>1517</v>
      </c>
      <c r="B826" s="3" t="s">
        <v>5416</v>
      </c>
      <c r="C826" s="3" t="s">
        <v>5446</v>
      </c>
      <c r="D826" s="3" t="s">
        <v>5420</v>
      </c>
      <c r="E826" s="3" t="s">
        <v>669</v>
      </c>
      <c r="F826" s="3" t="s">
        <v>670</v>
      </c>
      <c r="G826" s="3" t="s">
        <v>733</v>
      </c>
      <c r="H826" s="3" t="s">
        <v>734</v>
      </c>
    </row>
    <row r="827" spans="1:8" x14ac:dyDescent="0.3">
      <c r="A827" s="3" t="s">
        <v>1517</v>
      </c>
      <c r="B827" s="3" t="s">
        <v>5416</v>
      </c>
      <c r="C827" s="3" t="s">
        <v>5446</v>
      </c>
      <c r="D827" s="3" t="s">
        <v>5420</v>
      </c>
      <c r="E827" s="3" t="s">
        <v>669</v>
      </c>
      <c r="F827" s="3" t="s">
        <v>670</v>
      </c>
      <c r="G827" s="3" t="s">
        <v>735</v>
      </c>
      <c r="H827" s="3" t="s">
        <v>736</v>
      </c>
    </row>
    <row r="828" spans="1:8" x14ac:dyDescent="0.3">
      <c r="A828" s="3" t="s">
        <v>1517</v>
      </c>
      <c r="B828" s="3" t="s">
        <v>5416</v>
      </c>
      <c r="C828" s="3" t="s">
        <v>5446</v>
      </c>
      <c r="D828" s="3" t="s">
        <v>5420</v>
      </c>
      <c r="E828" s="3" t="s">
        <v>669</v>
      </c>
      <c r="F828" s="3" t="s">
        <v>670</v>
      </c>
      <c r="G828" s="3" t="s">
        <v>737</v>
      </c>
      <c r="H828" s="3" t="s">
        <v>738</v>
      </c>
    </row>
    <row r="829" spans="1:8" x14ac:dyDescent="0.3">
      <c r="A829" s="3" t="s">
        <v>1517</v>
      </c>
      <c r="B829" s="3" t="s">
        <v>5416</v>
      </c>
      <c r="C829" s="3" t="s">
        <v>5446</v>
      </c>
      <c r="D829" s="3" t="s">
        <v>5420</v>
      </c>
      <c r="E829" s="3" t="s">
        <v>669</v>
      </c>
      <c r="F829" s="3" t="s">
        <v>670</v>
      </c>
      <c r="G829" s="3" t="s">
        <v>739</v>
      </c>
      <c r="H829" s="3" t="s">
        <v>740</v>
      </c>
    </row>
    <row r="830" spans="1:8" x14ac:dyDescent="0.3">
      <c r="A830" s="3" t="s">
        <v>1517</v>
      </c>
      <c r="B830" s="3" t="s">
        <v>5416</v>
      </c>
      <c r="C830" s="3" t="s">
        <v>5446</v>
      </c>
      <c r="D830" s="3" t="s">
        <v>5420</v>
      </c>
      <c r="E830" s="3" t="s">
        <v>669</v>
      </c>
      <c r="F830" s="3" t="s">
        <v>670</v>
      </c>
      <c r="G830" s="3" t="s">
        <v>741</v>
      </c>
      <c r="H830" s="3" t="s">
        <v>742</v>
      </c>
    </row>
    <row r="831" spans="1:8" x14ac:dyDescent="0.3">
      <c r="A831" s="3" t="s">
        <v>1517</v>
      </c>
      <c r="B831" s="3" t="s">
        <v>5416</v>
      </c>
      <c r="C831" s="3" t="s">
        <v>5446</v>
      </c>
      <c r="D831" s="3" t="s">
        <v>5420</v>
      </c>
      <c r="E831" s="3" t="s">
        <v>669</v>
      </c>
      <c r="F831" s="3" t="s">
        <v>670</v>
      </c>
      <c r="G831" s="3" t="s">
        <v>743</v>
      </c>
      <c r="H831" s="3" t="s">
        <v>744</v>
      </c>
    </row>
    <row r="832" spans="1:8" x14ac:dyDescent="0.3">
      <c r="A832" s="3" t="s">
        <v>1517</v>
      </c>
      <c r="B832" s="3" t="s">
        <v>5416</v>
      </c>
      <c r="C832" s="3" t="s">
        <v>5446</v>
      </c>
      <c r="D832" s="3" t="s">
        <v>5420</v>
      </c>
      <c r="E832" s="3" t="s">
        <v>669</v>
      </c>
      <c r="F832" s="3" t="s">
        <v>670</v>
      </c>
      <c r="G832" s="3" t="s">
        <v>745</v>
      </c>
      <c r="H832" s="3" t="s">
        <v>746</v>
      </c>
    </row>
    <row r="833" spans="1:8" x14ac:dyDescent="0.3">
      <c r="A833" s="3" t="s">
        <v>1517</v>
      </c>
      <c r="B833" s="3" t="s">
        <v>5416</v>
      </c>
      <c r="C833" s="3" t="s">
        <v>5446</v>
      </c>
      <c r="D833" s="3" t="s">
        <v>5420</v>
      </c>
      <c r="E833" s="3" t="s">
        <v>669</v>
      </c>
      <c r="F833" s="3" t="s">
        <v>670</v>
      </c>
      <c r="G833" s="3" t="s">
        <v>747</v>
      </c>
      <c r="H833" s="3" t="s">
        <v>748</v>
      </c>
    </row>
    <row r="834" spans="1:8" x14ac:dyDescent="0.3">
      <c r="A834" s="3" t="s">
        <v>1517</v>
      </c>
      <c r="B834" s="3" t="s">
        <v>5416</v>
      </c>
      <c r="C834" s="3" t="s">
        <v>5446</v>
      </c>
      <c r="D834" s="3" t="s">
        <v>5420</v>
      </c>
      <c r="E834" s="3" t="s">
        <v>669</v>
      </c>
      <c r="F834" s="3" t="s">
        <v>670</v>
      </c>
      <c r="G834" s="3" t="s">
        <v>749</v>
      </c>
      <c r="H834" s="3" t="s">
        <v>750</v>
      </c>
    </row>
    <row r="835" spans="1:8" x14ac:dyDescent="0.3">
      <c r="A835" s="3" t="s">
        <v>1517</v>
      </c>
      <c r="B835" s="3" t="s">
        <v>5416</v>
      </c>
      <c r="C835" s="3" t="s">
        <v>5446</v>
      </c>
      <c r="D835" s="3" t="s">
        <v>5420</v>
      </c>
      <c r="E835" s="3" t="s">
        <v>669</v>
      </c>
      <c r="F835" s="3" t="s">
        <v>670</v>
      </c>
      <c r="G835" s="3" t="s">
        <v>751</v>
      </c>
      <c r="H835" s="3" t="s">
        <v>752</v>
      </c>
    </row>
    <row r="836" spans="1:8" x14ac:dyDescent="0.3">
      <c r="A836" s="3" t="s">
        <v>1517</v>
      </c>
      <c r="B836" s="3" t="s">
        <v>5416</v>
      </c>
      <c r="C836" s="3" t="s">
        <v>5446</v>
      </c>
      <c r="D836" s="3" t="s">
        <v>5420</v>
      </c>
      <c r="E836" s="3" t="s">
        <v>669</v>
      </c>
      <c r="F836" s="3" t="s">
        <v>670</v>
      </c>
      <c r="G836" s="3" t="s">
        <v>753</v>
      </c>
      <c r="H836" s="3" t="s">
        <v>754</v>
      </c>
    </row>
    <row r="837" spans="1:8" x14ac:dyDescent="0.3">
      <c r="A837" s="3" t="s">
        <v>1517</v>
      </c>
      <c r="B837" s="3" t="s">
        <v>5416</v>
      </c>
      <c r="C837" s="3" t="s">
        <v>5446</v>
      </c>
      <c r="D837" s="3" t="s">
        <v>5420</v>
      </c>
      <c r="E837" s="3" t="s">
        <v>669</v>
      </c>
      <c r="F837" s="3" t="s">
        <v>670</v>
      </c>
      <c r="G837" s="3" t="s">
        <v>755</v>
      </c>
      <c r="H837" s="3" t="s">
        <v>756</v>
      </c>
    </row>
    <row r="838" spans="1:8" x14ac:dyDescent="0.3">
      <c r="A838" s="3" t="s">
        <v>1517</v>
      </c>
      <c r="B838" s="3" t="s">
        <v>5416</v>
      </c>
      <c r="C838" s="3" t="s">
        <v>5446</v>
      </c>
      <c r="D838" s="3" t="s">
        <v>5420</v>
      </c>
      <c r="E838" s="3" t="s">
        <v>669</v>
      </c>
      <c r="F838" s="3" t="s">
        <v>670</v>
      </c>
      <c r="G838" s="3" t="s">
        <v>761</v>
      </c>
      <c r="H838" s="3" t="s">
        <v>762</v>
      </c>
    </row>
    <row r="839" spans="1:8" x14ac:dyDescent="0.3">
      <c r="A839" s="3" t="s">
        <v>1517</v>
      </c>
      <c r="B839" s="3" t="s">
        <v>5416</v>
      </c>
      <c r="C839" s="3" t="s">
        <v>5446</v>
      </c>
      <c r="D839" s="3" t="s">
        <v>5420</v>
      </c>
      <c r="E839" s="3" t="s">
        <v>669</v>
      </c>
      <c r="F839" s="3" t="s">
        <v>670</v>
      </c>
      <c r="G839" s="3" t="s">
        <v>763</v>
      </c>
      <c r="H839" s="3" t="s">
        <v>764</v>
      </c>
    </row>
    <row r="840" spans="1:8" x14ac:dyDescent="0.3">
      <c r="A840" s="3" t="s">
        <v>1517</v>
      </c>
      <c r="B840" s="3" t="s">
        <v>5416</v>
      </c>
      <c r="C840" s="3" t="s">
        <v>5446</v>
      </c>
      <c r="D840" s="3" t="s">
        <v>5420</v>
      </c>
      <c r="E840" s="3" t="s">
        <v>669</v>
      </c>
      <c r="F840" s="3" t="s">
        <v>670</v>
      </c>
      <c r="G840" s="3" t="s">
        <v>765</v>
      </c>
      <c r="H840" s="3" t="s">
        <v>766</v>
      </c>
    </row>
    <row r="841" spans="1:8" x14ac:dyDescent="0.3">
      <c r="A841" s="3" t="s">
        <v>1517</v>
      </c>
      <c r="B841" s="3" t="s">
        <v>5416</v>
      </c>
      <c r="C841" s="3" t="s">
        <v>5446</v>
      </c>
      <c r="D841" s="3" t="s">
        <v>5420</v>
      </c>
      <c r="E841" s="3" t="s">
        <v>669</v>
      </c>
      <c r="F841" s="3" t="s">
        <v>670</v>
      </c>
      <c r="G841" s="3" t="s">
        <v>767</v>
      </c>
      <c r="H841" s="3" t="s">
        <v>768</v>
      </c>
    </row>
    <row r="842" spans="1:8" x14ac:dyDescent="0.3">
      <c r="A842" s="3" t="s">
        <v>1517</v>
      </c>
      <c r="B842" s="3" t="s">
        <v>5416</v>
      </c>
      <c r="C842" s="3" t="s">
        <v>5446</v>
      </c>
      <c r="D842" s="3" t="s">
        <v>5420</v>
      </c>
      <c r="E842" s="3" t="s">
        <v>669</v>
      </c>
      <c r="F842" s="3" t="s">
        <v>670</v>
      </c>
      <c r="G842" s="3" t="s">
        <v>769</v>
      </c>
      <c r="H842" s="3" t="s">
        <v>770</v>
      </c>
    </row>
    <row r="843" spans="1:8" x14ac:dyDescent="0.3">
      <c r="A843" s="3" t="s">
        <v>1517</v>
      </c>
      <c r="B843" s="3" t="s">
        <v>5416</v>
      </c>
      <c r="C843" s="3" t="s">
        <v>5446</v>
      </c>
      <c r="D843" s="3" t="s">
        <v>5420</v>
      </c>
      <c r="E843" s="3" t="s">
        <v>669</v>
      </c>
      <c r="F843" s="3" t="s">
        <v>670</v>
      </c>
      <c r="G843" s="3" t="s">
        <v>771</v>
      </c>
      <c r="H843" s="3" t="s">
        <v>772</v>
      </c>
    </row>
    <row r="844" spans="1:8" x14ac:dyDescent="0.3">
      <c r="A844" s="3" t="s">
        <v>1517</v>
      </c>
      <c r="B844" s="3" t="s">
        <v>5416</v>
      </c>
      <c r="C844" s="3" t="s">
        <v>5446</v>
      </c>
      <c r="D844" s="3" t="s">
        <v>5420</v>
      </c>
      <c r="E844" s="3" t="s">
        <v>669</v>
      </c>
      <c r="F844" s="3" t="s">
        <v>670</v>
      </c>
      <c r="G844" s="3" t="s">
        <v>773</v>
      </c>
      <c r="H844" s="3" t="s">
        <v>774</v>
      </c>
    </row>
    <row r="845" spans="1:8" x14ac:dyDescent="0.3">
      <c r="A845" s="3" t="s">
        <v>1517</v>
      </c>
      <c r="B845" s="3" t="s">
        <v>5416</v>
      </c>
      <c r="C845" s="3" t="s">
        <v>5446</v>
      </c>
      <c r="D845" s="3" t="s">
        <v>5420</v>
      </c>
      <c r="E845" s="3" t="s">
        <v>669</v>
      </c>
      <c r="F845" s="3" t="s">
        <v>670</v>
      </c>
      <c r="G845" s="3" t="s">
        <v>775</v>
      </c>
      <c r="H845" s="3" t="s">
        <v>776</v>
      </c>
    </row>
    <row r="846" spans="1:8" x14ac:dyDescent="0.3">
      <c r="A846" s="3" t="s">
        <v>1517</v>
      </c>
      <c r="B846" s="3" t="s">
        <v>5416</v>
      </c>
      <c r="C846" s="3" t="s">
        <v>5446</v>
      </c>
      <c r="D846" s="3" t="s">
        <v>5420</v>
      </c>
      <c r="E846" s="3" t="s">
        <v>669</v>
      </c>
      <c r="F846" s="3" t="s">
        <v>670</v>
      </c>
      <c r="G846" s="3" t="s">
        <v>777</v>
      </c>
      <c r="H846" s="3" t="s">
        <v>778</v>
      </c>
    </row>
    <row r="847" spans="1:8" x14ac:dyDescent="0.3">
      <c r="A847" s="3" t="s">
        <v>1517</v>
      </c>
      <c r="B847" s="3" t="s">
        <v>5416</v>
      </c>
      <c r="C847" s="3" t="s">
        <v>5446</v>
      </c>
      <c r="D847" s="3" t="s">
        <v>5420</v>
      </c>
      <c r="E847" s="3" t="s">
        <v>669</v>
      </c>
      <c r="F847" s="3" t="s">
        <v>670</v>
      </c>
      <c r="G847" s="3" t="s">
        <v>779</v>
      </c>
      <c r="H847" s="3" t="s">
        <v>780</v>
      </c>
    </row>
    <row r="848" spans="1:8" x14ac:dyDescent="0.3">
      <c r="A848" s="3" t="s">
        <v>1517</v>
      </c>
      <c r="B848" s="3" t="s">
        <v>5416</v>
      </c>
      <c r="C848" s="3" t="s">
        <v>5446</v>
      </c>
      <c r="D848" s="3" t="s">
        <v>5420</v>
      </c>
      <c r="E848" s="3" t="s">
        <v>669</v>
      </c>
      <c r="F848" s="3" t="s">
        <v>670</v>
      </c>
      <c r="G848" s="3" t="s">
        <v>781</v>
      </c>
      <c r="H848" s="3" t="s">
        <v>782</v>
      </c>
    </row>
    <row r="849" spans="1:8" x14ac:dyDescent="0.3">
      <c r="A849" s="3" t="s">
        <v>1517</v>
      </c>
      <c r="B849" s="3" t="s">
        <v>5416</v>
      </c>
      <c r="C849" s="3" t="s">
        <v>5446</v>
      </c>
      <c r="D849" s="3" t="s">
        <v>5420</v>
      </c>
      <c r="E849" s="3" t="s">
        <v>669</v>
      </c>
      <c r="F849" s="3" t="s">
        <v>670</v>
      </c>
      <c r="G849" s="3" t="s">
        <v>783</v>
      </c>
      <c r="H849" s="3" t="s">
        <v>784</v>
      </c>
    </row>
    <row r="850" spans="1:8" x14ac:dyDescent="0.3">
      <c r="A850" s="3" t="s">
        <v>1517</v>
      </c>
      <c r="B850" s="3" t="s">
        <v>5416</v>
      </c>
      <c r="C850" s="3" t="s">
        <v>5446</v>
      </c>
      <c r="D850" s="3" t="s">
        <v>5420</v>
      </c>
      <c r="E850" s="3" t="s">
        <v>669</v>
      </c>
      <c r="F850" s="3" t="s">
        <v>670</v>
      </c>
      <c r="G850" s="3" t="s">
        <v>785</v>
      </c>
      <c r="H850" s="3" t="s">
        <v>786</v>
      </c>
    </row>
    <row r="851" spans="1:8" x14ac:dyDescent="0.3">
      <c r="A851" s="3" t="s">
        <v>1517</v>
      </c>
      <c r="B851" s="3" t="s">
        <v>5416</v>
      </c>
      <c r="C851" s="3" t="s">
        <v>5446</v>
      </c>
      <c r="D851" s="3" t="s">
        <v>5420</v>
      </c>
      <c r="E851" s="3" t="s">
        <v>669</v>
      </c>
      <c r="F851" s="3" t="s">
        <v>670</v>
      </c>
      <c r="G851" s="3" t="s">
        <v>787</v>
      </c>
      <c r="H851" s="3" t="s">
        <v>788</v>
      </c>
    </row>
    <row r="852" spans="1:8" x14ac:dyDescent="0.3">
      <c r="A852" s="3" t="s">
        <v>1517</v>
      </c>
      <c r="B852" s="3" t="s">
        <v>5416</v>
      </c>
      <c r="C852" s="3" t="s">
        <v>5446</v>
      </c>
      <c r="D852" s="3" t="s">
        <v>5420</v>
      </c>
      <c r="E852" s="3" t="s">
        <v>669</v>
      </c>
      <c r="F852" s="3" t="s">
        <v>670</v>
      </c>
      <c r="G852" s="3" t="s">
        <v>789</v>
      </c>
      <c r="H852" s="3" t="s">
        <v>790</v>
      </c>
    </row>
    <row r="853" spans="1:8" x14ac:dyDescent="0.3">
      <c r="A853" s="3" t="s">
        <v>1517</v>
      </c>
      <c r="B853" s="3" t="s">
        <v>5416</v>
      </c>
      <c r="C853" s="3" t="s">
        <v>5446</v>
      </c>
      <c r="D853" s="3" t="s">
        <v>5420</v>
      </c>
      <c r="E853" s="3" t="s">
        <v>669</v>
      </c>
      <c r="F853" s="3" t="s">
        <v>670</v>
      </c>
      <c r="G853" s="3" t="s">
        <v>791</v>
      </c>
      <c r="H853" s="3" t="s">
        <v>792</v>
      </c>
    </row>
    <row r="854" spans="1:8" x14ac:dyDescent="0.3">
      <c r="A854" s="3" t="s">
        <v>1517</v>
      </c>
      <c r="B854" s="3" t="s">
        <v>5416</v>
      </c>
      <c r="C854" s="3" t="s">
        <v>5446</v>
      </c>
      <c r="D854" s="3" t="s">
        <v>5420</v>
      </c>
      <c r="E854" s="3" t="s">
        <v>669</v>
      </c>
      <c r="F854" s="3" t="s">
        <v>670</v>
      </c>
      <c r="G854" s="3" t="s">
        <v>793</v>
      </c>
      <c r="H854" s="3" t="s">
        <v>794</v>
      </c>
    </row>
    <row r="855" spans="1:8" x14ac:dyDescent="0.3">
      <c r="A855" s="3" t="s">
        <v>1517</v>
      </c>
      <c r="B855" s="3" t="s">
        <v>5416</v>
      </c>
      <c r="C855" s="3" t="s">
        <v>5446</v>
      </c>
      <c r="D855" s="3" t="s">
        <v>5420</v>
      </c>
      <c r="E855" s="3" t="s">
        <v>669</v>
      </c>
      <c r="F855" s="3" t="s">
        <v>670</v>
      </c>
      <c r="G855" s="3" t="s">
        <v>795</v>
      </c>
      <c r="H855" s="3" t="s">
        <v>796</v>
      </c>
    </row>
    <row r="856" spans="1:8" x14ac:dyDescent="0.3">
      <c r="A856" s="3" t="s">
        <v>1517</v>
      </c>
      <c r="B856" s="3" t="s">
        <v>5416</v>
      </c>
      <c r="C856" s="3" t="s">
        <v>5446</v>
      </c>
      <c r="D856" s="3" t="s">
        <v>5420</v>
      </c>
      <c r="E856" s="3" t="s">
        <v>669</v>
      </c>
      <c r="F856" s="3" t="s">
        <v>670</v>
      </c>
      <c r="G856" s="3" t="s">
        <v>797</v>
      </c>
      <c r="H856" s="3" t="s">
        <v>798</v>
      </c>
    </row>
    <row r="857" spans="1:8" x14ac:dyDescent="0.3">
      <c r="A857" s="3" t="s">
        <v>1517</v>
      </c>
      <c r="B857" s="3" t="s">
        <v>5416</v>
      </c>
      <c r="C857" s="3" t="s">
        <v>5446</v>
      </c>
      <c r="D857" s="3" t="s">
        <v>5420</v>
      </c>
      <c r="E857" s="3" t="s">
        <v>669</v>
      </c>
      <c r="F857" s="3" t="s">
        <v>670</v>
      </c>
      <c r="G857" s="3" t="s">
        <v>799</v>
      </c>
      <c r="H857" s="3" t="s">
        <v>800</v>
      </c>
    </row>
    <row r="858" spans="1:8" x14ac:dyDescent="0.3">
      <c r="A858" s="3" t="s">
        <v>1517</v>
      </c>
      <c r="B858" s="3" t="s">
        <v>5416</v>
      </c>
      <c r="C858" s="3" t="s">
        <v>5446</v>
      </c>
      <c r="D858" s="3" t="s">
        <v>5420</v>
      </c>
      <c r="E858" s="3" t="s">
        <v>669</v>
      </c>
      <c r="F858" s="3" t="s">
        <v>670</v>
      </c>
      <c r="G858" s="3" t="s">
        <v>807</v>
      </c>
      <c r="H858" s="3" t="s">
        <v>808</v>
      </c>
    </row>
    <row r="859" spans="1:8" x14ac:dyDescent="0.3">
      <c r="A859" s="3" t="s">
        <v>1517</v>
      </c>
      <c r="B859" s="3" t="s">
        <v>5416</v>
      </c>
      <c r="C859" s="3" t="s">
        <v>5446</v>
      </c>
      <c r="D859" s="3" t="s">
        <v>5420</v>
      </c>
      <c r="E859" s="3" t="s">
        <v>669</v>
      </c>
      <c r="F859" s="3" t="s">
        <v>670</v>
      </c>
      <c r="G859" s="3" t="s">
        <v>811</v>
      </c>
      <c r="H859" s="3" t="s">
        <v>812</v>
      </c>
    </row>
    <row r="860" spans="1:8" x14ac:dyDescent="0.3">
      <c r="A860" s="3" t="s">
        <v>1517</v>
      </c>
      <c r="B860" s="3" t="s">
        <v>5416</v>
      </c>
      <c r="C860" s="3" t="s">
        <v>5446</v>
      </c>
      <c r="D860" s="3" t="s">
        <v>5420</v>
      </c>
      <c r="E860" s="3" t="s">
        <v>669</v>
      </c>
      <c r="F860" s="3" t="s">
        <v>670</v>
      </c>
      <c r="G860" s="3" t="s">
        <v>813</v>
      </c>
      <c r="H860" s="3" t="s">
        <v>814</v>
      </c>
    </row>
    <row r="861" spans="1:8" x14ac:dyDescent="0.3">
      <c r="A861" s="3" t="s">
        <v>1517</v>
      </c>
      <c r="B861" s="3" t="s">
        <v>5416</v>
      </c>
      <c r="C861" s="3" t="s">
        <v>5446</v>
      </c>
      <c r="D861" s="3" t="s">
        <v>5420</v>
      </c>
      <c r="E861" s="3" t="s">
        <v>669</v>
      </c>
      <c r="F861" s="3" t="s">
        <v>670</v>
      </c>
      <c r="G861" s="3" t="s">
        <v>819</v>
      </c>
      <c r="H861" s="3" t="s">
        <v>820</v>
      </c>
    </row>
    <row r="862" spans="1:8" x14ac:dyDescent="0.3">
      <c r="A862" s="3" t="s">
        <v>1517</v>
      </c>
      <c r="B862" s="3" t="s">
        <v>5416</v>
      </c>
      <c r="C862" s="3" t="s">
        <v>5446</v>
      </c>
      <c r="D862" s="3" t="s">
        <v>5420</v>
      </c>
      <c r="E862" s="3" t="s">
        <v>669</v>
      </c>
      <c r="F862" s="3" t="s">
        <v>670</v>
      </c>
      <c r="G862" s="3" t="s">
        <v>821</v>
      </c>
      <c r="H862" s="3" t="s">
        <v>822</v>
      </c>
    </row>
    <row r="863" spans="1:8" x14ac:dyDescent="0.3">
      <c r="A863" s="3" t="s">
        <v>1517</v>
      </c>
      <c r="B863" s="3" t="s">
        <v>5416</v>
      </c>
      <c r="C863" s="3" t="s">
        <v>5446</v>
      </c>
      <c r="D863" s="3" t="s">
        <v>5420</v>
      </c>
      <c r="E863" s="3" t="s">
        <v>669</v>
      </c>
      <c r="F863" s="3" t="s">
        <v>670</v>
      </c>
      <c r="G863" s="3" t="s">
        <v>823</v>
      </c>
      <c r="H863" s="3" t="s">
        <v>824</v>
      </c>
    </row>
    <row r="864" spans="1:8" x14ac:dyDescent="0.3">
      <c r="A864" s="3" t="s">
        <v>1517</v>
      </c>
      <c r="B864" s="3" t="s">
        <v>5416</v>
      </c>
      <c r="C864" s="3" t="s">
        <v>5446</v>
      </c>
      <c r="D864" s="3" t="s">
        <v>5420</v>
      </c>
      <c r="E864" s="3" t="s">
        <v>669</v>
      </c>
      <c r="F864" s="3" t="s">
        <v>670</v>
      </c>
      <c r="G864" s="3" t="s">
        <v>825</v>
      </c>
      <c r="H864" s="3" t="s">
        <v>826</v>
      </c>
    </row>
    <row r="865" spans="1:8" x14ac:dyDescent="0.3">
      <c r="A865" s="3" t="s">
        <v>1517</v>
      </c>
      <c r="B865" s="3" t="s">
        <v>5416</v>
      </c>
      <c r="C865" s="3" t="s">
        <v>5446</v>
      </c>
      <c r="D865" s="3" t="s">
        <v>5420</v>
      </c>
      <c r="E865" s="3" t="s">
        <v>669</v>
      </c>
      <c r="F865" s="3" t="s">
        <v>670</v>
      </c>
      <c r="G865" s="3" t="s">
        <v>827</v>
      </c>
      <c r="H865" s="3" t="s">
        <v>828</v>
      </c>
    </row>
    <row r="866" spans="1:8" x14ac:dyDescent="0.3">
      <c r="A866" s="3" t="s">
        <v>1517</v>
      </c>
      <c r="B866" s="3" t="s">
        <v>5416</v>
      </c>
      <c r="C866" s="3" t="s">
        <v>5446</v>
      </c>
      <c r="D866" s="3" t="s">
        <v>5420</v>
      </c>
      <c r="E866" s="3" t="s">
        <v>669</v>
      </c>
      <c r="F866" s="3" t="s">
        <v>670</v>
      </c>
      <c r="G866" s="3" t="s">
        <v>829</v>
      </c>
      <c r="H866" s="3" t="s">
        <v>830</v>
      </c>
    </row>
    <row r="867" spans="1:8" x14ac:dyDescent="0.3">
      <c r="A867" s="3" t="s">
        <v>1517</v>
      </c>
      <c r="B867" s="3" t="s">
        <v>5416</v>
      </c>
      <c r="C867" s="3" t="s">
        <v>5446</v>
      </c>
      <c r="D867" s="3" t="s">
        <v>5420</v>
      </c>
      <c r="E867" s="3" t="s">
        <v>669</v>
      </c>
      <c r="F867" s="3" t="s">
        <v>670</v>
      </c>
      <c r="G867" s="3" t="s">
        <v>831</v>
      </c>
      <c r="H867" s="3" t="s">
        <v>832</v>
      </c>
    </row>
    <row r="868" spans="1:8" x14ac:dyDescent="0.3">
      <c r="A868" s="3" t="s">
        <v>1517</v>
      </c>
      <c r="B868" s="3" t="s">
        <v>5416</v>
      </c>
      <c r="C868" s="3" t="s">
        <v>5446</v>
      </c>
      <c r="D868" s="3" t="s">
        <v>5420</v>
      </c>
      <c r="E868" s="3" t="s">
        <v>669</v>
      </c>
      <c r="F868" s="3" t="s">
        <v>670</v>
      </c>
      <c r="G868" s="3" t="s">
        <v>833</v>
      </c>
      <c r="H868" s="3" t="s">
        <v>834</v>
      </c>
    </row>
    <row r="869" spans="1:8" x14ac:dyDescent="0.3">
      <c r="A869" s="3" t="s">
        <v>1517</v>
      </c>
      <c r="B869" s="3" t="s">
        <v>5416</v>
      </c>
      <c r="C869" s="3" t="s">
        <v>5446</v>
      </c>
      <c r="D869" s="3" t="s">
        <v>5420</v>
      </c>
      <c r="E869" s="3" t="s">
        <v>669</v>
      </c>
      <c r="F869" s="3" t="s">
        <v>670</v>
      </c>
      <c r="G869" s="3" t="s">
        <v>835</v>
      </c>
      <c r="H869" s="3" t="s">
        <v>836</v>
      </c>
    </row>
    <row r="870" spans="1:8" x14ac:dyDescent="0.3">
      <c r="A870" s="3" t="s">
        <v>1517</v>
      </c>
      <c r="B870" s="3" t="s">
        <v>5416</v>
      </c>
      <c r="C870" s="3" t="s">
        <v>5446</v>
      </c>
      <c r="D870" s="3" t="s">
        <v>5420</v>
      </c>
      <c r="E870" s="3" t="s">
        <v>669</v>
      </c>
      <c r="F870" s="3" t="s">
        <v>670</v>
      </c>
      <c r="G870" s="3" t="s">
        <v>837</v>
      </c>
      <c r="H870" s="3" t="s">
        <v>838</v>
      </c>
    </row>
    <row r="871" spans="1:8" x14ac:dyDescent="0.3">
      <c r="A871" s="3" t="s">
        <v>1517</v>
      </c>
      <c r="B871" s="3" t="s">
        <v>5416</v>
      </c>
      <c r="C871" s="3" t="s">
        <v>5446</v>
      </c>
      <c r="D871" s="3" t="s">
        <v>5420</v>
      </c>
      <c r="E871" s="3" t="s">
        <v>669</v>
      </c>
      <c r="F871" s="3" t="s">
        <v>670</v>
      </c>
      <c r="G871" s="3" t="s">
        <v>839</v>
      </c>
      <c r="H871" s="3" t="s">
        <v>840</v>
      </c>
    </row>
    <row r="872" spans="1:8" x14ac:dyDescent="0.3">
      <c r="A872" s="3" t="s">
        <v>1517</v>
      </c>
      <c r="B872" s="3" t="s">
        <v>5416</v>
      </c>
      <c r="C872" s="3" t="s">
        <v>5446</v>
      </c>
      <c r="D872" s="3" t="s">
        <v>5420</v>
      </c>
      <c r="E872" s="3" t="s">
        <v>669</v>
      </c>
      <c r="F872" s="3" t="s">
        <v>670</v>
      </c>
      <c r="G872" s="3" t="s">
        <v>841</v>
      </c>
      <c r="H872" s="3" t="s">
        <v>842</v>
      </c>
    </row>
    <row r="873" spans="1:8" x14ac:dyDescent="0.3">
      <c r="A873" s="3" t="s">
        <v>1517</v>
      </c>
      <c r="B873" s="3" t="s">
        <v>5416</v>
      </c>
      <c r="C873" s="3" t="s">
        <v>5446</v>
      </c>
      <c r="D873" s="3" t="s">
        <v>5420</v>
      </c>
      <c r="E873" s="3" t="s">
        <v>669</v>
      </c>
      <c r="F873" s="3" t="s">
        <v>670</v>
      </c>
      <c r="G873" s="3" t="s">
        <v>845</v>
      </c>
      <c r="H873" s="3" t="s">
        <v>846</v>
      </c>
    </row>
    <row r="874" spans="1:8" x14ac:dyDescent="0.3">
      <c r="A874" s="3" t="s">
        <v>1517</v>
      </c>
      <c r="B874" s="3" t="s">
        <v>5416</v>
      </c>
      <c r="C874" s="3" t="s">
        <v>5446</v>
      </c>
      <c r="D874" s="3" t="s">
        <v>5420</v>
      </c>
      <c r="E874" s="3" t="s">
        <v>669</v>
      </c>
      <c r="F874" s="3" t="s">
        <v>670</v>
      </c>
      <c r="G874" s="3" t="s">
        <v>847</v>
      </c>
      <c r="H874" s="3" t="s">
        <v>848</v>
      </c>
    </row>
    <row r="875" spans="1:8" x14ac:dyDescent="0.3">
      <c r="A875" s="3" t="s">
        <v>1517</v>
      </c>
      <c r="B875" s="3" t="s">
        <v>5416</v>
      </c>
      <c r="C875" s="3" t="s">
        <v>5446</v>
      </c>
      <c r="D875" s="3" t="s">
        <v>5420</v>
      </c>
      <c r="E875" s="3" t="s">
        <v>669</v>
      </c>
      <c r="F875" s="3" t="s">
        <v>670</v>
      </c>
      <c r="G875" s="3" t="s">
        <v>849</v>
      </c>
      <c r="H875" s="3" t="s">
        <v>850</v>
      </c>
    </row>
    <row r="876" spans="1:8" x14ac:dyDescent="0.3">
      <c r="A876" s="3" t="s">
        <v>1517</v>
      </c>
      <c r="B876" s="3" t="s">
        <v>5416</v>
      </c>
      <c r="C876" s="3" t="s">
        <v>5446</v>
      </c>
      <c r="D876" s="3" t="s">
        <v>5420</v>
      </c>
      <c r="E876" s="3" t="s">
        <v>669</v>
      </c>
      <c r="F876" s="3" t="s">
        <v>670</v>
      </c>
      <c r="G876" s="3" t="s">
        <v>851</v>
      </c>
      <c r="H876" s="3" t="s">
        <v>852</v>
      </c>
    </row>
    <row r="877" spans="1:8" x14ac:dyDescent="0.3">
      <c r="A877" s="3" t="s">
        <v>1517</v>
      </c>
      <c r="B877" s="3" t="s">
        <v>5416</v>
      </c>
      <c r="C877" s="3" t="s">
        <v>5446</v>
      </c>
      <c r="D877" s="3" t="s">
        <v>5420</v>
      </c>
      <c r="E877" s="3" t="s">
        <v>669</v>
      </c>
      <c r="F877" s="3" t="s">
        <v>670</v>
      </c>
      <c r="G877" s="3" t="s">
        <v>853</v>
      </c>
      <c r="H877" s="3" t="s">
        <v>854</v>
      </c>
    </row>
    <row r="878" spans="1:8" x14ac:dyDescent="0.3">
      <c r="A878" s="3" t="s">
        <v>1517</v>
      </c>
      <c r="B878" s="3" t="s">
        <v>5416</v>
      </c>
      <c r="C878" s="3" t="s">
        <v>5446</v>
      </c>
      <c r="D878" s="3" t="s">
        <v>5420</v>
      </c>
      <c r="E878" s="3" t="s">
        <v>669</v>
      </c>
      <c r="F878" s="3" t="s">
        <v>670</v>
      </c>
      <c r="G878" s="3" t="s">
        <v>855</v>
      </c>
      <c r="H878" s="3" t="s">
        <v>856</v>
      </c>
    </row>
    <row r="879" spans="1:8" x14ac:dyDescent="0.3">
      <c r="A879" s="3" t="s">
        <v>1517</v>
      </c>
      <c r="B879" s="3" t="s">
        <v>5416</v>
      </c>
      <c r="C879" s="3" t="s">
        <v>5446</v>
      </c>
      <c r="D879" s="3" t="s">
        <v>5420</v>
      </c>
      <c r="E879" s="3" t="s">
        <v>669</v>
      </c>
      <c r="F879" s="3" t="s">
        <v>670</v>
      </c>
      <c r="G879" s="3" t="s">
        <v>857</v>
      </c>
      <c r="H879" s="3" t="s">
        <v>858</v>
      </c>
    </row>
    <row r="880" spans="1:8" x14ac:dyDescent="0.3">
      <c r="A880" s="3" t="s">
        <v>1517</v>
      </c>
      <c r="B880" s="3" t="s">
        <v>5416</v>
      </c>
      <c r="C880" s="3" t="s">
        <v>5446</v>
      </c>
      <c r="D880" s="3" t="s">
        <v>5420</v>
      </c>
      <c r="E880" s="3" t="s">
        <v>669</v>
      </c>
      <c r="F880" s="3" t="s">
        <v>670</v>
      </c>
      <c r="G880" s="3" t="s">
        <v>859</v>
      </c>
      <c r="H880" s="3" t="s">
        <v>860</v>
      </c>
    </row>
    <row r="881" spans="1:8" x14ac:dyDescent="0.3">
      <c r="A881" s="3" t="s">
        <v>1517</v>
      </c>
      <c r="B881" s="3" t="s">
        <v>5416</v>
      </c>
      <c r="C881" s="3" t="s">
        <v>5446</v>
      </c>
      <c r="D881" s="3" t="s">
        <v>5420</v>
      </c>
      <c r="E881" s="3" t="s">
        <v>669</v>
      </c>
      <c r="F881" s="3" t="s">
        <v>670</v>
      </c>
      <c r="G881" s="3" t="s">
        <v>863</v>
      </c>
      <c r="H881" s="3" t="s">
        <v>864</v>
      </c>
    </row>
    <row r="882" spans="1:8" x14ac:dyDescent="0.3">
      <c r="A882" s="3" t="s">
        <v>1517</v>
      </c>
      <c r="B882" s="3" t="s">
        <v>5416</v>
      </c>
      <c r="C882" s="3" t="s">
        <v>5446</v>
      </c>
      <c r="D882" s="3" t="s">
        <v>5420</v>
      </c>
      <c r="E882" s="3" t="s">
        <v>669</v>
      </c>
      <c r="F882" s="3" t="s">
        <v>670</v>
      </c>
      <c r="G882" s="3" t="s">
        <v>865</v>
      </c>
      <c r="H882" s="3" t="s">
        <v>866</v>
      </c>
    </row>
    <row r="883" spans="1:8" x14ac:dyDescent="0.3">
      <c r="A883" s="3" t="s">
        <v>1517</v>
      </c>
      <c r="B883" s="3" t="s">
        <v>5416</v>
      </c>
      <c r="C883" s="3" t="s">
        <v>5446</v>
      </c>
      <c r="D883" s="3" t="s">
        <v>5420</v>
      </c>
      <c r="E883" s="3" t="s">
        <v>669</v>
      </c>
      <c r="F883" s="3" t="s">
        <v>670</v>
      </c>
      <c r="G883" s="3" t="s">
        <v>663</v>
      </c>
      <c r="H883" s="3" t="s">
        <v>867</v>
      </c>
    </row>
    <row r="884" spans="1:8" x14ac:dyDescent="0.3">
      <c r="A884" s="3" t="s">
        <v>1517</v>
      </c>
      <c r="B884" s="3" t="s">
        <v>5416</v>
      </c>
      <c r="C884" s="3" t="s">
        <v>5446</v>
      </c>
      <c r="D884" s="3" t="s">
        <v>5420</v>
      </c>
      <c r="E884" s="3" t="s">
        <v>669</v>
      </c>
      <c r="F884" s="3" t="s">
        <v>670</v>
      </c>
      <c r="G884" s="3" t="s">
        <v>874</v>
      </c>
      <c r="H884" s="3" t="s">
        <v>875</v>
      </c>
    </row>
    <row r="885" spans="1:8" x14ac:dyDescent="0.3">
      <c r="A885" s="3" t="s">
        <v>1517</v>
      </c>
      <c r="B885" s="3" t="s">
        <v>5416</v>
      </c>
      <c r="C885" s="3" t="s">
        <v>5446</v>
      </c>
      <c r="D885" s="3" t="s">
        <v>5420</v>
      </c>
      <c r="E885" s="3" t="s">
        <v>669</v>
      </c>
      <c r="F885" s="3" t="s">
        <v>670</v>
      </c>
      <c r="G885" s="3" t="s">
        <v>876</v>
      </c>
      <c r="H885" s="3" t="s">
        <v>877</v>
      </c>
    </row>
    <row r="886" spans="1:8" x14ac:dyDescent="0.3">
      <c r="A886" s="3" t="s">
        <v>1517</v>
      </c>
      <c r="B886" s="3" t="s">
        <v>5416</v>
      </c>
      <c r="C886" s="3" t="s">
        <v>5446</v>
      </c>
      <c r="D886" s="3" t="s">
        <v>5420</v>
      </c>
      <c r="E886" s="3" t="s">
        <v>669</v>
      </c>
      <c r="F886" s="3" t="s">
        <v>670</v>
      </c>
      <c r="G886" s="3" t="s">
        <v>878</v>
      </c>
      <c r="H886" s="3" t="s">
        <v>879</v>
      </c>
    </row>
    <row r="887" spans="1:8" x14ac:dyDescent="0.3">
      <c r="A887" s="3" t="s">
        <v>1517</v>
      </c>
      <c r="B887" s="3" t="s">
        <v>5416</v>
      </c>
      <c r="C887" s="3" t="s">
        <v>5446</v>
      </c>
      <c r="D887" s="3" t="s">
        <v>5420</v>
      </c>
      <c r="E887" s="3" t="s">
        <v>669</v>
      </c>
      <c r="F887" s="3" t="s">
        <v>670</v>
      </c>
      <c r="G887" s="3" t="s">
        <v>884</v>
      </c>
      <c r="H887" s="3" t="s">
        <v>885</v>
      </c>
    </row>
    <row r="888" spans="1:8" x14ac:dyDescent="0.3">
      <c r="A888" s="3" t="s">
        <v>1517</v>
      </c>
      <c r="B888" s="3" t="s">
        <v>5416</v>
      </c>
      <c r="C888" s="3" t="s">
        <v>5446</v>
      </c>
      <c r="D888" s="3" t="s">
        <v>5420</v>
      </c>
      <c r="E888" s="3" t="s">
        <v>669</v>
      </c>
      <c r="F888" s="3" t="s">
        <v>670</v>
      </c>
      <c r="G888" s="3" t="s">
        <v>886</v>
      </c>
      <c r="H888" s="3" t="s">
        <v>887</v>
      </c>
    </row>
    <row r="889" spans="1:8" x14ac:dyDescent="0.3">
      <c r="A889" s="3" t="s">
        <v>1517</v>
      </c>
      <c r="B889" s="3" t="s">
        <v>5416</v>
      </c>
      <c r="C889" s="3" t="s">
        <v>5446</v>
      </c>
      <c r="D889" s="3" t="s">
        <v>5420</v>
      </c>
      <c r="E889" s="3" t="s">
        <v>669</v>
      </c>
      <c r="F889" s="3" t="s">
        <v>670</v>
      </c>
      <c r="G889" s="3" t="s">
        <v>888</v>
      </c>
      <c r="H889" s="3" t="s">
        <v>889</v>
      </c>
    </row>
    <row r="890" spans="1:8" x14ac:dyDescent="0.3">
      <c r="A890" s="3" t="s">
        <v>1517</v>
      </c>
      <c r="B890" s="3" t="s">
        <v>5416</v>
      </c>
      <c r="C890" s="3" t="s">
        <v>5446</v>
      </c>
      <c r="D890" s="3" t="s">
        <v>5420</v>
      </c>
      <c r="E890" s="3" t="s">
        <v>669</v>
      </c>
      <c r="F890" s="3" t="s">
        <v>670</v>
      </c>
      <c r="G890" s="3" t="s">
        <v>890</v>
      </c>
      <c r="H890" s="3" t="s">
        <v>891</v>
      </c>
    </row>
    <row r="891" spans="1:8" x14ac:dyDescent="0.3">
      <c r="A891" s="3" t="s">
        <v>1517</v>
      </c>
      <c r="B891" s="3" t="s">
        <v>5416</v>
      </c>
      <c r="C891" s="3" t="s">
        <v>5446</v>
      </c>
      <c r="D891" s="3" t="s">
        <v>5420</v>
      </c>
      <c r="E891" s="3" t="s">
        <v>669</v>
      </c>
      <c r="F891" s="3" t="s">
        <v>670</v>
      </c>
      <c r="G891" s="3" t="s">
        <v>892</v>
      </c>
      <c r="H891" s="3" t="s">
        <v>893</v>
      </c>
    </row>
    <row r="892" spans="1:8" x14ac:dyDescent="0.3">
      <c r="A892" s="3" t="s">
        <v>1517</v>
      </c>
      <c r="B892" s="3" t="s">
        <v>5416</v>
      </c>
      <c r="C892" s="3" t="s">
        <v>5446</v>
      </c>
      <c r="D892" s="3" t="s">
        <v>5420</v>
      </c>
      <c r="E892" s="3" t="s">
        <v>669</v>
      </c>
      <c r="F892" s="3" t="s">
        <v>670</v>
      </c>
      <c r="G892" s="3" t="s">
        <v>894</v>
      </c>
      <c r="H892" s="3" t="s">
        <v>895</v>
      </c>
    </row>
    <row r="893" spans="1:8" x14ac:dyDescent="0.3">
      <c r="A893" s="3" t="s">
        <v>1517</v>
      </c>
      <c r="B893" s="3" t="s">
        <v>5416</v>
      </c>
      <c r="C893" s="3" t="s">
        <v>5446</v>
      </c>
      <c r="D893" s="3" t="s">
        <v>5420</v>
      </c>
      <c r="E893" s="3" t="s">
        <v>669</v>
      </c>
      <c r="F893" s="3" t="s">
        <v>670</v>
      </c>
      <c r="G893" s="3" t="s">
        <v>896</v>
      </c>
      <c r="H893" s="3" t="s">
        <v>897</v>
      </c>
    </row>
    <row r="894" spans="1:8" x14ac:dyDescent="0.3">
      <c r="A894" s="3" t="s">
        <v>1517</v>
      </c>
      <c r="B894" s="3" t="s">
        <v>5416</v>
      </c>
      <c r="C894" s="3" t="s">
        <v>5446</v>
      </c>
      <c r="D894" s="3" t="s">
        <v>5420</v>
      </c>
      <c r="E894" s="3" t="s">
        <v>669</v>
      </c>
      <c r="F894" s="3" t="s">
        <v>670</v>
      </c>
      <c r="G894" s="3" t="s">
        <v>898</v>
      </c>
      <c r="H894" s="3" t="s">
        <v>899</v>
      </c>
    </row>
    <row r="895" spans="1:8" x14ac:dyDescent="0.3">
      <c r="A895" s="3" t="s">
        <v>1517</v>
      </c>
      <c r="B895" s="3" t="s">
        <v>5416</v>
      </c>
      <c r="C895" s="3" t="s">
        <v>5446</v>
      </c>
      <c r="D895" s="3" t="s">
        <v>5420</v>
      </c>
      <c r="E895" s="3" t="s">
        <v>669</v>
      </c>
      <c r="F895" s="3" t="s">
        <v>670</v>
      </c>
      <c r="G895" s="3" t="s">
        <v>900</v>
      </c>
      <c r="H895" s="3" t="s">
        <v>901</v>
      </c>
    </row>
    <row r="896" spans="1:8" x14ac:dyDescent="0.3">
      <c r="A896" s="3" t="s">
        <v>1517</v>
      </c>
      <c r="B896" s="3" t="s">
        <v>5416</v>
      </c>
      <c r="C896" s="3" t="s">
        <v>5446</v>
      </c>
      <c r="D896" s="3" t="s">
        <v>5420</v>
      </c>
      <c r="E896" s="3" t="s">
        <v>669</v>
      </c>
      <c r="F896" s="3" t="s">
        <v>670</v>
      </c>
      <c r="G896" s="3" t="s">
        <v>902</v>
      </c>
      <c r="H896" s="3" t="s">
        <v>903</v>
      </c>
    </row>
    <row r="897" spans="1:8" x14ac:dyDescent="0.3">
      <c r="A897" s="3" t="s">
        <v>1517</v>
      </c>
      <c r="B897" s="3" t="s">
        <v>5416</v>
      </c>
      <c r="C897" s="3" t="s">
        <v>5446</v>
      </c>
      <c r="D897" s="3" t="s">
        <v>5420</v>
      </c>
      <c r="E897" s="3" t="s">
        <v>669</v>
      </c>
      <c r="F897" s="3" t="s">
        <v>670</v>
      </c>
      <c r="G897" s="3" t="s">
        <v>904</v>
      </c>
      <c r="H897" s="3" t="s">
        <v>905</v>
      </c>
    </row>
    <row r="898" spans="1:8" x14ac:dyDescent="0.3">
      <c r="A898" s="3" t="s">
        <v>1517</v>
      </c>
      <c r="B898" s="3" t="s">
        <v>5416</v>
      </c>
      <c r="C898" s="3" t="s">
        <v>5446</v>
      </c>
      <c r="D898" s="3" t="s">
        <v>5420</v>
      </c>
      <c r="E898" s="3" t="s">
        <v>669</v>
      </c>
      <c r="F898" s="3" t="s">
        <v>670</v>
      </c>
      <c r="G898" s="3" t="s">
        <v>906</v>
      </c>
      <c r="H898" s="3" t="s">
        <v>907</v>
      </c>
    </row>
    <row r="899" spans="1:8" x14ac:dyDescent="0.3">
      <c r="A899" s="3" t="s">
        <v>1517</v>
      </c>
      <c r="B899" s="3" t="s">
        <v>5416</v>
      </c>
      <c r="C899" s="3" t="s">
        <v>5446</v>
      </c>
      <c r="D899" s="3" t="s">
        <v>5420</v>
      </c>
      <c r="E899" s="3" t="s">
        <v>669</v>
      </c>
      <c r="F899" s="3" t="s">
        <v>670</v>
      </c>
      <c r="G899" s="3" t="s">
        <v>912</v>
      </c>
      <c r="H899" s="3" t="s">
        <v>913</v>
      </c>
    </row>
    <row r="900" spans="1:8" x14ac:dyDescent="0.3">
      <c r="A900" s="3" t="s">
        <v>1517</v>
      </c>
      <c r="B900" s="3" t="s">
        <v>5416</v>
      </c>
      <c r="C900" s="3" t="s">
        <v>5446</v>
      </c>
      <c r="D900" s="3" t="s">
        <v>5420</v>
      </c>
      <c r="E900" s="3" t="s">
        <v>669</v>
      </c>
      <c r="F900" s="3" t="s">
        <v>670</v>
      </c>
      <c r="G900" s="3" t="s">
        <v>914</v>
      </c>
      <c r="H900" s="3" t="s">
        <v>915</v>
      </c>
    </row>
    <row r="901" spans="1:8" x14ac:dyDescent="0.3">
      <c r="A901" s="3" t="s">
        <v>1517</v>
      </c>
      <c r="B901" s="3" t="s">
        <v>5416</v>
      </c>
      <c r="C901" s="3" t="s">
        <v>5446</v>
      </c>
      <c r="D901" s="3" t="s">
        <v>5420</v>
      </c>
      <c r="E901" s="3" t="s">
        <v>669</v>
      </c>
      <c r="F901" s="3" t="s">
        <v>670</v>
      </c>
      <c r="G901" s="3" t="s">
        <v>916</v>
      </c>
      <c r="H901" s="3" t="s">
        <v>917</v>
      </c>
    </row>
    <row r="902" spans="1:8" x14ac:dyDescent="0.3">
      <c r="A902" s="3" t="s">
        <v>1517</v>
      </c>
      <c r="B902" s="3" t="s">
        <v>5416</v>
      </c>
      <c r="C902" s="3" t="s">
        <v>5446</v>
      </c>
      <c r="D902" s="3" t="s">
        <v>5420</v>
      </c>
      <c r="E902" s="3" t="s">
        <v>669</v>
      </c>
      <c r="F902" s="3" t="s">
        <v>670</v>
      </c>
      <c r="G902" s="3" t="s">
        <v>918</v>
      </c>
      <c r="H902" s="3" t="s">
        <v>919</v>
      </c>
    </row>
    <row r="903" spans="1:8" x14ac:dyDescent="0.3">
      <c r="A903" s="3" t="s">
        <v>1517</v>
      </c>
      <c r="B903" s="3" t="s">
        <v>5416</v>
      </c>
      <c r="C903" s="3" t="s">
        <v>5446</v>
      </c>
      <c r="D903" s="3" t="s">
        <v>5420</v>
      </c>
      <c r="E903" s="3" t="s">
        <v>669</v>
      </c>
      <c r="F903" s="3" t="s">
        <v>670</v>
      </c>
      <c r="G903" s="3" t="s">
        <v>920</v>
      </c>
      <c r="H903" s="3" t="s">
        <v>921</v>
      </c>
    </row>
    <row r="904" spans="1:8" x14ac:dyDescent="0.3">
      <c r="A904" s="3" t="s">
        <v>1517</v>
      </c>
      <c r="B904" s="3" t="s">
        <v>5416</v>
      </c>
      <c r="C904" s="3" t="s">
        <v>5446</v>
      </c>
      <c r="D904" s="3" t="s">
        <v>5420</v>
      </c>
      <c r="E904" s="3" t="s">
        <v>669</v>
      </c>
      <c r="F904" s="3" t="s">
        <v>670</v>
      </c>
      <c r="G904" s="3" t="s">
        <v>922</v>
      </c>
      <c r="H904" s="3" t="s">
        <v>923</v>
      </c>
    </row>
    <row r="905" spans="1:8" x14ac:dyDescent="0.3">
      <c r="A905" s="3" t="s">
        <v>1517</v>
      </c>
      <c r="B905" s="3" t="s">
        <v>5416</v>
      </c>
      <c r="C905" s="3" t="s">
        <v>5446</v>
      </c>
      <c r="D905" s="3" t="s">
        <v>5420</v>
      </c>
      <c r="E905" s="3" t="s">
        <v>669</v>
      </c>
      <c r="F905" s="3" t="s">
        <v>670</v>
      </c>
      <c r="G905" s="3" t="s">
        <v>924</v>
      </c>
      <c r="H905" s="3" t="s">
        <v>925</v>
      </c>
    </row>
    <row r="906" spans="1:8" x14ac:dyDescent="0.3">
      <c r="A906" s="3" t="s">
        <v>1517</v>
      </c>
      <c r="B906" s="3" t="s">
        <v>5416</v>
      </c>
      <c r="C906" s="3" t="s">
        <v>5446</v>
      </c>
      <c r="D906" s="3" t="s">
        <v>5420</v>
      </c>
      <c r="E906" s="3" t="s">
        <v>669</v>
      </c>
      <c r="F906" s="3" t="s">
        <v>670</v>
      </c>
      <c r="G906" s="3" t="s">
        <v>930</v>
      </c>
      <c r="H906" s="3" t="s">
        <v>931</v>
      </c>
    </row>
    <row r="907" spans="1:8" x14ac:dyDescent="0.3">
      <c r="A907" s="3" t="s">
        <v>1517</v>
      </c>
      <c r="B907" s="3" t="s">
        <v>5416</v>
      </c>
      <c r="C907" s="3" t="s">
        <v>5446</v>
      </c>
      <c r="D907" s="3" t="s">
        <v>5420</v>
      </c>
      <c r="E907" s="3" t="s">
        <v>669</v>
      </c>
      <c r="F907" s="3" t="s">
        <v>670</v>
      </c>
      <c r="G907" s="3" t="s">
        <v>934</v>
      </c>
      <c r="H907" s="3" t="s">
        <v>935</v>
      </c>
    </row>
    <row r="908" spans="1:8" x14ac:dyDescent="0.3">
      <c r="A908" s="3" t="s">
        <v>1517</v>
      </c>
      <c r="B908" s="3" t="s">
        <v>5416</v>
      </c>
      <c r="C908" s="3" t="s">
        <v>5446</v>
      </c>
      <c r="D908" s="3" t="s">
        <v>5420</v>
      </c>
      <c r="E908" s="3" t="s">
        <v>669</v>
      </c>
      <c r="F908" s="3" t="s">
        <v>670</v>
      </c>
      <c r="G908" s="3" t="s">
        <v>936</v>
      </c>
      <c r="H908" s="3" t="s">
        <v>937</v>
      </c>
    </row>
    <row r="909" spans="1:8" x14ac:dyDescent="0.3">
      <c r="A909" s="3" t="s">
        <v>1517</v>
      </c>
      <c r="B909" s="3" t="s">
        <v>5416</v>
      </c>
      <c r="C909" s="3" t="s">
        <v>5446</v>
      </c>
      <c r="D909" s="3" t="s">
        <v>5420</v>
      </c>
      <c r="E909" s="3" t="s">
        <v>669</v>
      </c>
      <c r="F909" s="3" t="s">
        <v>670</v>
      </c>
      <c r="G909" s="3" t="s">
        <v>938</v>
      </c>
      <c r="H909" s="3" t="s">
        <v>939</v>
      </c>
    </row>
    <row r="910" spans="1:8" x14ac:dyDescent="0.3">
      <c r="A910" s="3" t="s">
        <v>1517</v>
      </c>
      <c r="B910" s="3" t="s">
        <v>5416</v>
      </c>
      <c r="C910" s="3" t="s">
        <v>5446</v>
      </c>
      <c r="D910" s="3" t="s">
        <v>5420</v>
      </c>
      <c r="E910" s="3" t="s">
        <v>669</v>
      </c>
      <c r="F910" s="3" t="s">
        <v>670</v>
      </c>
      <c r="G910" s="3" t="s">
        <v>940</v>
      </c>
      <c r="H910" s="3" t="s">
        <v>941</v>
      </c>
    </row>
    <row r="911" spans="1:8" x14ac:dyDescent="0.3">
      <c r="A911" s="3" t="s">
        <v>1517</v>
      </c>
      <c r="B911" s="3" t="s">
        <v>5416</v>
      </c>
      <c r="C911" s="3" t="s">
        <v>5446</v>
      </c>
      <c r="D911" s="3" t="s">
        <v>5420</v>
      </c>
      <c r="E911" s="3" t="s">
        <v>665</v>
      </c>
      <c r="F911" s="3" t="s">
        <v>666</v>
      </c>
      <c r="G911" s="3" t="s">
        <v>693</v>
      </c>
      <c r="H911" s="3" t="s">
        <v>694</v>
      </c>
    </row>
    <row r="912" spans="1:8" x14ac:dyDescent="0.3">
      <c r="A912" s="3" t="s">
        <v>1517</v>
      </c>
      <c r="B912" s="3" t="s">
        <v>5416</v>
      </c>
      <c r="C912" s="3" t="s">
        <v>5446</v>
      </c>
      <c r="D912" s="3" t="s">
        <v>5420</v>
      </c>
      <c r="E912" s="3" t="s">
        <v>665</v>
      </c>
      <c r="F912" s="3" t="s">
        <v>666</v>
      </c>
      <c r="G912" s="3" t="s">
        <v>695</v>
      </c>
      <c r="H912" s="3" t="s">
        <v>696</v>
      </c>
    </row>
    <row r="913" spans="1:8" x14ac:dyDescent="0.3">
      <c r="A913" s="3" t="s">
        <v>1517</v>
      </c>
      <c r="B913" s="3" t="s">
        <v>5416</v>
      </c>
      <c r="C913" s="3" t="s">
        <v>5446</v>
      </c>
      <c r="D913" s="3" t="s">
        <v>5420</v>
      </c>
      <c r="E913" s="3" t="s">
        <v>665</v>
      </c>
      <c r="F913" s="3" t="s">
        <v>666</v>
      </c>
      <c r="G913" s="3" t="s">
        <v>697</v>
      </c>
      <c r="H913" s="3" t="s">
        <v>698</v>
      </c>
    </row>
    <row r="914" spans="1:8" x14ac:dyDescent="0.3">
      <c r="A914" s="3" t="s">
        <v>1517</v>
      </c>
      <c r="B914" s="3" t="s">
        <v>5416</v>
      </c>
      <c r="C914" s="3" t="s">
        <v>5446</v>
      </c>
      <c r="D914" s="3" t="s">
        <v>5420</v>
      </c>
      <c r="E914" s="3" t="s">
        <v>665</v>
      </c>
      <c r="F914" s="3" t="s">
        <v>666</v>
      </c>
      <c r="G914" s="3" t="s">
        <v>699</v>
      </c>
      <c r="H914" s="3" t="s">
        <v>700</v>
      </c>
    </row>
    <row r="915" spans="1:8" x14ac:dyDescent="0.3">
      <c r="A915" s="3" t="s">
        <v>1517</v>
      </c>
      <c r="B915" s="3" t="s">
        <v>5416</v>
      </c>
      <c r="C915" s="3" t="s">
        <v>5446</v>
      </c>
      <c r="D915" s="3" t="s">
        <v>5420</v>
      </c>
      <c r="E915" s="3" t="s">
        <v>665</v>
      </c>
      <c r="F915" s="3" t="s">
        <v>666</v>
      </c>
      <c r="G915" s="3" t="s">
        <v>701</v>
      </c>
      <c r="H915" s="3" t="s">
        <v>702</v>
      </c>
    </row>
    <row r="916" spans="1:8" x14ac:dyDescent="0.3">
      <c r="A916" s="3" t="s">
        <v>1517</v>
      </c>
      <c r="B916" s="3" t="s">
        <v>5416</v>
      </c>
      <c r="C916" s="3" t="s">
        <v>5446</v>
      </c>
      <c r="D916" s="3" t="s">
        <v>5420</v>
      </c>
      <c r="E916" s="3" t="s">
        <v>665</v>
      </c>
      <c r="F916" s="3" t="s">
        <v>666</v>
      </c>
      <c r="G916" s="3" t="s">
        <v>703</v>
      </c>
      <c r="H916" s="3" t="s">
        <v>704</v>
      </c>
    </row>
    <row r="917" spans="1:8" x14ac:dyDescent="0.3">
      <c r="A917" s="3" t="s">
        <v>1517</v>
      </c>
      <c r="B917" s="3" t="s">
        <v>5416</v>
      </c>
      <c r="C917" s="3" t="s">
        <v>5446</v>
      </c>
      <c r="D917" s="3" t="s">
        <v>5420</v>
      </c>
      <c r="E917" s="3" t="s">
        <v>665</v>
      </c>
      <c r="F917" s="3" t="s">
        <v>666</v>
      </c>
      <c r="G917" s="3" t="s">
        <v>705</v>
      </c>
      <c r="H917" s="3" t="s">
        <v>706</v>
      </c>
    </row>
    <row r="918" spans="1:8" x14ac:dyDescent="0.3">
      <c r="A918" s="3" t="s">
        <v>1517</v>
      </c>
      <c r="B918" s="3" t="s">
        <v>5416</v>
      </c>
      <c r="C918" s="3" t="s">
        <v>5446</v>
      </c>
      <c r="D918" s="3" t="s">
        <v>5420</v>
      </c>
      <c r="E918" s="3" t="s">
        <v>665</v>
      </c>
      <c r="F918" s="3" t="s">
        <v>666</v>
      </c>
      <c r="G918" s="3" t="s">
        <v>711</v>
      </c>
      <c r="H918" s="3" t="s">
        <v>712</v>
      </c>
    </row>
    <row r="919" spans="1:8" x14ac:dyDescent="0.3">
      <c r="A919" s="3" t="s">
        <v>1517</v>
      </c>
      <c r="B919" s="3" t="s">
        <v>5416</v>
      </c>
      <c r="C919" s="3" t="s">
        <v>5446</v>
      </c>
      <c r="D919" s="3" t="s">
        <v>5420</v>
      </c>
      <c r="E919" s="3" t="s">
        <v>665</v>
      </c>
      <c r="F919" s="3" t="s">
        <v>666</v>
      </c>
      <c r="G919" s="3" t="s">
        <v>713</v>
      </c>
      <c r="H919" s="3" t="s">
        <v>714</v>
      </c>
    </row>
    <row r="920" spans="1:8" x14ac:dyDescent="0.3">
      <c r="A920" s="3" t="s">
        <v>1517</v>
      </c>
      <c r="B920" s="3" t="s">
        <v>5416</v>
      </c>
      <c r="C920" s="3" t="s">
        <v>5446</v>
      </c>
      <c r="D920" s="3" t="s">
        <v>5420</v>
      </c>
      <c r="E920" s="3" t="s">
        <v>665</v>
      </c>
      <c r="F920" s="3" t="s">
        <v>666</v>
      </c>
      <c r="G920" s="3" t="s">
        <v>715</v>
      </c>
      <c r="H920" s="3" t="s">
        <v>716</v>
      </c>
    </row>
    <row r="921" spans="1:8" x14ac:dyDescent="0.3">
      <c r="A921" s="3" t="s">
        <v>1517</v>
      </c>
      <c r="B921" s="3" t="s">
        <v>5416</v>
      </c>
      <c r="C921" s="3" t="s">
        <v>5446</v>
      </c>
      <c r="D921" s="3" t="s">
        <v>5420</v>
      </c>
      <c r="E921" s="3" t="s">
        <v>665</v>
      </c>
      <c r="F921" s="3" t="s">
        <v>666</v>
      </c>
      <c r="G921" s="3" t="s">
        <v>717</v>
      </c>
      <c r="H921" s="3" t="s">
        <v>718</v>
      </c>
    </row>
    <row r="922" spans="1:8" x14ac:dyDescent="0.3">
      <c r="A922" s="3" t="s">
        <v>1517</v>
      </c>
      <c r="B922" s="3" t="s">
        <v>5416</v>
      </c>
      <c r="C922" s="3" t="s">
        <v>5446</v>
      </c>
      <c r="D922" s="3" t="s">
        <v>5420</v>
      </c>
      <c r="E922" s="3" t="s">
        <v>665</v>
      </c>
      <c r="F922" s="3" t="s">
        <v>666</v>
      </c>
      <c r="G922" s="3" t="s">
        <v>719</v>
      </c>
      <c r="H922" s="3" t="s">
        <v>720</v>
      </c>
    </row>
    <row r="923" spans="1:8" x14ac:dyDescent="0.3">
      <c r="A923" s="3" t="s">
        <v>1517</v>
      </c>
      <c r="B923" s="3" t="s">
        <v>5416</v>
      </c>
      <c r="C923" s="3" t="s">
        <v>5446</v>
      </c>
      <c r="D923" s="3" t="s">
        <v>5420</v>
      </c>
      <c r="E923" s="3" t="s">
        <v>665</v>
      </c>
      <c r="F923" s="3" t="s">
        <v>666</v>
      </c>
      <c r="G923" s="3" t="s">
        <v>723</v>
      </c>
      <c r="H923" s="3" t="s">
        <v>724</v>
      </c>
    </row>
    <row r="924" spans="1:8" x14ac:dyDescent="0.3">
      <c r="A924" s="3" t="s">
        <v>1517</v>
      </c>
      <c r="B924" s="3" t="s">
        <v>5416</v>
      </c>
      <c r="C924" s="3" t="s">
        <v>5446</v>
      </c>
      <c r="D924" s="3" t="s">
        <v>5420</v>
      </c>
      <c r="E924" s="3" t="s">
        <v>665</v>
      </c>
      <c r="F924" s="3" t="s">
        <v>666</v>
      </c>
      <c r="G924" s="3" t="s">
        <v>725</v>
      </c>
      <c r="H924" s="3" t="s">
        <v>726</v>
      </c>
    </row>
    <row r="925" spans="1:8" x14ac:dyDescent="0.3">
      <c r="A925" s="3" t="s">
        <v>1517</v>
      </c>
      <c r="B925" s="3" t="s">
        <v>5416</v>
      </c>
      <c r="C925" s="3" t="s">
        <v>5446</v>
      </c>
      <c r="D925" s="3" t="s">
        <v>5420</v>
      </c>
      <c r="E925" s="3" t="s">
        <v>665</v>
      </c>
      <c r="F925" s="3" t="s">
        <v>666</v>
      </c>
      <c r="G925" s="3" t="s">
        <v>727</v>
      </c>
      <c r="H925" s="3" t="s">
        <v>728</v>
      </c>
    </row>
    <row r="926" spans="1:8" x14ac:dyDescent="0.3">
      <c r="A926" s="3" t="s">
        <v>1517</v>
      </c>
      <c r="B926" s="3" t="s">
        <v>5416</v>
      </c>
      <c r="C926" s="3" t="s">
        <v>5446</v>
      </c>
      <c r="D926" s="3" t="s">
        <v>5420</v>
      </c>
      <c r="E926" s="3" t="s">
        <v>665</v>
      </c>
      <c r="F926" s="3" t="s">
        <v>666</v>
      </c>
      <c r="G926" s="3" t="s">
        <v>729</v>
      </c>
      <c r="H926" s="3" t="s">
        <v>730</v>
      </c>
    </row>
    <row r="927" spans="1:8" x14ac:dyDescent="0.3">
      <c r="A927" s="3" t="s">
        <v>1517</v>
      </c>
      <c r="B927" s="3" t="s">
        <v>5416</v>
      </c>
      <c r="C927" s="3" t="s">
        <v>5446</v>
      </c>
      <c r="D927" s="3" t="s">
        <v>5420</v>
      </c>
      <c r="E927" s="3" t="s">
        <v>665</v>
      </c>
      <c r="F927" s="3" t="s">
        <v>666</v>
      </c>
      <c r="G927" s="3" t="s">
        <v>733</v>
      </c>
      <c r="H927" s="3" t="s">
        <v>734</v>
      </c>
    </row>
    <row r="928" spans="1:8" x14ac:dyDescent="0.3">
      <c r="A928" s="3" t="s">
        <v>1517</v>
      </c>
      <c r="B928" s="3" t="s">
        <v>5416</v>
      </c>
      <c r="C928" s="3" t="s">
        <v>5446</v>
      </c>
      <c r="D928" s="3" t="s">
        <v>5420</v>
      </c>
      <c r="E928" s="3" t="s">
        <v>665</v>
      </c>
      <c r="F928" s="3" t="s">
        <v>666</v>
      </c>
      <c r="G928" s="3" t="s">
        <v>735</v>
      </c>
      <c r="H928" s="3" t="s">
        <v>736</v>
      </c>
    </row>
    <row r="929" spans="1:8" x14ac:dyDescent="0.3">
      <c r="A929" s="3" t="s">
        <v>1517</v>
      </c>
      <c r="B929" s="3" t="s">
        <v>5416</v>
      </c>
      <c r="C929" s="3" t="s">
        <v>5446</v>
      </c>
      <c r="D929" s="3" t="s">
        <v>5420</v>
      </c>
      <c r="E929" s="3" t="s">
        <v>665</v>
      </c>
      <c r="F929" s="3" t="s">
        <v>666</v>
      </c>
      <c r="G929" s="3" t="s">
        <v>737</v>
      </c>
      <c r="H929" s="3" t="s">
        <v>738</v>
      </c>
    </row>
    <row r="930" spans="1:8" x14ac:dyDescent="0.3">
      <c r="A930" s="3" t="s">
        <v>1517</v>
      </c>
      <c r="B930" s="3" t="s">
        <v>5416</v>
      </c>
      <c r="C930" s="3" t="s">
        <v>5446</v>
      </c>
      <c r="D930" s="3" t="s">
        <v>5420</v>
      </c>
      <c r="E930" s="3" t="s">
        <v>665</v>
      </c>
      <c r="F930" s="3" t="s">
        <v>666</v>
      </c>
      <c r="G930" s="3" t="s">
        <v>739</v>
      </c>
      <c r="H930" s="3" t="s">
        <v>740</v>
      </c>
    </row>
    <row r="931" spans="1:8" x14ac:dyDescent="0.3">
      <c r="A931" s="3" t="s">
        <v>1517</v>
      </c>
      <c r="B931" s="3" t="s">
        <v>5416</v>
      </c>
      <c r="C931" s="3" t="s">
        <v>5446</v>
      </c>
      <c r="D931" s="3" t="s">
        <v>5420</v>
      </c>
      <c r="E931" s="3" t="s">
        <v>665</v>
      </c>
      <c r="F931" s="3" t="s">
        <v>666</v>
      </c>
      <c r="G931" s="3" t="s">
        <v>741</v>
      </c>
      <c r="H931" s="3" t="s">
        <v>742</v>
      </c>
    </row>
    <row r="932" spans="1:8" x14ac:dyDescent="0.3">
      <c r="A932" s="3" t="s">
        <v>1517</v>
      </c>
      <c r="B932" s="3" t="s">
        <v>5416</v>
      </c>
      <c r="C932" s="3" t="s">
        <v>5446</v>
      </c>
      <c r="D932" s="3" t="s">
        <v>5420</v>
      </c>
      <c r="E932" s="3" t="s">
        <v>665</v>
      </c>
      <c r="F932" s="3" t="s">
        <v>666</v>
      </c>
      <c r="G932" s="3" t="s">
        <v>743</v>
      </c>
      <c r="H932" s="3" t="s">
        <v>744</v>
      </c>
    </row>
    <row r="933" spans="1:8" x14ac:dyDescent="0.3">
      <c r="A933" s="3" t="s">
        <v>1517</v>
      </c>
      <c r="B933" s="3" t="s">
        <v>5416</v>
      </c>
      <c r="C933" s="3" t="s">
        <v>5446</v>
      </c>
      <c r="D933" s="3" t="s">
        <v>5420</v>
      </c>
      <c r="E933" s="3" t="s">
        <v>665</v>
      </c>
      <c r="F933" s="3" t="s">
        <v>666</v>
      </c>
      <c r="G933" s="3" t="s">
        <v>745</v>
      </c>
      <c r="H933" s="3" t="s">
        <v>746</v>
      </c>
    </row>
    <row r="934" spans="1:8" x14ac:dyDescent="0.3">
      <c r="A934" s="3" t="s">
        <v>1517</v>
      </c>
      <c r="B934" s="3" t="s">
        <v>5416</v>
      </c>
      <c r="C934" s="3" t="s">
        <v>5446</v>
      </c>
      <c r="D934" s="3" t="s">
        <v>5420</v>
      </c>
      <c r="E934" s="3" t="s">
        <v>665</v>
      </c>
      <c r="F934" s="3" t="s">
        <v>666</v>
      </c>
      <c r="G934" s="3" t="s">
        <v>747</v>
      </c>
      <c r="H934" s="3" t="s">
        <v>748</v>
      </c>
    </row>
    <row r="935" spans="1:8" x14ac:dyDescent="0.3">
      <c r="A935" s="3" t="s">
        <v>1517</v>
      </c>
      <c r="B935" s="3" t="s">
        <v>5416</v>
      </c>
      <c r="C935" s="3" t="s">
        <v>5446</v>
      </c>
      <c r="D935" s="3" t="s">
        <v>5420</v>
      </c>
      <c r="E935" s="3" t="s">
        <v>665</v>
      </c>
      <c r="F935" s="3" t="s">
        <v>666</v>
      </c>
      <c r="G935" s="3" t="s">
        <v>749</v>
      </c>
      <c r="H935" s="3" t="s">
        <v>750</v>
      </c>
    </row>
    <row r="936" spans="1:8" x14ac:dyDescent="0.3">
      <c r="A936" s="3" t="s">
        <v>1517</v>
      </c>
      <c r="B936" s="3" t="s">
        <v>5416</v>
      </c>
      <c r="C936" s="3" t="s">
        <v>5446</v>
      </c>
      <c r="D936" s="3" t="s">
        <v>5420</v>
      </c>
      <c r="E936" s="3" t="s">
        <v>665</v>
      </c>
      <c r="F936" s="3" t="s">
        <v>666</v>
      </c>
      <c r="G936" s="3" t="s">
        <v>751</v>
      </c>
      <c r="H936" s="3" t="s">
        <v>752</v>
      </c>
    </row>
    <row r="937" spans="1:8" x14ac:dyDescent="0.3">
      <c r="A937" s="3" t="s">
        <v>1517</v>
      </c>
      <c r="B937" s="3" t="s">
        <v>5416</v>
      </c>
      <c r="C937" s="3" t="s">
        <v>5446</v>
      </c>
      <c r="D937" s="3" t="s">
        <v>5420</v>
      </c>
      <c r="E937" s="3" t="s">
        <v>665</v>
      </c>
      <c r="F937" s="3" t="s">
        <v>666</v>
      </c>
      <c r="G937" s="3" t="s">
        <v>753</v>
      </c>
      <c r="H937" s="3" t="s">
        <v>754</v>
      </c>
    </row>
    <row r="938" spans="1:8" x14ac:dyDescent="0.3">
      <c r="A938" s="3" t="s">
        <v>1517</v>
      </c>
      <c r="B938" s="3" t="s">
        <v>5416</v>
      </c>
      <c r="C938" s="3" t="s">
        <v>5446</v>
      </c>
      <c r="D938" s="3" t="s">
        <v>5420</v>
      </c>
      <c r="E938" s="3" t="s">
        <v>665</v>
      </c>
      <c r="F938" s="3" t="s">
        <v>666</v>
      </c>
      <c r="G938" s="3" t="s">
        <v>755</v>
      </c>
      <c r="H938" s="3" t="s">
        <v>756</v>
      </c>
    </row>
    <row r="939" spans="1:8" x14ac:dyDescent="0.3">
      <c r="A939" s="3" t="s">
        <v>1517</v>
      </c>
      <c r="B939" s="3" t="s">
        <v>5416</v>
      </c>
      <c r="C939" s="3" t="s">
        <v>5446</v>
      </c>
      <c r="D939" s="3" t="s">
        <v>5420</v>
      </c>
      <c r="E939" s="3" t="s">
        <v>665</v>
      </c>
      <c r="F939" s="3" t="s">
        <v>666</v>
      </c>
      <c r="G939" s="3" t="s">
        <v>761</v>
      </c>
      <c r="H939" s="3" t="s">
        <v>762</v>
      </c>
    </row>
    <row r="940" spans="1:8" x14ac:dyDescent="0.3">
      <c r="A940" s="3" t="s">
        <v>1517</v>
      </c>
      <c r="B940" s="3" t="s">
        <v>5416</v>
      </c>
      <c r="C940" s="3" t="s">
        <v>5446</v>
      </c>
      <c r="D940" s="3" t="s">
        <v>5420</v>
      </c>
      <c r="E940" s="3" t="s">
        <v>665</v>
      </c>
      <c r="F940" s="3" t="s">
        <v>666</v>
      </c>
      <c r="G940" s="3" t="s">
        <v>763</v>
      </c>
      <c r="H940" s="3" t="s">
        <v>764</v>
      </c>
    </row>
    <row r="941" spans="1:8" x14ac:dyDescent="0.3">
      <c r="A941" s="3" t="s">
        <v>1517</v>
      </c>
      <c r="B941" s="3" t="s">
        <v>5416</v>
      </c>
      <c r="C941" s="3" t="s">
        <v>5446</v>
      </c>
      <c r="D941" s="3" t="s">
        <v>5420</v>
      </c>
      <c r="E941" s="3" t="s">
        <v>665</v>
      </c>
      <c r="F941" s="3" t="s">
        <v>666</v>
      </c>
      <c r="G941" s="3" t="s">
        <v>765</v>
      </c>
      <c r="H941" s="3" t="s">
        <v>766</v>
      </c>
    </row>
    <row r="942" spans="1:8" x14ac:dyDescent="0.3">
      <c r="A942" s="3" t="s">
        <v>1517</v>
      </c>
      <c r="B942" s="3" t="s">
        <v>5416</v>
      </c>
      <c r="C942" s="3" t="s">
        <v>5446</v>
      </c>
      <c r="D942" s="3" t="s">
        <v>5420</v>
      </c>
      <c r="E942" s="3" t="s">
        <v>665</v>
      </c>
      <c r="F942" s="3" t="s">
        <v>666</v>
      </c>
      <c r="G942" s="3" t="s">
        <v>767</v>
      </c>
      <c r="H942" s="3" t="s">
        <v>768</v>
      </c>
    </row>
    <row r="943" spans="1:8" x14ac:dyDescent="0.3">
      <c r="A943" s="3" t="s">
        <v>1517</v>
      </c>
      <c r="B943" s="3" t="s">
        <v>5416</v>
      </c>
      <c r="C943" s="3" t="s">
        <v>5446</v>
      </c>
      <c r="D943" s="3" t="s">
        <v>5420</v>
      </c>
      <c r="E943" s="3" t="s">
        <v>665</v>
      </c>
      <c r="F943" s="3" t="s">
        <v>666</v>
      </c>
      <c r="G943" s="3" t="s">
        <v>769</v>
      </c>
      <c r="H943" s="3" t="s">
        <v>770</v>
      </c>
    </row>
    <row r="944" spans="1:8" x14ac:dyDescent="0.3">
      <c r="A944" s="3" t="s">
        <v>1517</v>
      </c>
      <c r="B944" s="3" t="s">
        <v>5416</v>
      </c>
      <c r="C944" s="3" t="s">
        <v>5446</v>
      </c>
      <c r="D944" s="3" t="s">
        <v>5420</v>
      </c>
      <c r="E944" s="3" t="s">
        <v>665</v>
      </c>
      <c r="F944" s="3" t="s">
        <v>666</v>
      </c>
      <c r="G944" s="3" t="s">
        <v>771</v>
      </c>
      <c r="H944" s="3" t="s">
        <v>772</v>
      </c>
    </row>
    <row r="945" spans="1:8" x14ac:dyDescent="0.3">
      <c r="A945" s="3" t="s">
        <v>1517</v>
      </c>
      <c r="B945" s="3" t="s">
        <v>5416</v>
      </c>
      <c r="C945" s="3" t="s">
        <v>5446</v>
      </c>
      <c r="D945" s="3" t="s">
        <v>5420</v>
      </c>
      <c r="E945" s="3" t="s">
        <v>665</v>
      </c>
      <c r="F945" s="3" t="s">
        <v>666</v>
      </c>
      <c r="G945" s="3" t="s">
        <v>773</v>
      </c>
      <c r="H945" s="3" t="s">
        <v>774</v>
      </c>
    </row>
    <row r="946" spans="1:8" x14ac:dyDescent="0.3">
      <c r="A946" s="3" t="s">
        <v>1517</v>
      </c>
      <c r="B946" s="3" t="s">
        <v>5416</v>
      </c>
      <c r="C946" s="3" t="s">
        <v>5446</v>
      </c>
      <c r="D946" s="3" t="s">
        <v>5420</v>
      </c>
      <c r="E946" s="3" t="s">
        <v>665</v>
      </c>
      <c r="F946" s="3" t="s">
        <v>666</v>
      </c>
      <c r="G946" s="3" t="s">
        <v>775</v>
      </c>
      <c r="H946" s="3" t="s">
        <v>776</v>
      </c>
    </row>
    <row r="947" spans="1:8" x14ac:dyDescent="0.3">
      <c r="A947" s="3" t="s">
        <v>1517</v>
      </c>
      <c r="B947" s="3" t="s">
        <v>5416</v>
      </c>
      <c r="C947" s="3" t="s">
        <v>5446</v>
      </c>
      <c r="D947" s="3" t="s">
        <v>5420</v>
      </c>
      <c r="E947" s="3" t="s">
        <v>665</v>
      </c>
      <c r="F947" s="3" t="s">
        <v>666</v>
      </c>
      <c r="G947" s="3" t="s">
        <v>777</v>
      </c>
      <c r="H947" s="3" t="s">
        <v>778</v>
      </c>
    </row>
    <row r="948" spans="1:8" x14ac:dyDescent="0.3">
      <c r="A948" s="3" t="s">
        <v>1517</v>
      </c>
      <c r="B948" s="3" t="s">
        <v>5416</v>
      </c>
      <c r="C948" s="3" t="s">
        <v>5446</v>
      </c>
      <c r="D948" s="3" t="s">
        <v>5420</v>
      </c>
      <c r="E948" s="3" t="s">
        <v>665</v>
      </c>
      <c r="F948" s="3" t="s">
        <v>666</v>
      </c>
      <c r="G948" s="3" t="s">
        <v>779</v>
      </c>
      <c r="H948" s="3" t="s">
        <v>780</v>
      </c>
    </row>
    <row r="949" spans="1:8" x14ac:dyDescent="0.3">
      <c r="A949" s="3" t="s">
        <v>1517</v>
      </c>
      <c r="B949" s="3" t="s">
        <v>5416</v>
      </c>
      <c r="C949" s="3" t="s">
        <v>5446</v>
      </c>
      <c r="D949" s="3" t="s">
        <v>5420</v>
      </c>
      <c r="E949" s="3" t="s">
        <v>665</v>
      </c>
      <c r="F949" s="3" t="s">
        <v>666</v>
      </c>
      <c r="G949" s="3" t="s">
        <v>781</v>
      </c>
      <c r="H949" s="3" t="s">
        <v>782</v>
      </c>
    </row>
    <row r="950" spans="1:8" x14ac:dyDescent="0.3">
      <c r="A950" s="3" t="s">
        <v>1517</v>
      </c>
      <c r="B950" s="3" t="s">
        <v>5416</v>
      </c>
      <c r="C950" s="3" t="s">
        <v>5446</v>
      </c>
      <c r="D950" s="3" t="s">
        <v>5420</v>
      </c>
      <c r="E950" s="3" t="s">
        <v>665</v>
      </c>
      <c r="F950" s="3" t="s">
        <v>666</v>
      </c>
      <c r="G950" s="3" t="s">
        <v>783</v>
      </c>
      <c r="H950" s="3" t="s">
        <v>784</v>
      </c>
    </row>
    <row r="951" spans="1:8" x14ac:dyDescent="0.3">
      <c r="A951" s="3" t="s">
        <v>1517</v>
      </c>
      <c r="B951" s="3" t="s">
        <v>5416</v>
      </c>
      <c r="C951" s="3" t="s">
        <v>5446</v>
      </c>
      <c r="D951" s="3" t="s">
        <v>5420</v>
      </c>
      <c r="E951" s="3" t="s">
        <v>665</v>
      </c>
      <c r="F951" s="3" t="s">
        <v>666</v>
      </c>
      <c r="G951" s="3" t="s">
        <v>785</v>
      </c>
      <c r="H951" s="3" t="s">
        <v>786</v>
      </c>
    </row>
    <row r="952" spans="1:8" x14ac:dyDescent="0.3">
      <c r="A952" s="3" t="s">
        <v>1517</v>
      </c>
      <c r="B952" s="3" t="s">
        <v>5416</v>
      </c>
      <c r="C952" s="3" t="s">
        <v>5446</v>
      </c>
      <c r="D952" s="3" t="s">
        <v>5420</v>
      </c>
      <c r="E952" s="3" t="s">
        <v>665</v>
      </c>
      <c r="F952" s="3" t="s">
        <v>666</v>
      </c>
      <c r="G952" s="3" t="s">
        <v>787</v>
      </c>
      <c r="H952" s="3" t="s">
        <v>788</v>
      </c>
    </row>
    <row r="953" spans="1:8" x14ac:dyDescent="0.3">
      <c r="A953" s="3" t="s">
        <v>1517</v>
      </c>
      <c r="B953" s="3" t="s">
        <v>5416</v>
      </c>
      <c r="C953" s="3" t="s">
        <v>5446</v>
      </c>
      <c r="D953" s="3" t="s">
        <v>5420</v>
      </c>
      <c r="E953" s="3" t="s">
        <v>665</v>
      </c>
      <c r="F953" s="3" t="s">
        <v>666</v>
      </c>
      <c r="G953" s="3" t="s">
        <v>789</v>
      </c>
      <c r="H953" s="3" t="s">
        <v>790</v>
      </c>
    </row>
    <row r="954" spans="1:8" x14ac:dyDescent="0.3">
      <c r="A954" s="3" t="s">
        <v>1517</v>
      </c>
      <c r="B954" s="3" t="s">
        <v>5416</v>
      </c>
      <c r="C954" s="3" t="s">
        <v>5446</v>
      </c>
      <c r="D954" s="3" t="s">
        <v>5420</v>
      </c>
      <c r="E954" s="3" t="s">
        <v>665</v>
      </c>
      <c r="F954" s="3" t="s">
        <v>666</v>
      </c>
      <c r="G954" s="3" t="s">
        <v>791</v>
      </c>
      <c r="H954" s="3" t="s">
        <v>792</v>
      </c>
    </row>
    <row r="955" spans="1:8" x14ac:dyDescent="0.3">
      <c r="A955" s="3" t="s">
        <v>1517</v>
      </c>
      <c r="B955" s="3" t="s">
        <v>5416</v>
      </c>
      <c r="C955" s="3" t="s">
        <v>5446</v>
      </c>
      <c r="D955" s="3" t="s">
        <v>5420</v>
      </c>
      <c r="E955" s="3" t="s">
        <v>665</v>
      </c>
      <c r="F955" s="3" t="s">
        <v>666</v>
      </c>
      <c r="G955" s="3" t="s">
        <v>793</v>
      </c>
      <c r="H955" s="3" t="s">
        <v>794</v>
      </c>
    </row>
    <row r="956" spans="1:8" x14ac:dyDescent="0.3">
      <c r="A956" s="3" t="s">
        <v>1517</v>
      </c>
      <c r="B956" s="3" t="s">
        <v>5416</v>
      </c>
      <c r="C956" s="3" t="s">
        <v>5446</v>
      </c>
      <c r="D956" s="3" t="s">
        <v>5420</v>
      </c>
      <c r="E956" s="3" t="s">
        <v>665</v>
      </c>
      <c r="F956" s="3" t="s">
        <v>666</v>
      </c>
      <c r="G956" s="3" t="s">
        <v>795</v>
      </c>
      <c r="H956" s="3" t="s">
        <v>796</v>
      </c>
    </row>
    <row r="957" spans="1:8" x14ac:dyDescent="0.3">
      <c r="A957" s="3" t="s">
        <v>1517</v>
      </c>
      <c r="B957" s="3" t="s">
        <v>5416</v>
      </c>
      <c r="C957" s="3" t="s">
        <v>5446</v>
      </c>
      <c r="D957" s="3" t="s">
        <v>5420</v>
      </c>
      <c r="E957" s="3" t="s">
        <v>665</v>
      </c>
      <c r="F957" s="3" t="s">
        <v>666</v>
      </c>
      <c r="G957" s="3" t="s">
        <v>797</v>
      </c>
      <c r="H957" s="3" t="s">
        <v>798</v>
      </c>
    </row>
    <row r="958" spans="1:8" x14ac:dyDescent="0.3">
      <c r="A958" s="3" t="s">
        <v>1517</v>
      </c>
      <c r="B958" s="3" t="s">
        <v>5416</v>
      </c>
      <c r="C958" s="3" t="s">
        <v>5446</v>
      </c>
      <c r="D958" s="3" t="s">
        <v>5420</v>
      </c>
      <c r="E958" s="3" t="s">
        <v>665</v>
      </c>
      <c r="F958" s="3" t="s">
        <v>666</v>
      </c>
      <c r="G958" s="3" t="s">
        <v>799</v>
      </c>
      <c r="H958" s="3" t="s">
        <v>800</v>
      </c>
    </row>
    <row r="959" spans="1:8" x14ac:dyDescent="0.3">
      <c r="A959" s="3" t="s">
        <v>1517</v>
      </c>
      <c r="B959" s="3" t="s">
        <v>5416</v>
      </c>
      <c r="C959" s="3" t="s">
        <v>5446</v>
      </c>
      <c r="D959" s="3" t="s">
        <v>5420</v>
      </c>
      <c r="E959" s="3" t="s">
        <v>665</v>
      </c>
      <c r="F959" s="3" t="s">
        <v>666</v>
      </c>
      <c r="G959" s="3" t="s">
        <v>807</v>
      </c>
      <c r="H959" s="3" t="s">
        <v>808</v>
      </c>
    </row>
    <row r="960" spans="1:8" x14ac:dyDescent="0.3">
      <c r="A960" s="3" t="s">
        <v>1517</v>
      </c>
      <c r="B960" s="3" t="s">
        <v>5416</v>
      </c>
      <c r="C960" s="3" t="s">
        <v>5446</v>
      </c>
      <c r="D960" s="3" t="s">
        <v>5420</v>
      </c>
      <c r="E960" s="3" t="s">
        <v>665</v>
      </c>
      <c r="F960" s="3" t="s">
        <v>666</v>
      </c>
      <c r="G960" s="3" t="s">
        <v>811</v>
      </c>
      <c r="H960" s="3" t="s">
        <v>812</v>
      </c>
    </row>
    <row r="961" spans="1:8" x14ac:dyDescent="0.3">
      <c r="A961" s="3" t="s">
        <v>1517</v>
      </c>
      <c r="B961" s="3" t="s">
        <v>5416</v>
      </c>
      <c r="C961" s="3" t="s">
        <v>5446</v>
      </c>
      <c r="D961" s="3" t="s">
        <v>5420</v>
      </c>
      <c r="E961" s="3" t="s">
        <v>665</v>
      </c>
      <c r="F961" s="3" t="s">
        <v>666</v>
      </c>
      <c r="G961" s="3" t="s">
        <v>813</v>
      </c>
      <c r="H961" s="3" t="s">
        <v>814</v>
      </c>
    </row>
    <row r="962" spans="1:8" x14ac:dyDescent="0.3">
      <c r="A962" s="3" t="s">
        <v>1517</v>
      </c>
      <c r="B962" s="3" t="s">
        <v>5416</v>
      </c>
      <c r="C962" s="3" t="s">
        <v>5446</v>
      </c>
      <c r="D962" s="3" t="s">
        <v>5420</v>
      </c>
      <c r="E962" s="3" t="s">
        <v>665</v>
      </c>
      <c r="F962" s="3" t="s">
        <v>666</v>
      </c>
      <c r="G962" s="3" t="s">
        <v>819</v>
      </c>
      <c r="H962" s="3" t="s">
        <v>820</v>
      </c>
    </row>
    <row r="963" spans="1:8" x14ac:dyDescent="0.3">
      <c r="A963" s="3" t="s">
        <v>1517</v>
      </c>
      <c r="B963" s="3" t="s">
        <v>5416</v>
      </c>
      <c r="C963" s="3" t="s">
        <v>5446</v>
      </c>
      <c r="D963" s="3" t="s">
        <v>5420</v>
      </c>
      <c r="E963" s="3" t="s">
        <v>665</v>
      </c>
      <c r="F963" s="3" t="s">
        <v>666</v>
      </c>
      <c r="G963" s="3" t="s">
        <v>821</v>
      </c>
      <c r="H963" s="3" t="s">
        <v>822</v>
      </c>
    </row>
    <row r="964" spans="1:8" x14ac:dyDescent="0.3">
      <c r="A964" s="3" t="s">
        <v>1517</v>
      </c>
      <c r="B964" s="3" t="s">
        <v>5416</v>
      </c>
      <c r="C964" s="3" t="s">
        <v>5446</v>
      </c>
      <c r="D964" s="3" t="s">
        <v>5420</v>
      </c>
      <c r="E964" s="3" t="s">
        <v>665</v>
      </c>
      <c r="F964" s="3" t="s">
        <v>666</v>
      </c>
      <c r="G964" s="3" t="s">
        <v>823</v>
      </c>
      <c r="H964" s="3" t="s">
        <v>824</v>
      </c>
    </row>
    <row r="965" spans="1:8" x14ac:dyDescent="0.3">
      <c r="A965" s="3" t="s">
        <v>1517</v>
      </c>
      <c r="B965" s="3" t="s">
        <v>5416</v>
      </c>
      <c r="C965" s="3" t="s">
        <v>5446</v>
      </c>
      <c r="D965" s="3" t="s">
        <v>5420</v>
      </c>
      <c r="E965" s="3" t="s">
        <v>665</v>
      </c>
      <c r="F965" s="3" t="s">
        <v>666</v>
      </c>
      <c r="G965" s="3" t="s">
        <v>825</v>
      </c>
      <c r="H965" s="3" t="s">
        <v>826</v>
      </c>
    </row>
    <row r="966" spans="1:8" x14ac:dyDescent="0.3">
      <c r="A966" s="3" t="s">
        <v>1517</v>
      </c>
      <c r="B966" s="3" t="s">
        <v>5416</v>
      </c>
      <c r="C966" s="3" t="s">
        <v>5446</v>
      </c>
      <c r="D966" s="3" t="s">
        <v>5420</v>
      </c>
      <c r="E966" s="3" t="s">
        <v>665</v>
      </c>
      <c r="F966" s="3" t="s">
        <v>666</v>
      </c>
      <c r="G966" s="3" t="s">
        <v>827</v>
      </c>
      <c r="H966" s="3" t="s">
        <v>828</v>
      </c>
    </row>
    <row r="967" spans="1:8" x14ac:dyDescent="0.3">
      <c r="A967" s="3" t="s">
        <v>1517</v>
      </c>
      <c r="B967" s="3" t="s">
        <v>5416</v>
      </c>
      <c r="C967" s="3" t="s">
        <v>5446</v>
      </c>
      <c r="D967" s="3" t="s">
        <v>5420</v>
      </c>
      <c r="E967" s="3" t="s">
        <v>665</v>
      </c>
      <c r="F967" s="3" t="s">
        <v>666</v>
      </c>
      <c r="G967" s="3" t="s">
        <v>829</v>
      </c>
      <c r="H967" s="3" t="s">
        <v>830</v>
      </c>
    </row>
    <row r="968" spans="1:8" x14ac:dyDescent="0.3">
      <c r="A968" s="3" t="s">
        <v>1517</v>
      </c>
      <c r="B968" s="3" t="s">
        <v>5416</v>
      </c>
      <c r="C968" s="3" t="s">
        <v>5446</v>
      </c>
      <c r="D968" s="3" t="s">
        <v>5420</v>
      </c>
      <c r="E968" s="3" t="s">
        <v>665</v>
      </c>
      <c r="F968" s="3" t="s">
        <v>666</v>
      </c>
      <c r="G968" s="3" t="s">
        <v>831</v>
      </c>
      <c r="H968" s="3" t="s">
        <v>832</v>
      </c>
    </row>
    <row r="969" spans="1:8" x14ac:dyDescent="0.3">
      <c r="A969" s="3" t="s">
        <v>1517</v>
      </c>
      <c r="B969" s="3" t="s">
        <v>5416</v>
      </c>
      <c r="C969" s="3" t="s">
        <v>5446</v>
      </c>
      <c r="D969" s="3" t="s">
        <v>5420</v>
      </c>
      <c r="E969" s="3" t="s">
        <v>665</v>
      </c>
      <c r="F969" s="3" t="s">
        <v>666</v>
      </c>
      <c r="G969" s="3" t="s">
        <v>833</v>
      </c>
      <c r="H969" s="3" t="s">
        <v>834</v>
      </c>
    </row>
    <row r="970" spans="1:8" x14ac:dyDescent="0.3">
      <c r="A970" s="3" t="s">
        <v>1517</v>
      </c>
      <c r="B970" s="3" t="s">
        <v>5416</v>
      </c>
      <c r="C970" s="3" t="s">
        <v>5446</v>
      </c>
      <c r="D970" s="3" t="s">
        <v>5420</v>
      </c>
      <c r="E970" s="3" t="s">
        <v>665</v>
      </c>
      <c r="F970" s="3" t="s">
        <v>666</v>
      </c>
      <c r="G970" s="3" t="s">
        <v>835</v>
      </c>
      <c r="H970" s="3" t="s">
        <v>836</v>
      </c>
    </row>
    <row r="971" spans="1:8" x14ac:dyDescent="0.3">
      <c r="A971" s="3" t="s">
        <v>1517</v>
      </c>
      <c r="B971" s="3" t="s">
        <v>5416</v>
      </c>
      <c r="C971" s="3" t="s">
        <v>5446</v>
      </c>
      <c r="D971" s="3" t="s">
        <v>5420</v>
      </c>
      <c r="E971" s="3" t="s">
        <v>665</v>
      </c>
      <c r="F971" s="3" t="s">
        <v>666</v>
      </c>
      <c r="G971" s="3" t="s">
        <v>837</v>
      </c>
      <c r="H971" s="3" t="s">
        <v>838</v>
      </c>
    </row>
    <row r="972" spans="1:8" x14ac:dyDescent="0.3">
      <c r="A972" s="3" t="s">
        <v>1517</v>
      </c>
      <c r="B972" s="3" t="s">
        <v>5416</v>
      </c>
      <c r="C972" s="3" t="s">
        <v>5446</v>
      </c>
      <c r="D972" s="3" t="s">
        <v>5420</v>
      </c>
      <c r="E972" s="3" t="s">
        <v>665</v>
      </c>
      <c r="F972" s="3" t="s">
        <v>666</v>
      </c>
      <c r="G972" s="3" t="s">
        <v>839</v>
      </c>
      <c r="H972" s="3" t="s">
        <v>840</v>
      </c>
    </row>
    <row r="973" spans="1:8" x14ac:dyDescent="0.3">
      <c r="A973" s="3" t="s">
        <v>1517</v>
      </c>
      <c r="B973" s="3" t="s">
        <v>5416</v>
      </c>
      <c r="C973" s="3" t="s">
        <v>5446</v>
      </c>
      <c r="D973" s="3" t="s">
        <v>5420</v>
      </c>
      <c r="E973" s="3" t="s">
        <v>665</v>
      </c>
      <c r="F973" s="3" t="s">
        <v>666</v>
      </c>
      <c r="G973" s="3" t="s">
        <v>841</v>
      </c>
      <c r="H973" s="3" t="s">
        <v>842</v>
      </c>
    </row>
    <row r="974" spans="1:8" x14ac:dyDescent="0.3">
      <c r="A974" s="3" t="s">
        <v>1517</v>
      </c>
      <c r="B974" s="3" t="s">
        <v>5416</v>
      </c>
      <c r="C974" s="3" t="s">
        <v>5446</v>
      </c>
      <c r="D974" s="3" t="s">
        <v>5420</v>
      </c>
      <c r="E974" s="3" t="s">
        <v>665</v>
      </c>
      <c r="F974" s="3" t="s">
        <v>666</v>
      </c>
      <c r="G974" s="3" t="s">
        <v>845</v>
      </c>
      <c r="H974" s="3" t="s">
        <v>846</v>
      </c>
    </row>
    <row r="975" spans="1:8" x14ac:dyDescent="0.3">
      <c r="A975" s="3" t="s">
        <v>1517</v>
      </c>
      <c r="B975" s="3" t="s">
        <v>5416</v>
      </c>
      <c r="C975" s="3" t="s">
        <v>5446</v>
      </c>
      <c r="D975" s="3" t="s">
        <v>5420</v>
      </c>
      <c r="E975" s="3" t="s">
        <v>665</v>
      </c>
      <c r="F975" s="3" t="s">
        <v>666</v>
      </c>
      <c r="G975" s="3" t="s">
        <v>847</v>
      </c>
      <c r="H975" s="3" t="s">
        <v>848</v>
      </c>
    </row>
    <row r="976" spans="1:8" x14ac:dyDescent="0.3">
      <c r="A976" s="3" t="s">
        <v>1517</v>
      </c>
      <c r="B976" s="3" t="s">
        <v>5416</v>
      </c>
      <c r="C976" s="3" t="s">
        <v>5446</v>
      </c>
      <c r="D976" s="3" t="s">
        <v>5420</v>
      </c>
      <c r="E976" s="3" t="s">
        <v>665</v>
      </c>
      <c r="F976" s="3" t="s">
        <v>666</v>
      </c>
      <c r="G976" s="3" t="s">
        <v>849</v>
      </c>
      <c r="H976" s="3" t="s">
        <v>850</v>
      </c>
    </row>
    <row r="977" spans="1:8" x14ac:dyDescent="0.3">
      <c r="A977" s="3" t="s">
        <v>1517</v>
      </c>
      <c r="B977" s="3" t="s">
        <v>5416</v>
      </c>
      <c r="C977" s="3" t="s">
        <v>5446</v>
      </c>
      <c r="D977" s="3" t="s">
        <v>5420</v>
      </c>
      <c r="E977" s="3" t="s">
        <v>665</v>
      </c>
      <c r="F977" s="3" t="s">
        <v>666</v>
      </c>
      <c r="G977" s="3" t="s">
        <v>851</v>
      </c>
      <c r="H977" s="3" t="s">
        <v>852</v>
      </c>
    </row>
    <row r="978" spans="1:8" x14ac:dyDescent="0.3">
      <c r="A978" s="3" t="s">
        <v>1517</v>
      </c>
      <c r="B978" s="3" t="s">
        <v>5416</v>
      </c>
      <c r="C978" s="3" t="s">
        <v>5446</v>
      </c>
      <c r="D978" s="3" t="s">
        <v>5420</v>
      </c>
      <c r="E978" s="3" t="s">
        <v>665</v>
      </c>
      <c r="F978" s="3" t="s">
        <v>666</v>
      </c>
      <c r="G978" s="3" t="s">
        <v>853</v>
      </c>
      <c r="H978" s="3" t="s">
        <v>854</v>
      </c>
    </row>
    <row r="979" spans="1:8" x14ac:dyDescent="0.3">
      <c r="A979" s="3" t="s">
        <v>1517</v>
      </c>
      <c r="B979" s="3" t="s">
        <v>5416</v>
      </c>
      <c r="C979" s="3" t="s">
        <v>5446</v>
      </c>
      <c r="D979" s="3" t="s">
        <v>5420</v>
      </c>
      <c r="E979" s="3" t="s">
        <v>665</v>
      </c>
      <c r="F979" s="3" t="s">
        <v>666</v>
      </c>
      <c r="G979" s="3" t="s">
        <v>855</v>
      </c>
      <c r="H979" s="3" t="s">
        <v>856</v>
      </c>
    </row>
    <row r="980" spans="1:8" x14ac:dyDescent="0.3">
      <c r="A980" s="3" t="s">
        <v>1517</v>
      </c>
      <c r="B980" s="3" t="s">
        <v>5416</v>
      </c>
      <c r="C980" s="3" t="s">
        <v>5446</v>
      </c>
      <c r="D980" s="3" t="s">
        <v>5420</v>
      </c>
      <c r="E980" s="3" t="s">
        <v>665</v>
      </c>
      <c r="F980" s="3" t="s">
        <v>666</v>
      </c>
      <c r="G980" s="3" t="s">
        <v>857</v>
      </c>
      <c r="H980" s="3" t="s">
        <v>858</v>
      </c>
    </row>
    <row r="981" spans="1:8" x14ac:dyDescent="0.3">
      <c r="A981" s="3" t="s">
        <v>1517</v>
      </c>
      <c r="B981" s="3" t="s">
        <v>5416</v>
      </c>
      <c r="C981" s="3" t="s">
        <v>5446</v>
      </c>
      <c r="D981" s="3" t="s">
        <v>5420</v>
      </c>
      <c r="E981" s="3" t="s">
        <v>665</v>
      </c>
      <c r="F981" s="3" t="s">
        <v>666</v>
      </c>
      <c r="G981" s="3" t="s">
        <v>859</v>
      </c>
      <c r="H981" s="3" t="s">
        <v>860</v>
      </c>
    </row>
    <row r="982" spans="1:8" x14ac:dyDescent="0.3">
      <c r="A982" s="3" t="s">
        <v>1517</v>
      </c>
      <c r="B982" s="3" t="s">
        <v>5416</v>
      </c>
      <c r="C982" s="3" t="s">
        <v>5446</v>
      </c>
      <c r="D982" s="3" t="s">
        <v>5420</v>
      </c>
      <c r="E982" s="3" t="s">
        <v>665</v>
      </c>
      <c r="F982" s="3" t="s">
        <v>666</v>
      </c>
      <c r="G982" s="3" t="s">
        <v>863</v>
      </c>
      <c r="H982" s="3" t="s">
        <v>864</v>
      </c>
    </row>
    <row r="983" spans="1:8" x14ac:dyDescent="0.3">
      <c r="A983" s="3" t="s">
        <v>1517</v>
      </c>
      <c r="B983" s="3" t="s">
        <v>5416</v>
      </c>
      <c r="C983" s="3" t="s">
        <v>5446</v>
      </c>
      <c r="D983" s="3" t="s">
        <v>5420</v>
      </c>
      <c r="E983" s="3" t="s">
        <v>665</v>
      </c>
      <c r="F983" s="3" t="s">
        <v>666</v>
      </c>
      <c r="G983" s="3" t="s">
        <v>865</v>
      </c>
      <c r="H983" s="3" t="s">
        <v>866</v>
      </c>
    </row>
    <row r="984" spans="1:8" x14ac:dyDescent="0.3">
      <c r="A984" s="3" t="s">
        <v>1517</v>
      </c>
      <c r="B984" s="3" t="s">
        <v>5416</v>
      </c>
      <c r="C984" s="3" t="s">
        <v>5446</v>
      </c>
      <c r="D984" s="3" t="s">
        <v>5420</v>
      </c>
      <c r="E984" s="3" t="s">
        <v>665</v>
      </c>
      <c r="F984" s="3" t="s">
        <v>666</v>
      </c>
      <c r="G984" s="3" t="s">
        <v>663</v>
      </c>
      <c r="H984" s="3" t="s">
        <v>867</v>
      </c>
    </row>
    <row r="985" spans="1:8" x14ac:dyDescent="0.3">
      <c r="A985" s="3" t="s">
        <v>1517</v>
      </c>
      <c r="B985" s="3" t="s">
        <v>5416</v>
      </c>
      <c r="C985" s="3" t="s">
        <v>5446</v>
      </c>
      <c r="D985" s="3" t="s">
        <v>5420</v>
      </c>
      <c r="E985" s="3" t="s">
        <v>665</v>
      </c>
      <c r="F985" s="3" t="s">
        <v>666</v>
      </c>
      <c r="G985" s="3" t="s">
        <v>874</v>
      </c>
      <c r="H985" s="3" t="s">
        <v>875</v>
      </c>
    </row>
    <row r="986" spans="1:8" x14ac:dyDescent="0.3">
      <c r="A986" s="3" t="s">
        <v>1517</v>
      </c>
      <c r="B986" s="3" t="s">
        <v>5416</v>
      </c>
      <c r="C986" s="3" t="s">
        <v>5446</v>
      </c>
      <c r="D986" s="3" t="s">
        <v>5420</v>
      </c>
      <c r="E986" s="3" t="s">
        <v>665</v>
      </c>
      <c r="F986" s="3" t="s">
        <v>666</v>
      </c>
      <c r="G986" s="3" t="s">
        <v>876</v>
      </c>
      <c r="H986" s="3" t="s">
        <v>877</v>
      </c>
    </row>
    <row r="987" spans="1:8" x14ac:dyDescent="0.3">
      <c r="A987" s="3" t="s">
        <v>1517</v>
      </c>
      <c r="B987" s="3" t="s">
        <v>5416</v>
      </c>
      <c r="C987" s="3" t="s">
        <v>5446</v>
      </c>
      <c r="D987" s="3" t="s">
        <v>5420</v>
      </c>
      <c r="E987" s="3" t="s">
        <v>665</v>
      </c>
      <c r="F987" s="3" t="s">
        <v>666</v>
      </c>
      <c r="G987" s="3" t="s">
        <v>878</v>
      </c>
      <c r="H987" s="3" t="s">
        <v>879</v>
      </c>
    </row>
    <row r="988" spans="1:8" x14ac:dyDescent="0.3">
      <c r="A988" s="3" t="s">
        <v>1517</v>
      </c>
      <c r="B988" s="3" t="s">
        <v>5416</v>
      </c>
      <c r="C988" s="3" t="s">
        <v>5446</v>
      </c>
      <c r="D988" s="3" t="s">
        <v>5420</v>
      </c>
      <c r="E988" s="3" t="s">
        <v>665</v>
      </c>
      <c r="F988" s="3" t="s">
        <v>666</v>
      </c>
      <c r="G988" s="3" t="s">
        <v>884</v>
      </c>
      <c r="H988" s="3" t="s">
        <v>885</v>
      </c>
    </row>
    <row r="989" spans="1:8" x14ac:dyDescent="0.3">
      <c r="A989" s="3" t="s">
        <v>1517</v>
      </c>
      <c r="B989" s="3" t="s">
        <v>5416</v>
      </c>
      <c r="C989" s="3" t="s">
        <v>5446</v>
      </c>
      <c r="D989" s="3" t="s">
        <v>5420</v>
      </c>
      <c r="E989" s="3" t="s">
        <v>665</v>
      </c>
      <c r="F989" s="3" t="s">
        <v>666</v>
      </c>
      <c r="G989" s="3" t="s">
        <v>886</v>
      </c>
      <c r="H989" s="3" t="s">
        <v>887</v>
      </c>
    </row>
    <row r="990" spans="1:8" x14ac:dyDescent="0.3">
      <c r="A990" s="3" t="s">
        <v>1517</v>
      </c>
      <c r="B990" s="3" t="s">
        <v>5416</v>
      </c>
      <c r="C990" s="3" t="s">
        <v>5446</v>
      </c>
      <c r="D990" s="3" t="s">
        <v>5420</v>
      </c>
      <c r="E990" s="3" t="s">
        <v>665</v>
      </c>
      <c r="F990" s="3" t="s">
        <v>666</v>
      </c>
      <c r="G990" s="3" t="s">
        <v>888</v>
      </c>
      <c r="H990" s="3" t="s">
        <v>889</v>
      </c>
    </row>
    <row r="991" spans="1:8" x14ac:dyDescent="0.3">
      <c r="A991" s="3" t="s">
        <v>1517</v>
      </c>
      <c r="B991" s="3" t="s">
        <v>5416</v>
      </c>
      <c r="C991" s="3" t="s">
        <v>5446</v>
      </c>
      <c r="D991" s="3" t="s">
        <v>5420</v>
      </c>
      <c r="E991" s="3" t="s">
        <v>665</v>
      </c>
      <c r="F991" s="3" t="s">
        <v>666</v>
      </c>
      <c r="G991" s="3" t="s">
        <v>890</v>
      </c>
      <c r="H991" s="3" t="s">
        <v>891</v>
      </c>
    </row>
    <row r="992" spans="1:8" x14ac:dyDescent="0.3">
      <c r="A992" s="3" t="s">
        <v>1517</v>
      </c>
      <c r="B992" s="3" t="s">
        <v>5416</v>
      </c>
      <c r="C992" s="3" t="s">
        <v>5446</v>
      </c>
      <c r="D992" s="3" t="s">
        <v>5420</v>
      </c>
      <c r="E992" s="3" t="s">
        <v>665</v>
      </c>
      <c r="F992" s="3" t="s">
        <v>666</v>
      </c>
      <c r="G992" s="3" t="s">
        <v>892</v>
      </c>
      <c r="H992" s="3" t="s">
        <v>893</v>
      </c>
    </row>
    <row r="993" spans="1:8" x14ac:dyDescent="0.3">
      <c r="A993" s="3" t="s">
        <v>1517</v>
      </c>
      <c r="B993" s="3" t="s">
        <v>5416</v>
      </c>
      <c r="C993" s="3" t="s">
        <v>5446</v>
      </c>
      <c r="D993" s="3" t="s">
        <v>5420</v>
      </c>
      <c r="E993" s="3" t="s">
        <v>665</v>
      </c>
      <c r="F993" s="3" t="s">
        <v>666</v>
      </c>
      <c r="G993" s="3" t="s">
        <v>894</v>
      </c>
      <c r="H993" s="3" t="s">
        <v>895</v>
      </c>
    </row>
    <row r="994" spans="1:8" x14ac:dyDescent="0.3">
      <c r="A994" s="3" t="s">
        <v>1517</v>
      </c>
      <c r="B994" s="3" t="s">
        <v>5416</v>
      </c>
      <c r="C994" s="3" t="s">
        <v>5446</v>
      </c>
      <c r="D994" s="3" t="s">
        <v>5420</v>
      </c>
      <c r="E994" s="3" t="s">
        <v>665</v>
      </c>
      <c r="F994" s="3" t="s">
        <v>666</v>
      </c>
      <c r="G994" s="3" t="s">
        <v>896</v>
      </c>
      <c r="H994" s="3" t="s">
        <v>897</v>
      </c>
    </row>
    <row r="995" spans="1:8" x14ac:dyDescent="0.3">
      <c r="A995" s="3" t="s">
        <v>1517</v>
      </c>
      <c r="B995" s="3" t="s">
        <v>5416</v>
      </c>
      <c r="C995" s="3" t="s">
        <v>5446</v>
      </c>
      <c r="D995" s="3" t="s">
        <v>5420</v>
      </c>
      <c r="E995" s="3" t="s">
        <v>665</v>
      </c>
      <c r="F995" s="3" t="s">
        <v>666</v>
      </c>
      <c r="G995" s="3" t="s">
        <v>898</v>
      </c>
      <c r="H995" s="3" t="s">
        <v>899</v>
      </c>
    </row>
    <row r="996" spans="1:8" x14ac:dyDescent="0.3">
      <c r="A996" s="3" t="s">
        <v>1517</v>
      </c>
      <c r="B996" s="3" t="s">
        <v>5416</v>
      </c>
      <c r="C996" s="3" t="s">
        <v>5446</v>
      </c>
      <c r="D996" s="3" t="s">
        <v>5420</v>
      </c>
      <c r="E996" s="3" t="s">
        <v>665</v>
      </c>
      <c r="F996" s="3" t="s">
        <v>666</v>
      </c>
      <c r="G996" s="3" t="s">
        <v>900</v>
      </c>
      <c r="H996" s="3" t="s">
        <v>901</v>
      </c>
    </row>
    <row r="997" spans="1:8" x14ac:dyDescent="0.3">
      <c r="A997" s="3" t="s">
        <v>1517</v>
      </c>
      <c r="B997" s="3" t="s">
        <v>5416</v>
      </c>
      <c r="C997" s="3" t="s">
        <v>5446</v>
      </c>
      <c r="D997" s="3" t="s">
        <v>5420</v>
      </c>
      <c r="E997" s="3" t="s">
        <v>665</v>
      </c>
      <c r="F997" s="3" t="s">
        <v>666</v>
      </c>
      <c r="G997" s="3" t="s">
        <v>902</v>
      </c>
      <c r="H997" s="3" t="s">
        <v>903</v>
      </c>
    </row>
    <row r="998" spans="1:8" x14ac:dyDescent="0.3">
      <c r="A998" s="3" t="s">
        <v>1517</v>
      </c>
      <c r="B998" s="3" t="s">
        <v>5416</v>
      </c>
      <c r="C998" s="3" t="s">
        <v>5446</v>
      </c>
      <c r="D998" s="3" t="s">
        <v>5420</v>
      </c>
      <c r="E998" s="3" t="s">
        <v>665</v>
      </c>
      <c r="F998" s="3" t="s">
        <v>666</v>
      </c>
      <c r="G998" s="3" t="s">
        <v>904</v>
      </c>
      <c r="H998" s="3" t="s">
        <v>905</v>
      </c>
    </row>
    <row r="999" spans="1:8" x14ac:dyDescent="0.3">
      <c r="A999" s="3" t="s">
        <v>1517</v>
      </c>
      <c r="B999" s="3" t="s">
        <v>5416</v>
      </c>
      <c r="C999" s="3" t="s">
        <v>5446</v>
      </c>
      <c r="D999" s="3" t="s">
        <v>5420</v>
      </c>
      <c r="E999" s="3" t="s">
        <v>665</v>
      </c>
      <c r="F999" s="3" t="s">
        <v>666</v>
      </c>
      <c r="G999" s="3" t="s">
        <v>906</v>
      </c>
      <c r="H999" s="3" t="s">
        <v>907</v>
      </c>
    </row>
    <row r="1000" spans="1:8" x14ac:dyDescent="0.3">
      <c r="A1000" s="3" t="s">
        <v>1517</v>
      </c>
      <c r="B1000" s="3" t="s">
        <v>5416</v>
      </c>
      <c r="C1000" s="3" t="s">
        <v>5446</v>
      </c>
      <c r="D1000" s="3" t="s">
        <v>5420</v>
      </c>
      <c r="E1000" s="3" t="s">
        <v>665</v>
      </c>
      <c r="F1000" s="3" t="s">
        <v>666</v>
      </c>
      <c r="G1000" s="3" t="s">
        <v>912</v>
      </c>
      <c r="H1000" s="3" t="s">
        <v>913</v>
      </c>
    </row>
    <row r="1001" spans="1:8" x14ac:dyDescent="0.3">
      <c r="A1001" s="3" t="s">
        <v>1517</v>
      </c>
      <c r="B1001" s="3" t="s">
        <v>5416</v>
      </c>
      <c r="C1001" s="3" t="s">
        <v>5446</v>
      </c>
      <c r="D1001" s="3" t="s">
        <v>5420</v>
      </c>
      <c r="E1001" s="3" t="s">
        <v>665</v>
      </c>
      <c r="F1001" s="3" t="s">
        <v>666</v>
      </c>
      <c r="G1001" s="3" t="s">
        <v>914</v>
      </c>
      <c r="H1001" s="3" t="s">
        <v>915</v>
      </c>
    </row>
    <row r="1002" spans="1:8" x14ac:dyDescent="0.3">
      <c r="A1002" s="3" t="s">
        <v>1517</v>
      </c>
      <c r="B1002" s="3" t="s">
        <v>5416</v>
      </c>
      <c r="C1002" s="3" t="s">
        <v>5446</v>
      </c>
      <c r="D1002" s="3" t="s">
        <v>5420</v>
      </c>
      <c r="E1002" s="3" t="s">
        <v>665</v>
      </c>
      <c r="F1002" s="3" t="s">
        <v>666</v>
      </c>
      <c r="G1002" s="3" t="s">
        <v>916</v>
      </c>
      <c r="H1002" s="3" t="s">
        <v>917</v>
      </c>
    </row>
    <row r="1003" spans="1:8" x14ac:dyDescent="0.3">
      <c r="A1003" s="3" t="s">
        <v>1517</v>
      </c>
      <c r="B1003" s="3" t="s">
        <v>5416</v>
      </c>
      <c r="C1003" s="3" t="s">
        <v>5446</v>
      </c>
      <c r="D1003" s="3" t="s">
        <v>5420</v>
      </c>
      <c r="E1003" s="3" t="s">
        <v>665</v>
      </c>
      <c r="F1003" s="3" t="s">
        <v>666</v>
      </c>
      <c r="G1003" s="3" t="s">
        <v>918</v>
      </c>
      <c r="H1003" s="3" t="s">
        <v>919</v>
      </c>
    </row>
    <row r="1004" spans="1:8" x14ac:dyDescent="0.3">
      <c r="A1004" s="3" t="s">
        <v>1517</v>
      </c>
      <c r="B1004" s="3" t="s">
        <v>5416</v>
      </c>
      <c r="C1004" s="3" t="s">
        <v>5446</v>
      </c>
      <c r="D1004" s="3" t="s">
        <v>5420</v>
      </c>
      <c r="E1004" s="3" t="s">
        <v>665</v>
      </c>
      <c r="F1004" s="3" t="s">
        <v>666</v>
      </c>
      <c r="G1004" s="3" t="s">
        <v>920</v>
      </c>
      <c r="H1004" s="3" t="s">
        <v>921</v>
      </c>
    </row>
    <row r="1005" spans="1:8" x14ac:dyDescent="0.3">
      <c r="A1005" s="3" t="s">
        <v>1517</v>
      </c>
      <c r="B1005" s="3" t="s">
        <v>5416</v>
      </c>
      <c r="C1005" s="3" t="s">
        <v>5446</v>
      </c>
      <c r="D1005" s="3" t="s">
        <v>5420</v>
      </c>
      <c r="E1005" s="3" t="s">
        <v>665</v>
      </c>
      <c r="F1005" s="3" t="s">
        <v>666</v>
      </c>
      <c r="G1005" s="3" t="s">
        <v>922</v>
      </c>
      <c r="H1005" s="3" t="s">
        <v>923</v>
      </c>
    </row>
    <row r="1006" spans="1:8" x14ac:dyDescent="0.3">
      <c r="A1006" s="3" t="s">
        <v>1517</v>
      </c>
      <c r="B1006" s="3" t="s">
        <v>5416</v>
      </c>
      <c r="C1006" s="3" t="s">
        <v>5446</v>
      </c>
      <c r="D1006" s="3" t="s">
        <v>5420</v>
      </c>
      <c r="E1006" s="3" t="s">
        <v>665</v>
      </c>
      <c r="F1006" s="3" t="s">
        <v>666</v>
      </c>
      <c r="G1006" s="3" t="s">
        <v>924</v>
      </c>
      <c r="H1006" s="3" t="s">
        <v>925</v>
      </c>
    </row>
    <row r="1007" spans="1:8" x14ac:dyDescent="0.3">
      <c r="A1007" s="3" t="s">
        <v>1517</v>
      </c>
      <c r="B1007" s="3" t="s">
        <v>5416</v>
      </c>
      <c r="C1007" s="3" t="s">
        <v>5446</v>
      </c>
      <c r="D1007" s="3" t="s">
        <v>5420</v>
      </c>
      <c r="E1007" s="3" t="s">
        <v>665</v>
      </c>
      <c r="F1007" s="3" t="s">
        <v>666</v>
      </c>
      <c r="G1007" s="3" t="s">
        <v>930</v>
      </c>
      <c r="H1007" s="3" t="s">
        <v>931</v>
      </c>
    </row>
    <row r="1008" spans="1:8" x14ac:dyDescent="0.3">
      <c r="A1008" s="3" t="s">
        <v>1517</v>
      </c>
      <c r="B1008" s="3" t="s">
        <v>5416</v>
      </c>
      <c r="C1008" s="3" t="s">
        <v>5446</v>
      </c>
      <c r="D1008" s="3" t="s">
        <v>5420</v>
      </c>
      <c r="E1008" s="3" t="s">
        <v>665</v>
      </c>
      <c r="F1008" s="3" t="s">
        <v>666</v>
      </c>
      <c r="G1008" s="3" t="s">
        <v>934</v>
      </c>
      <c r="H1008" s="3" t="s">
        <v>935</v>
      </c>
    </row>
    <row r="1009" spans="1:8" x14ac:dyDescent="0.3">
      <c r="A1009" s="3" t="s">
        <v>1517</v>
      </c>
      <c r="B1009" s="3" t="s">
        <v>5416</v>
      </c>
      <c r="C1009" s="3" t="s">
        <v>5446</v>
      </c>
      <c r="D1009" s="3" t="s">
        <v>5420</v>
      </c>
      <c r="E1009" s="3" t="s">
        <v>665</v>
      </c>
      <c r="F1009" s="3" t="s">
        <v>666</v>
      </c>
      <c r="G1009" s="3" t="s">
        <v>936</v>
      </c>
      <c r="H1009" s="3" t="s">
        <v>937</v>
      </c>
    </row>
    <row r="1010" spans="1:8" x14ac:dyDescent="0.3">
      <c r="A1010" s="3" t="s">
        <v>1517</v>
      </c>
      <c r="B1010" s="3" t="s">
        <v>5416</v>
      </c>
      <c r="C1010" s="3" t="s">
        <v>5446</v>
      </c>
      <c r="D1010" s="3" t="s">
        <v>5420</v>
      </c>
      <c r="E1010" s="3" t="s">
        <v>665</v>
      </c>
      <c r="F1010" s="3" t="s">
        <v>666</v>
      </c>
      <c r="G1010" s="3" t="s">
        <v>938</v>
      </c>
      <c r="H1010" s="3" t="s">
        <v>939</v>
      </c>
    </row>
    <row r="1011" spans="1:8" x14ac:dyDescent="0.3">
      <c r="A1011" s="3" t="s">
        <v>1517</v>
      </c>
      <c r="B1011" s="3" t="s">
        <v>5416</v>
      </c>
      <c r="C1011" s="3" t="s">
        <v>5446</v>
      </c>
      <c r="D1011" s="3" t="s">
        <v>5420</v>
      </c>
      <c r="E1011" s="3" t="s">
        <v>665</v>
      </c>
      <c r="F1011" s="3" t="s">
        <v>666</v>
      </c>
      <c r="G1011" s="3" t="s">
        <v>940</v>
      </c>
      <c r="H1011" s="3" t="s">
        <v>941</v>
      </c>
    </row>
    <row r="1012" spans="1:8" x14ac:dyDescent="0.3">
      <c r="A1012" s="3" t="s">
        <v>1517</v>
      </c>
      <c r="B1012" s="3" t="s">
        <v>5416</v>
      </c>
      <c r="C1012" s="3" t="s">
        <v>5446</v>
      </c>
      <c r="D1012" s="3" t="s">
        <v>5420</v>
      </c>
      <c r="E1012" s="3" t="s">
        <v>659</v>
      </c>
      <c r="F1012" s="3" t="s">
        <v>660</v>
      </c>
      <c r="G1012" s="3" t="s">
        <v>693</v>
      </c>
      <c r="H1012" s="3" t="s">
        <v>694</v>
      </c>
    </row>
    <row r="1013" spans="1:8" x14ac:dyDescent="0.3">
      <c r="A1013" s="3" t="s">
        <v>1517</v>
      </c>
      <c r="B1013" s="3" t="s">
        <v>5416</v>
      </c>
      <c r="C1013" s="3" t="s">
        <v>5446</v>
      </c>
      <c r="D1013" s="3" t="s">
        <v>5420</v>
      </c>
      <c r="E1013" s="3" t="s">
        <v>659</v>
      </c>
      <c r="F1013" s="3" t="s">
        <v>660</v>
      </c>
      <c r="G1013" s="3" t="s">
        <v>695</v>
      </c>
      <c r="H1013" s="3" t="s">
        <v>696</v>
      </c>
    </row>
    <row r="1014" spans="1:8" x14ac:dyDescent="0.3">
      <c r="A1014" s="3" t="s">
        <v>1517</v>
      </c>
      <c r="B1014" s="3" t="s">
        <v>5416</v>
      </c>
      <c r="C1014" s="3" t="s">
        <v>5446</v>
      </c>
      <c r="D1014" s="3" t="s">
        <v>5420</v>
      </c>
      <c r="E1014" s="3" t="s">
        <v>659</v>
      </c>
      <c r="F1014" s="3" t="s">
        <v>660</v>
      </c>
      <c r="G1014" s="3" t="s">
        <v>697</v>
      </c>
      <c r="H1014" s="3" t="s">
        <v>698</v>
      </c>
    </row>
    <row r="1015" spans="1:8" x14ac:dyDescent="0.3">
      <c r="A1015" s="3" t="s">
        <v>1517</v>
      </c>
      <c r="B1015" s="3" t="s">
        <v>5416</v>
      </c>
      <c r="C1015" s="3" t="s">
        <v>5446</v>
      </c>
      <c r="D1015" s="3" t="s">
        <v>5420</v>
      </c>
      <c r="E1015" s="3" t="s">
        <v>659</v>
      </c>
      <c r="F1015" s="3" t="s">
        <v>660</v>
      </c>
      <c r="G1015" s="3" t="s">
        <v>699</v>
      </c>
      <c r="H1015" s="3" t="s">
        <v>700</v>
      </c>
    </row>
    <row r="1016" spans="1:8" x14ac:dyDescent="0.3">
      <c r="A1016" s="3" t="s">
        <v>1517</v>
      </c>
      <c r="B1016" s="3" t="s">
        <v>5416</v>
      </c>
      <c r="C1016" s="3" t="s">
        <v>5446</v>
      </c>
      <c r="D1016" s="3" t="s">
        <v>5420</v>
      </c>
      <c r="E1016" s="3" t="s">
        <v>659</v>
      </c>
      <c r="F1016" s="3" t="s">
        <v>660</v>
      </c>
      <c r="G1016" s="3" t="s">
        <v>701</v>
      </c>
      <c r="H1016" s="3" t="s">
        <v>702</v>
      </c>
    </row>
    <row r="1017" spans="1:8" x14ac:dyDescent="0.3">
      <c r="A1017" s="3" t="s">
        <v>1517</v>
      </c>
      <c r="B1017" s="3" t="s">
        <v>5416</v>
      </c>
      <c r="C1017" s="3" t="s">
        <v>5446</v>
      </c>
      <c r="D1017" s="3" t="s">
        <v>5420</v>
      </c>
      <c r="E1017" s="3" t="s">
        <v>659</v>
      </c>
      <c r="F1017" s="3" t="s">
        <v>660</v>
      </c>
      <c r="G1017" s="3" t="s">
        <v>703</v>
      </c>
      <c r="H1017" s="3" t="s">
        <v>704</v>
      </c>
    </row>
    <row r="1018" spans="1:8" x14ac:dyDescent="0.3">
      <c r="A1018" s="3" t="s">
        <v>1517</v>
      </c>
      <c r="B1018" s="3" t="s">
        <v>5416</v>
      </c>
      <c r="C1018" s="3" t="s">
        <v>5446</v>
      </c>
      <c r="D1018" s="3" t="s">
        <v>5420</v>
      </c>
      <c r="E1018" s="3" t="s">
        <v>659</v>
      </c>
      <c r="F1018" s="3" t="s">
        <v>660</v>
      </c>
      <c r="G1018" s="3" t="s">
        <v>705</v>
      </c>
      <c r="H1018" s="3" t="s">
        <v>706</v>
      </c>
    </row>
    <row r="1019" spans="1:8" x14ac:dyDescent="0.3">
      <c r="A1019" s="3" t="s">
        <v>1517</v>
      </c>
      <c r="B1019" s="3" t="s">
        <v>5416</v>
      </c>
      <c r="C1019" s="3" t="s">
        <v>5446</v>
      </c>
      <c r="D1019" s="3" t="s">
        <v>5420</v>
      </c>
      <c r="E1019" s="3" t="s">
        <v>659</v>
      </c>
      <c r="F1019" s="3" t="s">
        <v>660</v>
      </c>
      <c r="G1019" s="3" t="s">
        <v>711</v>
      </c>
      <c r="H1019" s="3" t="s">
        <v>712</v>
      </c>
    </row>
    <row r="1020" spans="1:8" x14ac:dyDescent="0.3">
      <c r="A1020" s="3" t="s">
        <v>1517</v>
      </c>
      <c r="B1020" s="3" t="s">
        <v>5416</v>
      </c>
      <c r="C1020" s="3" t="s">
        <v>5446</v>
      </c>
      <c r="D1020" s="3" t="s">
        <v>5420</v>
      </c>
      <c r="E1020" s="3" t="s">
        <v>659</v>
      </c>
      <c r="F1020" s="3" t="s">
        <v>660</v>
      </c>
      <c r="G1020" s="3" t="s">
        <v>713</v>
      </c>
      <c r="H1020" s="3" t="s">
        <v>714</v>
      </c>
    </row>
    <row r="1021" spans="1:8" x14ac:dyDescent="0.3">
      <c r="A1021" s="3" t="s">
        <v>1517</v>
      </c>
      <c r="B1021" s="3" t="s">
        <v>5416</v>
      </c>
      <c r="C1021" s="3" t="s">
        <v>5446</v>
      </c>
      <c r="D1021" s="3" t="s">
        <v>5420</v>
      </c>
      <c r="E1021" s="3" t="s">
        <v>659</v>
      </c>
      <c r="F1021" s="3" t="s">
        <v>660</v>
      </c>
      <c r="G1021" s="3" t="s">
        <v>715</v>
      </c>
      <c r="H1021" s="3" t="s">
        <v>716</v>
      </c>
    </row>
    <row r="1022" spans="1:8" x14ac:dyDescent="0.3">
      <c r="A1022" s="3" t="s">
        <v>1517</v>
      </c>
      <c r="B1022" s="3" t="s">
        <v>5416</v>
      </c>
      <c r="C1022" s="3" t="s">
        <v>5446</v>
      </c>
      <c r="D1022" s="3" t="s">
        <v>5420</v>
      </c>
      <c r="E1022" s="3" t="s">
        <v>659</v>
      </c>
      <c r="F1022" s="3" t="s">
        <v>660</v>
      </c>
      <c r="G1022" s="3" t="s">
        <v>717</v>
      </c>
      <c r="H1022" s="3" t="s">
        <v>718</v>
      </c>
    </row>
    <row r="1023" spans="1:8" x14ac:dyDescent="0.3">
      <c r="A1023" s="3" t="s">
        <v>1517</v>
      </c>
      <c r="B1023" s="3" t="s">
        <v>5416</v>
      </c>
      <c r="C1023" s="3" t="s">
        <v>5446</v>
      </c>
      <c r="D1023" s="3" t="s">
        <v>5420</v>
      </c>
      <c r="E1023" s="3" t="s">
        <v>659</v>
      </c>
      <c r="F1023" s="3" t="s">
        <v>660</v>
      </c>
      <c r="G1023" s="3" t="s">
        <v>719</v>
      </c>
      <c r="H1023" s="3" t="s">
        <v>720</v>
      </c>
    </row>
    <row r="1024" spans="1:8" x14ac:dyDescent="0.3">
      <c r="A1024" s="3" t="s">
        <v>1517</v>
      </c>
      <c r="B1024" s="3" t="s">
        <v>5416</v>
      </c>
      <c r="C1024" s="3" t="s">
        <v>5446</v>
      </c>
      <c r="D1024" s="3" t="s">
        <v>5420</v>
      </c>
      <c r="E1024" s="3" t="s">
        <v>659</v>
      </c>
      <c r="F1024" s="3" t="s">
        <v>660</v>
      </c>
      <c r="G1024" s="3" t="s">
        <v>723</v>
      </c>
      <c r="H1024" s="3" t="s">
        <v>724</v>
      </c>
    </row>
    <row r="1025" spans="1:8" x14ac:dyDescent="0.3">
      <c r="A1025" s="3" t="s">
        <v>1517</v>
      </c>
      <c r="B1025" s="3" t="s">
        <v>5416</v>
      </c>
      <c r="C1025" s="3" t="s">
        <v>5446</v>
      </c>
      <c r="D1025" s="3" t="s">
        <v>5420</v>
      </c>
      <c r="E1025" s="3" t="s">
        <v>659</v>
      </c>
      <c r="F1025" s="3" t="s">
        <v>660</v>
      </c>
      <c r="G1025" s="3" t="s">
        <v>725</v>
      </c>
      <c r="H1025" s="3" t="s">
        <v>726</v>
      </c>
    </row>
    <row r="1026" spans="1:8" x14ac:dyDescent="0.3">
      <c r="A1026" s="3" t="s">
        <v>1517</v>
      </c>
      <c r="B1026" s="3" t="s">
        <v>5416</v>
      </c>
      <c r="C1026" s="3" t="s">
        <v>5446</v>
      </c>
      <c r="D1026" s="3" t="s">
        <v>5420</v>
      </c>
      <c r="E1026" s="3" t="s">
        <v>659</v>
      </c>
      <c r="F1026" s="3" t="s">
        <v>660</v>
      </c>
      <c r="G1026" s="3" t="s">
        <v>727</v>
      </c>
      <c r="H1026" s="3" t="s">
        <v>728</v>
      </c>
    </row>
    <row r="1027" spans="1:8" x14ac:dyDescent="0.3">
      <c r="A1027" s="3" t="s">
        <v>1517</v>
      </c>
      <c r="B1027" s="3" t="s">
        <v>5416</v>
      </c>
      <c r="C1027" s="3" t="s">
        <v>5446</v>
      </c>
      <c r="D1027" s="3" t="s">
        <v>5420</v>
      </c>
      <c r="E1027" s="3" t="s">
        <v>659</v>
      </c>
      <c r="F1027" s="3" t="s">
        <v>660</v>
      </c>
      <c r="G1027" s="3" t="s">
        <v>729</v>
      </c>
      <c r="H1027" s="3" t="s">
        <v>730</v>
      </c>
    </row>
    <row r="1028" spans="1:8" x14ac:dyDescent="0.3">
      <c r="A1028" s="3" t="s">
        <v>1517</v>
      </c>
      <c r="B1028" s="3" t="s">
        <v>5416</v>
      </c>
      <c r="C1028" s="3" t="s">
        <v>5446</v>
      </c>
      <c r="D1028" s="3" t="s">
        <v>5420</v>
      </c>
      <c r="E1028" s="3" t="s">
        <v>659</v>
      </c>
      <c r="F1028" s="3" t="s">
        <v>660</v>
      </c>
      <c r="G1028" s="3" t="s">
        <v>733</v>
      </c>
      <c r="H1028" s="3" t="s">
        <v>734</v>
      </c>
    </row>
    <row r="1029" spans="1:8" x14ac:dyDescent="0.3">
      <c r="A1029" s="3" t="s">
        <v>1517</v>
      </c>
      <c r="B1029" s="3" t="s">
        <v>5416</v>
      </c>
      <c r="C1029" s="3" t="s">
        <v>5446</v>
      </c>
      <c r="D1029" s="3" t="s">
        <v>5420</v>
      </c>
      <c r="E1029" s="3" t="s">
        <v>659</v>
      </c>
      <c r="F1029" s="3" t="s">
        <v>660</v>
      </c>
      <c r="G1029" s="3" t="s">
        <v>735</v>
      </c>
      <c r="H1029" s="3" t="s">
        <v>736</v>
      </c>
    </row>
    <row r="1030" spans="1:8" x14ac:dyDescent="0.3">
      <c r="A1030" s="3" t="s">
        <v>1517</v>
      </c>
      <c r="B1030" s="3" t="s">
        <v>5416</v>
      </c>
      <c r="C1030" s="3" t="s">
        <v>5446</v>
      </c>
      <c r="D1030" s="3" t="s">
        <v>5420</v>
      </c>
      <c r="E1030" s="3" t="s">
        <v>659</v>
      </c>
      <c r="F1030" s="3" t="s">
        <v>660</v>
      </c>
      <c r="G1030" s="3" t="s">
        <v>737</v>
      </c>
      <c r="H1030" s="3" t="s">
        <v>738</v>
      </c>
    </row>
    <row r="1031" spans="1:8" x14ac:dyDescent="0.3">
      <c r="A1031" s="3" t="s">
        <v>1517</v>
      </c>
      <c r="B1031" s="3" t="s">
        <v>5416</v>
      </c>
      <c r="C1031" s="3" t="s">
        <v>5446</v>
      </c>
      <c r="D1031" s="3" t="s">
        <v>5420</v>
      </c>
      <c r="E1031" s="3" t="s">
        <v>659</v>
      </c>
      <c r="F1031" s="3" t="s">
        <v>660</v>
      </c>
      <c r="G1031" s="3" t="s">
        <v>739</v>
      </c>
      <c r="H1031" s="3" t="s">
        <v>740</v>
      </c>
    </row>
    <row r="1032" spans="1:8" x14ac:dyDescent="0.3">
      <c r="A1032" s="3" t="s">
        <v>1517</v>
      </c>
      <c r="B1032" s="3" t="s">
        <v>5416</v>
      </c>
      <c r="C1032" s="3" t="s">
        <v>5446</v>
      </c>
      <c r="D1032" s="3" t="s">
        <v>5420</v>
      </c>
      <c r="E1032" s="3" t="s">
        <v>659</v>
      </c>
      <c r="F1032" s="3" t="s">
        <v>660</v>
      </c>
      <c r="G1032" s="3" t="s">
        <v>741</v>
      </c>
      <c r="H1032" s="3" t="s">
        <v>742</v>
      </c>
    </row>
    <row r="1033" spans="1:8" x14ac:dyDescent="0.3">
      <c r="A1033" s="3" t="s">
        <v>1517</v>
      </c>
      <c r="B1033" s="3" t="s">
        <v>5416</v>
      </c>
      <c r="C1033" s="3" t="s">
        <v>5446</v>
      </c>
      <c r="D1033" s="3" t="s">
        <v>5420</v>
      </c>
      <c r="E1033" s="3" t="s">
        <v>659</v>
      </c>
      <c r="F1033" s="3" t="s">
        <v>660</v>
      </c>
      <c r="G1033" s="3" t="s">
        <v>743</v>
      </c>
      <c r="H1033" s="3" t="s">
        <v>744</v>
      </c>
    </row>
    <row r="1034" spans="1:8" x14ac:dyDescent="0.3">
      <c r="A1034" s="3" t="s">
        <v>1517</v>
      </c>
      <c r="B1034" s="3" t="s">
        <v>5416</v>
      </c>
      <c r="C1034" s="3" t="s">
        <v>5446</v>
      </c>
      <c r="D1034" s="3" t="s">
        <v>5420</v>
      </c>
      <c r="E1034" s="3" t="s">
        <v>659</v>
      </c>
      <c r="F1034" s="3" t="s">
        <v>660</v>
      </c>
      <c r="G1034" s="3" t="s">
        <v>745</v>
      </c>
      <c r="H1034" s="3" t="s">
        <v>746</v>
      </c>
    </row>
    <row r="1035" spans="1:8" x14ac:dyDescent="0.3">
      <c r="A1035" s="3" t="s">
        <v>1517</v>
      </c>
      <c r="B1035" s="3" t="s">
        <v>5416</v>
      </c>
      <c r="C1035" s="3" t="s">
        <v>5446</v>
      </c>
      <c r="D1035" s="3" t="s">
        <v>5420</v>
      </c>
      <c r="E1035" s="3" t="s">
        <v>659</v>
      </c>
      <c r="F1035" s="3" t="s">
        <v>660</v>
      </c>
      <c r="G1035" s="3" t="s">
        <v>747</v>
      </c>
      <c r="H1035" s="3" t="s">
        <v>748</v>
      </c>
    </row>
    <row r="1036" spans="1:8" x14ac:dyDescent="0.3">
      <c r="A1036" s="3" t="s">
        <v>1517</v>
      </c>
      <c r="B1036" s="3" t="s">
        <v>5416</v>
      </c>
      <c r="C1036" s="3" t="s">
        <v>5446</v>
      </c>
      <c r="D1036" s="3" t="s">
        <v>5420</v>
      </c>
      <c r="E1036" s="3" t="s">
        <v>659</v>
      </c>
      <c r="F1036" s="3" t="s">
        <v>660</v>
      </c>
      <c r="G1036" s="3" t="s">
        <v>749</v>
      </c>
      <c r="H1036" s="3" t="s">
        <v>750</v>
      </c>
    </row>
    <row r="1037" spans="1:8" x14ac:dyDescent="0.3">
      <c r="A1037" s="3" t="s">
        <v>1517</v>
      </c>
      <c r="B1037" s="3" t="s">
        <v>5416</v>
      </c>
      <c r="C1037" s="3" t="s">
        <v>5446</v>
      </c>
      <c r="D1037" s="3" t="s">
        <v>5420</v>
      </c>
      <c r="E1037" s="3" t="s">
        <v>659</v>
      </c>
      <c r="F1037" s="3" t="s">
        <v>660</v>
      </c>
      <c r="G1037" s="3" t="s">
        <v>751</v>
      </c>
      <c r="H1037" s="3" t="s">
        <v>752</v>
      </c>
    </row>
    <row r="1038" spans="1:8" x14ac:dyDescent="0.3">
      <c r="A1038" s="3" t="s">
        <v>1517</v>
      </c>
      <c r="B1038" s="3" t="s">
        <v>5416</v>
      </c>
      <c r="C1038" s="3" t="s">
        <v>5446</v>
      </c>
      <c r="D1038" s="3" t="s">
        <v>5420</v>
      </c>
      <c r="E1038" s="3" t="s">
        <v>659</v>
      </c>
      <c r="F1038" s="3" t="s">
        <v>660</v>
      </c>
      <c r="G1038" s="3" t="s">
        <v>753</v>
      </c>
      <c r="H1038" s="3" t="s">
        <v>754</v>
      </c>
    </row>
    <row r="1039" spans="1:8" x14ac:dyDescent="0.3">
      <c r="A1039" s="3" t="s">
        <v>1517</v>
      </c>
      <c r="B1039" s="3" t="s">
        <v>5416</v>
      </c>
      <c r="C1039" s="3" t="s">
        <v>5446</v>
      </c>
      <c r="D1039" s="3" t="s">
        <v>5420</v>
      </c>
      <c r="E1039" s="3" t="s">
        <v>659</v>
      </c>
      <c r="F1039" s="3" t="s">
        <v>660</v>
      </c>
      <c r="G1039" s="3" t="s">
        <v>755</v>
      </c>
      <c r="H1039" s="3" t="s">
        <v>756</v>
      </c>
    </row>
    <row r="1040" spans="1:8" x14ac:dyDescent="0.3">
      <c r="A1040" s="3" t="s">
        <v>1517</v>
      </c>
      <c r="B1040" s="3" t="s">
        <v>5416</v>
      </c>
      <c r="C1040" s="3" t="s">
        <v>5446</v>
      </c>
      <c r="D1040" s="3" t="s">
        <v>5420</v>
      </c>
      <c r="E1040" s="3" t="s">
        <v>659</v>
      </c>
      <c r="F1040" s="3" t="s">
        <v>660</v>
      </c>
      <c r="G1040" s="3" t="s">
        <v>761</v>
      </c>
      <c r="H1040" s="3" t="s">
        <v>762</v>
      </c>
    </row>
    <row r="1041" spans="1:8" x14ac:dyDescent="0.3">
      <c r="A1041" s="3" t="s">
        <v>1517</v>
      </c>
      <c r="B1041" s="3" t="s">
        <v>5416</v>
      </c>
      <c r="C1041" s="3" t="s">
        <v>5446</v>
      </c>
      <c r="D1041" s="3" t="s">
        <v>5420</v>
      </c>
      <c r="E1041" s="3" t="s">
        <v>659</v>
      </c>
      <c r="F1041" s="3" t="s">
        <v>660</v>
      </c>
      <c r="G1041" s="3" t="s">
        <v>763</v>
      </c>
      <c r="H1041" s="3" t="s">
        <v>764</v>
      </c>
    </row>
    <row r="1042" spans="1:8" x14ac:dyDescent="0.3">
      <c r="A1042" s="3" t="s">
        <v>1517</v>
      </c>
      <c r="B1042" s="3" t="s">
        <v>5416</v>
      </c>
      <c r="C1042" s="3" t="s">
        <v>5446</v>
      </c>
      <c r="D1042" s="3" t="s">
        <v>5420</v>
      </c>
      <c r="E1042" s="3" t="s">
        <v>659</v>
      </c>
      <c r="F1042" s="3" t="s">
        <v>660</v>
      </c>
      <c r="G1042" s="3" t="s">
        <v>765</v>
      </c>
      <c r="H1042" s="3" t="s">
        <v>766</v>
      </c>
    </row>
    <row r="1043" spans="1:8" x14ac:dyDescent="0.3">
      <c r="A1043" s="3" t="s">
        <v>1517</v>
      </c>
      <c r="B1043" s="3" t="s">
        <v>5416</v>
      </c>
      <c r="C1043" s="3" t="s">
        <v>5446</v>
      </c>
      <c r="D1043" s="3" t="s">
        <v>5420</v>
      </c>
      <c r="E1043" s="3" t="s">
        <v>659</v>
      </c>
      <c r="F1043" s="3" t="s">
        <v>660</v>
      </c>
      <c r="G1043" s="3" t="s">
        <v>767</v>
      </c>
      <c r="H1043" s="3" t="s">
        <v>768</v>
      </c>
    </row>
    <row r="1044" spans="1:8" x14ac:dyDescent="0.3">
      <c r="A1044" s="3" t="s">
        <v>1517</v>
      </c>
      <c r="B1044" s="3" t="s">
        <v>5416</v>
      </c>
      <c r="C1044" s="3" t="s">
        <v>5446</v>
      </c>
      <c r="D1044" s="3" t="s">
        <v>5420</v>
      </c>
      <c r="E1044" s="3" t="s">
        <v>659</v>
      </c>
      <c r="F1044" s="3" t="s">
        <v>660</v>
      </c>
      <c r="G1044" s="3" t="s">
        <v>769</v>
      </c>
      <c r="H1044" s="3" t="s">
        <v>770</v>
      </c>
    </row>
    <row r="1045" spans="1:8" x14ac:dyDescent="0.3">
      <c r="A1045" s="3" t="s">
        <v>1517</v>
      </c>
      <c r="B1045" s="3" t="s">
        <v>5416</v>
      </c>
      <c r="C1045" s="3" t="s">
        <v>5446</v>
      </c>
      <c r="D1045" s="3" t="s">
        <v>5420</v>
      </c>
      <c r="E1045" s="3" t="s">
        <v>659</v>
      </c>
      <c r="F1045" s="3" t="s">
        <v>660</v>
      </c>
      <c r="G1045" s="3" t="s">
        <v>771</v>
      </c>
      <c r="H1045" s="3" t="s">
        <v>772</v>
      </c>
    </row>
    <row r="1046" spans="1:8" x14ac:dyDescent="0.3">
      <c r="A1046" s="3" t="s">
        <v>1517</v>
      </c>
      <c r="B1046" s="3" t="s">
        <v>5416</v>
      </c>
      <c r="C1046" s="3" t="s">
        <v>5446</v>
      </c>
      <c r="D1046" s="3" t="s">
        <v>5420</v>
      </c>
      <c r="E1046" s="3" t="s">
        <v>659</v>
      </c>
      <c r="F1046" s="3" t="s">
        <v>660</v>
      </c>
      <c r="G1046" s="3" t="s">
        <v>773</v>
      </c>
      <c r="H1046" s="3" t="s">
        <v>774</v>
      </c>
    </row>
    <row r="1047" spans="1:8" x14ac:dyDescent="0.3">
      <c r="A1047" s="3" t="s">
        <v>1517</v>
      </c>
      <c r="B1047" s="3" t="s">
        <v>5416</v>
      </c>
      <c r="C1047" s="3" t="s">
        <v>5446</v>
      </c>
      <c r="D1047" s="3" t="s">
        <v>5420</v>
      </c>
      <c r="E1047" s="3" t="s">
        <v>659</v>
      </c>
      <c r="F1047" s="3" t="s">
        <v>660</v>
      </c>
      <c r="G1047" s="3" t="s">
        <v>775</v>
      </c>
      <c r="H1047" s="3" t="s">
        <v>776</v>
      </c>
    </row>
    <row r="1048" spans="1:8" x14ac:dyDescent="0.3">
      <c r="A1048" s="3" t="s">
        <v>1517</v>
      </c>
      <c r="B1048" s="3" t="s">
        <v>5416</v>
      </c>
      <c r="C1048" s="3" t="s">
        <v>5446</v>
      </c>
      <c r="D1048" s="3" t="s">
        <v>5420</v>
      </c>
      <c r="E1048" s="3" t="s">
        <v>659</v>
      </c>
      <c r="F1048" s="3" t="s">
        <v>660</v>
      </c>
      <c r="G1048" s="3" t="s">
        <v>777</v>
      </c>
      <c r="H1048" s="3" t="s">
        <v>778</v>
      </c>
    </row>
    <row r="1049" spans="1:8" x14ac:dyDescent="0.3">
      <c r="A1049" s="3" t="s">
        <v>1517</v>
      </c>
      <c r="B1049" s="3" t="s">
        <v>5416</v>
      </c>
      <c r="C1049" s="3" t="s">
        <v>5446</v>
      </c>
      <c r="D1049" s="3" t="s">
        <v>5420</v>
      </c>
      <c r="E1049" s="3" t="s">
        <v>659</v>
      </c>
      <c r="F1049" s="3" t="s">
        <v>660</v>
      </c>
      <c r="G1049" s="3" t="s">
        <v>779</v>
      </c>
      <c r="H1049" s="3" t="s">
        <v>780</v>
      </c>
    </row>
    <row r="1050" spans="1:8" x14ac:dyDescent="0.3">
      <c r="A1050" s="3" t="s">
        <v>1517</v>
      </c>
      <c r="B1050" s="3" t="s">
        <v>5416</v>
      </c>
      <c r="C1050" s="3" t="s">
        <v>5446</v>
      </c>
      <c r="D1050" s="3" t="s">
        <v>5420</v>
      </c>
      <c r="E1050" s="3" t="s">
        <v>659</v>
      </c>
      <c r="F1050" s="3" t="s">
        <v>660</v>
      </c>
      <c r="G1050" s="3" t="s">
        <v>781</v>
      </c>
      <c r="H1050" s="3" t="s">
        <v>782</v>
      </c>
    </row>
    <row r="1051" spans="1:8" x14ac:dyDescent="0.3">
      <c r="A1051" s="3" t="s">
        <v>1517</v>
      </c>
      <c r="B1051" s="3" t="s">
        <v>5416</v>
      </c>
      <c r="C1051" s="3" t="s">
        <v>5446</v>
      </c>
      <c r="D1051" s="3" t="s">
        <v>5420</v>
      </c>
      <c r="E1051" s="3" t="s">
        <v>659</v>
      </c>
      <c r="F1051" s="3" t="s">
        <v>660</v>
      </c>
      <c r="G1051" s="3" t="s">
        <v>783</v>
      </c>
      <c r="H1051" s="3" t="s">
        <v>784</v>
      </c>
    </row>
    <row r="1052" spans="1:8" x14ac:dyDescent="0.3">
      <c r="A1052" s="3" t="s">
        <v>1517</v>
      </c>
      <c r="B1052" s="3" t="s">
        <v>5416</v>
      </c>
      <c r="C1052" s="3" t="s">
        <v>5446</v>
      </c>
      <c r="D1052" s="3" t="s">
        <v>5420</v>
      </c>
      <c r="E1052" s="3" t="s">
        <v>659</v>
      </c>
      <c r="F1052" s="3" t="s">
        <v>660</v>
      </c>
      <c r="G1052" s="3" t="s">
        <v>785</v>
      </c>
      <c r="H1052" s="3" t="s">
        <v>786</v>
      </c>
    </row>
    <row r="1053" spans="1:8" x14ac:dyDescent="0.3">
      <c r="A1053" s="3" t="s">
        <v>1517</v>
      </c>
      <c r="B1053" s="3" t="s">
        <v>5416</v>
      </c>
      <c r="C1053" s="3" t="s">
        <v>5446</v>
      </c>
      <c r="D1053" s="3" t="s">
        <v>5420</v>
      </c>
      <c r="E1053" s="3" t="s">
        <v>659</v>
      </c>
      <c r="F1053" s="3" t="s">
        <v>660</v>
      </c>
      <c r="G1053" s="3" t="s">
        <v>787</v>
      </c>
      <c r="H1053" s="3" t="s">
        <v>788</v>
      </c>
    </row>
    <row r="1054" spans="1:8" x14ac:dyDescent="0.3">
      <c r="A1054" s="3" t="s">
        <v>1517</v>
      </c>
      <c r="B1054" s="3" t="s">
        <v>5416</v>
      </c>
      <c r="C1054" s="3" t="s">
        <v>5446</v>
      </c>
      <c r="D1054" s="3" t="s">
        <v>5420</v>
      </c>
      <c r="E1054" s="3" t="s">
        <v>659</v>
      </c>
      <c r="F1054" s="3" t="s">
        <v>660</v>
      </c>
      <c r="G1054" s="3" t="s">
        <v>789</v>
      </c>
      <c r="H1054" s="3" t="s">
        <v>790</v>
      </c>
    </row>
    <row r="1055" spans="1:8" x14ac:dyDescent="0.3">
      <c r="A1055" s="3" t="s">
        <v>1517</v>
      </c>
      <c r="B1055" s="3" t="s">
        <v>5416</v>
      </c>
      <c r="C1055" s="3" t="s">
        <v>5446</v>
      </c>
      <c r="D1055" s="3" t="s">
        <v>5420</v>
      </c>
      <c r="E1055" s="3" t="s">
        <v>659</v>
      </c>
      <c r="F1055" s="3" t="s">
        <v>660</v>
      </c>
      <c r="G1055" s="3" t="s">
        <v>791</v>
      </c>
      <c r="H1055" s="3" t="s">
        <v>792</v>
      </c>
    </row>
    <row r="1056" spans="1:8" x14ac:dyDescent="0.3">
      <c r="A1056" s="3" t="s">
        <v>1517</v>
      </c>
      <c r="B1056" s="3" t="s">
        <v>5416</v>
      </c>
      <c r="C1056" s="3" t="s">
        <v>5446</v>
      </c>
      <c r="D1056" s="3" t="s">
        <v>5420</v>
      </c>
      <c r="E1056" s="3" t="s">
        <v>659</v>
      </c>
      <c r="F1056" s="3" t="s">
        <v>660</v>
      </c>
      <c r="G1056" s="3" t="s">
        <v>793</v>
      </c>
      <c r="H1056" s="3" t="s">
        <v>794</v>
      </c>
    </row>
    <row r="1057" spans="1:8" x14ac:dyDescent="0.3">
      <c r="A1057" s="3" t="s">
        <v>1517</v>
      </c>
      <c r="B1057" s="3" t="s">
        <v>5416</v>
      </c>
      <c r="C1057" s="3" t="s">
        <v>5446</v>
      </c>
      <c r="D1057" s="3" t="s">
        <v>5420</v>
      </c>
      <c r="E1057" s="3" t="s">
        <v>659</v>
      </c>
      <c r="F1057" s="3" t="s">
        <v>660</v>
      </c>
      <c r="G1057" s="3" t="s">
        <v>795</v>
      </c>
      <c r="H1057" s="3" t="s">
        <v>796</v>
      </c>
    </row>
    <row r="1058" spans="1:8" x14ac:dyDescent="0.3">
      <c r="A1058" s="3" t="s">
        <v>1517</v>
      </c>
      <c r="B1058" s="3" t="s">
        <v>5416</v>
      </c>
      <c r="C1058" s="3" t="s">
        <v>5446</v>
      </c>
      <c r="D1058" s="3" t="s">
        <v>5420</v>
      </c>
      <c r="E1058" s="3" t="s">
        <v>659</v>
      </c>
      <c r="F1058" s="3" t="s">
        <v>660</v>
      </c>
      <c r="G1058" s="3" t="s">
        <v>797</v>
      </c>
      <c r="H1058" s="3" t="s">
        <v>798</v>
      </c>
    </row>
    <row r="1059" spans="1:8" x14ac:dyDescent="0.3">
      <c r="A1059" s="3" t="s">
        <v>1517</v>
      </c>
      <c r="B1059" s="3" t="s">
        <v>5416</v>
      </c>
      <c r="C1059" s="3" t="s">
        <v>5446</v>
      </c>
      <c r="D1059" s="3" t="s">
        <v>5420</v>
      </c>
      <c r="E1059" s="3" t="s">
        <v>659</v>
      </c>
      <c r="F1059" s="3" t="s">
        <v>660</v>
      </c>
      <c r="G1059" s="3" t="s">
        <v>799</v>
      </c>
      <c r="H1059" s="3" t="s">
        <v>800</v>
      </c>
    </row>
    <row r="1060" spans="1:8" x14ac:dyDescent="0.3">
      <c r="A1060" s="3" t="s">
        <v>1517</v>
      </c>
      <c r="B1060" s="3" t="s">
        <v>5416</v>
      </c>
      <c r="C1060" s="3" t="s">
        <v>5446</v>
      </c>
      <c r="D1060" s="3" t="s">
        <v>5420</v>
      </c>
      <c r="E1060" s="3" t="s">
        <v>659</v>
      </c>
      <c r="F1060" s="3" t="s">
        <v>660</v>
      </c>
      <c r="G1060" s="3" t="s">
        <v>807</v>
      </c>
      <c r="H1060" s="3" t="s">
        <v>808</v>
      </c>
    </row>
    <row r="1061" spans="1:8" x14ac:dyDescent="0.3">
      <c r="A1061" s="3" t="s">
        <v>1517</v>
      </c>
      <c r="B1061" s="3" t="s">
        <v>5416</v>
      </c>
      <c r="C1061" s="3" t="s">
        <v>5446</v>
      </c>
      <c r="D1061" s="3" t="s">
        <v>5420</v>
      </c>
      <c r="E1061" s="3" t="s">
        <v>659</v>
      </c>
      <c r="F1061" s="3" t="s">
        <v>660</v>
      </c>
      <c r="G1061" s="3" t="s">
        <v>811</v>
      </c>
      <c r="H1061" s="3" t="s">
        <v>812</v>
      </c>
    </row>
    <row r="1062" spans="1:8" x14ac:dyDescent="0.3">
      <c r="A1062" s="3" t="s">
        <v>1517</v>
      </c>
      <c r="B1062" s="3" t="s">
        <v>5416</v>
      </c>
      <c r="C1062" s="3" t="s">
        <v>5446</v>
      </c>
      <c r="D1062" s="3" t="s">
        <v>5420</v>
      </c>
      <c r="E1062" s="3" t="s">
        <v>659</v>
      </c>
      <c r="F1062" s="3" t="s">
        <v>660</v>
      </c>
      <c r="G1062" s="3" t="s">
        <v>813</v>
      </c>
      <c r="H1062" s="3" t="s">
        <v>814</v>
      </c>
    </row>
    <row r="1063" spans="1:8" x14ac:dyDescent="0.3">
      <c r="A1063" s="3" t="s">
        <v>1517</v>
      </c>
      <c r="B1063" s="3" t="s">
        <v>5416</v>
      </c>
      <c r="C1063" s="3" t="s">
        <v>5446</v>
      </c>
      <c r="D1063" s="3" t="s">
        <v>5420</v>
      </c>
      <c r="E1063" s="3" t="s">
        <v>659</v>
      </c>
      <c r="F1063" s="3" t="s">
        <v>660</v>
      </c>
      <c r="G1063" s="3" t="s">
        <v>819</v>
      </c>
      <c r="H1063" s="3" t="s">
        <v>820</v>
      </c>
    </row>
    <row r="1064" spans="1:8" x14ac:dyDescent="0.3">
      <c r="A1064" s="3" t="s">
        <v>1517</v>
      </c>
      <c r="B1064" s="3" t="s">
        <v>5416</v>
      </c>
      <c r="C1064" s="3" t="s">
        <v>5446</v>
      </c>
      <c r="D1064" s="3" t="s">
        <v>5420</v>
      </c>
      <c r="E1064" s="3" t="s">
        <v>659</v>
      </c>
      <c r="F1064" s="3" t="s">
        <v>660</v>
      </c>
      <c r="G1064" s="3" t="s">
        <v>821</v>
      </c>
      <c r="H1064" s="3" t="s">
        <v>822</v>
      </c>
    </row>
    <row r="1065" spans="1:8" x14ac:dyDescent="0.3">
      <c r="A1065" s="3" t="s">
        <v>1517</v>
      </c>
      <c r="B1065" s="3" t="s">
        <v>5416</v>
      </c>
      <c r="C1065" s="3" t="s">
        <v>5446</v>
      </c>
      <c r="D1065" s="3" t="s">
        <v>5420</v>
      </c>
      <c r="E1065" s="3" t="s">
        <v>659</v>
      </c>
      <c r="F1065" s="3" t="s">
        <v>660</v>
      </c>
      <c r="G1065" s="3" t="s">
        <v>823</v>
      </c>
      <c r="H1065" s="3" t="s">
        <v>824</v>
      </c>
    </row>
    <row r="1066" spans="1:8" x14ac:dyDescent="0.3">
      <c r="A1066" s="3" t="s">
        <v>1517</v>
      </c>
      <c r="B1066" s="3" t="s">
        <v>5416</v>
      </c>
      <c r="C1066" s="3" t="s">
        <v>5446</v>
      </c>
      <c r="D1066" s="3" t="s">
        <v>5420</v>
      </c>
      <c r="E1066" s="3" t="s">
        <v>659</v>
      </c>
      <c r="F1066" s="3" t="s">
        <v>660</v>
      </c>
      <c r="G1066" s="3" t="s">
        <v>825</v>
      </c>
      <c r="H1066" s="3" t="s">
        <v>826</v>
      </c>
    </row>
    <row r="1067" spans="1:8" x14ac:dyDescent="0.3">
      <c r="A1067" s="3" t="s">
        <v>1517</v>
      </c>
      <c r="B1067" s="3" t="s">
        <v>5416</v>
      </c>
      <c r="C1067" s="3" t="s">
        <v>5446</v>
      </c>
      <c r="D1067" s="3" t="s">
        <v>5420</v>
      </c>
      <c r="E1067" s="3" t="s">
        <v>659</v>
      </c>
      <c r="F1067" s="3" t="s">
        <v>660</v>
      </c>
      <c r="G1067" s="3" t="s">
        <v>827</v>
      </c>
      <c r="H1067" s="3" t="s">
        <v>828</v>
      </c>
    </row>
    <row r="1068" spans="1:8" x14ac:dyDescent="0.3">
      <c r="A1068" s="3" t="s">
        <v>1517</v>
      </c>
      <c r="B1068" s="3" t="s">
        <v>5416</v>
      </c>
      <c r="C1068" s="3" t="s">
        <v>5446</v>
      </c>
      <c r="D1068" s="3" t="s">
        <v>5420</v>
      </c>
      <c r="E1068" s="3" t="s">
        <v>659</v>
      </c>
      <c r="F1068" s="3" t="s">
        <v>660</v>
      </c>
      <c r="G1068" s="3" t="s">
        <v>829</v>
      </c>
      <c r="H1068" s="3" t="s">
        <v>830</v>
      </c>
    </row>
    <row r="1069" spans="1:8" x14ac:dyDescent="0.3">
      <c r="A1069" s="3" t="s">
        <v>1517</v>
      </c>
      <c r="B1069" s="3" t="s">
        <v>5416</v>
      </c>
      <c r="C1069" s="3" t="s">
        <v>5446</v>
      </c>
      <c r="D1069" s="3" t="s">
        <v>5420</v>
      </c>
      <c r="E1069" s="3" t="s">
        <v>659</v>
      </c>
      <c r="F1069" s="3" t="s">
        <v>660</v>
      </c>
      <c r="G1069" s="3" t="s">
        <v>831</v>
      </c>
      <c r="H1069" s="3" t="s">
        <v>832</v>
      </c>
    </row>
    <row r="1070" spans="1:8" x14ac:dyDescent="0.3">
      <c r="A1070" s="3" t="s">
        <v>1517</v>
      </c>
      <c r="B1070" s="3" t="s">
        <v>5416</v>
      </c>
      <c r="C1070" s="3" t="s">
        <v>5446</v>
      </c>
      <c r="D1070" s="3" t="s">
        <v>5420</v>
      </c>
      <c r="E1070" s="3" t="s">
        <v>659</v>
      </c>
      <c r="F1070" s="3" t="s">
        <v>660</v>
      </c>
      <c r="G1070" s="3" t="s">
        <v>833</v>
      </c>
      <c r="H1070" s="3" t="s">
        <v>834</v>
      </c>
    </row>
    <row r="1071" spans="1:8" x14ac:dyDescent="0.3">
      <c r="A1071" s="3" t="s">
        <v>1517</v>
      </c>
      <c r="B1071" s="3" t="s">
        <v>5416</v>
      </c>
      <c r="C1071" s="3" t="s">
        <v>5446</v>
      </c>
      <c r="D1071" s="3" t="s">
        <v>5420</v>
      </c>
      <c r="E1071" s="3" t="s">
        <v>659</v>
      </c>
      <c r="F1071" s="3" t="s">
        <v>660</v>
      </c>
      <c r="G1071" s="3" t="s">
        <v>835</v>
      </c>
      <c r="H1071" s="3" t="s">
        <v>836</v>
      </c>
    </row>
    <row r="1072" spans="1:8" x14ac:dyDescent="0.3">
      <c r="A1072" s="3" t="s">
        <v>1517</v>
      </c>
      <c r="B1072" s="3" t="s">
        <v>5416</v>
      </c>
      <c r="C1072" s="3" t="s">
        <v>5446</v>
      </c>
      <c r="D1072" s="3" t="s">
        <v>5420</v>
      </c>
      <c r="E1072" s="3" t="s">
        <v>659</v>
      </c>
      <c r="F1072" s="3" t="s">
        <v>660</v>
      </c>
      <c r="G1072" s="3" t="s">
        <v>837</v>
      </c>
      <c r="H1072" s="3" t="s">
        <v>838</v>
      </c>
    </row>
    <row r="1073" spans="1:8" x14ac:dyDescent="0.3">
      <c r="A1073" s="3" t="s">
        <v>1517</v>
      </c>
      <c r="B1073" s="3" t="s">
        <v>5416</v>
      </c>
      <c r="C1073" s="3" t="s">
        <v>5446</v>
      </c>
      <c r="D1073" s="3" t="s">
        <v>5420</v>
      </c>
      <c r="E1073" s="3" t="s">
        <v>659</v>
      </c>
      <c r="F1073" s="3" t="s">
        <v>660</v>
      </c>
      <c r="G1073" s="3" t="s">
        <v>839</v>
      </c>
      <c r="H1073" s="3" t="s">
        <v>840</v>
      </c>
    </row>
    <row r="1074" spans="1:8" x14ac:dyDescent="0.3">
      <c r="A1074" s="3" t="s">
        <v>1517</v>
      </c>
      <c r="B1074" s="3" t="s">
        <v>5416</v>
      </c>
      <c r="C1074" s="3" t="s">
        <v>5446</v>
      </c>
      <c r="D1074" s="3" t="s">
        <v>5420</v>
      </c>
      <c r="E1074" s="3" t="s">
        <v>659</v>
      </c>
      <c r="F1074" s="3" t="s">
        <v>660</v>
      </c>
      <c r="G1074" s="3" t="s">
        <v>841</v>
      </c>
      <c r="H1074" s="3" t="s">
        <v>842</v>
      </c>
    </row>
    <row r="1075" spans="1:8" x14ac:dyDescent="0.3">
      <c r="A1075" s="3" t="s">
        <v>1517</v>
      </c>
      <c r="B1075" s="3" t="s">
        <v>5416</v>
      </c>
      <c r="C1075" s="3" t="s">
        <v>5446</v>
      </c>
      <c r="D1075" s="3" t="s">
        <v>5420</v>
      </c>
      <c r="E1075" s="3" t="s">
        <v>659</v>
      </c>
      <c r="F1075" s="3" t="s">
        <v>660</v>
      </c>
      <c r="G1075" s="3" t="s">
        <v>845</v>
      </c>
      <c r="H1075" s="3" t="s">
        <v>846</v>
      </c>
    </row>
    <row r="1076" spans="1:8" x14ac:dyDescent="0.3">
      <c r="A1076" s="3" t="s">
        <v>1517</v>
      </c>
      <c r="B1076" s="3" t="s">
        <v>5416</v>
      </c>
      <c r="C1076" s="3" t="s">
        <v>5446</v>
      </c>
      <c r="D1076" s="3" t="s">
        <v>5420</v>
      </c>
      <c r="E1076" s="3" t="s">
        <v>659</v>
      </c>
      <c r="F1076" s="3" t="s">
        <v>660</v>
      </c>
      <c r="G1076" s="3" t="s">
        <v>847</v>
      </c>
      <c r="H1076" s="3" t="s">
        <v>848</v>
      </c>
    </row>
    <row r="1077" spans="1:8" x14ac:dyDescent="0.3">
      <c r="A1077" s="3" t="s">
        <v>1517</v>
      </c>
      <c r="B1077" s="3" t="s">
        <v>5416</v>
      </c>
      <c r="C1077" s="3" t="s">
        <v>5446</v>
      </c>
      <c r="D1077" s="3" t="s">
        <v>5420</v>
      </c>
      <c r="E1077" s="3" t="s">
        <v>659</v>
      </c>
      <c r="F1077" s="3" t="s">
        <v>660</v>
      </c>
      <c r="G1077" s="3" t="s">
        <v>849</v>
      </c>
      <c r="H1077" s="3" t="s">
        <v>850</v>
      </c>
    </row>
    <row r="1078" spans="1:8" x14ac:dyDescent="0.3">
      <c r="A1078" s="3" t="s">
        <v>1517</v>
      </c>
      <c r="B1078" s="3" t="s">
        <v>5416</v>
      </c>
      <c r="C1078" s="3" t="s">
        <v>5446</v>
      </c>
      <c r="D1078" s="3" t="s">
        <v>5420</v>
      </c>
      <c r="E1078" s="3" t="s">
        <v>659</v>
      </c>
      <c r="F1078" s="3" t="s">
        <v>660</v>
      </c>
      <c r="G1078" s="3" t="s">
        <v>851</v>
      </c>
      <c r="H1078" s="3" t="s">
        <v>852</v>
      </c>
    </row>
    <row r="1079" spans="1:8" x14ac:dyDescent="0.3">
      <c r="A1079" s="3" t="s">
        <v>1517</v>
      </c>
      <c r="B1079" s="3" t="s">
        <v>5416</v>
      </c>
      <c r="C1079" s="3" t="s">
        <v>5446</v>
      </c>
      <c r="D1079" s="3" t="s">
        <v>5420</v>
      </c>
      <c r="E1079" s="3" t="s">
        <v>659</v>
      </c>
      <c r="F1079" s="3" t="s">
        <v>660</v>
      </c>
      <c r="G1079" s="3" t="s">
        <v>853</v>
      </c>
      <c r="H1079" s="3" t="s">
        <v>854</v>
      </c>
    </row>
    <row r="1080" spans="1:8" x14ac:dyDescent="0.3">
      <c r="A1080" s="3" t="s">
        <v>1517</v>
      </c>
      <c r="B1080" s="3" t="s">
        <v>5416</v>
      </c>
      <c r="C1080" s="3" t="s">
        <v>5446</v>
      </c>
      <c r="D1080" s="3" t="s">
        <v>5420</v>
      </c>
      <c r="E1080" s="3" t="s">
        <v>659</v>
      </c>
      <c r="F1080" s="3" t="s">
        <v>660</v>
      </c>
      <c r="G1080" s="3" t="s">
        <v>855</v>
      </c>
      <c r="H1080" s="3" t="s">
        <v>856</v>
      </c>
    </row>
    <row r="1081" spans="1:8" x14ac:dyDescent="0.3">
      <c r="A1081" s="3" t="s">
        <v>1517</v>
      </c>
      <c r="B1081" s="3" t="s">
        <v>5416</v>
      </c>
      <c r="C1081" s="3" t="s">
        <v>5446</v>
      </c>
      <c r="D1081" s="3" t="s">
        <v>5420</v>
      </c>
      <c r="E1081" s="3" t="s">
        <v>659</v>
      </c>
      <c r="F1081" s="3" t="s">
        <v>660</v>
      </c>
      <c r="G1081" s="3" t="s">
        <v>857</v>
      </c>
      <c r="H1081" s="3" t="s">
        <v>858</v>
      </c>
    </row>
    <row r="1082" spans="1:8" x14ac:dyDescent="0.3">
      <c r="A1082" s="3" t="s">
        <v>1517</v>
      </c>
      <c r="B1082" s="3" t="s">
        <v>5416</v>
      </c>
      <c r="C1082" s="3" t="s">
        <v>5446</v>
      </c>
      <c r="D1082" s="3" t="s">
        <v>5420</v>
      </c>
      <c r="E1082" s="3" t="s">
        <v>659</v>
      </c>
      <c r="F1082" s="3" t="s">
        <v>660</v>
      </c>
      <c r="G1082" s="3" t="s">
        <v>859</v>
      </c>
      <c r="H1082" s="3" t="s">
        <v>860</v>
      </c>
    </row>
    <row r="1083" spans="1:8" x14ac:dyDescent="0.3">
      <c r="A1083" s="3" t="s">
        <v>1517</v>
      </c>
      <c r="B1083" s="3" t="s">
        <v>5416</v>
      </c>
      <c r="C1083" s="3" t="s">
        <v>5446</v>
      </c>
      <c r="D1083" s="3" t="s">
        <v>5420</v>
      </c>
      <c r="E1083" s="3" t="s">
        <v>659</v>
      </c>
      <c r="F1083" s="3" t="s">
        <v>660</v>
      </c>
      <c r="G1083" s="3" t="s">
        <v>863</v>
      </c>
      <c r="H1083" s="3" t="s">
        <v>864</v>
      </c>
    </row>
    <row r="1084" spans="1:8" x14ac:dyDescent="0.3">
      <c r="A1084" s="3" t="s">
        <v>1517</v>
      </c>
      <c r="B1084" s="3" t="s">
        <v>5416</v>
      </c>
      <c r="C1084" s="3" t="s">
        <v>5446</v>
      </c>
      <c r="D1084" s="3" t="s">
        <v>5420</v>
      </c>
      <c r="E1084" s="3" t="s">
        <v>659</v>
      </c>
      <c r="F1084" s="3" t="s">
        <v>660</v>
      </c>
      <c r="G1084" s="3" t="s">
        <v>865</v>
      </c>
      <c r="H1084" s="3" t="s">
        <v>866</v>
      </c>
    </row>
    <row r="1085" spans="1:8" x14ac:dyDescent="0.3">
      <c r="A1085" s="3" t="s">
        <v>1517</v>
      </c>
      <c r="B1085" s="3" t="s">
        <v>5416</v>
      </c>
      <c r="C1085" s="3" t="s">
        <v>5446</v>
      </c>
      <c r="D1085" s="3" t="s">
        <v>5420</v>
      </c>
      <c r="E1085" s="3" t="s">
        <v>659</v>
      </c>
      <c r="F1085" s="3" t="s">
        <v>660</v>
      </c>
      <c r="G1085" s="3" t="s">
        <v>663</v>
      </c>
      <c r="H1085" s="3" t="s">
        <v>867</v>
      </c>
    </row>
    <row r="1086" spans="1:8" x14ac:dyDescent="0.3">
      <c r="A1086" s="3" t="s">
        <v>1517</v>
      </c>
      <c r="B1086" s="3" t="s">
        <v>5416</v>
      </c>
      <c r="C1086" s="3" t="s">
        <v>5446</v>
      </c>
      <c r="D1086" s="3" t="s">
        <v>5420</v>
      </c>
      <c r="E1086" s="3" t="s">
        <v>659</v>
      </c>
      <c r="F1086" s="3" t="s">
        <v>660</v>
      </c>
      <c r="G1086" s="3" t="s">
        <v>874</v>
      </c>
      <c r="H1086" s="3" t="s">
        <v>875</v>
      </c>
    </row>
    <row r="1087" spans="1:8" x14ac:dyDescent="0.3">
      <c r="A1087" s="3" t="s">
        <v>1517</v>
      </c>
      <c r="B1087" s="3" t="s">
        <v>5416</v>
      </c>
      <c r="C1087" s="3" t="s">
        <v>5446</v>
      </c>
      <c r="D1087" s="3" t="s">
        <v>5420</v>
      </c>
      <c r="E1087" s="3" t="s">
        <v>659</v>
      </c>
      <c r="F1087" s="3" t="s">
        <v>660</v>
      </c>
      <c r="G1087" s="3" t="s">
        <v>876</v>
      </c>
      <c r="H1087" s="3" t="s">
        <v>877</v>
      </c>
    </row>
    <row r="1088" spans="1:8" x14ac:dyDescent="0.3">
      <c r="A1088" s="3" t="s">
        <v>1517</v>
      </c>
      <c r="B1088" s="3" t="s">
        <v>5416</v>
      </c>
      <c r="C1088" s="3" t="s">
        <v>5446</v>
      </c>
      <c r="D1088" s="3" t="s">
        <v>5420</v>
      </c>
      <c r="E1088" s="3" t="s">
        <v>659</v>
      </c>
      <c r="F1088" s="3" t="s">
        <v>660</v>
      </c>
      <c r="G1088" s="3" t="s">
        <v>878</v>
      </c>
      <c r="H1088" s="3" t="s">
        <v>879</v>
      </c>
    </row>
    <row r="1089" spans="1:8" x14ac:dyDescent="0.3">
      <c r="A1089" s="3" t="s">
        <v>1517</v>
      </c>
      <c r="B1089" s="3" t="s">
        <v>5416</v>
      </c>
      <c r="C1089" s="3" t="s">
        <v>5446</v>
      </c>
      <c r="D1089" s="3" t="s">
        <v>5420</v>
      </c>
      <c r="E1089" s="3" t="s">
        <v>659</v>
      </c>
      <c r="F1089" s="3" t="s">
        <v>660</v>
      </c>
      <c r="G1089" s="3" t="s">
        <v>884</v>
      </c>
      <c r="H1089" s="3" t="s">
        <v>885</v>
      </c>
    </row>
    <row r="1090" spans="1:8" x14ac:dyDescent="0.3">
      <c r="A1090" s="3" t="s">
        <v>1517</v>
      </c>
      <c r="B1090" s="3" t="s">
        <v>5416</v>
      </c>
      <c r="C1090" s="3" t="s">
        <v>5446</v>
      </c>
      <c r="D1090" s="3" t="s">
        <v>5420</v>
      </c>
      <c r="E1090" s="3" t="s">
        <v>659</v>
      </c>
      <c r="F1090" s="3" t="s">
        <v>660</v>
      </c>
      <c r="G1090" s="3" t="s">
        <v>886</v>
      </c>
      <c r="H1090" s="3" t="s">
        <v>887</v>
      </c>
    </row>
    <row r="1091" spans="1:8" x14ac:dyDescent="0.3">
      <c r="A1091" s="3" t="s">
        <v>1517</v>
      </c>
      <c r="B1091" s="3" t="s">
        <v>5416</v>
      </c>
      <c r="C1091" s="3" t="s">
        <v>5446</v>
      </c>
      <c r="D1091" s="3" t="s">
        <v>5420</v>
      </c>
      <c r="E1091" s="3" t="s">
        <v>659</v>
      </c>
      <c r="F1091" s="3" t="s">
        <v>660</v>
      </c>
      <c r="G1091" s="3" t="s">
        <v>888</v>
      </c>
      <c r="H1091" s="3" t="s">
        <v>889</v>
      </c>
    </row>
    <row r="1092" spans="1:8" x14ac:dyDescent="0.3">
      <c r="A1092" s="3" t="s">
        <v>1517</v>
      </c>
      <c r="B1092" s="3" t="s">
        <v>5416</v>
      </c>
      <c r="C1092" s="3" t="s">
        <v>5446</v>
      </c>
      <c r="D1092" s="3" t="s">
        <v>5420</v>
      </c>
      <c r="E1092" s="3" t="s">
        <v>659</v>
      </c>
      <c r="F1092" s="3" t="s">
        <v>660</v>
      </c>
      <c r="G1092" s="3" t="s">
        <v>890</v>
      </c>
      <c r="H1092" s="3" t="s">
        <v>891</v>
      </c>
    </row>
    <row r="1093" spans="1:8" x14ac:dyDescent="0.3">
      <c r="A1093" s="3" t="s">
        <v>1517</v>
      </c>
      <c r="B1093" s="3" t="s">
        <v>5416</v>
      </c>
      <c r="C1093" s="3" t="s">
        <v>5446</v>
      </c>
      <c r="D1093" s="3" t="s">
        <v>5420</v>
      </c>
      <c r="E1093" s="3" t="s">
        <v>659</v>
      </c>
      <c r="F1093" s="3" t="s">
        <v>660</v>
      </c>
      <c r="G1093" s="3" t="s">
        <v>892</v>
      </c>
      <c r="H1093" s="3" t="s">
        <v>893</v>
      </c>
    </row>
    <row r="1094" spans="1:8" x14ac:dyDescent="0.3">
      <c r="A1094" s="3" t="s">
        <v>1517</v>
      </c>
      <c r="B1094" s="3" t="s">
        <v>5416</v>
      </c>
      <c r="C1094" s="3" t="s">
        <v>5446</v>
      </c>
      <c r="D1094" s="3" t="s">
        <v>5420</v>
      </c>
      <c r="E1094" s="3" t="s">
        <v>659</v>
      </c>
      <c r="F1094" s="3" t="s">
        <v>660</v>
      </c>
      <c r="G1094" s="3" t="s">
        <v>894</v>
      </c>
      <c r="H1094" s="3" t="s">
        <v>895</v>
      </c>
    </row>
    <row r="1095" spans="1:8" x14ac:dyDescent="0.3">
      <c r="A1095" s="3" t="s">
        <v>1517</v>
      </c>
      <c r="B1095" s="3" t="s">
        <v>5416</v>
      </c>
      <c r="C1095" s="3" t="s">
        <v>5446</v>
      </c>
      <c r="D1095" s="3" t="s">
        <v>5420</v>
      </c>
      <c r="E1095" s="3" t="s">
        <v>659</v>
      </c>
      <c r="F1095" s="3" t="s">
        <v>660</v>
      </c>
      <c r="G1095" s="3" t="s">
        <v>896</v>
      </c>
      <c r="H1095" s="3" t="s">
        <v>897</v>
      </c>
    </row>
    <row r="1096" spans="1:8" x14ac:dyDescent="0.3">
      <c r="A1096" s="3" t="s">
        <v>1517</v>
      </c>
      <c r="B1096" s="3" t="s">
        <v>5416</v>
      </c>
      <c r="C1096" s="3" t="s">
        <v>5446</v>
      </c>
      <c r="D1096" s="3" t="s">
        <v>5420</v>
      </c>
      <c r="E1096" s="3" t="s">
        <v>659</v>
      </c>
      <c r="F1096" s="3" t="s">
        <v>660</v>
      </c>
      <c r="G1096" s="3" t="s">
        <v>898</v>
      </c>
      <c r="H1096" s="3" t="s">
        <v>899</v>
      </c>
    </row>
    <row r="1097" spans="1:8" x14ac:dyDescent="0.3">
      <c r="A1097" s="3" t="s">
        <v>1517</v>
      </c>
      <c r="B1097" s="3" t="s">
        <v>5416</v>
      </c>
      <c r="C1097" s="3" t="s">
        <v>5446</v>
      </c>
      <c r="D1097" s="3" t="s">
        <v>5420</v>
      </c>
      <c r="E1097" s="3" t="s">
        <v>659</v>
      </c>
      <c r="F1097" s="3" t="s">
        <v>660</v>
      </c>
      <c r="G1097" s="3" t="s">
        <v>900</v>
      </c>
      <c r="H1097" s="3" t="s">
        <v>901</v>
      </c>
    </row>
    <row r="1098" spans="1:8" x14ac:dyDescent="0.3">
      <c r="A1098" s="3" t="s">
        <v>1517</v>
      </c>
      <c r="B1098" s="3" t="s">
        <v>5416</v>
      </c>
      <c r="C1098" s="3" t="s">
        <v>5446</v>
      </c>
      <c r="D1098" s="3" t="s">
        <v>5420</v>
      </c>
      <c r="E1098" s="3" t="s">
        <v>659</v>
      </c>
      <c r="F1098" s="3" t="s">
        <v>660</v>
      </c>
      <c r="G1098" s="3" t="s">
        <v>902</v>
      </c>
      <c r="H1098" s="3" t="s">
        <v>903</v>
      </c>
    </row>
    <row r="1099" spans="1:8" x14ac:dyDescent="0.3">
      <c r="A1099" s="3" t="s">
        <v>1517</v>
      </c>
      <c r="B1099" s="3" t="s">
        <v>5416</v>
      </c>
      <c r="C1099" s="3" t="s">
        <v>5446</v>
      </c>
      <c r="D1099" s="3" t="s">
        <v>5420</v>
      </c>
      <c r="E1099" s="3" t="s">
        <v>659</v>
      </c>
      <c r="F1099" s="3" t="s">
        <v>660</v>
      </c>
      <c r="G1099" s="3" t="s">
        <v>904</v>
      </c>
      <c r="H1099" s="3" t="s">
        <v>905</v>
      </c>
    </row>
    <row r="1100" spans="1:8" x14ac:dyDescent="0.3">
      <c r="A1100" s="3" t="s">
        <v>1517</v>
      </c>
      <c r="B1100" s="3" t="s">
        <v>5416</v>
      </c>
      <c r="C1100" s="3" t="s">
        <v>5446</v>
      </c>
      <c r="D1100" s="3" t="s">
        <v>5420</v>
      </c>
      <c r="E1100" s="3" t="s">
        <v>659</v>
      </c>
      <c r="F1100" s="3" t="s">
        <v>660</v>
      </c>
      <c r="G1100" s="3" t="s">
        <v>906</v>
      </c>
      <c r="H1100" s="3" t="s">
        <v>907</v>
      </c>
    </row>
    <row r="1101" spans="1:8" x14ac:dyDescent="0.3">
      <c r="A1101" s="3" t="s">
        <v>1517</v>
      </c>
      <c r="B1101" s="3" t="s">
        <v>5416</v>
      </c>
      <c r="C1101" s="3" t="s">
        <v>5446</v>
      </c>
      <c r="D1101" s="3" t="s">
        <v>5420</v>
      </c>
      <c r="E1101" s="3" t="s">
        <v>659</v>
      </c>
      <c r="F1101" s="3" t="s">
        <v>660</v>
      </c>
      <c r="G1101" s="3" t="s">
        <v>912</v>
      </c>
      <c r="H1101" s="3" t="s">
        <v>913</v>
      </c>
    </row>
    <row r="1102" spans="1:8" x14ac:dyDescent="0.3">
      <c r="A1102" s="3" t="s">
        <v>1517</v>
      </c>
      <c r="B1102" s="3" t="s">
        <v>5416</v>
      </c>
      <c r="C1102" s="3" t="s">
        <v>5446</v>
      </c>
      <c r="D1102" s="3" t="s">
        <v>5420</v>
      </c>
      <c r="E1102" s="3" t="s">
        <v>659</v>
      </c>
      <c r="F1102" s="3" t="s">
        <v>660</v>
      </c>
      <c r="G1102" s="3" t="s">
        <v>914</v>
      </c>
      <c r="H1102" s="3" t="s">
        <v>915</v>
      </c>
    </row>
    <row r="1103" spans="1:8" x14ac:dyDescent="0.3">
      <c r="A1103" s="3" t="s">
        <v>1517</v>
      </c>
      <c r="B1103" s="3" t="s">
        <v>5416</v>
      </c>
      <c r="C1103" s="3" t="s">
        <v>5446</v>
      </c>
      <c r="D1103" s="3" t="s">
        <v>5420</v>
      </c>
      <c r="E1103" s="3" t="s">
        <v>659</v>
      </c>
      <c r="F1103" s="3" t="s">
        <v>660</v>
      </c>
      <c r="G1103" s="3" t="s">
        <v>916</v>
      </c>
      <c r="H1103" s="3" t="s">
        <v>917</v>
      </c>
    </row>
    <row r="1104" spans="1:8" x14ac:dyDescent="0.3">
      <c r="A1104" s="3" t="s">
        <v>1517</v>
      </c>
      <c r="B1104" s="3" t="s">
        <v>5416</v>
      </c>
      <c r="C1104" s="3" t="s">
        <v>5446</v>
      </c>
      <c r="D1104" s="3" t="s">
        <v>5420</v>
      </c>
      <c r="E1104" s="3" t="s">
        <v>659</v>
      </c>
      <c r="F1104" s="3" t="s">
        <v>660</v>
      </c>
      <c r="G1104" s="3" t="s">
        <v>918</v>
      </c>
      <c r="H1104" s="3" t="s">
        <v>919</v>
      </c>
    </row>
    <row r="1105" spans="1:8" x14ac:dyDescent="0.3">
      <c r="A1105" s="3" t="s">
        <v>1517</v>
      </c>
      <c r="B1105" s="3" t="s">
        <v>5416</v>
      </c>
      <c r="C1105" s="3" t="s">
        <v>5446</v>
      </c>
      <c r="D1105" s="3" t="s">
        <v>5420</v>
      </c>
      <c r="E1105" s="3" t="s">
        <v>659</v>
      </c>
      <c r="F1105" s="3" t="s">
        <v>660</v>
      </c>
      <c r="G1105" s="3" t="s">
        <v>920</v>
      </c>
      <c r="H1105" s="3" t="s">
        <v>921</v>
      </c>
    </row>
    <row r="1106" spans="1:8" x14ac:dyDescent="0.3">
      <c r="A1106" s="3" t="s">
        <v>1517</v>
      </c>
      <c r="B1106" s="3" t="s">
        <v>5416</v>
      </c>
      <c r="C1106" s="3" t="s">
        <v>5446</v>
      </c>
      <c r="D1106" s="3" t="s">
        <v>5420</v>
      </c>
      <c r="E1106" s="3" t="s">
        <v>659</v>
      </c>
      <c r="F1106" s="3" t="s">
        <v>660</v>
      </c>
      <c r="G1106" s="3" t="s">
        <v>922</v>
      </c>
      <c r="H1106" s="3" t="s">
        <v>923</v>
      </c>
    </row>
    <row r="1107" spans="1:8" x14ac:dyDescent="0.3">
      <c r="A1107" s="3" t="s">
        <v>1517</v>
      </c>
      <c r="B1107" s="3" t="s">
        <v>5416</v>
      </c>
      <c r="C1107" s="3" t="s">
        <v>5446</v>
      </c>
      <c r="D1107" s="3" t="s">
        <v>5420</v>
      </c>
      <c r="E1107" s="3" t="s">
        <v>659</v>
      </c>
      <c r="F1107" s="3" t="s">
        <v>660</v>
      </c>
      <c r="G1107" s="3" t="s">
        <v>924</v>
      </c>
      <c r="H1107" s="3" t="s">
        <v>925</v>
      </c>
    </row>
    <row r="1108" spans="1:8" x14ac:dyDescent="0.3">
      <c r="A1108" s="3" t="s">
        <v>1517</v>
      </c>
      <c r="B1108" s="3" t="s">
        <v>5416</v>
      </c>
      <c r="C1108" s="3" t="s">
        <v>5446</v>
      </c>
      <c r="D1108" s="3" t="s">
        <v>5420</v>
      </c>
      <c r="E1108" s="3" t="s">
        <v>659</v>
      </c>
      <c r="F1108" s="3" t="s">
        <v>660</v>
      </c>
      <c r="G1108" s="3" t="s">
        <v>930</v>
      </c>
      <c r="H1108" s="3" t="s">
        <v>931</v>
      </c>
    </row>
    <row r="1109" spans="1:8" x14ac:dyDescent="0.3">
      <c r="A1109" s="3" t="s">
        <v>1517</v>
      </c>
      <c r="B1109" s="3" t="s">
        <v>5416</v>
      </c>
      <c r="C1109" s="3" t="s">
        <v>5446</v>
      </c>
      <c r="D1109" s="3" t="s">
        <v>5420</v>
      </c>
      <c r="E1109" s="3" t="s">
        <v>659</v>
      </c>
      <c r="F1109" s="3" t="s">
        <v>660</v>
      </c>
      <c r="G1109" s="3" t="s">
        <v>934</v>
      </c>
      <c r="H1109" s="3" t="s">
        <v>935</v>
      </c>
    </row>
    <row r="1110" spans="1:8" x14ac:dyDescent="0.3">
      <c r="A1110" s="3" t="s">
        <v>1517</v>
      </c>
      <c r="B1110" s="3" t="s">
        <v>5416</v>
      </c>
      <c r="C1110" s="3" t="s">
        <v>5446</v>
      </c>
      <c r="D1110" s="3" t="s">
        <v>5420</v>
      </c>
      <c r="E1110" s="3" t="s">
        <v>659</v>
      </c>
      <c r="F1110" s="3" t="s">
        <v>660</v>
      </c>
      <c r="G1110" s="3" t="s">
        <v>936</v>
      </c>
      <c r="H1110" s="3" t="s">
        <v>937</v>
      </c>
    </row>
    <row r="1111" spans="1:8" x14ac:dyDescent="0.3">
      <c r="A1111" s="3" t="s">
        <v>1517</v>
      </c>
      <c r="B1111" s="3" t="s">
        <v>5416</v>
      </c>
      <c r="C1111" s="3" t="s">
        <v>5446</v>
      </c>
      <c r="D1111" s="3" t="s">
        <v>5420</v>
      </c>
      <c r="E1111" s="3" t="s">
        <v>659</v>
      </c>
      <c r="F1111" s="3" t="s">
        <v>660</v>
      </c>
      <c r="G1111" s="3" t="s">
        <v>938</v>
      </c>
      <c r="H1111" s="3" t="s">
        <v>939</v>
      </c>
    </row>
    <row r="1112" spans="1:8" x14ac:dyDescent="0.3">
      <c r="A1112" s="3" t="s">
        <v>1517</v>
      </c>
      <c r="B1112" s="3" t="s">
        <v>5416</v>
      </c>
      <c r="C1112" s="3" t="s">
        <v>5446</v>
      </c>
      <c r="D1112" s="3" t="s">
        <v>5420</v>
      </c>
      <c r="E1112" s="3" t="s">
        <v>659</v>
      </c>
      <c r="F1112" s="3" t="s">
        <v>660</v>
      </c>
      <c r="G1112" s="3" t="s">
        <v>940</v>
      </c>
      <c r="H1112" s="3" t="s">
        <v>941</v>
      </c>
    </row>
    <row r="1113" spans="1:8" x14ac:dyDescent="0.3">
      <c r="A1113" s="3" t="s">
        <v>1517</v>
      </c>
      <c r="B1113" s="3" t="s">
        <v>5416</v>
      </c>
      <c r="C1113" s="3" t="s">
        <v>5446</v>
      </c>
      <c r="D1113" s="3" t="s">
        <v>5420</v>
      </c>
      <c r="E1113" s="3" t="s">
        <v>667</v>
      </c>
      <c r="F1113" s="3" t="s">
        <v>668</v>
      </c>
      <c r="G1113" s="3" t="s">
        <v>693</v>
      </c>
      <c r="H1113" s="3" t="s">
        <v>694</v>
      </c>
    </row>
    <row r="1114" spans="1:8" x14ac:dyDescent="0.3">
      <c r="A1114" s="3" t="s">
        <v>1517</v>
      </c>
      <c r="B1114" s="3" t="s">
        <v>5416</v>
      </c>
      <c r="C1114" s="3" t="s">
        <v>5446</v>
      </c>
      <c r="D1114" s="3" t="s">
        <v>5420</v>
      </c>
      <c r="E1114" s="3" t="s">
        <v>667</v>
      </c>
      <c r="F1114" s="3" t="s">
        <v>668</v>
      </c>
      <c r="G1114" s="3" t="s">
        <v>695</v>
      </c>
      <c r="H1114" s="3" t="s">
        <v>696</v>
      </c>
    </row>
    <row r="1115" spans="1:8" x14ac:dyDescent="0.3">
      <c r="A1115" s="3" t="s">
        <v>1517</v>
      </c>
      <c r="B1115" s="3" t="s">
        <v>5416</v>
      </c>
      <c r="C1115" s="3" t="s">
        <v>5446</v>
      </c>
      <c r="D1115" s="3" t="s">
        <v>5420</v>
      </c>
      <c r="E1115" s="3" t="s">
        <v>667</v>
      </c>
      <c r="F1115" s="3" t="s">
        <v>668</v>
      </c>
      <c r="G1115" s="3" t="s">
        <v>697</v>
      </c>
      <c r="H1115" s="3" t="s">
        <v>698</v>
      </c>
    </row>
    <row r="1116" spans="1:8" x14ac:dyDescent="0.3">
      <c r="A1116" s="3" t="s">
        <v>1517</v>
      </c>
      <c r="B1116" s="3" t="s">
        <v>5416</v>
      </c>
      <c r="C1116" s="3" t="s">
        <v>5446</v>
      </c>
      <c r="D1116" s="3" t="s">
        <v>5420</v>
      </c>
      <c r="E1116" s="3" t="s">
        <v>667</v>
      </c>
      <c r="F1116" s="3" t="s">
        <v>668</v>
      </c>
      <c r="G1116" s="3" t="s">
        <v>699</v>
      </c>
      <c r="H1116" s="3" t="s">
        <v>700</v>
      </c>
    </row>
    <row r="1117" spans="1:8" x14ac:dyDescent="0.3">
      <c r="A1117" s="3" t="s">
        <v>1517</v>
      </c>
      <c r="B1117" s="3" t="s">
        <v>5416</v>
      </c>
      <c r="C1117" s="3" t="s">
        <v>5446</v>
      </c>
      <c r="D1117" s="3" t="s">
        <v>5420</v>
      </c>
      <c r="E1117" s="3" t="s">
        <v>667</v>
      </c>
      <c r="F1117" s="3" t="s">
        <v>668</v>
      </c>
      <c r="G1117" s="3" t="s">
        <v>701</v>
      </c>
      <c r="H1117" s="3" t="s">
        <v>702</v>
      </c>
    </row>
    <row r="1118" spans="1:8" x14ac:dyDescent="0.3">
      <c r="A1118" s="3" t="s">
        <v>1517</v>
      </c>
      <c r="B1118" s="3" t="s">
        <v>5416</v>
      </c>
      <c r="C1118" s="3" t="s">
        <v>5446</v>
      </c>
      <c r="D1118" s="3" t="s">
        <v>5420</v>
      </c>
      <c r="E1118" s="3" t="s">
        <v>667</v>
      </c>
      <c r="F1118" s="3" t="s">
        <v>668</v>
      </c>
      <c r="G1118" s="3" t="s">
        <v>703</v>
      </c>
      <c r="H1118" s="3" t="s">
        <v>704</v>
      </c>
    </row>
    <row r="1119" spans="1:8" x14ac:dyDescent="0.3">
      <c r="A1119" s="3" t="s">
        <v>1517</v>
      </c>
      <c r="B1119" s="3" t="s">
        <v>5416</v>
      </c>
      <c r="C1119" s="3" t="s">
        <v>5446</v>
      </c>
      <c r="D1119" s="3" t="s">
        <v>5420</v>
      </c>
      <c r="E1119" s="3" t="s">
        <v>667</v>
      </c>
      <c r="F1119" s="3" t="s">
        <v>668</v>
      </c>
      <c r="G1119" s="3" t="s">
        <v>705</v>
      </c>
      <c r="H1119" s="3" t="s">
        <v>706</v>
      </c>
    </row>
    <row r="1120" spans="1:8" x14ac:dyDescent="0.3">
      <c r="A1120" s="3" t="s">
        <v>1517</v>
      </c>
      <c r="B1120" s="3" t="s">
        <v>5416</v>
      </c>
      <c r="C1120" s="3" t="s">
        <v>5446</v>
      </c>
      <c r="D1120" s="3" t="s">
        <v>5420</v>
      </c>
      <c r="E1120" s="3" t="s">
        <v>667</v>
      </c>
      <c r="F1120" s="3" t="s">
        <v>668</v>
      </c>
      <c r="G1120" s="3" t="s">
        <v>711</v>
      </c>
      <c r="H1120" s="3" t="s">
        <v>712</v>
      </c>
    </row>
    <row r="1121" spans="1:8" x14ac:dyDescent="0.3">
      <c r="A1121" s="3" t="s">
        <v>1517</v>
      </c>
      <c r="B1121" s="3" t="s">
        <v>5416</v>
      </c>
      <c r="C1121" s="3" t="s">
        <v>5446</v>
      </c>
      <c r="D1121" s="3" t="s">
        <v>5420</v>
      </c>
      <c r="E1121" s="3" t="s">
        <v>667</v>
      </c>
      <c r="F1121" s="3" t="s">
        <v>668</v>
      </c>
      <c r="G1121" s="3" t="s">
        <v>713</v>
      </c>
      <c r="H1121" s="3" t="s">
        <v>714</v>
      </c>
    </row>
    <row r="1122" spans="1:8" x14ac:dyDescent="0.3">
      <c r="A1122" s="3" t="s">
        <v>1517</v>
      </c>
      <c r="B1122" s="3" t="s">
        <v>5416</v>
      </c>
      <c r="C1122" s="3" t="s">
        <v>5446</v>
      </c>
      <c r="D1122" s="3" t="s">
        <v>5420</v>
      </c>
      <c r="E1122" s="3" t="s">
        <v>667</v>
      </c>
      <c r="F1122" s="3" t="s">
        <v>668</v>
      </c>
      <c r="G1122" s="3" t="s">
        <v>715</v>
      </c>
      <c r="H1122" s="3" t="s">
        <v>716</v>
      </c>
    </row>
    <row r="1123" spans="1:8" x14ac:dyDescent="0.3">
      <c r="A1123" s="3" t="s">
        <v>1517</v>
      </c>
      <c r="B1123" s="3" t="s">
        <v>5416</v>
      </c>
      <c r="C1123" s="3" t="s">
        <v>5446</v>
      </c>
      <c r="D1123" s="3" t="s">
        <v>5420</v>
      </c>
      <c r="E1123" s="3" t="s">
        <v>667</v>
      </c>
      <c r="F1123" s="3" t="s">
        <v>668</v>
      </c>
      <c r="G1123" s="3" t="s">
        <v>717</v>
      </c>
      <c r="H1123" s="3" t="s">
        <v>718</v>
      </c>
    </row>
    <row r="1124" spans="1:8" x14ac:dyDescent="0.3">
      <c r="A1124" s="3" t="s">
        <v>1517</v>
      </c>
      <c r="B1124" s="3" t="s">
        <v>5416</v>
      </c>
      <c r="C1124" s="3" t="s">
        <v>5446</v>
      </c>
      <c r="D1124" s="3" t="s">
        <v>5420</v>
      </c>
      <c r="E1124" s="3" t="s">
        <v>667</v>
      </c>
      <c r="F1124" s="3" t="s">
        <v>668</v>
      </c>
      <c r="G1124" s="3" t="s">
        <v>719</v>
      </c>
      <c r="H1124" s="3" t="s">
        <v>720</v>
      </c>
    </row>
    <row r="1125" spans="1:8" x14ac:dyDescent="0.3">
      <c r="A1125" s="3" t="s">
        <v>1517</v>
      </c>
      <c r="B1125" s="3" t="s">
        <v>5416</v>
      </c>
      <c r="C1125" s="3" t="s">
        <v>5446</v>
      </c>
      <c r="D1125" s="3" t="s">
        <v>5420</v>
      </c>
      <c r="E1125" s="3" t="s">
        <v>667</v>
      </c>
      <c r="F1125" s="3" t="s">
        <v>668</v>
      </c>
      <c r="G1125" s="3" t="s">
        <v>723</v>
      </c>
      <c r="H1125" s="3" t="s">
        <v>724</v>
      </c>
    </row>
    <row r="1126" spans="1:8" x14ac:dyDescent="0.3">
      <c r="A1126" s="3" t="s">
        <v>1517</v>
      </c>
      <c r="B1126" s="3" t="s">
        <v>5416</v>
      </c>
      <c r="C1126" s="3" t="s">
        <v>5446</v>
      </c>
      <c r="D1126" s="3" t="s">
        <v>5420</v>
      </c>
      <c r="E1126" s="3" t="s">
        <v>667</v>
      </c>
      <c r="F1126" s="3" t="s">
        <v>668</v>
      </c>
      <c r="G1126" s="3" t="s">
        <v>725</v>
      </c>
      <c r="H1126" s="3" t="s">
        <v>726</v>
      </c>
    </row>
    <row r="1127" spans="1:8" x14ac:dyDescent="0.3">
      <c r="A1127" s="3" t="s">
        <v>1517</v>
      </c>
      <c r="B1127" s="3" t="s">
        <v>5416</v>
      </c>
      <c r="C1127" s="3" t="s">
        <v>5446</v>
      </c>
      <c r="D1127" s="3" t="s">
        <v>5420</v>
      </c>
      <c r="E1127" s="3" t="s">
        <v>667</v>
      </c>
      <c r="F1127" s="3" t="s">
        <v>668</v>
      </c>
      <c r="G1127" s="3" t="s">
        <v>727</v>
      </c>
      <c r="H1127" s="3" t="s">
        <v>728</v>
      </c>
    </row>
    <row r="1128" spans="1:8" x14ac:dyDescent="0.3">
      <c r="A1128" s="3" t="s">
        <v>1517</v>
      </c>
      <c r="B1128" s="3" t="s">
        <v>5416</v>
      </c>
      <c r="C1128" s="3" t="s">
        <v>5446</v>
      </c>
      <c r="D1128" s="3" t="s">
        <v>5420</v>
      </c>
      <c r="E1128" s="3" t="s">
        <v>667</v>
      </c>
      <c r="F1128" s="3" t="s">
        <v>668</v>
      </c>
      <c r="G1128" s="3" t="s">
        <v>729</v>
      </c>
      <c r="H1128" s="3" t="s">
        <v>730</v>
      </c>
    </row>
    <row r="1129" spans="1:8" x14ac:dyDescent="0.3">
      <c r="A1129" s="3" t="s">
        <v>1517</v>
      </c>
      <c r="B1129" s="3" t="s">
        <v>5416</v>
      </c>
      <c r="C1129" s="3" t="s">
        <v>5446</v>
      </c>
      <c r="D1129" s="3" t="s">
        <v>5420</v>
      </c>
      <c r="E1129" s="3" t="s">
        <v>667</v>
      </c>
      <c r="F1129" s="3" t="s">
        <v>668</v>
      </c>
      <c r="G1129" s="3" t="s">
        <v>733</v>
      </c>
      <c r="H1129" s="3" t="s">
        <v>734</v>
      </c>
    </row>
    <row r="1130" spans="1:8" x14ac:dyDescent="0.3">
      <c r="A1130" s="3" t="s">
        <v>1517</v>
      </c>
      <c r="B1130" s="3" t="s">
        <v>5416</v>
      </c>
      <c r="C1130" s="3" t="s">
        <v>5446</v>
      </c>
      <c r="D1130" s="3" t="s">
        <v>5420</v>
      </c>
      <c r="E1130" s="3" t="s">
        <v>667</v>
      </c>
      <c r="F1130" s="3" t="s">
        <v>668</v>
      </c>
      <c r="G1130" s="3" t="s">
        <v>735</v>
      </c>
      <c r="H1130" s="3" t="s">
        <v>736</v>
      </c>
    </row>
    <row r="1131" spans="1:8" x14ac:dyDescent="0.3">
      <c r="A1131" s="3" t="s">
        <v>1517</v>
      </c>
      <c r="B1131" s="3" t="s">
        <v>5416</v>
      </c>
      <c r="C1131" s="3" t="s">
        <v>5446</v>
      </c>
      <c r="D1131" s="3" t="s">
        <v>5420</v>
      </c>
      <c r="E1131" s="3" t="s">
        <v>667</v>
      </c>
      <c r="F1131" s="3" t="s">
        <v>668</v>
      </c>
      <c r="G1131" s="3" t="s">
        <v>737</v>
      </c>
      <c r="H1131" s="3" t="s">
        <v>738</v>
      </c>
    </row>
    <row r="1132" spans="1:8" x14ac:dyDescent="0.3">
      <c r="A1132" s="3" t="s">
        <v>1517</v>
      </c>
      <c r="B1132" s="3" t="s">
        <v>5416</v>
      </c>
      <c r="C1132" s="3" t="s">
        <v>5446</v>
      </c>
      <c r="D1132" s="3" t="s">
        <v>5420</v>
      </c>
      <c r="E1132" s="3" t="s">
        <v>667</v>
      </c>
      <c r="F1132" s="3" t="s">
        <v>668</v>
      </c>
      <c r="G1132" s="3" t="s">
        <v>739</v>
      </c>
      <c r="H1132" s="3" t="s">
        <v>740</v>
      </c>
    </row>
    <row r="1133" spans="1:8" x14ac:dyDescent="0.3">
      <c r="A1133" s="3" t="s">
        <v>1517</v>
      </c>
      <c r="B1133" s="3" t="s">
        <v>5416</v>
      </c>
      <c r="C1133" s="3" t="s">
        <v>5446</v>
      </c>
      <c r="D1133" s="3" t="s">
        <v>5420</v>
      </c>
      <c r="E1133" s="3" t="s">
        <v>667</v>
      </c>
      <c r="F1133" s="3" t="s">
        <v>668</v>
      </c>
      <c r="G1133" s="3" t="s">
        <v>741</v>
      </c>
      <c r="H1133" s="3" t="s">
        <v>742</v>
      </c>
    </row>
    <row r="1134" spans="1:8" x14ac:dyDescent="0.3">
      <c r="A1134" s="3" t="s">
        <v>1517</v>
      </c>
      <c r="B1134" s="3" t="s">
        <v>5416</v>
      </c>
      <c r="C1134" s="3" t="s">
        <v>5446</v>
      </c>
      <c r="D1134" s="3" t="s">
        <v>5420</v>
      </c>
      <c r="E1134" s="3" t="s">
        <v>667</v>
      </c>
      <c r="F1134" s="3" t="s">
        <v>668</v>
      </c>
      <c r="G1134" s="3" t="s">
        <v>743</v>
      </c>
      <c r="H1134" s="3" t="s">
        <v>744</v>
      </c>
    </row>
    <row r="1135" spans="1:8" x14ac:dyDescent="0.3">
      <c r="A1135" s="3" t="s">
        <v>1517</v>
      </c>
      <c r="B1135" s="3" t="s">
        <v>5416</v>
      </c>
      <c r="C1135" s="3" t="s">
        <v>5446</v>
      </c>
      <c r="D1135" s="3" t="s">
        <v>5420</v>
      </c>
      <c r="E1135" s="3" t="s">
        <v>667</v>
      </c>
      <c r="F1135" s="3" t="s">
        <v>668</v>
      </c>
      <c r="G1135" s="3" t="s">
        <v>745</v>
      </c>
      <c r="H1135" s="3" t="s">
        <v>746</v>
      </c>
    </row>
    <row r="1136" spans="1:8" x14ac:dyDescent="0.3">
      <c r="A1136" s="3" t="s">
        <v>1517</v>
      </c>
      <c r="B1136" s="3" t="s">
        <v>5416</v>
      </c>
      <c r="C1136" s="3" t="s">
        <v>5446</v>
      </c>
      <c r="D1136" s="3" t="s">
        <v>5420</v>
      </c>
      <c r="E1136" s="3" t="s">
        <v>667</v>
      </c>
      <c r="F1136" s="3" t="s">
        <v>668</v>
      </c>
      <c r="G1136" s="3" t="s">
        <v>747</v>
      </c>
      <c r="H1136" s="3" t="s">
        <v>748</v>
      </c>
    </row>
    <row r="1137" spans="1:8" x14ac:dyDescent="0.3">
      <c r="A1137" s="3" t="s">
        <v>1517</v>
      </c>
      <c r="B1137" s="3" t="s">
        <v>5416</v>
      </c>
      <c r="C1137" s="3" t="s">
        <v>5446</v>
      </c>
      <c r="D1137" s="3" t="s">
        <v>5420</v>
      </c>
      <c r="E1137" s="3" t="s">
        <v>667</v>
      </c>
      <c r="F1137" s="3" t="s">
        <v>668</v>
      </c>
      <c r="G1137" s="3" t="s">
        <v>749</v>
      </c>
      <c r="H1137" s="3" t="s">
        <v>750</v>
      </c>
    </row>
    <row r="1138" spans="1:8" x14ac:dyDescent="0.3">
      <c r="A1138" s="3" t="s">
        <v>1517</v>
      </c>
      <c r="B1138" s="3" t="s">
        <v>5416</v>
      </c>
      <c r="C1138" s="3" t="s">
        <v>5446</v>
      </c>
      <c r="D1138" s="3" t="s">
        <v>5420</v>
      </c>
      <c r="E1138" s="3" t="s">
        <v>667</v>
      </c>
      <c r="F1138" s="3" t="s">
        <v>668</v>
      </c>
      <c r="G1138" s="3" t="s">
        <v>751</v>
      </c>
      <c r="H1138" s="3" t="s">
        <v>752</v>
      </c>
    </row>
    <row r="1139" spans="1:8" x14ac:dyDescent="0.3">
      <c r="A1139" s="3" t="s">
        <v>1517</v>
      </c>
      <c r="B1139" s="3" t="s">
        <v>5416</v>
      </c>
      <c r="C1139" s="3" t="s">
        <v>5446</v>
      </c>
      <c r="D1139" s="3" t="s">
        <v>5420</v>
      </c>
      <c r="E1139" s="3" t="s">
        <v>667</v>
      </c>
      <c r="F1139" s="3" t="s">
        <v>668</v>
      </c>
      <c r="G1139" s="3" t="s">
        <v>753</v>
      </c>
      <c r="H1139" s="3" t="s">
        <v>754</v>
      </c>
    </row>
    <row r="1140" spans="1:8" x14ac:dyDescent="0.3">
      <c r="A1140" s="3" t="s">
        <v>1517</v>
      </c>
      <c r="B1140" s="3" t="s">
        <v>5416</v>
      </c>
      <c r="C1140" s="3" t="s">
        <v>5446</v>
      </c>
      <c r="D1140" s="3" t="s">
        <v>5420</v>
      </c>
      <c r="E1140" s="3" t="s">
        <v>667</v>
      </c>
      <c r="F1140" s="3" t="s">
        <v>668</v>
      </c>
      <c r="G1140" s="3" t="s">
        <v>755</v>
      </c>
      <c r="H1140" s="3" t="s">
        <v>756</v>
      </c>
    </row>
    <row r="1141" spans="1:8" x14ac:dyDescent="0.3">
      <c r="A1141" s="3" t="s">
        <v>1517</v>
      </c>
      <c r="B1141" s="3" t="s">
        <v>5416</v>
      </c>
      <c r="C1141" s="3" t="s">
        <v>5446</v>
      </c>
      <c r="D1141" s="3" t="s">
        <v>5420</v>
      </c>
      <c r="E1141" s="3" t="s">
        <v>667</v>
      </c>
      <c r="F1141" s="3" t="s">
        <v>668</v>
      </c>
      <c r="G1141" s="3" t="s">
        <v>761</v>
      </c>
      <c r="H1141" s="3" t="s">
        <v>762</v>
      </c>
    </row>
    <row r="1142" spans="1:8" x14ac:dyDescent="0.3">
      <c r="A1142" s="3" t="s">
        <v>1517</v>
      </c>
      <c r="B1142" s="3" t="s">
        <v>5416</v>
      </c>
      <c r="C1142" s="3" t="s">
        <v>5446</v>
      </c>
      <c r="D1142" s="3" t="s">
        <v>5420</v>
      </c>
      <c r="E1142" s="3" t="s">
        <v>667</v>
      </c>
      <c r="F1142" s="3" t="s">
        <v>668</v>
      </c>
      <c r="G1142" s="3" t="s">
        <v>763</v>
      </c>
      <c r="H1142" s="3" t="s">
        <v>764</v>
      </c>
    </row>
    <row r="1143" spans="1:8" x14ac:dyDescent="0.3">
      <c r="A1143" s="3" t="s">
        <v>1517</v>
      </c>
      <c r="B1143" s="3" t="s">
        <v>5416</v>
      </c>
      <c r="C1143" s="3" t="s">
        <v>5446</v>
      </c>
      <c r="D1143" s="3" t="s">
        <v>5420</v>
      </c>
      <c r="E1143" s="3" t="s">
        <v>667</v>
      </c>
      <c r="F1143" s="3" t="s">
        <v>668</v>
      </c>
      <c r="G1143" s="3" t="s">
        <v>765</v>
      </c>
      <c r="H1143" s="3" t="s">
        <v>766</v>
      </c>
    </row>
    <row r="1144" spans="1:8" x14ac:dyDescent="0.3">
      <c r="A1144" s="3" t="s">
        <v>1517</v>
      </c>
      <c r="B1144" s="3" t="s">
        <v>5416</v>
      </c>
      <c r="C1144" s="3" t="s">
        <v>5446</v>
      </c>
      <c r="D1144" s="3" t="s">
        <v>5420</v>
      </c>
      <c r="E1144" s="3" t="s">
        <v>667</v>
      </c>
      <c r="F1144" s="3" t="s">
        <v>668</v>
      </c>
      <c r="G1144" s="3" t="s">
        <v>767</v>
      </c>
      <c r="H1144" s="3" t="s">
        <v>768</v>
      </c>
    </row>
    <row r="1145" spans="1:8" x14ac:dyDescent="0.3">
      <c r="A1145" s="3" t="s">
        <v>1517</v>
      </c>
      <c r="B1145" s="3" t="s">
        <v>5416</v>
      </c>
      <c r="C1145" s="3" t="s">
        <v>5446</v>
      </c>
      <c r="D1145" s="3" t="s">
        <v>5420</v>
      </c>
      <c r="E1145" s="3" t="s">
        <v>667</v>
      </c>
      <c r="F1145" s="3" t="s">
        <v>668</v>
      </c>
      <c r="G1145" s="3" t="s">
        <v>769</v>
      </c>
      <c r="H1145" s="3" t="s">
        <v>770</v>
      </c>
    </row>
    <row r="1146" spans="1:8" x14ac:dyDescent="0.3">
      <c r="A1146" s="3" t="s">
        <v>1517</v>
      </c>
      <c r="B1146" s="3" t="s">
        <v>5416</v>
      </c>
      <c r="C1146" s="3" t="s">
        <v>5446</v>
      </c>
      <c r="D1146" s="3" t="s">
        <v>5420</v>
      </c>
      <c r="E1146" s="3" t="s">
        <v>667</v>
      </c>
      <c r="F1146" s="3" t="s">
        <v>668</v>
      </c>
      <c r="G1146" s="3" t="s">
        <v>771</v>
      </c>
      <c r="H1146" s="3" t="s">
        <v>772</v>
      </c>
    </row>
    <row r="1147" spans="1:8" x14ac:dyDescent="0.3">
      <c r="A1147" s="3" t="s">
        <v>1517</v>
      </c>
      <c r="B1147" s="3" t="s">
        <v>5416</v>
      </c>
      <c r="C1147" s="3" t="s">
        <v>5446</v>
      </c>
      <c r="D1147" s="3" t="s">
        <v>5420</v>
      </c>
      <c r="E1147" s="3" t="s">
        <v>667</v>
      </c>
      <c r="F1147" s="3" t="s">
        <v>668</v>
      </c>
      <c r="G1147" s="3" t="s">
        <v>773</v>
      </c>
      <c r="H1147" s="3" t="s">
        <v>774</v>
      </c>
    </row>
    <row r="1148" spans="1:8" x14ac:dyDescent="0.3">
      <c r="A1148" s="3" t="s">
        <v>1517</v>
      </c>
      <c r="B1148" s="3" t="s">
        <v>5416</v>
      </c>
      <c r="C1148" s="3" t="s">
        <v>5446</v>
      </c>
      <c r="D1148" s="3" t="s">
        <v>5420</v>
      </c>
      <c r="E1148" s="3" t="s">
        <v>667</v>
      </c>
      <c r="F1148" s="3" t="s">
        <v>668</v>
      </c>
      <c r="G1148" s="3" t="s">
        <v>775</v>
      </c>
      <c r="H1148" s="3" t="s">
        <v>776</v>
      </c>
    </row>
    <row r="1149" spans="1:8" x14ac:dyDescent="0.3">
      <c r="A1149" s="3" t="s">
        <v>1517</v>
      </c>
      <c r="B1149" s="3" t="s">
        <v>5416</v>
      </c>
      <c r="C1149" s="3" t="s">
        <v>5446</v>
      </c>
      <c r="D1149" s="3" t="s">
        <v>5420</v>
      </c>
      <c r="E1149" s="3" t="s">
        <v>667</v>
      </c>
      <c r="F1149" s="3" t="s">
        <v>668</v>
      </c>
      <c r="G1149" s="3" t="s">
        <v>777</v>
      </c>
      <c r="H1149" s="3" t="s">
        <v>778</v>
      </c>
    </row>
    <row r="1150" spans="1:8" x14ac:dyDescent="0.3">
      <c r="A1150" s="3" t="s">
        <v>1517</v>
      </c>
      <c r="B1150" s="3" t="s">
        <v>5416</v>
      </c>
      <c r="C1150" s="3" t="s">
        <v>5446</v>
      </c>
      <c r="D1150" s="3" t="s">
        <v>5420</v>
      </c>
      <c r="E1150" s="3" t="s">
        <v>667</v>
      </c>
      <c r="F1150" s="3" t="s">
        <v>668</v>
      </c>
      <c r="G1150" s="3" t="s">
        <v>779</v>
      </c>
      <c r="H1150" s="3" t="s">
        <v>780</v>
      </c>
    </row>
    <row r="1151" spans="1:8" x14ac:dyDescent="0.3">
      <c r="A1151" s="3" t="s">
        <v>1517</v>
      </c>
      <c r="B1151" s="3" t="s">
        <v>5416</v>
      </c>
      <c r="C1151" s="3" t="s">
        <v>5446</v>
      </c>
      <c r="D1151" s="3" t="s">
        <v>5420</v>
      </c>
      <c r="E1151" s="3" t="s">
        <v>667</v>
      </c>
      <c r="F1151" s="3" t="s">
        <v>668</v>
      </c>
      <c r="G1151" s="3" t="s">
        <v>781</v>
      </c>
      <c r="H1151" s="3" t="s">
        <v>782</v>
      </c>
    </row>
    <row r="1152" spans="1:8" x14ac:dyDescent="0.3">
      <c r="A1152" s="3" t="s">
        <v>1517</v>
      </c>
      <c r="B1152" s="3" t="s">
        <v>5416</v>
      </c>
      <c r="C1152" s="3" t="s">
        <v>5446</v>
      </c>
      <c r="D1152" s="3" t="s">
        <v>5420</v>
      </c>
      <c r="E1152" s="3" t="s">
        <v>667</v>
      </c>
      <c r="F1152" s="3" t="s">
        <v>668</v>
      </c>
      <c r="G1152" s="3" t="s">
        <v>783</v>
      </c>
      <c r="H1152" s="3" t="s">
        <v>784</v>
      </c>
    </row>
    <row r="1153" spans="1:8" x14ac:dyDescent="0.3">
      <c r="A1153" s="3" t="s">
        <v>1517</v>
      </c>
      <c r="B1153" s="3" t="s">
        <v>5416</v>
      </c>
      <c r="C1153" s="3" t="s">
        <v>5446</v>
      </c>
      <c r="D1153" s="3" t="s">
        <v>5420</v>
      </c>
      <c r="E1153" s="3" t="s">
        <v>667</v>
      </c>
      <c r="F1153" s="3" t="s">
        <v>668</v>
      </c>
      <c r="G1153" s="3" t="s">
        <v>785</v>
      </c>
      <c r="H1153" s="3" t="s">
        <v>786</v>
      </c>
    </row>
    <row r="1154" spans="1:8" x14ac:dyDescent="0.3">
      <c r="A1154" s="3" t="s">
        <v>1517</v>
      </c>
      <c r="B1154" s="3" t="s">
        <v>5416</v>
      </c>
      <c r="C1154" s="3" t="s">
        <v>5446</v>
      </c>
      <c r="D1154" s="3" t="s">
        <v>5420</v>
      </c>
      <c r="E1154" s="3" t="s">
        <v>667</v>
      </c>
      <c r="F1154" s="3" t="s">
        <v>668</v>
      </c>
      <c r="G1154" s="3" t="s">
        <v>787</v>
      </c>
      <c r="H1154" s="3" t="s">
        <v>788</v>
      </c>
    </row>
    <row r="1155" spans="1:8" x14ac:dyDescent="0.3">
      <c r="A1155" s="3" t="s">
        <v>1517</v>
      </c>
      <c r="B1155" s="3" t="s">
        <v>5416</v>
      </c>
      <c r="C1155" s="3" t="s">
        <v>5446</v>
      </c>
      <c r="D1155" s="3" t="s">
        <v>5420</v>
      </c>
      <c r="E1155" s="3" t="s">
        <v>667</v>
      </c>
      <c r="F1155" s="3" t="s">
        <v>668</v>
      </c>
      <c r="G1155" s="3" t="s">
        <v>789</v>
      </c>
      <c r="H1155" s="3" t="s">
        <v>790</v>
      </c>
    </row>
    <row r="1156" spans="1:8" x14ac:dyDescent="0.3">
      <c r="A1156" s="3" t="s">
        <v>1517</v>
      </c>
      <c r="B1156" s="3" t="s">
        <v>5416</v>
      </c>
      <c r="C1156" s="3" t="s">
        <v>5446</v>
      </c>
      <c r="D1156" s="3" t="s">
        <v>5420</v>
      </c>
      <c r="E1156" s="3" t="s">
        <v>667</v>
      </c>
      <c r="F1156" s="3" t="s">
        <v>668</v>
      </c>
      <c r="G1156" s="3" t="s">
        <v>791</v>
      </c>
      <c r="H1156" s="3" t="s">
        <v>792</v>
      </c>
    </row>
    <row r="1157" spans="1:8" x14ac:dyDescent="0.3">
      <c r="A1157" s="3" t="s">
        <v>1517</v>
      </c>
      <c r="B1157" s="3" t="s">
        <v>5416</v>
      </c>
      <c r="C1157" s="3" t="s">
        <v>5446</v>
      </c>
      <c r="D1157" s="3" t="s">
        <v>5420</v>
      </c>
      <c r="E1157" s="3" t="s">
        <v>667</v>
      </c>
      <c r="F1157" s="3" t="s">
        <v>668</v>
      </c>
      <c r="G1157" s="3" t="s">
        <v>793</v>
      </c>
      <c r="H1157" s="3" t="s">
        <v>794</v>
      </c>
    </row>
    <row r="1158" spans="1:8" x14ac:dyDescent="0.3">
      <c r="A1158" s="3" t="s">
        <v>1517</v>
      </c>
      <c r="B1158" s="3" t="s">
        <v>5416</v>
      </c>
      <c r="C1158" s="3" t="s">
        <v>5446</v>
      </c>
      <c r="D1158" s="3" t="s">
        <v>5420</v>
      </c>
      <c r="E1158" s="3" t="s">
        <v>667</v>
      </c>
      <c r="F1158" s="3" t="s">
        <v>668</v>
      </c>
      <c r="G1158" s="3" t="s">
        <v>795</v>
      </c>
      <c r="H1158" s="3" t="s">
        <v>796</v>
      </c>
    </row>
    <row r="1159" spans="1:8" x14ac:dyDescent="0.3">
      <c r="A1159" s="3" t="s">
        <v>1517</v>
      </c>
      <c r="B1159" s="3" t="s">
        <v>5416</v>
      </c>
      <c r="C1159" s="3" t="s">
        <v>5446</v>
      </c>
      <c r="D1159" s="3" t="s">
        <v>5420</v>
      </c>
      <c r="E1159" s="3" t="s">
        <v>667</v>
      </c>
      <c r="F1159" s="3" t="s">
        <v>668</v>
      </c>
      <c r="G1159" s="3" t="s">
        <v>797</v>
      </c>
      <c r="H1159" s="3" t="s">
        <v>798</v>
      </c>
    </row>
    <row r="1160" spans="1:8" x14ac:dyDescent="0.3">
      <c r="A1160" s="3" t="s">
        <v>1517</v>
      </c>
      <c r="B1160" s="3" t="s">
        <v>5416</v>
      </c>
      <c r="C1160" s="3" t="s">
        <v>5446</v>
      </c>
      <c r="D1160" s="3" t="s">
        <v>5420</v>
      </c>
      <c r="E1160" s="3" t="s">
        <v>667</v>
      </c>
      <c r="F1160" s="3" t="s">
        <v>668</v>
      </c>
      <c r="G1160" s="3" t="s">
        <v>799</v>
      </c>
      <c r="H1160" s="3" t="s">
        <v>800</v>
      </c>
    </row>
    <row r="1161" spans="1:8" x14ac:dyDescent="0.3">
      <c r="A1161" s="3" t="s">
        <v>1517</v>
      </c>
      <c r="B1161" s="3" t="s">
        <v>5416</v>
      </c>
      <c r="C1161" s="3" t="s">
        <v>5446</v>
      </c>
      <c r="D1161" s="3" t="s">
        <v>5420</v>
      </c>
      <c r="E1161" s="3" t="s">
        <v>667</v>
      </c>
      <c r="F1161" s="3" t="s">
        <v>668</v>
      </c>
      <c r="G1161" s="3" t="s">
        <v>807</v>
      </c>
      <c r="H1161" s="3" t="s">
        <v>808</v>
      </c>
    </row>
    <row r="1162" spans="1:8" x14ac:dyDescent="0.3">
      <c r="A1162" s="3" t="s">
        <v>1517</v>
      </c>
      <c r="B1162" s="3" t="s">
        <v>5416</v>
      </c>
      <c r="C1162" s="3" t="s">
        <v>5446</v>
      </c>
      <c r="D1162" s="3" t="s">
        <v>5420</v>
      </c>
      <c r="E1162" s="3" t="s">
        <v>667</v>
      </c>
      <c r="F1162" s="3" t="s">
        <v>668</v>
      </c>
      <c r="G1162" s="3" t="s">
        <v>811</v>
      </c>
      <c r="H1162" s="3" t="s">
        <v>812</v>
      </c>
    </row>
    <row r="1163" spans="1:8" x14ac:dyDescent="0.3">
      <c r="A1163" s="3" t="s">
        <v>1517</v>
      </c>
      <c r="B1163" s="3" t="s">
        <v>5416</v>
      </c>
      <c r="C1163" s="3" t="s">
        <v>5446</v>
      </c>
      <c r="D1163" s="3" t="s">
        <v>5420</v>
      </c>
      <c r="E1163" s="3" t="s">
        <v>667</v>
      </c>
      <c r="F1163" s="3" t="s">
        <v>668</v>
      </c>
      <c r="G1163" s="3" t="s">
        <v>813</v>
      </c>
      <c r="H1163" s="3" t="s">
        <v>814</v>
      </c>
    </row>
    <row r="1164" spans="1:8" x14ac:dyDescent="0.3">
      <c r="A1164" s="3" t="s">
        <v>1517</v>
      </c>
      <c r="B1164" s="3" t="s">
        <v>5416</v>
      </c>
      <c r="C1164" s="3" t="s">
        <v>5446</v>
      </c>
      <c r="D1164" s="3" t="s">
        <v>5420</v>
      </c>
      <c r="E1164" s="3" t="s">
        <v>667</v>
      </c>
      <c r="F1164" s="3" t="s">
        <v>668</v>
      </c>
      <c r="G1164" s="3" t="s">
        <v>819</v>
      </c>
      <c r="H1164" s="3" t="s">
        <v>820</v>
      </c>
    </row>
    <row r="1165" spans="1:8" x14ac:dyDescent="0.3">
      <c r="A1165" s="3" t="s">
        <v>1517</v>
      </c>
      <c r="B1165" s="3" t="s">
        <v>5416</v>
      </c>
      <c r="C1165" s="3" t="s">
        <v>5446</v>
      </c>
      <c r="D1165" s="3" t="s">
        <v>5420</v>
      </c>
      <c r="E1165" s="3" t="s">
        <v>667</v>
      </c>
      <c r="F1165" s="3" t="s">
        <v>668</v>
      </c>
      <c r="G1165" s="3" t="s">
        <v>821</v>
      </c>
      <c r="H1165" s="3" t="s">
        <v>822</v>
      </c>
    </row>
    <row r="1166" spans="1:8" x14ac:dyDescent="0.3">
      <c r="A1166" s="3" t="s">
        <v>1517</v>
      </c>
      <c r="B1166" s="3" t="s">
        <v>5416</v>
      </c>
      <c r="C1166" s="3" t="s">
        <v>5446</v>
      </c>
      <c r="D1166" s="3" t="s">
        <v>5420</v>
      </c>
      <c r="E1166" s="3" t="s">
        <v>667</v>
      </c>
      <c r="F1166" s="3" t="s">
        <v>668</v>
      </c>
      <c r="G1166" s="3" t="s">
        <v>823</v>
      </c>
      <c r="H1166" s="3" t="s">
        <v>824</v>
      </c>
    </row>
    <row r="1167" spans="1:8" x14ac:dyDescent="0.3">
      <c r="A1167" s="3" t="s">
        <v>1517</v>
      </c>
      <c r="B1167" s="3" t="s">
        <v>5416</v>
      </c>
      <c r="C1167" s="3" t="s">
        <v>5446</v>
      </c>
      <c r="D1167" s="3" t="s">
        <v>5420</v>
      </c>
      <c r="E1167" s="3" t="s">
        <v>667</v>
      </c>
      <c r="F1167" s="3" t="s">
        <v>668</v>
      </c>
      <c r="G1167" s="3" t="s">
        <v>825</v>
      </c>
      <c r="H1167" s="3" t="s">
        <v>826</v>
      </c>
    </row>
    <row r="1168" spans="1:8" x14ac:dyDescent="0.3">
      <c r="A1168" s="3" t="s">
        <v>1517</v>
      </c>
      <c r="B1168" s="3" t="s">
        <v>5416</v>
      </c>
      <c r="C1168" s="3" t="s">
        <v>5446</v>
      </c>
      <c r="D1168" s="3" t="s">
        <v>5420</v>
      </c>
      <c r="E1168" s="3" t="s">
        <v>667</v>
      </c>
      <c r="F1168" s="3" t="s">
        <v>668</v>
      </c>
      <c r="G1168" s="3" t="s">
        <v>827</v>
      </c>
      <c r="H1168" s="3" t="s">
        <v>828</v>
      </c>
    </row>
    <row r="1169" spans="1:8" x14ac:dyDescent="0.3">
      <c r="A1169" s="3" t="s">
        <v>1517</v>
      </c>
      <c r="B1169" s="3" t="s">
        <v>5416</v>
      </c>
      <c r="C1169" s="3" t="s">
        <v>5446</v>
      </c>
      <c r="D1169" s="3" t="s">
        <v>5420</v>
      </c>
      <c r="E1169" s="3" t="s">
        <v>667</v>
      </c>
      <c r="F1169" s="3" t="s">
        <v>668</v>
      </c>
      <c r="G1169" s="3" t="s">
        <v>829</v>
      </c>
      <c r="H1169" s="3" t="s">
        <v>830</v>
      </c>
    </row>
    <row r="1170" spans="1:8" x14ac:dyDescent="0.3">
      <c r="A1170" s="3" t="s">
        <v>1517</v>
      </c>
      <c r="B1170" s="3" t="s">
        <v>5416</v>
      </c>
      <c r="C1170" s="3" t="s">
        <v>5446</v>
      </c>
      <c r="D1170" s="3" t="s">
        <v>5420</v>
      </c>
      <c r="E1170" s="3" t="s">
        <v>667</v>
      </c>
      <c r="F1170" s="3" t="s">
        <v>668</v>
      </c>
      <c r="G1170" s="3" t="s">
        <v>831</v>
      </c>
      <c r="H1170" s="3" t="s">
        <v>832</v>
      </c>
    </row>
    <row r="1171" spans="1:8" x14ac:dyDescent="0.3">
      <c r="A1171" s="3" t="s">
        <v>1517</v>
      </c>
      <c r="B1171" s="3" t="s">
        <v>5416</v>
      </c>
      <c r="C1171" s="3" t="s">
        <v>5446</v>
      </c>
      <c r="D1171" s="3" t="s">
        <v>5420</v>
      </c>
      <c r="E1171" s="3" t="s">
        <v>667</v>
      </c>
      <c r="F1171" s="3" t="s">
        <v>668</v>
      </c>
      <c r="G1171" s="3" t="s">
        <v>833</v>
      </c>
      <c r="H1171" s="3" t="s">
        <v>834</v>
      </c>
    </row>
    <row r="1172" spans="1:8" x14ac:dyDescent="0.3">
      <c r="A1172" s="3" t="s">
        <v>1517</v>
      </c>
      <c r="B1172" s="3" t="s">
        <v>5416</v>
      </c>
      <c r="C1172" s="3" t="s">
        <v>5446</v>
      </c>
      <c r="D1172" s="3" t="s">
        <v>5420</v>
      </c>
      <c r="E1172" s="3" t="s">
        <v>667</v>
      </c>
      <c r="F1172" s="3" t="s">
        <v>668</v>
      </c>
      <c r="G1172" s="3" t="s">
        <v>835</v>
      </c>
      <c r="H1172" s="3" t="s">
        <v>836</v>
      </c>
    </row>
    <row r="1173" spans="1:8" x14ac:dyDescent="0.3">
      <c r="A1173" s="3" t="s">
        <v>1517</v>
      </c>
      <c r="B1173" s="3" t="s">
        <v>5416</v>
      </c>
      <c r="C1173" s="3" t="s">
        <v>5446</v>
      </c>
      <c r="D1173" s="3" t="s">
        <v>5420</v>
      </c>
      <c r="E1173" s="3" t="s">
        <v>667</v>
      </c>
      <c r="F1173" s="3" t="s">
        <v>668</v>
      </c>
      <c r="G1173" s="3" t="s">
        <v>837</v>
      </c>
      <c r="H1173" s="3" t="s">
        <v>838</v>
      </c>
    </row>
    <row r="1174" spans="1:8" x14ac:dyDescent="0.3">
      <c r="A1174" s="3" t="s">
        <v>1517</v>
      </c>
      <c r="B1174" s="3" t="s">
        <v>5416</v>
      </c>
      <c r="C1174" s="3" t="s">
        <v>5446</v>
      </c>
      <c r="D1174" s="3" t="s">
        <v>5420</v>
      </c>
      <c r="E1174" s="3" t="s">
        <v>667</v>
      </c>
      <c r="F1174" s="3" t="s">
        <v>668</v>
      </c>
      <c r="G1174" s="3" t="s">
        <v>839</v>
      </c>
      <c r="H1174" s="3" t="s">
        <v>840</v>
      </c>
    </row>
    <row r="1175" spans="1:8" x14ac:dyDescent="0.3">
      <c r="A1175" s="3" t="s">
        <v>1517</v>
      </c>
      <c r="B1175" s="3" t="s">
        <v>5416</v>
      </c>
      <c r="C1175" s="3" t="s">
        <v>5446</v>
      </c>
      <c r="D1175" s="3" t="s">
        <v>5420</v>
      </c>
      <c r="E1175" s="3" t="s">
        <v>667</v>
      </c>
      <c r="F1175" s="3" t="s">
        <v>668</v>
      </c>
      <c r="G1175" s="3" t="s">
        <v>841</v>
      </c>
      <c r="H1175" s="3" t="s">
        <v>842</v>
      </c>
    </row>
    <row r="1176" spans="1:8" x14ac:dyDescent="0.3">
      <c r="A1176" s="3" t="s">
        <v>1517</v>
      </c>
      <c r="B1176" s="3" t="s">
        <v>5416</v>
      </c>
      <c r="C1176" s="3" t="s">
        <v>5446</v>
      </c>
      <c r="D1176" s="3" t="s">
        <v>5420</v>
      </c>
      <c r="E1176" s="3" t="s">
        <v>667</v>
      </c>
      <c r="F1176" s="3" t="s">
        <v>668</v>
      </c>
      <c r="G1176" s="3" t="s">
        <v>845</v>
      </c>
      <c r="H1176" s="3" t="s">
        <v>846</v>
      </c>
    </row>
    <row r="1177" spans="1:8" x14ac:dyDescent="0.3">
      <c r="A1177" s="3" t="s">
        <v>1517</v>
      </c>
      <c r="B1177" s="3" t="s">
        <v>5416</v>
      </c>
      <c r="C1177" s="3" t="s">
        <v>5446</v>
      </c>
      <c r="D1177" s="3" t="s">
        <v>5420</v>
      </c>
      <c r="E1177" s="3" t="s">
        <v>667</v>
      </c>
      <c r="F1177" s="3" t="s">
        <v>668</v>
      </c>
      <c r="G1177" s="3" t="s">
        <v>847</v>
      </c>
      <c r="H1177" s="3" t="s">
        <v>848</v>
      </c>
    </row>
    <row r="1178" spans="1:8" x14ac:dyDescent="0.3">
      <c r="A1178" s="3" t="s">
        <v>1517</v>
      </c>
      <c r="B1178" s="3" t="s">
        <v>5416</v>
      </c>
      <c r="C1178" s="3" t="s">
        <v>5446</v>
      </c>
      <c r="D1178" s="3" t="s">
        <v>5420</v>
      </c>
      <c r="E1178" s="3" t="s">
        <v>667</v>
      </c>
      <c r="F1178" s="3" t="s">
        <v>668</v>
      </c>
      <c r="G1178" s="3" t="s">
        <v>849</v>
      </c>
      <c r="H1178" s="3" t="s">
        <v>850</v>
      </c>
    </row>
    <row r="1179" spans="1:8" x14ac:dyDescent="0.3">
      <c r="A1179" s="3" t="s">
        <v>1517</v>
      </c>
      <c r="B1179" s="3" t="s">
        <v>5416</v>
      </c>
      <c r="C1179" s="3" t="s">
        <v>5446</v>
      </c>
      <c r="D1179" s="3" t="s">
        <v>5420</v>
      </c>
      <c r="E1179" s="3" t="s">
        <v>667</v>
      </c>
      <c r="F1179" s="3" t="s">
        <v>668</v>
      </c>
      <c r="G1179" s="3" t="s">
        <v>851</v>
      </c>
      <c r="H1179" s="3" t="s">
        <v>852</v>
      </c>
    </row>
    <row r="1180" spans="1:8" x14ac:dyDescent="0.3">
      <c r="A1180" s="3" t="s">
        <v>1517</v>
      </c>
      <c r="B1180" s="3" t="s">
        <v>5416</v>
      </c>
      <c r="C1180" s="3" t="s">
        <v>5446</v>
      </c>
      <c r="D1180" s="3" t="s">
        <v>5420</v>
      </c>
      <c r="E1180" s="3" t="s">
        <v>667</v>
      </c>
      <c r="F1180" s="3" t="s">
        <v>668</v>
      </c>
      <c r="G1180" s="3" t="s">
        <v>853</v>
      </c>
      <c r="H1180" s="3" t="s">
        <v>854</v>
      </c>
    </row>
    <row r="1181" spans="1:8" x14ac:dyDescent="0.3">
      <c r="A1181" s="3" t="s">
        <v>1517</v>
      </c>
      <c r="B1181" s="3" t="s">
        <v>5416</v>
      </c>
      <c r="C1181" s="3" t="s">
        <v>5446</v>
      </c>
      <c r="D1181" s="3" t="s">
        <v>5420</v>
      </c>
      <c r="E1181" s="3" t="s">
        <v>667</v>
      </c>
      <c r="F1181" s="3" t="s">
        <v>668</v>
      </c>
      <c r="G1181" s="3" t="s">
        <v>855</v>
      </c>
      <c r="H1181" s="3" t="s">
        <v>856</v>
      </c>
    </row>
    <row r="1182" spans="1:8" x14ac:dyDescent="0.3">
      <c r="A1182" s="3" t="s">
        <v>1517</v>
      </c>
      <c r="B1182" s="3" t="s">
        <v>5416</v>
      </c>
      <c r="C1182" s="3" t="s">
        <v>5446</v>
      </c>
      <c r="D1182" s="3" t="s">
        <v>5420</v>
      </c>
      <c r="E1182" s="3" t="s">
        <v>667</v>
      </c>
      <c r="F1182" s="3" t="s">
        <v>668</v>
      </c>
      <c r="G1182" s="3" t="s">
        <v>857</v>
      </c>
      <c r="H1182" s="3" t="s">
        <v>858</v>
      </c>
    </row>
    <row r="1183" spans="1:8" x14ac:dyDescent="0.3">
      <c r="A1183" s="3" t="s">
        <v>1517</v>
      </c>
      <c r="B1183" s="3" t="s">
        <v>5416</v>
      </c>
      <c r="C1183" s="3" t="s">
        <v>5446</v>
      </c>
      <c r="D1183" s="3" t="s">
        <v>5420</v>
      </c>
      <c r="E1183" s="3" t="s">
        <v>667</v>
      </c>
      <c r="F1183" s="3" t="s">
        <v>668</v>
      </c>
      <c r="G1183" s="3" t="s">
        <v>859</v>
      </c>
      <c r="H1183" s="3" t="s">
        <v>860</v>
      </c>
    </row>
    <row r="1184" spans="1:8" x14ac:dyDescent="0.3">
      <c r="A1184" s="3" t="s">
        <v>1517</v>
      </c>
      <c r="B1184" s="3" t="s">
        <v>5416</v>
      </c>
      <c r="C1184" s="3" t="s">
        <v>5446</v>
      </c>
      <c r="D1184" s="3" t="s">
        <v>5420</v>
      </c>
      <c r="E1184" s="3" t="s">
        <v>667</v>
      </c>
      <c r="F1184" s="3" t="s">
        <v>668</v>
      </c>
      <c r="G1184" s="3" t="s">
        <v>863</v>
      </c>
      <c r="H1184" s="3" t="s">
        <v>864</v>
      </c>
    </row>
    <row r="1185" spans="1:8" x14ac:dyDescent="0.3">
      <c r="A1185" s="3" t="s">
        <v>1517</v>
      </c>
      <c r="B1185" s="3" t="s">
        <v>5416</v>
      </c>
      <c r="C1185" s="3" t="s">
        <v>5446</v>
      </c>
      <c r="D1185" s="3" t="s">
        <v>5420</v>
      </c>
      <c r="E1185" s="3" t="s">
        <v>667</v>
      </c>
      <c r="F1185" s="3" t="s">
        <v>668</v>
      </c>
      <c r="G1185" s="3" t="s">
        <v>865</v>
      </c>
      <c r="H1185" s="3" t="s">
        <v>866</v>
      </c>
    </row>
    <row r="1186" spans="1:8" x14ac:dyDescent="0.3">
      <c r="A1186" s="3" t="s">
        <v>1517</v>
      </c>
      <c r="B1186" s="3" t="s">
        <v>5416</v>
      </c>
      <c r="C1186" s="3" t="s">
        <v>5446</v>
      </c>
      <c r="D1186" s="3" t="s">
        <v>5420</v>
      </c>
      <c r="E1186" s="3" t="s">
        <v>667</v>
      </c>
      <c r="F1186" s="3" t="s">
        <v>668</v>
      </c>
      <c r="G1186" s="3" t="s">
        <v>663</v>
      </c>
      <c r="H1186" s="3" t="s">
        <v>867</v>
      </c>
    </row>
    <row r="1187" spans="1:8" x14ac:dyDescent="0.3">
      <c r="A1187" s="3" t="s">
        <v>1517</v>
      </c>
      <c r="B1187" s="3" t="s">
        <v>5416</v>
      </c>
      <c r="C1187" s="3" t="s">
        <v>5446</v>
      </c>
      <c r="D1187" s="3" t="s">
        <v>5420</v>
      </c>
      <c r="E1187" s="3" t="s">
        <v>667</v>
      </c>
      <c r="F1187" s="3" t="s">
        <v>668</v>
      </c>
      <c r="G1187" s="3" t="s">
        <v>874</v>
      </c>
      <c r="H1187" s="3" t="s">
        <v>875</v>
      </c>
    </row>
    <row r="1188" spans="1:8" x14ac:dyDescent="0.3">
      <c r="A1188" s="3" t="s">
        <v>1517</v>
      </c>
      <c r="B1188" s="3" t="s">
        <v>5416</v>
      </c>
      <c r="C1188" s="3" t="s">
        <v>5446</v>
      </c>
      <c r="D1188" s="3" t="s">
        <v>5420</v>
      </c>
      <c r="E1188" s="3" t="s">
        <v>667</v>
      </c>
      <c r="F1188" s="3" t="s">
        <v>668</v>
      </c>
      <c r="G1188" s="3" t="s">
        <v>876</v>
      </c>
      <c r="H1188" s="3" t="s">
        <v>877</v>
      </c>
    </row>
    <row r="1189" spans="1:8" x14ac:dyDescent="0.3">
      <c r="A1189" s="3" t="s">
        <v>1517</v>
      </c>
      <c r="B1189" s="3" t="s">
        <v>5416</v>
      </c>
      <c r="C1189" s="3" t="s">
        <v>5446</v>
      </c>
      <c r="D1189" s="3" t="s">
        <v>5420</v>
      </c>
      <c r="E1189" s="3" t="s">
        <v>667</v>
      </c>
      <c r="F1189" s="3" t="s">
        <v>668</v>
      </c>
      <c r="G1189" s="3" t="s">
        <v>878</v>
      </c>
      <c r="H1189" s="3" t="s">
        <v>879</v>
      </c>
    </row>
    <row r="1190" spans="1:8" x14ac:dyDescent="0.3">
      <c r="A1190" s="3" t="s">
        <v>1517</v>
      </c>
      <c r="B1190" s="3" t="s">
        <v>5416</v>
      </c>
      <c r="C1190" s="3" t="s">
        <v>5446</v>
      </c>
      <c r="D1190" s="3" t="s">
        <v>5420</v>
      </c>
      <c r="E1190" s="3" t="s">
        <v>667</v>
      </c>
      <c r="F1190" s="3" t="s">
        <v>668</v>
      </c>
      <c r="G1190" s="3" t="s">
        <v>884</v>
      </c>
      <c r="H1190" s="3" t="s">
        <v>885</v>
      </c>
    </row>
    <row r="1191" spans="1:8" x14ac:dyDescent="0.3">
      <c r="A1191" s="3" t="s">
        <v>1517</v>
      </c>
      <c r="B1191" s="3" t="s">
        <v>5416</v>
      </c>
      <c r="C1191" s="3" t="s">
        <v>5446</v>
      </c>
      <c r="D1191" s="3" t="s">
        <v>5420</v>
      </c>
      <c r="E1191" s="3" t="s">
        <v>667</v>
      </c>
      <c r="F1191" s="3" t="s">
        <v>668</v>
      </c>
      <c r="G1191" s="3" t="s">
        <v>886</v>
      </c>
      <c r="H1191" s="3" t="s">
        <v>887</v>
      </c>
    </row>
    <row r="1192" spans="1:8" x14ac:dyDescent="0.3">
      <c r="A1192" s="3" t="s">
        <v>1517</v>
      </c>
      <c r="B1192" s="3" t="s">
        <v>5416</v>
      </c>
      <c r="C1192" s="3" t="s">
        <v>5446</v>
      </c>
      <c r="D1192" s="3" t="s">
        <v>5420</v>
      </c>
      <c r="E1192" s="3" t="s">
        <v>667</v>
      </c>
      <c r="F1192" s="3" t="s">
        <v>668</v>
      </c>
      <c r="G1192" s="3" t="s">
        <v>888</v>
      </c>
      <c r="H1192" s="3" t="s">
        <v>889</v>
      </c>
    </row>
    <row r="1193" spans="1:8" x14ac:dyDescent="0.3">
      <c r="A1193" s="3" t="s">
        <v>1517</v>
      </c>
      <c r="B1193" s="3" t="s">
        <v>5416</v>
      </c>
      <c r="C1193" s="3" t="s">
        <v>5446</v>
      </c>
      <c r="D1193" s="3" t="s">
        <v>5420</v>
      </c>
      <c r="E1193" s="3" t="s">
        <v>667</v>
      </c>
      <c r="F1193" s="3" t="s">
        <v>668</v>
      </c>
      <c r="G1193" s="3" t="s">
        <v>890</v>
      </c>
      <c r="H1193" s="3" t="s">
        <v>891</v>
      </c>
    </row>
    <row r="1194" spans="1:8" x14ac:dyDescent="0.3">
      <c r="A1194" s="3" t="s">
        <v>1517</v>
      </c>
      <c r="B1194" s="3" t="s">
        <v>5416</v>
      </c>
      <c r="C1194" s="3" t="s">
        <v>5446</v>
      </c>
      <c r="D1194" s="3" t="s">
        <v>5420</v>
      </c>
      <c r="E1194" s="3" t="s">
        <v>667</v>
      </c>
      <c r="F1194" s="3" t="s">
        <v>668</v>
      </c>
      <c r="G1194" s="3" t="s">
        <v>892</v>
      </c>
      <c r="H1194" s="3" t="s">
        <v>893</v>
      </c>
    </row>
    <row r="1195" spans="1:8" x14ac:dyDescent="0.3">
      <c r="A1195" s="3" t="s">
        <v>1517</v>
      </c>
      <c r="B1195" s="3" t="s">
        <v>5416</v>
      </c>
      <c r="C1195" s="3" t="s">
        <v>5446</v>
      </c>
      <c r="D1195" s="3" t="s">
        <v>5420</v>
      </c>
      <c r="E1195" s="3" t="s">
        <v>667</v>
      </c>
      <c r="F1195" s="3" t="s">
        <v>668</v>
      </c>
      <c r="G1195" s="3" t="s">
        <v>894</v>
      </c>
      <c r="H1195" s="3" t="s">
        <v>895</v>
      </c>
    </row>
    <row r="1196" spans="1:8" x14ac:dyDescent="0.3">
      <c r="A1196" s="3" t="s">
        <v>1517</v>
      </c>
      <c r="B1196" s="3" t="s">
        <v>5416</v>
      </c>
      <c r="C1196" s="3" t="s">
        <v>5446</v>
      </c>
      <c r="D1196" s="3" t="s">
        <v>5420</v>
      </c>
      <c r="E1196" s="3" t="s">
        <v>667</v>
      </c>
      <c r="F1196" s="3" t="s">
        <v>668</v>
      </c>
      <c r="G1196" s="3" t="s">
        <v>896</v>
      </c>
      <c r="H1196" s="3" t="s">
        <v>897</v>
      </c>
    </row>
    <row r="1197" spans="1:8" x14ac:dyDescent="0.3">
      <c r="A1197" s="3" t="s">
        <v>1517</v>
      </c>
      <c r="B1197" s="3" t="s">
        <v>5416</v>
      </c>
      <c r="C1197" s="3" t="s">
        <v>5446</v>
      </c>
      <c r="D1197" s="3" t="s">
        <v>5420</v>
      </c>
      <c r="E1197" s="3" t="s">
        <v>667</v>
      </c>
      <c r="F1197" s="3" t="s">
        <v>668</v>
      </c>
      <c r="G1197" s="3" t="s">
        <v>898</v>
      </c>
      <c r="H1197" s="3" t="s">
        <v>899</v>
      </c>
    </row>
    <row r="1198" spans="1:8" x14ac:dyDescent="0.3">
      <c r="A1198" s="3" t="s">
        <v>1517</v>
      </c>
      <c r="B1198" s="3" t="s">
        <v>5416</v>
      </c>
      <c r="C1198" s="3" t="s">
        <v>5446</v>
      </c>
      <c r="D1198" s="3" t="s">
        <v>5420</v>
      </c>
      <c r="E1198" s="3" t="s">
        <v>667</v>
      </c>
      <c r="F1198" s="3" t="s">
        <v>668</v>
      </c>
      <c r="G1198" s="3" t="s">
        <v>900</v>
      </c>
      <c r="H1198" s="3" t="s">
        <v>901</v>
      </c>
    </row>
    <row r="1199" spans="1:8" x14ac:dyDescent="0.3">
      <c r="A1199" s="3" t="s">
        <v>1517</v>
      </c>
      <c r="B1199" s="3" t="s">
        <v>5416</v>
      </c>
      <c r="C1199" s="3" t="s">
        <v>5446</v>
      </c>
      <c r="D1199" s="3" t="s">
        <v>5420</v>
      </c>
      <c r="E1199" s="3" t="s">
        <v>667</v>
      </c>
      <c r="F1199" s="3" t="s">
        <v>668</v>
      </c>
      <c r="G1199" s="3" t="s">
        <v>902</v>
      </c>
      <c r="H1199" s="3" t="s">
        <v>903</v>
      </c>
    </row>
    <row r="1200" spans="1:8" x14ac:dyDescent="0.3">
      <c r="A1200" s="3" t="s">
        <v>1517</v>
      </c>
      <c r="B1200" s="3" t="s">
        <v>5416</v>
      </c>
      <c r="C1200" s="3" t="s">
        <v>5446</v>
      </c>
      <c r="D1200" s="3" t="s">
        <v>5420</v>
      </c>
      <c r="E1200" s="3" t="s">
        <v>667</v>
      </c>
      <c r="F1200" s="3" t="s">
        <v>668</v>
      </c>
      <c r="G1200" s="3" t="s">
        <v>904</v>
      </c>
      <c r="H1200" s="3" t="s">
        <v>905</v>
      </c>
    </row>
    <row r="1201" spans="1:8" x14ac:dyDescent="0.3">
      <c r="A1201" s="3" t="s">
        <v>1517</v>
      </c>
      <c r="B1201" s="3" t="s">
        <v>5416</v>
      </c>
      <c r="C1201" s="3" t="s">
        <v>5446</v>
      </c>
      <c r="D1201" s="3" t="s">
        <v>5420</v>
      </c>
      <c r="E1201" s="3" t="s">
        <v>667</v>
      </c>
      <c r="F1201" s="3" t="s">
        <v>668</v>
      </c>
      <c r="G1201" s="3" t="s">
        <v>906</v>
      </c>
      <c r="H1201" s="3" t="s">
        <v>907</v>
      </c>
    </row>
    <row r="1202" spans="1:8" x14ac:dyDescent="0.3">
      <c r="A1202" s="3" t="s">
        <v>1517</v>
      </c>
      <c r="B1202" s="3" t="s">
        <v>5416</v>
      </c>
      <c r="C1202" s="3" t="s">
        <v>5446</v>
      </c>
      <c r="D1202" s="3" t="s">
        <v>5420</v>
      </c>
      <c r="E1202" s="3" t="s">
        <v>667</v>
      </c>
      <c r="F1202" s="3" t="s">
        <v>668</v>
      </c>
      <c r="G1202" s="3" t="s">
        <v>912</v>
      </c>
      <c r="H1202" s="3" t="s">
        <v>913</v>
      </c>
    </row>
    <row r="1203" spans="1:8" x14ac:dyDescent="0.3">
      <c r="A1203" s="3" t="s">
        <v>1517</v>
      </c>
      <c r="B1203" s="3" t="s">
        <v>5416</v>
      </c>
      <c r="C1203" s="3" t="s">
        <v>5446</v>
      </c>
      <c r="D1203" s="3" t="s">
        <v>5420</v>
      </c>
      <c r="E1203" s="3" t="s">
        <v>667</v>
      </c>
      <c r="F1203" s="3" t="s">
        <v>668</v>
      </c>
      <c r="G1203" s="3" t="s">
        <v>914</v>
      </c>
      <c r="H1203" s="3" t="s">
        <v>915</v>
      </c>
    </row>
    <row r="1204" spans="1:8" x14ac:dyDescent="0.3">
      <c r="A1204" s="3" t="s">
        <v>1517</v>
      </c>
      <c r="B1204" s="3" t="s">
        <v>5416</v>
      </c>
      <c r="C1204" s="3" t="s">
        <v>5446</v>
      </c>
      <c r="D1204" s="3" t="s">
        <v>5420</v>
      </c>
      <c r="E1204" s="3" t="s">
        <v>667</v>
      </c>
      <c r="F1204" s="3" t="s">
        <v>668</v>
      </c>
      <c r="G1204" s="3" t="s">
        <v>916</v>
      </c>
      <c r="H1204" s="3" t="s">
        <v>917</v>
      </c>
    </row>
    <row r="1205" spans="1:8" x14ac:dyDescent="0.3">
      <c r="A1205" s="3" t="s">
        <v>1517</v>
      </c>
      <c r="B1205" s="3" t="s">
        <v>5416</v>
      </c>
      <c r="C1205" s="3" t="s">
        <v>5446</v>
      </c>
      <c r="D1205" s="3" t="s">
        <v>5420</v>
      </c>
      <c r="E1205" s="3" t="s">
        <v>667</v>
      </c>
      <c r="F1205" s="3" t="s">
        <v>668</v>
      </c>
      <c r="G1205" s="3" t="s">
        <v>918</v>
      </c>
      <c r="H1205" s="3" t="s">
        <v>919</v>
      </c>
    </row>
    <row r="1206" spans="1:8" x14ac:dyDescent="0.3">
      <c r="A1206" s="3" t="s">
        <v>1517</v>
      </c>
      <c r="B1206" s="3" t="s">
        <v>5416</v>
      </c>
      <c r="C1206" s="3" t="s">
        <v>5446</v>
      </c>
      <c r="D1206" s="3" t="s">
        <v>5420</v>
      </c>
      <c r="E1206" s="3" t="s">
        <v>667</v>
      </c>
      <c r="F1206" s="3" t="s">
        <v>668</v>
      </c>
      <c r="G1206" s="3" t="s">
        <v>920</v>
      </c>
      <c r="H1206" s="3" t="s">
        <v>921</v>
      </c>
    </row>
    <row r="1207" spans="1:8" x14ac:dyDescent="0.3">
      <c r="A1207" s="3" t="s">
        <v>1517</v>
      </c>
      <c r="B1207" s="3" t="s">
        <v>5416</v>
      </c>
      <c r="C1207" s="3" t="s">
        <v>5446</v>
      </c>
      <c r="D1207" s="3" t="s">
        <v>5420</v>
      </c>
      <c r="E1207" s="3" t="s">
        <v>667</v>
      </c>
      <c r="F1207" s="3" t="s">
        <v>668</v>
      </c>
      <c r="G1207" s="3" t="s">
        <v>922</v>
      </c>
      <c r="H1207" s="3" t="s">
        <v>923</v>
      </c>
    </row>
    <row r="1208" spans="1:8" x14ac:dyDescent="0.3">
      <c r="A1208" s="3" t="s">
        <v>1517</v>
      </c>
      <c r="B1208" s="3" t="s">
        <v>5416</v>
      </c>
      <c r="C1208" s="3" t="s">
        <v>5446</v>
      </c>
      <c r="D1208" s="3" t="s">
        <v>5420</v>
      </c>
      <c r="E1208" s="3" t="s">
        <v>667</v>
      </c>
      <c r="F1208" s="3" t="s">
        <v>668</v>
      </c>
      <c r="G1208" s="3" t="s">
        <v>924</v>
      </c>
      <c r="H1208" s="3" t="s">
        <v>925</v>
      </c>
    </row>
    <row r="1209" spans="1:8" x14ac:dyDescent="0.3">
      <c r="A1209" s="3" t="s">
        <v>1517</v>
      </c>
      <c r="B1209" s="3" t="s">
        <v>5416</v>
      </c>
      <c r="C1209" s="3" t="s">
        <v>5446</v>
      </c>
      <c r="D1209" s="3" t="s">
        <v>5420</v>
      </c>
      <c r="E1209" s="3" t="s">
        <v>667</v>
      </c>
      <c r="F1209" s="3" t="s">
        <v>668</v>
      </c>
      <c r="G1209" s="3" t="s">
        <v>930</v>
      </c>
      <c r="H1209" s="3" t="s">
        <v>931</v>
      </c>
    </row>
    <row r="1210" spans="1:8" x14ac:dyDescent="0.3">
      <c r="A1210" s="3" t="s">
        <v>1517</v>
      </c>
      <c r="B1210" s="3" t="s">
        <v>5416</v>
      </c>
      <c r="C1210" s="3" t="s">
        <v>5446</v>
      </c>
      <c r="D1210" s="3" t="s">
        <v>5420</v>
      </c>
      <c r="E1210" s="3" t="s">
        <v>667</v>
      </c>
      <c r="F1210" s="3" t="s">
        <v>668</v>
      </c>
      <c r="G1210" s="3" t="s">
        <v>934</v>
      </c>
      <c r="H1210" s="3" t="s">
        <v>935</v>
      </c>
    </row>
    <row r="1211" spans="1:8" x14ac:dyDescent="0.3">
      <c r="A1211" s="3" t="s">
        <v>1517</v>
      </c>
      <c r="B1211" s="3" t="s">
        <v>5416</v>
      </c>
      <c r="C1211" s="3" t="s">
        <v>5446</v>
      </c>
      <c r="D1211" s="3" t="s">
        <v>5420</v>
      </c>
      <c r="E1211" s="3" t="s">
        <v>667</v>
      </c>
      <c r="F1211" s="3" t="s">
        <v>668</v>
      </c>
      <c r="G1211" s="3" t="s">
        <v>936</v>
      </c>
      <c r="H1211" s="3" t="s">
        <v>937</v>
      </c>
    </row>
    <row r="1212" spans="1:8" x14ac:dyDescent="0.3">
      <c r="A1212" s="3" t="s">
        <v>1517</v>
      </c>
      <c r="B1212" s="3" t="s">
        <v>5416</v>
      </c>
      <c r="C1212" s="3" t="s">
        <v>5446</v>
      </c>
      <c r="D1212" s="3" t="s">
        <v>5420</v>
      </c>
      <c r="E1212" s="3" t="s">
        <v>667</v>
      </c>
      <c r="F1212" s="3" t="s">
        <v>668</v>
      </c>
      <c r="G1212" s="3" t="s">
        <v>938</v>
      </c>
      <c r="H1212" s="3" t="s">
        <v>939</v>
      </c>
    </row>
    <row r="1213" spans="1:8" x14ac:dyDescent="0.3">
      <c r="A1213" s="3" t="s">
        <v>1517</v>
      </c>
      <c r="B1213" s="3" t="s">
        <v>5416</v>
      </c>
      <c r="C1213" s="3" t="s">
        <v>5446</v>
      </c>
      <c r="D1213" s="3" t="s">
        <v>5420</v>
      </c>
      <c r="E1213" s="3" t="s">
        <v>667</v>
      </c>
      <c r="F1213" s="3" t="s">
        <v>668</v>
      </c>
      <c r="G1213" s="3" t="s">
        <v>940</v>
      </c>
      <c r="H1213" s="3" t="s">
        <v>941</v>
      </c>
    </row>
    <row r="1214" spans="1:8" x14ac:dyDescent="0.3">
      <c r="A1214" s="3" t="s">
        <v>1518</v>
      </c>
      <c r="B1214" s="3" t="s">
        <v>5416</v>
      </c>
      <c r="C1214" s="3" t="s">
        <v>5447</v>
      </c>
      <c r="D1214" s="3" t="s">
        <v>5421</v>
      </c>
      <c r="E1214" s="3" t="s">
        <v>669</v>
      </c>
      <c r="F1214" s="3" t="s">
        <v>670</v>
      </c>
      <c r="G1214" s="3" t="s">
        <v>693</v>
      </c>
      <c r="H1214" s="3" t="s">
        <v>694</v>
      </c>
    </row>
    <row r="1215" spans="1:8" x14ac:dyDescent="0.3">
      <c r="A1215" s="3" t="s">
        <v>1518</v>
      </c>
      <c r="B1215" s="3" t="s">
        <v>5416</v>
      </c>
      <c r="C1215" s="3" t="s">
        <v>5447</v>
      </c>
      <c r="D1215" s="3" t="s">
        <v>5421</v>
      </c>
      <c r="E1215" s="3" t="s">
        <v>669</v>
      </c>
      <c r="F1215" s="3" t="s">
        <v>670</v>
      </c>
      <c r="G1215" s="3" t="s">
        <v>695</v>
      </c>
      <c r="H1215" s="3" t="s">
        <v>696</v>
      </c>
    </row>
    <row r="1216" spans="1:8" x14ac:dyDescent="0.3">
      <c r="A1216" s="3" t="s">
        <v>1518</v>
      </c>
      <c r="B1216" s="3" t="s">
        <v>5416</v>
      </c>
      <c r="C1216" s="3" t="s">
        <v>5447</v>
      </c>
      <c r="D1216" s="3" t="s">
        <v>5421</v>
      </c>
      <c r="E1216" s="3" t="s">
        <v>669</v>
      </c>
      <c r="F1216" s="3" t="s">
        <v>670</v>
      </c>
      <c r="G1216" s="3" t="s">
        <v>697</v>
      </c>
      <c r="H1216" s="3" t="s">
        <v>698</v>
      </c>
    </row>
    <row r="1217" spans="1:8" x14ac:dyDescent="0.3">
      <c r="A1217" s="3" t="s">
        <v>1518</v>
      </c>
      <c r="B1217" s="3" t="s">
        <v>5416</v>
      </c>
      <c r="C1217" s="3" t="s">
        <v>5447</v>
      </c>
      <c r="D1217" s="3" t="s">
        <v>5421</v>
      </c>
      <c r="E1217" s="3" t="s">
        <v>669</v>
      </c>
      <c r="F1217" s="3" t="s">
        <v>670</v>
      </c>
      <c r="G1217" s="3" t="s">
        <v>699</v>
      </c>
      <c r="H1217" s="3" t="s">
        <v>700</v>
      </c>
    </row>
    <row r="1218" spans="1:8" x14ac:dyDescent="0.3">
      <c r="A1218" s="3" t="s">
        <v>1518</v>
      </c>
      <c r="B1218" s="3" t="s">
        <v>5416</v>
      </c>
      <c r="C1218" s="3" t="s">
        <v>5447</v>
      </c>
      <c r="D1218" s="3" t="s">
        <v>5421</v>
      </c>
      <c r="E1218" s="3" t="s">
        <v>669</v>
      </c>
      <c r="F1218" s="3" t="s">
        <v>670</v>
      </c>
      <c r="G1218" s="3" t="s">
        <v>701</v>
      </c>
      <c r="H1218" s="3" t="s">
        <v>702</v>
      </c>
    </row>
    <row r="1219" spans="1:8" x14ac:dyDescent="0.3">
      <c r="A1219" s="3" t="s">
        <v>1518</v>
      </c>
      <c r="B1219" s="3" t="s">
        <v>5416</v>
      </c>
      <c r="C1219" s="3" t="s">
        <v>5447</v>
      </c>
      <c r="D1219" s="3" t="s">
        <v>5421</v>
      </c>
      <c r="E1219" s="3" t="s">
        <v>669</v>
      </c>
      <c r="F1219" s="3" t="s">
        <v>670</v>
      </c>
      <c r="G1219" s="3" t="s">
        <v>703</v>
      </c>
      <c r="H1219" s="3" t="s">
        <v>704</v>
      </c>
    </row>
    <row r="1220" spans="1:8" x14ac:dyDescent="0.3">
      <c r="A1220" s="3" t="s">
        <v>1518</v>
      </c>
      <c r="B1220" s="3" t="s">
        <v>5416</v>
      </c>
      <c r="C1220" s="3" t="s">
        <v>5447</v>
      </c>
      <c r="D1220" s="3" t="s">
        <v>5421</v>
      </c>
      <c r="E1220" s="3" t="s">
        <v>669</v>
      </c>
      <c r="F1220" s="3" t="s">
        <v>670</v>
      </c>
      <c r="G1220" s="3" t="s">
        <v>705</v>
      </c>
      <c r="H1220" s="3" t="s">
        <v>706</v>
      </c>
    </row>
    <row r="1221" spans="1:8" x14ac:dyDescent="0.3">
      <c r="A1221" s="3" t="s">
        <v>1518</v>
      </c>
      <c r="B1221" s="3" t="s">
        <v>5416</v>
      </c>
      <c r="C1221" s="3" t="s">
        <v>5447</v>
      </c>
      <c r="D1221" s="3" t="s">
        <v>5421</v>
      </c>
      <c r="E1221" s="3" t="s">
        <v>669</v>
      </c>
      <c r="F1221" s="3" t="s">
        <v>670</v>
      </c>
      <c r="G1221" s="3" t="s">
        <v>711</v>
      </c>
      <c r="H1221" s="3" t="s">
        <v>712</v>
      </c>
    </row>
    <row r="1222" spans="1:8" x14ac:dyDescent="0.3">
      <c r="A1222" s="3" t="s">
        <v>1518</v>
      </c>
      <c r="B1222" s="3" t="s">
        <v>5416</v>
      </c>
      <c r="C1222" s="3" t="s">
        <v>5447</v>
      </c>
      <c r="D1222" s="3" t="s">
        <v>5421</v>
      </c>
      <c r="E1222" s="3" t="s">
        <v>669</v>
      </c>
      <c r="F1222" s="3" t="s">
        <v>670</v>
      </c>
      <c r="G1222" s="3" t="s">
        <v>713</v>
      </c>
      <c r="H1222" s="3" t="s">
        <v>714</v>
      </c>
    </row>
    <row r="1223" spans="1:8" x14ac:dyDescent="0.3">
      <c r="A1223" s="3" t="s">
        <v>1518</v>
      </c>
      <c r="B1223" s="3" t="s">
        <v>5416</v>
      </c>
      <c r="C1223" s="3" t="s">
        <v>5447</v>
      </c>
      <c r="D1223" s="3" t="s">
        <v>5421</v>
      </c>
      <c r="E1223" s="3" t="s">
        <v>669</v>
      </c>
      <c r="F1223" s="3" t="s">
        <v>670</v>
      </c>
      <c r="G1223" s="3" t="s">
        <v>715</v>
      </c>
      <c r="H1223" s="3" t="s">
        <v>716</v>
      </c>
    </row>
    <row r="1224" spans="1:8" x14ac:dyDescent="0.3">
      <c r="A1224" s="3" t="s">
        <v>1518</v>
      </c>
      <c r="B1224" s="3" t="s">
        <v>5416</v>
      </c>
      <c r="C1224" s="3" t="s">
        <v>5447</v>
      </c>
      <c r="D1224" s="3" t="s">
        <v>5421</v>
      </c>
      <c r="E1224" s="3" t="s">
        <v>669</v>
      </c>
      <c r="F1224" s="3" t="s">
        <v>670</v>
      </c>
      <c r="G1224" s="3" t="s">
        <v>717</v>
      </c>
      <c r="H1224" s="3" t="s">
        <v>718</v>
      </c>
    </row>
    <row r="1225" spans="1:8" x14ac:dyDescent="0.3">
      <c r="A1225" s="3" t="s">
        <v>1518</v>
      </c>
      <c r="B1225" s="3" t="s">
        <v>5416</v>
      </c>
      <c r="C1225" s="3" t="s">
        <v>5447</v>
      </c>
      <c r="D1225" s="3" t="s">
        <v>5421</v>
      </c>
      <c r="E1225" s="3" t="s">
        <v>669</v>
      </c>
      <c r="F1225" s="3" t="s">
        <v>670</v>
      </c>
      <c r="G1225" s="3" t="s">
        <v>719</v>
      </c>
      <c r="H1225" s="3" t="s">
        <v>720</v>
      </c>
    </row>
    <row r="1226" spans="1:8" x14ac:dyDescent="0.3">
      <c r="A1226" s="3" t="s">
        <v>1518</v>
      </c>
      <c r="B1226" s="3" t="s">
        <v>5416</v>
      </c>
      <c r="C1226" s="3" t="s">
        <v>5447</v>
      </c>
      <c r="D1226" s="3" t="s">
        <v>5421</v>
      </c>
      <c r="E1226" s="3" t="s">
        <v>669</v>
      </c>
      <c r="F1226" s="3" t="s">
        <v>670</v>
      </c>
      <c r="G1226" s="3" t="s">
        <v>723</v>
      </c>
      <c r="H1226" s="3" t="s">
        <v>724</v>
      </c>
    </row>
    <row r="1227" spans="1:8" x14ac:dyDescent="0.3">
      <c r="A1227" s="3" t="s">
        <v>1518</v>
      </c>
      <c r="B1227" s="3" t="s">
        <v>5416</v>
      </c>
      <c r="C1227" s="3" t="s">
        <v>5447</v>
      </c>
      <c r="D1227" s="3" t="s">
        <v>5421</v>
      </c>
      <c r="E1227" s="3" t="s">
        <v>669</v>
      </c>
      <c r="F1227" s="3" t="s">
        <v>670</v>
      </c>
      <c r="G1227" s="3" t="s">
        <v>725</v>
      </c>
      <c r="H1227" s="3" t="s">
        <v>726</v>
      </c>
    </row>
    <row r="1228" spans="1:8" x14ac:dyDescent="0.3">
      <c r="A1228" s="3" t="s">
        <v>1518</v>
      </c>
      <c r="B1228" s="3" t="s">
        <v>5416</v>
      </c>
      <c r="C1228" s="3" t="s">
        <v>5447</v>
      </c>
      <c r="D1228" s="3" t="s">
        <v>5421</v>
      </c>
      <c r="E1228" s="3" t="s">
        <v>669</v>
      </c>
      <c r="F1228" s="3" t="s">
        <v>670</v>
      </c>
      <c r="G1228" s="3" t="s">
        <v>727</v>
      </c>
      <c r="H1228" s="3" t="s">
        <v>728</v>
      </c>
    </row>
    <row r="1229" spans="1:8" x14ac:dyDescent="0.3">
      <c r="A1229" s="3" t="s">
        <v>1518</v>
      </c>
      <c r="B1229" s="3" t="s">
        <v>5416</v>
      </c>
      <c r="C1229" s="3" t="s">
        <v>5447</v>
      </c>
      <c r="D1229" s="3" t="s">
        <v>5421</v>
      </c>
      <c r="E1229" s="3" t="s">
        <v>669</v>
      </c>
      <c r="F1229" s="3" t="s">
        <v>670</v>
      </c>
      <c r="G1229" s="3" t="s">
        <v>729</v>
      </c>
      <c r="H1229" s="3" t="s">
        <v>730</v>
      </c>
    </row>
    <row r="1230" spans="1:8" x14ac:dyDescent="0.3">
      <c r="A1230" s="3" t="s">
        <v>1518</v>
      </c>
      <c r="B1230" s="3" t="s">
        <v>5416</v>
      </c>
      <c r="C1230" s="3" t="s">
        <v>5447</v>
      </c>
      <c r="D1230" s="3" t="s">
        <v>5421</v>
      </c>
      <c r="E1230" s="3" t="s">
        <v>669</v>
      </c>
      <c r="F1230" s="3" t="s">
        <v>670</v>
      </c>
      <c r="G1230" s="3" t="s">
        <v>733</v>
      </c>
      <c r="H1230" s="3" t="s">
        <v>734</v>
      </c>
    </row>
    <row r="1231" spans="1:8" x14ac:dyDescent="0.3">
      <c r="A1231" s="3" t="s">
        <v>1518</v>
      </c>
      <c r="B1231" s="3" t="s">
        <v>5416</v>
      </c>
      <c r="C1231" s="3" t="s">
        <v>5447</v>
      </c>
      <c r="D1231" s="3" t="s">
        <v>5421</v>
      </c>
      <c r="E1231" s="3" t="s">
        <v>669</v>
      </c>
      <c r="F1231" s="3" t="s">
        <v>670</v>
      </c>
      <c r="G1231" s="3" t="s">
        <v>735</v>
      </c>
      <c r="H1231" s="3" t="s">
        <v>736</v>
      </c>
    </row>
    <row r="1232" spans="1:8" x14ac:dyDescent="0.3">
      <c r="A1232" s="3" t="s">
        <v>1518</v>
      </c>
      <c r="B1232" s="3" t="s">
        <v>5416</v>
      </c>
      <c r="C1232" s="3" t="s">
        <v>5447</v>
      </c>
      <c r="D1232" s="3" t="s">
        <v>5421</v>
      </c>
      <c r="E1232" s="3" t="s">
        <v>669</v>
      </c>
      <c r="F1232" s="3" t="s">
        <v>670</v>
      </c>
      <c r="G1232" s="3" t="s">
        <v>737</v>
      </c>
      <c r="H1232" s="3" t="s">
        <v>738</v>
      </c>
    </row>
    <row r="1233" spans="1:8" x14ac:dyDescent="0.3">
      <c r="A1233" s="3" t="s">
        <v>1518</v>
      </c>
      <c r="B1233" s="3" t="s">
        <v>5416</v>
      </c>
      <c r="C1233" s="3" t="s">
        <v>5447</v>
      </c>
      <c r="D1233" s="3" t="s">
        <v>5421</v>
      </c>
      <c r="E1233" s="3" t="s">
        <v>669</v>
      </c>
      <c r="F1233" s="3" t="s">
        <v>670</v>
      </c>
      <c r="G1233" s="3" t="s">
        <v>739</v>
      </c>
      <c r="H1233" s="3" t="s">
        <v>740</v>
      </c>
    </row>
    <row r="1234" spans="1:8" x14ac:dyDescent="0.3">
      <c r="A1234" s="3" t="s">
        <v>1518</v>
      </c>
      <c r="B1234" s="3" t="s">
        <v>5416</v>
      </c>
      <c r="C1234" s="3" t="s">
        <v>5447</v>
      </c>
      <c r="D1234" s="3" t="s">
        <v>5421</v>
      </c>
      <c r="E1234" s="3" t="s">
        <v>669</v>
      </c>
      <c r="F1234" s="3" t="s">
        <v>670</v>
      </c>
      <c r="G1234" s="3" t="s">
        <v>741</v>
      </c>
      <c r="H1234" s="3" t="s">
        <v>742</v>
      </c>
    </row>
    <row r="1235" spans="1:8" x14ac:dyDescent="0.3">
      <c r="A1235" s="3" t="s">
        <v>1518</v>
      </c>
      <c r="B1235" s="3" t="s">
        <v>5416</v>
      </c>
      <c r="C1235" s="3" t="s">
        <v>5447</v>
      </c>
      <c r="D1235" s="3" t="s">
        <v>5421</v>
      </c>
      <c r="E1235" s="3" t="s">
        <v>669</v>
      </c>
      <c r="F1235" s="3" t="s">
        <v>670</v>
      </c>
      <c r="G1235" s="3" t="s">
        <v>743</v>
      </c>
      <c r="H1235" s="3" t="s">
        <v>744</v>
      </c>
    </row>
    <row r="1236" spans="1:8" x14ac:dyDescent="0.3">
      <c r="A1236" s="3" t="s">
        <v>1518</v>
      </c>
      <c r="B1236" s="3" t="s">
        <v>5416</v>
      </c>
      <c r="C1236" s="3" t="s">
        <v>5447</v>
      </c>
      <c r="D1236" s="3" t="s">
        <v>5421</v>
      </c>
      <c r="E1236" s="3" t="s">
        <v>669</v>
      </c>
      <c r="F1236" s="3" t="s">
        <v>670</v>
      </c>
      <c r="G1236" s="3" t="s">
        <v>745</v>
      </c>
      <c r="H1236" s="3" t="s">
        <v>746</v>
      </c>
    </row>
    <row r="1237" spans="1:8" x14ac:dyDescent="0.3">
      <c r="A1237" s="3" t="s">
        <v>1518</v>
      </c>
      <c r="B1237" s="3" t="s">
        <v>5416</v>
      </c>
      <c r="C1237" s="3" t="s">
        <v>5447</v>
      </c>
      <c r="D1237" s="3" t="s">
        <v>5421</v>
      </c>
      <c r="E1237" s="3" t="s">
        <v>669</v>
      </c>
      <c r="F1237" s="3" t="s">
        <v>670</v>
      </c>
      <c r="G1237" s="3" t="s">
        <v>747</v>
      </c>
      <c r="H1237" s="3" t="s">
        <v>748</v>
      </c>
    </row>
    <row r="1238" spans="1:8" x14ac:dyDescent="0.3">
      <c r="A1238" s="3" t="s">
        <v>1518</v>
      </c>
      <c r="B1238" s="3" t="s">
        <v>5416</v>
      </c>
      <c r="C1238" s="3" t="s">
        <v>5447</v>
      </c>
      <c r="D1238" s="3" t="s">
        <v>5421</v>
      </c>
      <c r="E1238" s="3" t="s">
        <v>669</v>
      </c>
      <c r="F1238" s="3" t="s">
        <v>670</v>
      </c>
      <c r="G1238" s="3" t="s">
        <v>749</v>
      </c>
      <c r="H1238" s="3" t="s">
        <v>750</v>
      </c>
    </row>
    <row r="1239" spans="1:8" x14ac:dyDescent="0.3">
      <c r="A1239" s="3" t="s">
        <v>1518</v>
      </c>
      <c r="B1239" s="3" t="s">
        <v>5416</v>
      </c>
      <c r="C1239" s="3" t="s">
        <v>5447</v>
      </c>
      <c r="D1239" s="3" t="s">
        <v>5421</v>
      </c>
      <c r="E1239" s="3" t="s">
        <v>669</v>
      </c>
      <c r="F1239" s="3" t="s">
        <v>670</v>
      </c>
      <c r="G1239" s="3" t="s">
        <v>751</v>
      </c>
      <c r="H1239" s="3" t="s">
        <v>752</v>
      </c>
    </row>
    <row r="1240" spans="1:8" x14ac:dyDescent="0.3">
      <c r="A1240" s="3" t="s">
        <v>1518</v>
      </c>
      <c r="B1240" s="3" t="s">
        <v>5416</v>
      </c>
      <c r="C1240" s="3" t="s">
        <v>5447</v>
      </c>
      <c r="D1240" s="3" t="s">
        <v>5421</v>
      </c>
      <c r="E1240" s="3" t="s">
        <v>669</v>
      </c>
      <c r="F1240" s="3" t="s">
        <v>670</v>
      </c>
      <c r="G1240" s="3" t="s">
        <v>753</v>
      </c>
      <c r="H1240" s="3" t="s">
        <v>754</v>
      </c>
    </row>
    <row r="1241" spans="1:8" x14ac:dyDescent="0.3">
      <c r="A1241" s="3" t="s">
        <v>1518</v>
      </c>
      <c r="B1241" s="3" t="s">
        <v>5416</v>
      </c>
      <c r="C1241" s="3" t="s">
        <v>5447</v>
      </c>
      <c r="D1241" s="3" t="s">
        <v>5421</v>
      </c>
      <c r="E1241" s="3" t="s">
        <v>669</v>
      </c>
      <c r="F1241" s="3" t="s">
        <v>670</v>
      </c>
      <c r="G1241" s="3" t="s">
        <v>755</v>
      </c>
      <c r="H1241" s="3" t="s">
        <v>756</v>
      </c>
    </row>
    <row r="1242" spans="1:8" x14ac:dyDescent="0.3">
      <c r="A1242" s="3" t="s">
        <v>1518</v>
      </c>
      <c r="B1242" s="3" t="s">
        <v>5416</v>
      </c>
      <c r="C1242" s="3" t="s">
        <v>5447</v>
      </c>
      <c r="D1242" s="3" t="s">
        <v>5421</v>
      </c>
      <c r="E1242" s="3" t="s">
        <v>669</v>
      </c>
      <c r="F1242" s="3" t="s">
        <v>670</v>
      </c>
      <c r="G1242" s="3" t="s">
        <v>761</v>
      </c>
      <c r="H1242" s="3" t="s">
        <v>762</v>
      </c>
    </row>
    <row r="1243" spans="1:8" x14ac:dyDescent="0.3">
      <c r="A1243" s="3" t="s">
        <v>1518</v>
      </c>
      <c r="B1243" s="3" t="s">
        <v>5416</v>
      </c>
      <c r="C1243" s="3" t="s">
        <v>5447</v>
      </c>
      <c r="D1243" s="3" t="s">
        <v>5421</v>
      </c>
      <c r="E1243" s="3" t="s">
        <v>669</v>
      </c>
      <c r="F1243" s="3" t="s">
        <v>670</v>
      </c>
      <c r="G1243" s="3" t="s">
        <v>763</v>
      </c>
      <c r="H1243" s="3" t="s">
        <v>764</v>
      </c>
    </row>
    <row r="1244" spans="1:8" x14ac:dyDescent="0.3">
      <c r="A1244" s="3" t="s">
        <v>1518</v>
      </c>
      <c r="B1244" s="3" t="s">
        <v>5416</v>
      </c>
      <c r="C1244" s="3" t="s">
        <v>5447</v>
      </c>
      <c r="D1244" s="3" t="s">
        <v>5421</v>
      </c>
      <c r="E1244" s="3" t="s">
        <v>669</v>
      </c>
      <c r="F1244" s="3" t="s">
        <v>670</v>
      </c>
      <c r="G1244" s="3" t="s">
        <v>765</v>
      </c>
      <c r="H1244" s="3" t="s">
        <v>766</v>
      </c>
    </row>
    <row r="1245" spans="1:8" x14ac:dyDescent="0.3">
      <c r="A1245" s="3" t="s">
        <v>1518</v>
      </c>
      <c r="B1245" s="3" t="s">
        <v>5416</v>
      </c>
      <c r="C1245" s="3" t="s">
        <v>5447</v>
      </c>
      <c r="D1245" s="3" t="s">
        <v>5421</v>
      </c>
      <c r="E1245" s="3" t="s">
        <v>669</v>
      </c>
      <c r="F1245" s="3" t="s">
        <v>670</v>
      </c>
      <c r="G1245" s="3" t="s">
        <v>767</v>
      </c>
      <c r="H1245" s="3" t="s">
        <v>768</v>
      </c>
    </row>
    <row r="1246" spans="1:8" x14ac:dyDescent="0.3">
      <c r="A1246" s="3" t="s">
        <v>1518</v>
      </c>
      <c r="B1246" s="3" t="s">
        <v>5416</v>
      </c>
      <c r="C1246" s="3" t="s">
        <v>5447</v>
      </c>
      <c r="D1246" s="3" t="s">
        <v>5421</v>
      </c>
      <c r="E1246" s="3" t="s">
        <v>669</v>
      </c>
      <c r="F1246" s="3" t="s">
        <v>670</v>
      </c>
      <c r="G1246" s="3" t="s">
        <v>769</v>
      </c>
      <c r="H1246" s="3" t="s">
        <v>770</v>
      </c>
    </row>
    <row r="1247" spans="1:8" x14ac:dyDescent="0.3">
      <c r="A1247" s="3" t="s">
        <v>1518</v>
      </c>
      <c r="B1247" s="3" t="s">
        <v>5416</v>
      </c>
      <c r="C1247" s="3" t="s">
        <v>5447</v>
      </c>
      <c r="D1247" s="3" t="s">
        <v>5421</v>
      </c>
      <c r="E1247" s="3" t="s">
        <v>669</v>
      </c>
      <c r="F1247" s="3" t="s">
        <v>670</v>
      </c>
      <c r="G1247" s="3" t="s">
        <v>771</v>
      </c>
      <c r="H1247" s="3" t="s">
        <v>772</v>
      </c>
    </row>
    <row r="1248" spans="1:8" x14ac:dyDescent="0.3">
      <c r="A1248" s="3" t="s">
        <v>1518</v>
      </c>
      <c r="B1248" s="3" t="s">
        <v>5416</v>
      </c>
      <c r="C1248" s="3" t="s">
        <v>5447</v>
      </c>
      <c r="D1248" s="3" t="s">
        <v>5421</v>
      </c>
      <c r="E1248" s="3" t="s">
        <v>669</v>
      </c>
      <c r="F1248" s="3" t="s">
        <v>670</v>
      </c>
      <c r="G1248" s="3" t="s">
        <v>773</v>
      </c>
      <c r="H1248" s="3" t="s">
        <v>774</v>
      </c>
    </row>
    <row r="1249" spans="1:8" x14ac:dyDescent="0.3">
      <c r="A1249" s="3" t="s">
        <v>1518</v>
      </c>
      <c r="B1249" s="3" t="s">
        <v>5416</v>
      </c>
      <c r="C1249" s="3" t="s">
        <v>5447</v>
      </c>
      <c r="D1249" s="3" t="s">
        <v>5421</v>
      </c>
      <c r="E1249" s="3" t="s">
        <v>669</v>
      </c>
      <c r="F1249" s="3" t="s">
        <v>670</v>
      </c>
      <c r="G1249" s="3" t="s">
        <v>775</v>
      </c>
      <c r="H1249" s="3" t="s">
        <v>776</v>
      </c>
    </row>
    <row r="1250" spans="1:8" x14ac:dyDescent="0.3">
      <c r="A1250" s="3" t="s">
        <v>1518</v>
      </c>
      <c r="B1250" s="3" t="s">
        <v>5416</v>
      </c>
      <c r="C1250" s="3" t="s">
        <v>5447</v>
      </c>
      <c r="D1250" s="3" t="s">
        <v>5421</v>
      </c>
      <c r="E1250" s="3" t="s">
        <v>669</v>
      </c>
      <c r="F1250" s="3" t="s">
        <v>670</v>
      </c>
      <c r="G1250" s="3" t="s">
        <v>777</v>
      </c>
      <c r="H1250" s="3" t="s">
        <v>778</v>
      </c>
    </row>
    <row r="1251" spans="1:8" x14ac:dyDescent="0.3">
      <c r="A1251" s="3" t="s">
        <v>1518</v>
      </c>
      <c r="B1251" s="3" t="s">
        <v>5416</v>
      </c>
      <c r="C1251" s="3" t="s">
        <v>5447</v>
      </c>
      <c r="D1251" s="3" t="s">
        <v>5421</v>
      </c>
      <c r="E1251" s="3" t="s">
        <v>669</v>
      </c>
      <c r="F1251" s="3" t="s">
        <v>670</v>
      </c>
      <c r="G1251" s="3" t="s">
        <v>779</v>
      </c>
      <c r="H1251" s="3" t="s">
        <v>780</v>
      </c>
    </row>
    <row r="1252" spans="1:8" x14ac:dyDescent="0.3">
      <c r="A1252" s="3" t="s">
        <v>1518</v>
      </c>
      <c r="B1252" s="3" t="s">
        <v>5416</v>
      </c>
      <c r="C1252" s="3" t="s">
        <v>5447</v>
      </c>
      <c r="D1252" s="3" t="s">
        <v>5421</v>
      </c>
      <c r="E1252" s="3" t="s">
        <v>669</v>
      </c>
      <c r="F1252" s="3" t="s">
        <v>670</v>
      </c>
      <c r="G1252" s="3" t="s">
        <v>781</v>
      </c>
      <c r="H1252" s="3" t="s">
        <v>782</v>
      </c>
    </row>
    <row r="1253" spans="1:8" x14ac:dyDescent="0.3">
      <c r="A1253" s="3" t="s">
        <v>1518</v>
      </c>
      <c r="B1253" s="3" t="s">
        <v>5416</v>
      </c>
      <c r="C1253" s="3" t="s">
        <v>5447</v>
      </c>
      <c r="D1253" s="3" t="s">
        <v>5421</v>
      </c>
      <c r="E1253" s="3" t="s">
        <v>669</v>
      </c>
      <c r="F1253" s="3" t="s">
        <v>670</v>
      </c>
      <c r="G1253" s="3" t="s">
        <v>783</v>
      </c>
      <c r="H1253" s="3" t="s">
        <v>784</v>
      </c>
    </row>
    <row r="1254" spans="1:8" x14ac:dyDescent="0.3">
      <c r="A1254" s="3" t="s">
        <v>1518</v>
      </c>
      <c r="B1254" s="3" t="s">
        <v>5416</v>
      </c>
      <c r="C1254" s="3" t="s">
        <v>5447</v>
      </c>
      <c r="D1254" s="3" t="s">
        <v>5421</v>
      </c>
      <c r="E1254" s="3" t="s">
        <v>669</v>
      </c>
      <c r="F1254" s="3" t="s">
        <v>670</v>
      </c>
      <c r="G1254" s="3" t="s">
        <v>785</v>
      </c>
      <c r="H1254" s="3" t="s">
        <v>786</v>
      </c>
    </row>
    <row r="1255" spans="1:8" x14ac:dyDescent="0.3">
      <c r="A1255" s="3" t="s">
        <v>1518</v>
      </c>
      <c r="B1255" s="3" t="s">
        <v>5416</v>
      </c>
      <c r="C1255" s="3" t="s">
        <v>5447</v>
      </c>
      <c r="D1255" s="3" t="s">
        <v>5421</v>
      </c>
      <c r="E1255" s="3" t="s">
        <v>669</v>
      </c>
      <c r="F1255" s="3" t="s">
        <v>670</v>
      </c>
      <c r="G1255" s="3" t="s">
        <v>787</v>
      </c>
      <c r="H1255" s="3" t="s">
        <v>788</v>
      </c>
    </row>
    <row r="1256" spans="1:8" x14ac:dyDescent="0.3">
      <c r="A1256" s="3" t="s">
        <v>1518</v>
      </c>
      <c r="B1256" s="3" t="s">
        <v>5416</v>
      </c>
      <c r="C1256" s="3" t="s">
        <v>5447</v>
      </c>
      <c r="D1256" s="3" t="s">
        <v>5421</v>
      </c>
      <c r="E1256" s="3" t="s">
        <v>669</v>
      </c>
      <c r="F1256" s="3" t="s">
        <v>670</v>
      </c>
      <c r="G1256" s="3" t="s">
        <v>789</v>
      </c>
      <c r="H1256" s="3" t="s">
        <v>790</v>
      </c>
    </row>
    <row r="1257" spans="1:8" x14ac:dyDescent="0.3">
      <c r="A1257" s="3" t="s">
        <v>1518</v>
      </c>
      <c r="B1257" s="3" t="s">
        <v>5416</v>
      </c>
      <c r="C1257" s="3" t="s">
        <v>5447</v>
      </c>
      <c r="D1257" s="3" t="s">
        <v>5421</v>
      </c>
      <c r="E1257" s="3" t="s">
        <v>669</v>
      </c>
      <c r="F1257" s="3" t="s">
        <v>670</v>
      </c>
      <c r="G1257" s="3" t="s">
        <v>791</v>
      </c>
      <c r="H1257" s="3" t="s">
        <v>792</v>
      </c>
    </row>
    <row r="1258" spans="1:8" x14ac:dyDescent="0.3">
      <c r="A1258" s="3" t="s">
        <v>1518</v>
      </c>
      <c r="B1258" s="3" t="s">
        <v>5416</v>
      </c>
      <c r="C1258" s="3" t="s">
        <v>5447</v>
      </c>
      <c r="D1258" s="3" t="s">
        <v>5421</v>
      </c>
      <c r="E1258" s="3" t="s">
        <v>669</v>
      </c>
      <c r="F1258" s="3" t="s">
        <v>670</v>
      </c>
      <c r="G1258" s="3" t="s">
        <v>793</v>
      </c>
      <c r="H1258" s="3" t="s">
        <v>794</v>
      </c>
    </row>
    <row r="1259" spans="1:8" x14ac:dyDescent="0.3">
      <c r="A1259" s="3" t="s">
        <v>1518</v>
      </c>
      <c r="B1259" s="3" t="s">
        <v>5416</v>
      </c>
      <c r="C1259" s="3" t="s">
        <v>5447</v>
      </c>
      <c r="D1259" s="3" t="s">
        <v>5421</v>
      </c>
      <c r="E1259" s="3" t="s">
        <v>669</v>
      </c>
      <c r="F1259" s="3" t="s">
        <v>670</v>
      </c>
      <c r="G1259" s="3" t="s">
        <v>795</v>
      </c>
      <c r="H1259" s="3" t="s">
        <v>796</v>
      </c>
    </row>
    <row r="1260" spans="1:8" x14ac:dyDescent="0.3">
      <c r="A1260" s="3" t="s">
        <v>1518</v>
      </c>
      <c r="B1260" s="3" t="s">
        <v>5416</v>
      </c>
      <c r="C1260" s="3" t="s">
        <v>5447</v>
      </c>
      <c r="D1260" s="3" t="s">
        <v>5421</v>
      </c>
      <c r="E1260" s="3" t="s">
        <v>669</v>
      </c>
      <c r="F1260" s="3" t="s">
        <v>670</v>
      </c>
      <c r="G1260" s="3" t="s">
        <v>797</v>
      </c>
      <c r="H1260" s="3" t="s">
        <v>798</v>
      </c>
    </row>
    <row r="1261" spans="1:8" x14ac:dyDescent="0.3">
      <c r="A1261" s="3" t="s">
        <v>1518</v>
      </c>
      <c r="B1261" s="3" t="s">
        <v>5416</v>
      </c>
      <c r="C1261" s="3" t="s">
        <v>5447</v>
      </c>
      <c r="D1261" s="3" t="s">
        <v>5421</v>
      </c>
      <c r="E1261" s="3" t="s">
        <v>669</v>
      </c>
      <c r="F1261" s="3" t="s">
        <v>670</v>
      </c>
      <c r="G1261" s="3" t="s">
        <v>799</v>
      </c>
      <c r="H1261" s="3" t="s">
        <v>800</v>
      </c>
    </row>
    <row r="1262" spans="1:8" x14ac:dyDescent="0.3">
      <c r="A1262" s="3" t="s">
        <v>1518</v>
      </c>
      <c r="B1262" s="3" t="s">
        <v>5416</v>
      </c>
      <c r="C1262" s="3" t="s">
        <v>5447</v>
      </c>
      <c r="D1262" s="3" t="s">
        <v>5421</v>
      </c>
      <c r="E1262" s="3" t="s">
        <v>669</v>
      </c>
      <c r="F1262" s="3" t="s">
        <v>670</v>
      </c>
      <c r="G1262" s="3" t="s">
        <v>807</v>
      </c>
      <c r="H1262" s="3" t="s">
        <v>808</v>
      </c>
    </row>
    <row r="1263" spans="1:8" x14ac:dyDescent="0.3">
      <c r="A1263" s="3" t="s">
        <v>1518</v>
      </c>
      <c r="B1263" s="3" t="s">
        <v>5416</v>
      </c>
      <c r="C1263" s="3" t="s">
        <v>5447</v>
      </c>
      <c r="D1263" s="3" t="s">
        <v>5421</v>
      </c>
      <c r="E1263" s="3" t="s">
        <v>669</v>
      </c>
      <c r="F1263" s="3" t="s">
        <v>670</v>
      </c>
      <c r="G1263" s="3" t="s">
        <v>811</v>
      </c>
      <c r="H1263" s="3" t="s">
        <v>812</v>
      </c>
    </row>
    <row r="1264" spans="1:8" x14ac:dyDescent="0.3">
      <c r="A1264" s="3" t="s">
        <v>1518</v>
      </c>
      <c r="B1264" s="3" t="s">
        <v>5416</v>
      </c>
      <c r="C1264" s="3" t="s">
        <v>5447</v>
      </c>
      <c r="D1264" s="3" t="s">
        <v>5421</v>
      </c>
      <c r="E1264" s="3" t="s">
        <v>669</v>
      </c>
      <c r="F1264" s="3" t="s">
        <v>670</v>
      </c>
      <c r="G1264" s="3" t="s">
        <v>813</v>
      </c>
      <c r="H1264" s="3" t="s">
        <v>814</v>
      </c>
    </row>
    <row r="1265" spans="1:8" x14ac:dyDescent="0.3">
      <c r="A1265" s="3" t="s">
        <v>1518</v>
      </c>
      <c r="B1265" s="3" t="s">
        <v>5416</v>
      </c>
      <c r="C1265" s="3" t="s">
        <v>5447</v>
      </c>
      <c r="D1265" s="3" t="s">
        <v>5421</v>
      </c>
      <c r="E1265" s="3" t="s">
        <v>669</v>
      </c>
      <c r="F1265" s="3" t="s">
        <v>670</v>
      </c>
      <c r="G1265" s="3" t="s">
        <v>819</v>
      </c>
      <c r="H1265" s="3" t="s">
        <v>820</v>
      </c>
    </row>
    <row r="1266" spans="1:8" x14ac:dyDescent="0.3">
      <c r="A1266" s="3" t="s">
        <v>1518</v>
      </c>
      <c r="B1266" s="3" t="s">
        <v>5416</v>
      </c>
      <c r="C1266" s="3" t="s">
        <v>5447</v>
      </c>
      <c r="D1266" s="3" t="s">
        <v>5421</v>
      </c>
      <c r="E1266" s="3" t="s">
        <v>669</v>
      </c>
      <c r="F1266" s="3" t="s">
        <v>670</v>
      </c>
      <c r="G1266" s="3" t="s">
        <v>821</v>
      </c>
      <c r="H1266" s="3" t="s">
        <v>822</v>
      </c>
    </row>
    <row r="1267" spans="1:8" x14ac:dyDescent="0.3">
      <c r="A1267" s="3" t="s">
        <v>1518</v>
      </c>
      <c r="B1267" s="3" t="s">
        <v>5416</v>
      </c>
      <c r="C1267" s="3" t="s">
        <v>5447</v>
      </c>
      <c r="D1267" s="3" t="s">
        <v>5421</v>
      </c>
      <c r="E1267" s="3" t="s">
        <v>669</v>
      </c>
      <c r="F1267" s="3" t="s">
        <v>670</v>
      </c>
      <c r="G1267" s="3" t="s">
        <v>823</v>
      </c>
      <c r="H1267" s="3" t="s">
        <v>824</v>
      </c>
    </row>
    <row r="1268" spans="1:8" x14ac:dyDescent="0.3">
      <c r="A1268" s="3" t="s">
        <v>1518</v>
      </c>
      <c r="B1268" s="3" t="s">
        <v>5416</v>
      </c>
      <c r="C1268" s="3" t="s">
        <v>5447</v>
      </c>
      <c r="D1268" s="3" t="s">
        <v>5421</v>
      </c>
      <c r="E1268" s="3" t="s">
        <v>669</v>
      </c>
      <c r="F1268" s="3" t="s">
        <v>670</v>
      </c>
      <c r="G1268" s="3" t="s">
        <v>825</v>
      </c>
      <c r="H1268" s="3" t="s">
        <v>826</v>
      </c>
    </row>
    <row r="1269" spans="1:8" x14ac:dyDescent="0.3">
      <c r="A1269" s="3" t="s">
        <v>1518</v>
      </c>
      <c r="B1269" s="3" t="s">
        <v>5416</v>
      </c>
      <c r="C1269" s="3" t="s">
        <v>5447</v>
      </c>
      <c r="D1269" s="3" t="s">
        <v>5421</v>
      </c>
      <c r="E1269" s="3" t="s">
        <v>669</v>
      </c>
      <c r="F1269" s="3" t="s">
        <v>670</v>
      </c>
      <c r="G1269" s="3" t="s">
        <v>827</v>
      </c>
      <c r="H1269" s="3" t="s">
        <v>828</v>
      </c>
    </row>
    <row r="1270" spans="1:8" x14ac:dyDescent="0.3">
      <c r="A1270" s="3" t="s">
        <v>1518</v>
      </c>
      <c r="B1270" s="3" t="s">
        <v>5416</v>
      </c>
      <c r="C1270" s="3" t="s">
        <v>5447</v>
      </c>
      <c r="D1270" s="3" t="s">
        <v>5421</v>
      </c>
      <c r="E1270" s="3" t="s">
        <v>669</v>
      </c>
      <c r="F1270" s="3" t="s">
        <v>670</v>
      </c>
      <c r="G1270" s="3" t="s">
        <v>829</v>
      </c>
      <c r="H1270" s="3" t="s">
        <v>830</v>
      </c>
    </row>
    <row r="1271" spans="1:8" x14ac:dyDescent="0.3">
      <c r="A1271" s="3" t="s">
        <v>1518</v>
      </c>
      <c r="B1271" s="3" t="s">
        <v>5416</v>
      </c>
      <c r="C1271" s="3" t="s">
        <v>5447</v>
      </c>
      <c r="D1271" s="3" t="s">
        <v>5421</v>
      </c>
      <c r="E1271" s="3" t="s">
        <v>669</v>
      </c>
      <c r="F1271" s="3" t="s">
        <v>670</v>
      </c>
      <c r="G1271" s="3" t="s">
        <v>831</v>
      </c>
      <c r="H1271" s="3" t="s">
        <v>832</v>
      </c>
    </row>
    <row r="1272" spans="1:8" x14ac:dyDescent="0.3">
      <c r="A1272" s="3" t="s">
        <v>1518</v>
      </c>
      <c r="B1272" s="3" t="s">
        <v>5416</v>
      </c>
      <c r="C1272" s="3" t="s">
        <v>5447</v>
      </c>
      <c r="D1272" s="3" t="s">
        <v>5421</v>
      </c>
      <c r="E1272" s="3" t="s">
        <v>669</v>
      </c>
      <c r="F1272" s="3" t="s">
        <v>670</v>
      </c>
      <c r="G1272" s="3" t="s">
        <v>833</v>
      </c>
      <c r="H1272" s="3" t="s">
        <v>834</v>
      </c>
    </row>
    <row r="1273" spans="1:8" x14ac:dyDescent="0.3">
      <c r="A1273" s="3" t="s">
        <v>1518</v>
      </c>
      <c r="B1273" s="3" t="s">
        <v>5416</v>
      </c>
      <c r="C1273" s="3" t="s">
        <v>5447</v>
      </c>
      <c r="D1273" s="3" t="s">
        <v>5421</v>
      </c>
      <c r="E1273" s="3" t="s">
        <v>669</v>
      </c>
      <c r="F1273" s="3" t="s">
        <v>670</v>
      </c>
      <c r="G1273" s="3" t="s">
        <v>835</v>
      </c>
      <c r="H1273" s="3" t="s">
        <v>836</v>
      </c>
    </row>
    <row r="1274" spans="1:8" x14ac:dyDescent="0.3">
      <c r="A1274" s="3" t="s">
        <v>1518</v>
      </c>
      <c r="B1274" s="3" t="s">
        <v>5416</v>
      </c>
      <c r="C1274" s="3" t="s">
        <v>5447</v>
      </c>
      <c r="D1274" s="3" t="s">
        <v>5421</v>
      </c>
      <c r="E1274" s="3" t="s">
        <v>669</v>
      </c>
      <c r="F1274" s="3" t="s">
        <v>670</v>
      </c>
      <c r="G1274" s="3" t="s">
        <v>837</v>
      </c>
      <c r="H1274" s="3" t="s">
        <v>838</v>
      </c>
    </row>
    <row r="1275" spans="1:8" x14ac:dyDescent="0.3">
      <c r="A1275" s="3" t="s">
        <v>1518</v>
      </c>
      <c r="B1275" s="3" t="s">
        <v>5416</v>
      </c>
      <c r="C1275" s="3" t="s">
        <v>5447</v>
      </c>
      <c r="D1275" s="3" t="s">
        <v>5421</v>
      </c>
      <c r="E1275" s="3" t="s">
        <v>669</v>
      </c>
      <c r="F1275" s="3" t="s">
        <v>670</v>
      </c>
      <c r="G1275" s="3" t="s">
        <v>839</v>
      </c>
      <c r="H1275" s="3" t="s">
        <v>840</v>
      </c>
    </row>
    <row r="1276" spans="1:8" x14ac:dyDescent="0.3">
      <c r="A1276" s="3" t="s">
        <v>1518</v>
      </c>
      <c r="B1276" s="3" t="s">
        <v>5416</v>
      </c>
      <c r="C1276" s="3" t="s">
        <v>5447</v>
      </c>
      <c r="D1276" s="3" t="s">
        <v>5421</v>
      </c>
      <c r="E1276" s="3" t="s">
        <v>669</v>
      </c>
      <c r="F1276" s="3" t="s">
        <v>670</v>
      </c>
      <c r="G1276" s="3" t="s">
        <v>841</v>
      </c>
      <c r="H1276" s="3" t="s">
        <v>842</v>
      </c>
    </row>
    <row r="1277" spans="1:8" x14ac:dyDescent="0.3">
      <c r="A1277" s="3" t="s">
        <v>1518</v>
      </c>
      <c r="B1277" s="3" t="s">
        <v>5416</v>
      </c>
      <c r="C1277" s="3" t="s">
        <v>5447</v>
      </c>
      <c r="D1277" s="3" t="s">
        <v>5421</v>
      </c>
      <c r="E1277" s="3" t="s">
        <v>669</v>
      </c>
      <c r="F1277" s="3" t="s">
        <v>670</v>
      </c>
      <c r="G1277" s="3" t="s">
        <v>845</v>
      </c>
      <c r="H1277" s="3" t="s">
        <v>846</v>
      </c>
    </row>
    <row r="1278" spans="1:8" x14ac:dyDescent="0.3">
      <c r="A1278" s="3" t="s">
        <v>1518</v>
      </c>
      <c r="B1278" s="3" t="s">
        <v>5416</v>
      </c>
      <c r="C1278" s="3" t="s">
        <v>5447</v>
      </c>
      <c r="D1278" s="3" t="s">
        <v>5421</v>
      </c>
      <c r="E1278" s="3" t="s">
        <v>669</v>
      </c>
      <c r="F1278" s="3" t="s">
        <v>670</v>
      </c>
      <c r="G1278" s="3" t="s">
        <v>847</v>
      </c>
      <c r="H1278" s="3" t="s">
        <v>848</v>
      </c>
    </row>
    <row r="1279" spans="1:8" x14ac:dyDescent="0.3">
      <c r="A1279" s="3" t="s">
        <v>1518</v>
      </c>
      <c r="B1279" s="3" t="s">
        <v>5416</v>
      </c>
      <c r="C1279" s="3" t="s">
        <v>5447</v>
      </c>
      <c r="D1279" s="3" t="s">
        <v>5421</v>
      </c>
      <c r="E1279" s="3" t="s">
        <v>669</v>
      </c>
      <c r="F1279" s="3" t="s">
        <v>670</v>
      </c>
      <c r="G1279" s="3" t="s">
        <v>849</v>
      </c>
      <c r="H1279" s="3" t="s">
        <v>850</v>
      </c>
    </row>
    <row r="1280" spans="1:8" x14ac:dyDescent="0.3">
      <c r="A1280" s="3" t="s">
        <v>1518</v>
      </c>
      <c r="B1280" s="3" t="s">
        <v>5416</v>
      </c>
      <c r="C1280" s="3" t="s">
        <v>5447</v>
      </c>
      <c r="D1280" s="3" t="s">
        <v>5421</v>
      </c>
      <c r="E1280" s="3" t="s">
        <v>669</v>
      </c>
      <c r="F1280" s="3" t="s">
        <v>670</v>
      </c>
      <c r="G1280" s="3" t="s">
        <v>851</v>
      </c>
      <c r="H1280" s="3" t="s">
        <v>852</v>
      </c>
    </row>
    <row r="1281" spans="1:8" x14ac:dyDescent="0.3">
      <c r="A1281" s="3" t="s">
        <v>1518</v>
      </c>
      <c r="B1281" s="3" t="s">
        <v>5416</v>
      </c>
      <c r="C1281" s="3" t="s">
        <v>5447</v>
      </c>
      <c r="D1281" s="3" t="s">
        <v>5421</v>
      </c>
      <c r="E1281" s="3" t="s">
        <v>669</v>
      </c>
      <c r="F1281" s="3" t="s">
        <v>670</v>
      </c>
      <c r="G1281" s="3" t="s">
        <v>853</v>
      </c>
      <c r="H1281" s="3" t="s">
        <v>854</v>
      </c>
    </row>
    <row r="1282" spans="1:8" x14ac:dyDescent="0.3">
      <c r="A1282" s="3" t="s">
        <v>1518</v>
      </c>
      <c r="B1282" s="3" t="s">
        <v>5416</v>
      </c>
      <c r="C1282" s="3" t="s">
        <v>5447</v>
      </c>
      <c r="D1282" s="3" t="s">
        <v>5421</v>
      </c>
      <c r="E1282" s="3" t="s">
        <v>669</v>
      </c>
      <c r="F1282" s="3" t="s">
        <v>670</v>
      </c>
      <c r="G1282" s="3" t="s">
        <v>855</v>
      </c>
      <c r="H1282" s="3" t="s">
        <v>856</v>
      </c>
    </row>
    <row r="1283" spans="1:8" x14ac:dyDescent="0.3">
      <c r="A1283" s="3" t="s">
        <v>1518</v>
      </c>
      <c r="B1283" s="3" t="s">
        <v>5416</v>
      </c>
      <c r="C1283" s="3" t="s">
        <v>5447</v>
      </c>
      <c r="D1283" s="3" t="s">
        <v>5421</v>
      </c>
      <c r="E1283" s="3" t="s">
        <v>669</v>
      </c>
      <c r="F1283" s="3" t="s">
        <v>670</v>
      </c>
      <c r="G1283" s="3" t="s">
        <v>857</v>
      </c>
      <c r="H1283" s="3" t="s">
        <v>858</v>
      </c>
    </row>
    <row r="1284" spans="1:8" x14ac:dyDescent="0.3">
      <c r="A1284" s="3" t="s">
        <v>1518</v>
      </c>
      <c r="B1284" s="3" t="s">
        <v>5416</v>
      </c>
      <c r="C1284" s="3" t="s">
        <v>5447</v>
      </c>
      <c r="D1284" s="3" t="s">
        <v>5421</v>
      </c>
      <c r="E1284" s="3" t="s">
        <v>669</v>
      </c>
      <c r="F1284" s="3" t="s">
        <v>670</v>
      </c>
      <c r="G1284" s="3" t="s">
        <v>859</v>
      </c>
      <c r="H1284" s="3" t="s">
        <v>860</v>
      </c>
    </row>
    <row r="1285" spans="1:8" x14ac:dyDescent="0.3">
      <c r="A1285" s="3" t="s">
        <v>1518</v>
      </c>
      <c r="B1285" s="3" t="s">
        <v>5416</v>
      </c>
      <c r="C1285" s="3" t="s">
        <v>5447</v>
      </c>
      <c r="D1285" s="3" t="s">
        <v>5421</v>
      </c>
      <c r="E1285" s="3" t="s">
        <v>669</v>
      </c>
      <c r="F1285" s="3" t="s">
        <v>670</v>
      </c>
      <c r="G1285" s="3" t="s">
        <v>863</v>
      </c>
      <c r="H1285" s="3" t="s">
        <v>864</v>
      </c>
    </row>
    <row r="1286" spans="1:8" x14ac:dyDescent="0.3">
      <c r="A1286" s="3" t="s">
        <v>1518</v>
      </c>
      <c r="B1286" s="3" t="s">
        <v>5416</v>
      </c>
      <c r="C1286" s="3" t="s">
        <v>5447</v>
      </c>
      <c r="D1286" s="3" t="s">
        <v>5421</v>
      </c>
      <c r="E1286" s="3" t="s">
        <v>669</v>
      </c>
      <c r="F1286" s="3" t="s">
        <v>670</v>
      </c>
      <c r="G1286" s="3" t="s">
        <v>865</v>
      </c>
      <c r="H1286" s="3" t="s">
        <v>866</v>
      </c>
    </row>
    <row r="1287" spans="1:8" x14ac:dyDescent="0.3">
      <c r="A1287" s="3" t="s">
        <v>1518</v>
      </c>
      <c r="B1287" s="3" t="s">
        <v>5416</v>
      </c>
      <c r="C1287" s="3" t="s">
        <v>5447</v>
      </c>
      <c r="D1287" s="3" t="s">
        <v>5421</v>
      </c>
      <c r="E1287" s="3" t="s">
        <v>669</v>
      </c>
      <c r="F1287" s="3" t="s">
        <v>670</v>
      </c>
      <c r="G1287" s="3" t="s">
        <v>663</v>
      </c>
      <c r="H1287" s="3" t="s">
        <v>867</v>
      </c>
    </row>
    <row r="1288" spans="1:8" x14ac:dyDescent="0.3">
      <c r="A1288" s="3" t="s">
        <v>1518</v>
      </c>
      <c r="B1288" s="3" t="s">
        <v>5416</v>
      </c>
      <c r="C1288" s="3" t="s">
        <v>5447</v>
      </c>
      <c r="D1288" s="3" t="s">
        <v>5421</v>
      </c>
      <c r="E1288" s="3" t="s">
        <v>669</v>
      </c>
      <c r="F1288" s="3" t="s">
        <v>670</v>
      </c>
      <c r="G1288" s="3" t="s">
        <v>874</v>
      </c>
      <c r="H1288" s="3" t="s">
        <v>875</v>
      </c>
    </row>
    <row r="1289" spans="1:8" x14ac:dyDescent="0.3">
      <c r="A1289" s="3" t="s">
        <v>1518</v>
      </c>
      <c r="B1289" s="3" t="s">
        <v>5416</v>
      </c>
      <c r="C1289" s="3" t="s">
        <v>5447</v>
      </c>
      <c r="D1289" s="3" t="s">
        <v>5421</v>
      </c>
      <c r="E1289" s="3" t="s">
        <v>669</v>
      </c>
      <c r="F1289" s="3" t="s">
        <v>670</v>
      </c>
      <c r="G1289" s="3" t="s">
        <v>876</v>
      </c>
      <c r="H1289" s="3" t="s">
        <v>877</v>
      </c>
    </row>
    <row r="1290" spans="1:8" x14ac:dyDescent="0.3">
      <c r="A1290" s="3" t="s">
        <v>1518</v>
      </c>
      <c r="B1290" s="3" t="s">
        <v>5416</v>
      </c>
      <c r="C1290" s="3" t="s">
        <v>5447</v>
      </c>
      <c r="D1290" s="3" t="s">
        <v>5421</v>
      </c>
      <c r="E1290" s="3" t="s">
        <v>669</v>
      </c>
      <c r="F1290" s="3" t="s">
        <v>670</v>
      </c>
      <c r="G1290" s="3" t="s">
        <v>878</v>
      </c>
      <c r="H1290" s="3" t="s">
        <v>879</v>
      </c>
    </row>
    <row r="1291" spans="1:8" x14ac:dyDescent="0.3">
      <c r="A1291" s="3" t="s">
        <v>1518</v>
      </c>
      <c r="B1291" s="3" t="s">
        <v>5416</v>
      </c>
      <c r="C1291" s="3" t="s">
        <v>5447</v>
      </c>
      <c r="D1291" s="3" t="s">
        <v>5421</v>
      </c>
      <c r="E1291" s="3" t="s">
        <v>669</v>
      </c>
      <c r="F1291" s="3" t="s">
        <v>670</v>
      </c>
      <c r="G1291" s="3" t="s">
        <v>884</v>
      </c>
      <c r="H1291" s="3" t="s">
        <v>885</v>
      </c>
    </row>
    <row r="1292" spans="1:8" x14ac:dyDescent="0.3">
      <c r="A1292" s="3" t="s">
        <v>1518</v>
      </c>
      <c r="B1292" s="3" t="s">
        <v>5416</v>
      </c>
      <c r="C1292" s="3" t="s">
        <v>5447</v>
      </c>
      <c r="D1292" s="3" t="s">
        <v>5421</v>
      </c>
      <c r="E1292" s="3" t="s">
        <v>669</v>
      </c>
      <c r="F1292" s="3" t="s">
        <v>670</v>
      </c>
      <c r="G1292" s="3" t="s">
        <v>886</v>
      </c>
      <c r="H1292" s="3" t="s">
        <v>887</v>
      </c>
    </row>
    <row r="1293" spans="1:8" x14ac:dyDescent="0.3">
      <c r="A1293" s="3" t="s">
        <v>1518</v>
      </c>
      <c r="B1293" s="3" t="s">
        <v>5416</v>
      </c>
      <c r="C1293" s="3" t="s">
        <v>5447</v>
      </c>
      <c r="D1293" s="3" t="s">
        <v>5421</v>
      </c>
      <c r="E1293" s="3" t="s">
        <v>669</v>
      </c>
      <c r="F1293" s="3" t="s">
        <v>670</v>
      </c>
      <c r="G1293" s="3" t="s">
        <v>888</v>
      </c>
      <c r="H1293" s="3" t="s">
        <v>889</v>
      </c>
    </row>
    <row r="1294" spans="1:8" x14ac:dyDescent="0.3">
      <c r="A1294" s="3" t="s">
        <v>1518</v>
      </c>
      <c r="B1294" s="3" t="s">
        <v>5416</v>
      </c>
      <c r="C1294" s="3" t="s">
        <v>5447</v>
      </c>
      <c r="D1294" s="3" t="s">
        <v>5421</v>
      </c>
      <c r="E1294" s="3" t="s">
        <v>669</v>
      </c>
      <c r="F1294" s="3" t="s">
        <v>670</v>
      </c>
      <c r="G1294" s="3" t="s">
        <v>890</v>
      </c>
      <c r="H1294" s="3" t="s">
        <v>891</v>
      </c>
    </row>
    <row r="1295" spans="1:8" x14ac:dyDescent="0.3">
      <c r="A1295" s="3" t="s">
        <v>1518</v>
      </c>
      <c r="B1295" s="3" t="s">
        <v>5416</v>
      </c>
      <c r="C1295" s="3" t="s">
        <v>5447</v>
      </c>
      <c r="D1295" s="3" t="s">
        <v>5421</v>
      </c>
      <c r="E1295" s="3" t="s">
        <v>669</v>
      </c>
      <c r="F1295" s="3" t="s">
        <v>670</v>
      </c>
      <c r="G1295" s="3" t="s">
        <v>892</v>
      </c>
      <c r="H1295" s="3" t="s">
        <v>893</v>
      </c>
    </row>
    <row r="1296" spans="1:8" x14ac:dyDescent="0.3">
      <c r="A1296" s="3" t="s">
        <v>1518</v>
      </c>
      <c r="B1296" s="3" t="s">
        <v>5416</v>
      </c>
      <c r="C1296" s="3" t="s">
        <v>5447</v>
      </c>
      <c r="D1296" s="3" t="s">
        <v>5421</v>
      </c>
      <c r="E1296" s="3" t="s">
        <v>669</v>
      </c>
      <c r="F1296" s="3" t="s">
        <v>670</v>
      </c>
      <c r="G1296" s="3" t="s">
        <v>894</v>
      </c>
      <c r="H1296" s="3" t="s">
        <v>895</v>
      </c>
    </row>
    <row r="1297" spans="1:8" x14ac:dyDescent="0.3">
      <c r="A1297" s="3" t="s">
        <v>1518</v>
      </c>
      <c r="B1297" s="3" t="s">
        <v>5416</v>
      </c>
      <c r="C1297" s="3" t="s">
        <v>5447</v>
      </c>
      <c r="D1297" s="3" t="s">
        <v>5421</v>
      </c>
      <c r="E1297" s="3" t="s">
        <v>669</v>
      </c>
      <c r="F1297" s="3" t="s">
        <v>670</v>
      </c>
      <c r="G1297" s="3" t="s">
        <v>896</v>
      </c>
      <c r="H1297" s="3" t="s">
        <v>897</v>
      </c>
    </row>
    <row r="1298" spans="1:8" x14ac:dyDescent="0.3">
      <c r="A1298" s="3" t="s">
        <v>1518</v>
      </c>
      <c r="B1298" s="3" t="s">
        <v>5416</v>
      </c>
      <c r="C1298" s="3" t="s">
        <v>5447</v>
      </c>
      <c r="D1298" s="3" t="s">
        <v>5421</v>
      </c>
      <c r="E1298" s="3" t="s">
        <v>669</v>
      </c>
      <c r="F1298" s="3" t="s">
        <v>670</v>
      </c>
      <c r="G1298" s="3" t="s">
        <v>898</v>
      </c>
      <c r="H1298" s="3" t="s">
        <v>899</v>
      </c>
    </row>
    <row r="1299" spans="1:8" x14ac:dyDescent="0.3">
      <c r="A1299" s="3" t="s">
        <v>1518</v>
      </c>
      <c r="B1299" s="3" t="s">
        <v>5416</v>
      </c>
      <c r="C1299" s="3" t="s">
        <v>5447</v>
      </c>
      <c r="D1299" s="3" t="s">
        <v>5421</v>
      </c>
      <c r="E1299" s="3" t="s">
        <v>669</v>
      </c>
      <c r="F1299" s="3" t="s">
        <v>670</v>
      </c>
      <c r="G1299" s="3" t="s">
        <v>900</v>
      </c>
      <c r="H1299" s="3" t="s">
        <v>901</v>
      </c>
    </row>
    <row r="1300" spans="1:8" x14ac:dyDescent="0.3">
      <c r="A1300" s="3" t="s">
        <v>1518</v>
      </c>
      <c r="B1300" s="3" t="s">
        <v>5416</v>
      </c>
      <c r="C1300" s="3" t="s">
        <v>5447</v>
      </c>
      <c r="D1300" s="3" t="s">
        <v>5421</v>
      </c>
      <c r="E1300" s="3" t="s">
        <v>669</v>
      </c>
      <c r="F1300" s="3" t="s">
        <v>670</v>
      </c>
      <c r="G1300" s="3" t="s">
        <v>902</v>
      </c>
      <c r="H1300" s="3" t="s">
        <v>903</v>
      </c>
    </row>
    <row r="1301" spans="1:8" x14ac:dyDescent="0.3">
      <c r="A1301" s="3" t="s">
        <v>1518</v>
      </c>
      <c r="B1301" s="3" t="s">
        <v>5416</v>
      </c>
      <c r="C1301" s="3" t="s">
        <v>5447</v>
      </c>
      <c r="D1301" s="3" t="s">
        <v>5421</v>
      </c>
      <c r="E1301" s="3" t="s">
        <v>669</v>
      </c>
      <c r="F1301" s="3" t="s">
        <v>670</v>
      </c>
      <c r="G1301" s="3" t="s">
        <v>904</v>
      </c>
      <c r="H1301" s="3" t="s">
        <v>905</v>
      </c>
    </row>
    <row r="1302" spans="1:8" x14ac:dyDescent="0.3">
      <c r="A1302" s="3" t="s">
        <v>1518</v>
      </c>
      <c r="B1302" s="3" t="s">
        <v>5416</v>
      </c>
      <c r="C1302" s="3" t="s">
        <v>5447</v>
      </c>
      <c r="D1302" s="3" t="s">
        <v>5421</v>
      </c>
      <c r="E1302" s="3" t="s">
        <v>669</v>
      </c>
      <c r="F1302" s="3" t="s">
        <v>670</v>
      </c>
      <c r="G1302" s="3" t="s">
        <v>906</v>
      </c>
      <c r="H1302" s="3" t="s">
        <v>907</v>
      </c>
    </row>
    <row r="1303" spans="1:8" x14ac:dyDescent="0.3">
      <c r="A1303" s="3" t="s">
        <v>1518</v>
      </c>
      <c r="B1303" s="3" t="s">
        <v>5416</v>
      </c>
      <c r="C1303" s="3" t="s">
        <v>5447</v>
      </c>
      <c r="D1303" s="3" t="s">
        <v>5421</v>
      </c>
      <c r="E1303" s="3" t="s">
        <v>669</v>
      </c>
      <c r="F1303" s="3" t="s">
        <v>670</v>
      </c>
      <c r="G1303" s="3" t="s">
        <v>912</v>
      </c>
      <c r="H1303" s="3" t="s">
        <v>913</v>
      </c>
    </row>
    <row r="1304" spans="1:8" x14ac:dyDescent="0.3">
      <c r="A1304" s="3" t="s">
        <v>1518</v>
      </c>
      <c r="B1304" s="3" t="s">
        <v>5416</v>
      </c>
      <c r="C1304" s="3" t="s">
        <v>5447</v>
      </c>
      <c r="D1304" s="3" t="s">
        <v>5421</v>
      </c>
      <c r="E1304" s="3" t="s">
        <v>669</v>
      </c>
      <c r="F1304" s="3" t="s">
        <v>670</v>
      </c>
      <c r="G1304" s="3" t="s">
        <v>914</v>
      </c>
      <c r="H1304" s="3" t="s">
        <v>915</v>
      </c>
    </row>
    <row r="1305" spans="1:8" x14ac:dyDescent="0.3">
      <c r="A1305" s="3" t="s">
        <v>1518</v>
      </c>
      <c r="B1305" s="3" t="s">
        <v>5416</v>
      </c>
      <c r="C1305" s="3" t="s">
        <v>5447</v>
      </c>
      <c r="D1305" s="3" t="s">
        <v>5421</v>
      </c>
      <c r="E1305" s="3" t="s">
        <v>669</v>
      </c>
      <c r="F1305" s="3" t="s">
        <v>670</v>
      </c>
      <c r="G1305" s="3" t="s">
        <v>916</v>
      </c>
      <c r="H1305" s="3" t="s">
        <v>917</v>
      </c>
    </row>
    <row r="1306" spans="1:8" x14ac:dyDescent="0.3">
      <c r="A1306" s="3" t="s">
        <v>1518</v>
      </c>
      <c r="B1306" s="3" t="s">
        <v>5416</v>
      </c>
      <c r="C1306" s="3" t="s">
        <v>5447</v>
      </c>
      <c r="D1306" s="3" t="s">
        <v>5421</v>
      </c>
      <c r="E1306" s="3" t="s">
        <v>669</v>
      </c>
      <c r="F1306" s="3" t="s">
        <v>670</v>
      </c>
      <c r="G1306" s="3" t="s">
        <v>918</v>
      </c>
      <c r="H1306" s="3" t="s">
        <v>919</v>
      </c>
    </row>
    <row r="1307" spans="1:8" x14ac:dyDescent="0.3">
      <c r="A1307" s="3" t="s">
        <v>1518</v>
      </c>
      <c r="B1307" s="3" t="s">
        <v>5416</v>
      </c>
      <c r="C1307" s="3" t="s">
        <v>5447</v>
      </c>
      <c r="D1307" s="3" t="s">
        <v>5421</v>
      </c>
      <c r="E1307" s="3" t="s">
        <v>669</v>
      </c>
      <c r="F1307" s="3" t="s">
        <v>670</v>
      </c>
      <c r="G1307" s="3" t="s">
        <v>920</v>
      </c>
      <c r="H1307" s="3" t="s">
        <v>921</v>
      </c>
    </row>
    <row r="1308" spans="1:8" x14ac:dyDescent="0.3">
      <c r="A1308" s="3" t="s">
        <v>1518</v>
      </c>
      <c r="B1308" s="3" t="s">
        <v>5416</v>
      </c>
      <c r="C1308" s="3" t="s">
        <v>5447</v>
      </c>
      <c r="D1308" s="3" t="s">
        <v>5421</v>
      </c>
      <c r="E1308" s="3" t="s">
        <v>669</v>
      </c>
      <c r="F1308" s="3" t="s">
        <v>670</v>
      </c>
      <c r="G1308" s="3" t="s">
        <v>922</v>
      </c>
      <c r="H1308" s="3" t="s">
        <v>923</v>
      </c>
    </row>
    <row r="1309" spans="1:8" x14ac:dyDescent="0.3">
      <c r="A1309" s="3" t="s">
        <v>1518</v>
      </c>
      <c r="B1309" s="3" t="s">
        <v>5416</v>
      </c>
      <c r="C1309" s="3" t="s">
        <v>5447</v>
      </c>
      <c r="D1309" s="3" t="s">
        <v>5421</v>
      </c>
      <c r="E1309" s="3" t="s">
        <v>669</v>
      </c>
      <c r="F1309" s="3" t="s">
        <v>670</v>
      </c>
      <c r="G1309" s="3" t="s">
        <v>924</v>
      </c>
      <c r="H1309" s="3" t="s">
        <v>925</v>
      </c>
    </row>
    <row r="1310" spans="1:8" x14ac:dyDescent="0.3">
      <c r="A1310" s="3" t="s">
        <v>1518</v>
      </c>
      <c r="B1310" s="3" t="s">
        <v>5416</v>
      </c>
      <c r="C1310" s="3" t="s">
        <v>5447</v>
      </c>
      <c r="D1310" s="3" t="s">
        <v>5421</v>
      </c>
      <c r="E1310" s="3" t="s">
        <v>669</v>
      </c>
      <c r="F1310" s="3" t="s">
        <v>670</v>
      </c>
      <c r="G1310" s="3" t="s">
        <v>930</v>
      </c>
      <c r="H1310" s="3" t="s">
        <v>931</v>
      </c>
    </row>
    <row r="1311" spans="1:8" x14ac:dyDescent="0.3">
      <c r="A1311" s="3" t="s">
        <v>1518</v>
      </c>
      <c r="B1311" s="3" t="s">
        <v>5416</v>
      </c>
      <c r="C1311" s="3" t="s">
        <v>5447</v>
      </c>
      <c r="D1311" s="3" t="s">
        <v>5421</v>
      </c>
      <c r="E1311" s="3" t="s">
        <v>669</v>
      </c>
      <c r="F1311" s="3" t="s">
        <v>670</v>
      </c>
      <c r="G1311" s="3" t="s">
        <v>934</v>
      </c>
      <c r="H1311" s="3" t="s">
        <v>935</v>
      </c>
    </row>
    <row r="1312" spans="1:8" x14ac:dyDescent="0.3">
      <c r="A1312" s="3" t="s">
        <v>1518</v>
      </c>
      <c r="B1312" s="3" t="s">
        <v>5416</v>
      </c>
      <c r="C1312" s="3" t="s">
        <v>5447</v>
      </c>
      <c r="D1312" s="3" t="s">
        <v>5421</v>
      </c>
      <c r="E1312" s="3" t="s">
        <v>669</v>
      </c>
      <c r="F1312" s="3" t="s">
        <v>670</v>
      </c>
      <c r="G1312" s="3" t="s">
        <v>936</v>
      </c>
      <c r="H1312" s="3" t="s">
        <v>937</v>
      </c>
    </row>
    <row r="1313" spans="1:8" x14ac:dyDescent="0.3">
      <c r="A1313" s="3" t="s">
        <v>1518</v>
      </c>
      <c r="B1313" s="3" t="s">
        <v>5416</v>
      </c>
      <c r="C1313" s="3" t="s">
        <v>5447</v>
      </c>
      <c r="D1313" s="3" t="s">
        <v>5421</v>
      </c>
      <c r="E1313" s="3" t="s">
        <v>669</v>
      </c>
      <c r="F1313" s="3" t="s">
        <v>670</v>
      </c>
      <c r="G1313" s="3" t="s">
        <v>938</v>
      </c>
      <c r="H1313" s="3" t="s">
        <v>939</v>
      </c>
    </row>
    <row r="1314" spans="1:8" x14ac:dyDescent="0.3">
      <c r="A1314" s="3" t="s">
        <v>1518</v>
      </c>
      <c r="B1314" s="3" t="s">
        <v>5416</v>
      </c>
      <c r="C1314" s="3" t="s">
        <v>5447</v>
      </c>
      <c r="D1314" s="3" t="s">
        <v>5421</v>
      </c>
      <c r="E1314" s="3" t="s">
        <v>669</v>
      </c>
      <c r="F1314" s="3" t="s">
        <v>670</v>
      </c>
      <c r="G1314" s="3" t="s">
        <v>940</v>
      </c>
      <c r="H1314" s="3" t="s">
        <v>941</v>
      </c>
    </row>
    <row r="1315" spans="1:8" x14ac:dyDescent="0.3">
      <c r="A1315" s="3" t="s">
        <v>1518</v>
      </c>
      <c r="B1315" s="3" t="s">
        <v>5416</v>
      </c>
      <c r="C1315" s="3" t="s">
        <v>5447</v>
      </c>
      <c r="D1315" s="3" t="s">
        <v>5421</v>
      </c>
      <c r="E1315" s="3" t="s">
        <v>665</v>
      </c>
      <c r="F1315" s="3" t="s">
        <v>666</v>
      </c>
      <c r="G1315" s="3" t="s">
        <v>693</v>
      </c>
      <c r="H1315" s="3" t="s">
        <v>694</v>
      </c>
    </row>
    <row r="1316" spans="1:8" x14ac:dyDescent="0.3">
      <c r="A1316" s="3" t="s">
        <v>1518</v>
      </c>
      <c r="B1316" s="3" t="s">
        <v>5416</v>
      </c>
      <c r="C1316" s="3" t="s">
        <v>5447</v>
      </c>
      <c r="D1316" s="3" t="s">
        <v>5421</v>
      </c>
      <c r="E1316" s="3" t="s">
        <v>665</v>
      </c>
      <c r="F1316" s="3" t="s">
        <v>666</v>
      </c>
      <c r="G1316" s="3" t="s">
        <v>695</v>
      </c>
      <c r="H1316" s="3" t="s">
        <v>696</v>
      </c>
    </row>
    <row r="1317" spans="1:8" x14ac:dyDescent="0.3">
      <c r="A1317" s="3" t="s">
        <v>1518</v>
      </c>
      <c r="B1317" s="3" t="s">
        <v>5416</v>
      </c>
      <c r="C1317" s="3" t="s">
        <v>5447</v>
      </c>
      <c r="D1317" s="3" t="s">
        <v>5421</v>
      </c>
      <c r="E1317" s="3" t="s">
        <v>665</v>
      </c>
      <c r="F1317" s="3" t="s">
        <v>666</v>
      </c>
      <c r="G1317" s="3" t="s">
        <v>697</v>
      </c>
      <c r="H1317" s="3" t="s">
        <v>698</v>
      </c>
    </row>
    <row r="1318" spans="1:8" x14ac:dyDescent="0.3">
      <c r="A1318" s="3" t="s">
        <v>1518</v>
      </c>
      <c r="B1318" s="3" t="s">
        <v>5416</v>
      </c>
      <c r="C1318" s="3" t="s">
        <v>5447</v>
      </c>
      <c r="D1318" s="3" t="s">
        <v>5421</v>
      </c>
      <c r="E1318" s="3" t="s">
        <v>665</v>
      </c>
      <c r="F1318" s="3" t="s">
        <v>666</v>
      </c>
      <c r="G1318" s="3" t="s">
        <v>699</v>
      </c>
      <c r="H1318" s="3" t="s">
        <v>700</v>
      </c>
    </row>
    <row r="1319" spans="1:8" x14ac:dyDescent="0.3">
      <c r="A1319" s="3" t="s">
        <v>1518</v>
      </c>
      <c r="B1319" s="3" t="s">
        <v>5416</v>
      </c>
      <c r="C1319" s="3" t="s">
        <v>5447</v>
      </c>
      <c r="D1319" s="3" t="s">
        <v>5421</v>
      </c>
      <c r="E1319" s="3" t="s">
        <v>665</v>
      </c>
      <c r="F1319" s="3" t="s">
        <v>666</v>
      </c>
      <c r="G1319" s="3" t="s">
        <v>701</v>
      </c>
      <c r="H1319" s="3" t="s">
        <v>702</v>
      </c>
    </row>
    <row r="1320" spans="1:8" x14ac:dyDescent="0.3">
      <c r="A1320" s="3" t="s">
        <v>1518</v>
      </c>
      <c r="B1320" s="3" t="s">
        <v>5416</v>
      </c>
      <c r="C1320" s="3" t="s">
        <v>5447</v>
      </c>
      <c r="D1320" s="3" t="s">
        <v>5421</v>
      </c>
      <c r="E1320" s="3" t="s">
        <v>665</v>
      </c>
      <c r="F1320" s="3" t="s">
        <v>666</v>
      </c>
      <c r="G1320" s="3" t="s">
        <v>703</v>
      </c>
      <c r="H1320" s="3" t="s">
        <v>704</v>
      </c>
    </row>
    <row r="1321" spans="1:8" x14ac:dyDescent="0.3">
      <c r="A1321" s="3" t="s">
        <v>1518</v>
      </c>
      <c r="B1321" s="3" t="s">
        <v>5416</v>
      </c>
      <c r="C1321" s="3" t="s">
        <v>5447</v>
      </c>
      <c r="D1321" s="3" t="s">
        <v>5421</v>
      </c>
      <c r="E1321" s="3" t="s">
        <v>665</v>
      </c>
      <c r="F1321" s="3" t="s">
        <v>666</v>
      </c>
      <c r="G1321" s="3" t="s">
        <v>705</v>
      </c>
      <c r="H1321" s="3" t="s">
        <v>706</v>
      </c>
    </row>
    <row r="1322" spans="1:8" x14ac:dyDescent="0.3">
      <c r="A1322" s="3" t="s">
        <v>1518</v>
      </c>
      <c r="B1322" s="3" t="s">
        <v>5416</v>
      </c>
      <c r="C1322" s="3" t="s">
        <v>5447</v>
      </c>
      <c r="D1322" s="3" t="s">
        <v>5421</v>
      </c>
      <c r="E1322" s="3" t="s">
        <v>665</v>
      </c>
      <c r="F1322" s="3" t="s">
        <v>666</v>
      </c>
      <c r="G1322" s="3" t="s">
        <v>711</v>
      </c>
      <c r="H1322" s="3" t="s">
        <v>712</v>
      </c>
    </row>
    <row r="1323" spans="1:8" x14ac:dyDescent="0.3">
      <c r="A1323" s="3" t="s">
        <v>1518</v>
      </c>
      <c r="B1323" s="3" t="s">
        <v>5416</v>
      </c>
      <c r="C1323" s="3" t="s">
        <v>5447</v>
      </c>
      <c r="D1323" s="3" t="s">
        <v>5421</v>
      </c>
      <c r="E1323" s="3" t="s">
        <v>665</v>
      </c>
      <c r="F1323" s="3" t="s">
        <v>666</v>
      </c>
      <c r="G1323" s="3" t="s">
        <v>713</v>
      </c>
      <c r="H1323" s="3" t="s">
        <v>714</v>
      </c>
    </row>
    <row r="1324" spans="1:8" x14ac:dyDescent="0.3">
      <c r="A1324" s="3" t="s">
        <v>1518</v>
      </c>
      <c r="B1324" s="3" t="s">
        <v>5416</v>
      </c>
      <c r="C1324" s="3" t="s">
        <v>5447</v>
      </c>
      <c r="D1324" s="3" t="s">
        <v>5421</v>
      </c>
      <c r="E1324" s="3" t="s">
        <v>665</v>
      </c>
      <c r="F1324" s="3" t="s">
        <v>666</v>
      </c>
      <c r="G1324" s="3" t="s">
        <v>715</v>
      </c>
      <c r="H1324" s="3" t="s">
        <v>716</v>
      </c>
    </row>
    <row r="1325" spans="1:8" x14ac:dyDescent="0.3">
      <c r="A1325" s="3" t="s">
        <v>1518</v>
      </c>
      <c r="B1325" s="3" t="s">
        <v>5416</v>
      </c>
      <c r="C1325" s="3" t="s">
        <v>5447</v>
      </c>
      <c r="D1325" s="3" t="s">
        <v>5421</v>
      </c>
      <c r="E1325" s="3" t="s">
        <v>665</v>
      </c>
      <c r="F1325" s="3" t="s">
        <v>666</v>
      </c>
      <c r="G1325" s="3" t="s">
        <v>717</v>
      </c>
      <c r="H1325" s="3" t="s">
        <v>718</v>
      </c>
    </row>
    <row r="1326" spans="1:8" x14ac:dyDescent="0.3">
      <c r="A1326" s="3" t="s">
        <v>1518</v>
      </c>
      <c r="B1326" s="3" t="s">
        <v>5416</v>
      </c>
      <c r="C1326" s="3" t="s">
        <v>5447</v>
      </c>
      <c r="D1326" s="3" t="s">
        <v>5421</v>
      </c>
      <c r="E1326" s="3" t="s">
        <v>665</v>
      </c>
      <c r="F1326" s="3" t="s">
        <v>666</v>
      </c>
      <c r="G1326" s="3" t="s">
        <v>719</v>
      </c>
      <c r="H1326" s="3" t="s">
        <v>720</v>
      </c>
    </row>
    <row r="1327" spans="1:8" x14ac:dyDescent="0.3">
      <c r="A1327" s="3" t="s">
        <v>1518</v>
      </c>
      <c r="B1327" s="3" t="s">
        <v>5416</v>
      </c>
      <c r="C1327" s="3" t="s">
        <v>5447</v>
      </c>
      <c r="D1327" s="3" t="s">
        <v>5421</v>
      </c>
      <c r="E1327" s="3" t="s">
        <v>665</v>
      </c>
      <c r="F1327" s="3" t="s">
        <v>666</v>
      </c>
      <c r="G1327" s="3" t="s">
        <v>723</v>
      </c>
      <c r="H1327" s="3" t="s">
        <v>724</v>
      </c>
    </row>
    <row r="1328" spans="1:8" x14ac:dyDescent="0.3">
      <c r="A1328" s="3" t="s">
        <v>1518</v>
      </c>
      <c r="B1328" s="3" t="s">
        <v>5416</v>
      </c>
      <c r="C1328" s="3" t="s">
        <v>5447</v>
      </c>
      <c r="D1328" s="3" t="s">
        <v>5421</v>
      </c>
      <c r="E1328" s="3" t="s">
        <v>665</v>
      </c>
      <c r="F1328" s="3" t="s">
        <v>666</v>
      </c>
      <c r="G1328" s="3" t="s">
        <v>725</v>
      </c>
      <c r="H1328" s="3" t="s">
        <v>726</v>
      </c>
    </row>
    <row r="1329" spans="1:8" x14ac:dyDescent="0.3">
      <c r="A1329" s="3" t="s">
        <v>1518</v>
      </c>
      <c r="B1329" s="3" t="s">
        <v>5416</v>
      </c>
      <c r="C1329" s="3" t="s">
        <v>5447</v>
      </c>
      <c r="D1329" s="3" t="s">
        <v>5421</v>
      </c>
      <c r="E1329" s="3" t="s">
        <v>665</v>
      </c>
      <c r="F1329" s="3" t="s">
        <v>666</v>
      </c>
      <c r="G1329" s="3" t="s">
        <v>727</v>
      </c>
      <c r="H1329" s="3" t="s">
        <v>728</v>
      </c>
    </row>
    <row r="1330" spans="1:8" x14ac:dyDescent="0.3">
      <c r="A1330" s="3" t="s">
        <v>1518</v>
      </c>
      <c r="B1330" s="3" t="s">
        <v>5416</v>
      </c>
      <c r="C1330" s="3" t="s">
        <v>5447</v>
      </c>
      <c r="D1330" s="3" t="s">
        <v>5421</v>
      </c>
      <c r="E1330" s="3" t="s">
        <v>665</v>
      </c>
      <c r="F1330" s="3" t="s">
        <v>666</v>
      </c>
      <c r="G1330" s="3" t="s">
        <v>729</v>
      </c>
      <c r="H1330" s="3" t="s">
        <v>730</v>
      </c>
    </row>
    <row r="1331" spans="1:8" x14ac:dyDescent="0.3">
      <c r="A1331" s="3" t="s">
        <v>1518</v>
      </c>
      <c r="B1331" s="3" t="s">
        <v>5416</v>
      </c>
      <c r="C1331" s="3" t="s">
        <v>5447</v>
      </c>
      <c r="D1331" s="3" t="s">
        <v>5421</v>
      </c>
      <c r="E1331" s="3" t="s">
        <v>665</v>
      </c>
      <c r="F1331" s="3" t="s">
        <v>666</v>
      </c>
      <c r="G1331" s="3" t="s">
        <v>733</v>
      </c>
      <c r="H1331" s="3" t="s">
        <v>734</v>
      </c>
    </row>
    <row r="1332" spans="1:8" x14ac:dyDescent="0.3">
      <c r="A1332" s="3" t="s">
        <v>1518</v>
      </c>
      <c r="B1332" s="3" t="s">
        <v>5416</v>
      </c>
      <c r="C1332" s="3" t="s">
        <v>5447</v>
      </c>
      <c r="D1332" s="3" t="s">
        <v>5421</v>
      </c>
      <c r="E1332" s="3" t="s">
        <v>665</v>
      </c>
      <c r="F1332" s="3" t="s">
        <v>666</v>
      </c>
      <c r="G1332" s="3" t="s">
        <v>735</v>
      </c>
      <c r="H1332" s="3" t="s">
        <v>736</v>
      </c>
    </row>
    <row r="1333" spans="1:8" x14ac:dyDescent="0.3">
      <c r="A1333" s="3" t="s">
        <v>1518</v>
      </c>
      <c r="B1333" s="3" t="s">
        <v>5416</v>
      </c>
      <c r="C1333" s="3" t="s">
        <v>5447</v>
      </c>
      <c r="D1333" s="3" t="s">
        <v>5421</v>
      </c>
      <c r="E1333" s="3" t="s">
        <v>665</v>
      </c>
      <c r="F1333" s="3" t="s">
        <v>666</v>
      </c>
      <c r="G1333" s="3" t="s">
        <v>737</v>
      </c>
      <c r="H1333" s="3" t="s">
        <v>738</v>
      </c>
    </row>
    <row r="1334" spans="1:8" x14ac:dyDescent="0.3">
      <c r="A1334" s="3" t="s">
        <v>1518</v>
      </c>
      <c r="B1334" s="3" t="s">
        <v>5416</v>
      </c>
      <c r="C1334" s="3" t="s">
        <v>5447</v>
      </c>
      <c r="D1334" s="3" t="s">
        <v>5421</v>
      </c>
      <c r="E1334" s="3" t="s">
        <v>665</v>
      </c>
      <c r="F1334" s="3" t="s">
        <v>666</v>
      </c>
      <c r="G1334" s="3" t="s">
        <v>739</v>
      </c>
      <c r="H1334" s="3" t="s">
        <v>740</v>
      </c>
    </row>
    <row r="1335" spans="1:8" x14ac:dyDescent="0.3">
      <c r="A1335" s="3" t="s">
        <v>1518</v>
      </c>
      <c r="B1335" s="3" t="s">
        <v>5416</v>
      </c>
      <c r="C1335" s="3" t="s">
        <v>5447</v>
      </c>
      <c r="D1335" s="3" t="s">
        <v>5421</v>
      </c>
      <c r="E1335" s="3" t="s">
        <v>665</v>
      </c>
      <c r="F1335" s="3" t="s">
        <v>666</v>
      </c>
      <c r="G1335" s="3" t="s">
        <v>741</v>
      </c>
      <c r="H1335" s="3" t="s">
        <v>742</v>
      </c>
    </row>
    <row r="1336" spans="1:8" x14ac:dyDescent="0.3">
      <c r="A1336" s="3" t="s">
        <v>1518</v>
      </c>
      <c r="B1336" s="3" t="s">
        <v>5416</v>
      </c>
      <c r="C1336" s="3" t="s">
        <v>5447</v>
      </c>
      <c r="D1336" s="3" t="s">
        <v>5421</v>
      </c>
      <c r="E1336" s="3" t="s">
        <v>665</v>
      </c>
      <c r="F1336" s="3" t="s">
        <v>666</v>
      </c>
      <c r="G1336" s="3" t="s">
        <v>743</v>
      </c>
      <c r="H1336" s="3" t="s">
        <v>744</v>
      </c>
    </row>
    <row r="1337" spans="1:8" x14ac:dyDescent="0.3">
      <c r="A1337" s="3" t="s">
        <v>1518</v>
      </c>
      <c r="B1337" s="3" t="s">
        <v>5416</v>
      </c>
      <c r="C1337" s="3" t="s">
        <v>5447</v>
      </c>
      <c r="D1337" s="3" t="s">
        <v>5421</v>
      </c>
      <c r="E1337" s="3" t="s">
        <v>665</v>
      </c>
      <c r="F1337" s="3" t="s">
        <v>666</v>
      </c>
      <c r="G1337" s="3" t="s">
        <v>745</v>
      </c>
      <c r="H1337" s="3" t="s">
        <v>746</v>
      </c>
    </row>
    <row r="1338" spans="1:8" x14ac:dyDescent="0.3">
      <c r="A1338" s="3" t="s">
        <v>1518</v>
      </c>
      <c r="B1338" s="3" t="s">
        <v>5416</v>
      </c>
      <c r="C1338" s="3" t="s">
        <v>5447</v>
      </c>
      <c r="D1338" s="3" t="s">
        <v>5421</v>
      </c>
      <c r="E1338" s="3" t="s">
        <v>665</v>
      </c>
      <c r="F1338" s="3" t="s">
        <v>666</v>
      </c>
      <c r="G1338" s="3" t="s">
        <v>747</v>
      </c>
      <c r="H1338" s="3" t="s">
        <v>748</v>
      </c>
    </row>
    <row r="1339" spans="1:8" x14ac:dyDescent="0.3">
      <c r="A1339" s="3" t="s">
        <v>1518</v>
      </c>
      <c r="B1339" s="3" t="s">
        <v>5416</v>
      </c>
      <c r="C1339" s="3" t="s">
        <v>5447</v>
      </c>
      <c r="D1339" s="3" t="s">
        <v>5421</v>
      </c>
      <c r="E1339" s="3" t="s">
        <v>665</v>
      </c>
      <c r="F1339" s="3" t="s">
        <v>666</v>
      </c>
      <c r="G1339" s="3" t="s">
        <v>749</v>
      </c>
      <c r="H1339" s="3" t="s">
        <v>750</v>
      </c>
    </row>
    <row r="1340" spans="1:8" x14ac:dyDescent="0.3">
      <c r="A1340" s="3" t="s">
        <v>1518</v>
      </c>
      <c r="B1340" s="3" t="s">
        <v>5416</v>
      </c>
      <c r="C1340" s="3" t="s">
        <v>5447</v>
      </c>
      <c r="D1340" s="3" t="s">
        <v>5421</v>
      </c>
      <c r="E1340" s="3" t="s">
        <v>665</v>
      </c>
      <c r="F1340" s="3" t="s">
        <v>666</v>
      </c>
      <c r="G1340" s="3" t="s">
        <v>751</v>
      </c>
      <c r="H1340" s="3" t="s">
        <v>752</v>
      </c>
    </row>
    <row r="1341" spans="1:8" x14ac:dyDescent="0.3">
      <c r="A1341" s="3" t="s">
        <v>1518</v>
      </c>
      <c r="B1341" s="3" t="s">
        <v>5416</v>
      </c>
      <c r="C1341" s="3" t="s">
        <v>5447</v>
      </c>
      <c r="D1341" s="3" t="s">
        <v>5421</v>
      </c>
      <c r="E1341" s="3" t="s">
        <v>665</v>
      </c>
      <c r="F1341" s="3" t="s">
        <v>666</v>
      </c>
      <c r="G1341" s="3" t="s">
        <v>753</v>
      </c>
      <c r="H1341" s="3" t="s">
        <v>754</v>
      </c>
    </row>
    <row r="1342" spans="1:8" x14ac:dyDescent="0.3">
      <c r="A1342" s="3" t="s">
        <v>1518</v>
      </c>
      <c r="B1342" s="3" t="s">
        <v>5416</v>
      </c>
      <c r="C1342" s="3" t="s">
        <v>5447</v>
      </c>
      <c r="D1342" s="3" t="s">
        <v>5421</v>
      </c>
      <c r="E1342" s="3" t="s">
        <v>665</v>
      </c>
      <c r="F1342" s="3" t="s">
        <v>666</v>
      </c>
      <c r="G1342" s="3" t="s">
        <v>755</v>
      </c>
      <c r="H1342" s="3" t="s">
        <v>756</v>
      </c>
    </row>
    <row r="1343" spans="1:8" x14ac:dyDescent="0.3">
      <c r="A1343" s="3" t="s">
        <v>1518</v>
      </c>
      <c r="B1343" s="3" t="s">
        <v>5416</v>
      </c>
      <c r="C1343" s="3" t="s">
        <v>5447</v>
      </c>
      <c r="D1343" s="3" t="s">
        <v>5421</v>
      </c>
      <c r="E1343" s="3" t="s">
        <v>665</v>
      </c>
      <c r="F1343" s="3" t="s">
        <v>666</v>
      </c>
      <c r="G1343" s="3" t="s">
        <v>761</v>
      </c>
      <c r="H1343" s="3" t="s">
        <v>762</v>
      </c>
    </row>
    <row r="1344" spans="1:8" x14ac:dyDescent="0.3">
      <c r="A1344" s="3" t="s">
        <v>1518</v>
      </c>
      <c r="B1344" s="3" t="s">
        <v>5416</v>
      </c>
      <c r="C1344" s="3" t="s">
        <v>5447</v>
      </c>
      <c r="D1344" s="3" t="s">
        <v>5421</v>
      </c>
      <c r="E1344" s="3" t="s">
        <v>665</v>
      </c>
      <c r="F1344" s="3" t="s">
        <v>666</v>
      </c>
      <c r="G1344" s="3" t="s">
        <v>763</v>
      </c>
      <c r="H1344" s="3" t="s">
        <v>764</v>
      </c>
    </row>
    <row r="1345" spans="1:8" x14ac:dyDescent="0.3">
      <c r="A1345" s="3" t="s">
        <v>1518</v>
      </c>
      <c r="B1345" s="3" t="s">
        <v>5416</v>
      </c>
      <c r="C1345" s="3" t="s">
        <v>5447</v>
      </c>
      <c r="D1345" s="3" t="s">
        <v>5421</v>
      </c>
      <c r="E1345" s="3" t="s">
        <v>665</v>
      </c>
      <c r="F1345" s="3" t="s">
        <v>666</v>
      </c>
      <c r="G1345" s="3" t="s">
        <v>765</v>
      </c>
      <c r="H1345" s="3" t="s">
        <v>766</v>
      </c>
    </row>
    <row r="1346" spans="1:8" x14ac:dyDescent="0.3">
      <c r="A1346" s="3" t="s">
        <v>1518</v>
      </c>
      <c r="B1346" s="3" t="s">
        <v>5416</v>
      </c>
      <c r="C1346" s="3" t="s">
        <v>5447</v>
      </c>
      <c r="D1346" s="3" t="s">
        <v>5421</v>
      </c>
      <c r="E1346" s="3" t="s">
        <v>665</v>
      </c>
      <c r="F1346" s="3" t="s">
        <v>666</v>
      </c>
      <c r="G1346" s="3" t="s">
        <v>767</v>
      </c>
      <c r="H1346" s="3" t="s">
        <v>768</v>
      </c>
    </row>
    <row r="1347" spans="1:8" x14ac:dyDescent="0.3">
      <c r="A1347" s="3" t="s">
        <v>1518</v>
      </c>
      <c r="B1347" s="3" t="s">
        <v>5416</v>
      </c>
      <c r="C1347" s="3" t="s">
        <v>5447</v>
      </c>
      <c r="D1347" s="3" t="s">
        <v>5421</v>
      </c>
      <c r="E1347" s="3" t="s">
        <v>665</v>
      </c>
      <c r="F1347" s="3" t="s">
        <v>666</v>
      </c>
      <c r="G1347" s="3" t="s">
        <v>769</v>
      </c>
      <c r="H1347" s="3" t="s">
        <v>770</v>
      </c>
    </row>
    <row r="1348" spans="1:8" x14ac:dyDescent="0.3">
      <c r="A1348" s="3" t="s">
        <v>1518</v>
      </c>
      <c r="B1348" s="3" t="s">
        <v>5416</v>
      </c>
      <c r="C1348" s="3" t="s">
        <v>5447</v>
      </c>
      <c r="D1348" s="3" t="s">
        <v>5421</v>
      </c>
      <c r="E1348" s="3" t="s">
        <v>665</v>
      </c>
      <c r="F1348" s="3" t="s">
        <v>666</v>
      </c>
      <c r="G1348" s="3" t="s">
        <v>771</v>
      </c>
      <c r="H1348" s="3" t="s">
        <v>772</v>
      </c>
    </row>
    <row r="1349" spans="1:8" x14ac:dyDescent="0.3">
      <c r="A1349" s="3" t="s">
        <v>1518</v>
      </c>
      <c r="B1349" s="3" t="s">
        <v>5416</v>
      </c>
      <c r="C1349" s="3" t="s">
        <v>5447</v>
      </c>
      <c r="D1349" s="3" t="s">
        <v>5421</v>
      </c>
      <c r="E1349" s="3" t="s">
        <v>665</v>
      </c>
      <c r="F1349" s="3" t="s">
        <v>666</v>
      </c>
      <c r="G1349" s="3" t="s">
        <v>773</v>
      </c>
      <c r="H1349" s="3" t="s">
        <v>774</v>
      </c>
    </row>
    <row r="1350" spans="1:8" x14ac:dyDescent="0.3">
      <c r="A1350" s="3" t="s">
        <v>1518</v>
      </c>
      <c r="B1350" s="3" t="s">
        <v>5416</v>
      </c>
      <c r="C1350" s="3" t="s">
        <v>5447</v>
      </c>
      <c r="D1350" s="3" t="s">
        <v>5421</v>
      </c>
      <c r="E1350" s="3" t="s">
        <v>665</v>
      </c>
      <c r="F1350" s="3" t="s">
        <v>666</v>
      </c>
      <c r="G1350" s="3" t="s">
        <v>775</v>
      </c>
      <c r="H1350" s="3" t="s">
        <v>776</v>
      </c>
    </row>
    <row r="1351" spans="1:8" x14ac:dyDescent="0.3">
      <c r="A1351" s="3" t="s">
        <v>1518</v>
      </c>
      <c r="B1351" s="3" t="s">
        <v>5416</v>
      </c>
      <c r="C1351" s="3" t="s">
        <v>5447</v>
      </c>
      <c r="D1351" s="3" t="s">
        <v>5421</v>
      </c>
      <c r="E1351" s="3" t="s">
        <v>665</v>
      </c>
      <c r="F1351" s="3" t="s">
        <v>666</v>
      </c>
      <c r="G1351" s="3" t="s">
        <v>777</v>
      </c>
      <c r="H1351" s="3" t="s">
        <v>778</v>
      </c>
    </row>
    <row r="1352" spans="1:8" x14ac:dyDescent="0.3">
      <c r="A1352" s="3" t="s">
        <v>1518</v>
      </c>
      <c r="B1352" s="3" t="s">
        <v>5416</v>
      </c>
      <c r="C1352" s="3" t="s">
        <v>5447</v>
      </c>
      <c r="D1352" s="3" t="s">
        <v>5421</v>
      </c>
      <c r="E1352" s="3" t="s">
        <v>665</v>
      </c>
      <c r="F1352" s="3" t="s">
        <v>666</v>
      </c>
      <c r="G1352" s="3" t="s">
        <v>779</v>
      </c>
      <c r="H1352" s="3" t="s">
        <v>780</v>
      </c>
    </row>
    <row r="1353" spans="1:8" x14ac:dyDescent="0.3">
      <c r="A1353" s="3" t="s">
        <v>1518</v>
      </c>
      <c r="B1353" s="3" t="s">
        <v>5416</v>
      </c>
      <c r="C1353" s="3" t="s">
        <v>5447</v>
      </c>
      <c r="D1353" s="3" t="s">
        <v>5421</v>
      </c>
      <c r="E1353" s="3" t="s">
        <v>665</v>
      </c>
      <c r="F1353" s="3" t="s">
        <v>666</v>
      </c>
      <c r="G1353" s="3" t="s">
        <v>781</v>
      </c>
      <c r="H1353" s="3" t="s">
        <v>782</v>
      </c>
    </row>
    <row r="1354" spans="1:8" x14ac:dyDescent="0.3">
      <c r="A1354" s="3" t="s">
        <v>1518</v>
      </c>
      <c r="B1354" s="3" t="s">
        <v>5416</v>
      </c>
      <c r="C1354" s="3" t="s">
        <v>5447</v>
      </c>
      <c r="D1354" s="3" t="s">
        <v>5421</v>
      </c>
      <c r="E1354" s="3" t="s">
        <v>665</v>
      </c>
      <c r="F1354" s="3" t="s">
        <v>666</v>
      </c>
      <c r="G1354" s="3" t="s">
        <v>783</v>
      </c>
      <c r="H1354" s="3" t="s">
        <v>784</v>
      </c>
    </row>
    <row r="1355" spans="1:8" x14ac:dyDescent="0.3">
      <c r="A1355" s="3" t="s">
        <v>1518</v>
      </c>
      <c r="B1355" s="3" t="s">
        <v>5416</v>
      </c>
      <c r="C1355" s="3" t="s">
        <v>5447</v>
      </c>
      <c r="D1355" s="3" t="s">
        <v>5421</v>
      </c>
      <c r="E1355" s="3" t="s">
        <v>665</v>
      </c>
      <c r="F1355" s="3" t="s">
        <v>666</v>
      </c>
      <c r="G1355" s="3" t="s">
        <v>785</v>
      </c>
      <c r="H1355" s="3" t="s">
        <v>786</v>
      </c>
    </row>
    <row r="1356" spans="1:8" x14ac:dyDescent="0.3">
      <c r="A1356" s="3" t="s">
        <v>1518</v>
      </c>
      <c r="B1356" s="3" t="s">
        <v>5416</v>
      </c>
      <c r="C1356" s="3" t="s">
        <v>5447</v>
      </c>
      <c r="D1356" s="3" t="s">
        <v>5421</v>
      </c>
      <c r="E1356" s="3" t="s">
        <v>665</v>
      </c>
      <c r="F1356" s="3" t="s">
        <v>666</v>
      </c>
      <c r="G1356" s="3" t="s">
        <v>787</v>
      </c>
      <c r="H1356" s="3" t="s">
        <v>788</v>
      </c>
    </row>
    <row r="1357" spans="1:8" x14ac:dyDescent="0.3">
      <c r="A1357" s="3" t="s">
        <v>1518</v>
      </c>
      <c r="B1357" s="3" t="s">
        <v>5416</v>
      </c>
      <c r="C1357" s="3" t="s">
        <v>5447</v>
      </c>
      <c r="D1357" s="3" t="s">
        <v>5421</v>
      </c>
      <c r="E1357" s="3" t="s">
        <v>665</v>
      </c>
      <c r="F1357" s="3" t="s">
        <v>666</v>
      </c>
      <c r="G1357" s="3" t="s">
        <v>789</v>
      </c>
      <c r="H1357" s="3" t="s">
        <v>790</v>
      </c>
    </row>
    <row r="1358" spans="1:8" x14ac:dyDescent="0.3">
      <c r="A1358" s="3" t="s">
        <v>1518</v>
      </c>
      <c r="B1358" s="3" t="s">
        <v>5416</v>
      </c>
      <c r="C1358" s="3" t="s">
        <v>5447</v>
      </c>
      <c r="D1358" s="3" t="s">
        <v>5421</v>
      </c>
      <c r="E1358" s="3" t="s">
        <v>665</v>
      </c>
      <c r="F1358" s="3" t="s">
        <v>666</v>
      </c>
      <c r="G1358" s="3" t="s">
        <v>791</v>
      </c>
      <c r="H1358" s="3" t="s">
        <v>792</v>
      </c>
    </row>
    <row r="1359" spans="1:8" x14ac:dyDescent="0.3">
      <c r="A1359" s="3" t="s">
        <v>1518</v>
      </c>
      <c r="B1359" s="3" t="s">
        <v>5416</v>
      </c>
      <c r="C1359" s="3" t="s">
        <v>5447</v>
      </c>
      <c r="D1359" s="3" t="s">
        <v>5421</v>
      </c>
      <c r="E1359" s="3" t="s">
        <v>665</v>
      </c>
      <c r="F1359" s="3" t="s">
        <v>666</v>
      </c>
      <c r="G1359" s="3" t="s">
        <v>793</v>
      </c>
      <c r="H1359" s="3" t="s">
        <v>794</v>
      </c>
    </row>
    <row r="1360" spans="1:8" x14ac:dyDescent="0.3">
      <c r="A1360" s="3" t="s">
        <v>1518</v>
      </c>
      <c r="B1360" s="3" t="s">
        <v>5416</v>
      </c>
      <c r="C1360" s="3" t="s">
        <v>5447</v>
      </c>
      <c r="D1360" s="3" t="s">
        <v>5421</v>
      </c>
      <c r="E1360" s="3" t="s">
        <v>665</v>
      </c>
      <c r="F1360" s="3" t="s">
        <v>666</v>
      </c>
      <c r="G1360" s="3" t="s">
        <v>795</v>
      </c>
      <c r="H1360" s="3" t="s">
        <v>796</v>
      </c>
    </row>
    <row r="1361" spans="1:8" x14ac:dyDescent="0.3">
      <c r="A1361" s="3" t="s">
        <v>1518</v>
      </c>
      <c r="B1361" s="3" t="s">
        <v>5416</v>
      </c>
      <c r="C1361" s="3" t="s">
        <v>5447</v>
      </c>
      <c r="D1361" s="3" t="s">
        <v>5421</v>
      </c>
      <c r="E1361" s="3" t="s">
        <v>665</v>
      </c>
      <c r="F1361" s="3" t="s">
        <v>666</v>
      </c>
      <c r="G1361" s="3" t="s">
        <v>797</v>
      </c>
      <c r="H1361" s="3" t="s">
        <v>798</v>
      </c>
    </row>
    <row r="1362" spans="1:8" x14ac:dyDescent="0.3">
      <c r="A1362" s="3" t="s">
        <v>1518</v>
      </c>
      <c r="B1362" s="3" t="s">
        <v>5416</v>
      </c>
      <c r="C1362" s="3" t="s">
        <v>5447</v>
      </c>
      <c r="D1362" s="3" t="s">
        <v>5421</v>
      </c>
      <c r="E1362" s="3" t="s">
        <v>665</v>
      </c>
      <c r="F1362" s="3" t="s">
        <v>666</v>
      </c>
      <c r="G1362" s="3" t="s">
        <v>799</v>
      </c>
      <c r="H1362" s="3" t="s">
        <v>800</v>
      </c>
    </row>
    <row r="1363" spans="1:8" x14ac:dyDescent="0.3">
      <c r="A1363" s="3" t="s">
        <v>1518</v>
      </c>
      <c r="B1363" s="3" t="s">
        <v>5416</v>
      </c>
      <c r="C1363" s="3" t="s">
        <v>5447</v>
      </c>
      <c r="D1363" s="3" t="s">
        <v>5421</v>
      </c>
      <c r="E1363" s="3" t="s">
        <v>665</v>
      </c>
      <c r="F1363" s="3" t="s">
        <v>666</v>
      </c>
      <c r="G1363" s="3" t="s">
        <v>807</v>
      </c>
      <c r="H1363" s="3" t="s">
        <v>808</v>
      </c>
    </row>
    <row r="1364" spans="1:8" x14ac:dyDescent="0.3">
      <c r="A1364" s="3" t="s">
        <v>1518</v>
      </c>
      <c r="B1364" s="3" t="s">
        <v>5416</v>
      </c>
      <c r="C1364" s="3" t="s">
        <v>5447</v>
      </c>
      <c r="D1364" s="3" t="s">
        <v>5421</v>
      </c>
      <c r="E1364" s="3" t="s">
        <v>665</v>
      </c>
      <c r="F1364" s="3" t="s">
        <v>666</v>
      </c>
      <c r="G1364" s="3" t="s">
        <v>811</v>
      </c>
      <c r="H1364" s="3" t="s">
        <v>812</v>
      </c>
    </row>
    <row r="1365" spans="1:8" x14ac:dyDescent="0.3">
      <c r="A1365" s="3" t="s">
        <v>1518</v>
      </c>
      <c r="B1365" s="3" t="s">
        <v>5416</v>
      </c>
      <c r="C1365" s="3" t="s">
        <v>5447</v>
      </c>
      <c r="D1365" s="3" t="s">
        <v>5421</v>
      </c>
      <c r="E1365" s="3" t="s">
        <v>665</v>
      </c>
      <c r="F1365" s="3" t="s">
        <v>666</v>
      </c>
      <c r="G1365" s="3" t="s">
        <v>813</v>
      </c>
      <c r="H1365" s="3" t="s">
        <v>814</v>
      </c>
    </row>
    <row r="1366" spans="1:8" x14ac:dyDescent="0.3">
      <c r="A1366" s="3" t="s">
        <v>1518</v>
      </c>
      <c r="B1366" s="3" t="s">
        <v>5416</v>
      </c>
      <c r="C1366" s="3" t="s">
        <v>5447</v>
      </c>
      <c r="D1366" s="3" t="s">
        <v>5421</v>
      </c>
      <c r="E1366" s="3" t="s">
        <v>665</v>
      </c>
      <c r="F1366" s="3" t="s">
        <v>666</v>
      </c>
      <c r="G1366" s="3" t="s">
        <v>819</v>
      </c>
      <c r="H1366" s="3" t="s">
        <v>820</v>
      </c>
    </row>
    <row r="1367" spans="1:8" x14ac:dyDescent="0.3">
      <c r="A1367" s="3" t="s">
        <v>1518</v>
      </c>
      <c r="B1367" s="3" t="s">
        <v>5416</v>
      </c>
      <c r="C1367" s="3" t="s">
        <v>5447</v>
      </c>
      <c r="D1367" s="3" t="s">
        <v>5421</v>
      </c>
      <c r="E1367" s="3" t="s">
        <v>665</v>
      </c>
      <c r="F1367" s="3" t="s">
        <v>666</v>
      </c>
      <c r="G1367" s="3" t="s">
        <v>821</v>
      </c>
      <c r="H1367" s="3" t="s">
        <v>822</v>
      </c>
    </row>
    <row r="1368" spans="1:8" x14ac:dyDescent="0.3">
      <c r="A1368" s="3" t="s">
        <v>1518</v>
      </c>
      <c r="B1368" s="3" t="s">
        <v>5416</v>
      </c>
      <c r="C1368" s="3" t="s">
        <v>5447</v>
      </c>
      <c r="D1368" s="3" t="s">
        <v>5421</v>
      </c>
      <c r="E1368" s="3" t="s">
        <v>665</v>
      </c>
      <c r="F1368" s="3" t="s">
        <v>666</v>
      </c>
      <c r="G1368" s="3" t="s">
        <v>823</v>
      </c>
      <c r="H1368" s="3" t="s">
        <v>824</v>
      </c>
    </row>
    <row r="1369" spans="1:8" x14ac:dyDescent="0.3">
      <c r="A1369" s="3" t="s">
        <v>1518</v>
      </c>
      <c r="B1369" s="3" t="s">
        <v>5416</v>
      </c>
      <c r="C1369" s="3" t="s">
        <v>5447</v>
      </c>
      <c r="D1369" s="3" t="s">
        <v>5421</v>
      </c>
      <c r="E1369" s="3" t="s">
        <v>665</v>
      </c>
      <c r="F1369" s="3" t="s">
        <v>666</v>
      </c>
      <c r="G1369" s="3" t="s">
        <v>825</v>
      </c>
      <c r="H1369" s="3" t="s">
        <v>826</v>
      </c>
    </row>
    <row r="1370" spans="1:8" x14ac:dyDescent="0.3">
      <c r="A1370" s="3" t="s">
        <v>1518</v>
      </c>
      <c r="B1370" s="3" t="s">
        <v>5416</v>
      </c>
      <c r="C1370" s="3" t="s">
        <v>5447</v>
      </c>
      <c r="D1370" s="3" t="s">
        <v>5421</v>
      </c>
      <c r="E1370" s="3" t="s">
        <v>665</v>
      </c>
      <c r="F1370" s="3" t="s">
        <v>666</v>
      </c>
      <c r="G1370" s="3" t="s">
        <v>827</v>
      </c>
      <c r="H1370" s="3" t="s">
        <v>828</v>
      </c>
    </row>
    <row r="1371" spans="1:8" x14ac:dyDescent="0.3">
      <c r="A1371" s="3" t="s">
        <v>1518</v>
      </c>
      <c r="B1371" s="3" t="s">
        <v>5416</v>
      </c>
      <c r="C1371" s="3" t="s">
        <v>5447</v>
      </c>
      <c r="D1371" s="3" t="s">
        <v>5421</v>
      </c>
      <c r="E1371" s="3" t="s">
        <v>665</v>
      </c>
      <c r="F1371" s="3" t="s">
        <v>666</v>
      </c>
      <c r="G1371" s="3" t="s">
        <v>829</v>
      </c>
      <c r="H1371" s="3" t="s">
        <v>830</v>
      </c>
    </row>
    <row r="1372" spans="1:8" x14ac:dyDescent="0.3">
      <c r="A1372" s="3" t="s">
        <v>1518</v>
      </c>
      <c r="B1372" s="3" t="s">
        <v>5416</v>
      </c>
      <c r="C1372" s="3" t="s">
        <v>5447</v>
      </c>
      <c r="D1372" s="3" t="s">
        <v>5421</v>
      </c>
      <c r="E1372" s="3" t="s">
        <v>665</v>
      </c>
      <c r="F1372" s="3" t="s">
        <v>666</v>
      </c>
      <c r="G1372" s="3" t="s">
        <v>831</v>
      </c>
      <c r="H1372" s="3" t="s">
        <v>832</v>
      </c>
    </row>
    <row r="1373" spans="1:8" x14ac:dyDescent="0.3">
      <c r="A1373" s="3" t="s">
        <v>1518</v>
      </c>
      <c r="B1373" s="3" t="s">
        <v>5416</v>
      </c>
      <c r="C1373" s="3" t="s">
        <v>5447</v>
      </c>
      <c r="D1373" s="3" t="s">
        <v>5421</v>
      </c>
      <c r="E1373" s="3" t="s">
        <v>665</v>
      </c>
      <c r="F1373" s="3" t="s">
        <v>666</v>
      </c>
      <c r="G1373" s="3" t="s">
        <v>833</v>
      </c>
      <c r="H1373" s="3" t="s">
        <v>834</v>
      </c>
    </row>
    <row r="1374" spans="1:8" x14ac:dyDescent="0.3">
      <c r="A1374" s="3" t="s">
        <v>1518</v>
      </c>
      <c r="B1374" s="3" t="s">
        <v>5416</v>
      </c>
      <c r="C1374" s="3" t="s">
        <v>5447</v>
      </c>
      <c r="D1374" s="3" t="s">
        <v>5421</v>
      </c>
      <c r="E1374" s="3" t="s">
        <v>665</v>
      </c>
      <c r="F1374" s="3" t="s">
        <v>666</v>
      </c>
      <c r="G1374" s="3" t="s">
        <v>835</v>
      </c>
      <c r="H1374" s="3" t="s">
        <v>836</v>
      </c>
    </row>
    <row r="1375" spans="1:8" x14ac:dyDescent="0.3">
      <c r="A1375" s="3" t="s">
        <v>1518</v>
      </c>
      <c r="B1375" s="3" t="s">
        <v>5416</v>
      </c>
      <c r="C1375" s="3" t="s">
        <v>5447</v>
      </c>
      <c r="D1375" s="3" t="s">
        <v>5421</v>
      </c>
      <c r="E1375" s="3" t="s">
        <v>665</v>
      </c>
      <c r="F1375" s="3" t="s">
        <v>666</v>
      </c>
      <c r="G1375" s="3" t="s">
        <v>837</v>
      </c>
      <c r="H1375" s="3" t="s">
        <v>838</v>
      </c>
    </row>
    <row r="1376" spans="1:8" x14ac:dyDescent="0.3">
      <c r="A1376" s="3" t="s">
        <v>1518</v>
      </c>
      <c r="B1376" s="3" t="s">
        <v>5416</v>
      </c>
      <c r="C1376" s="3" t="s">
        <v>5447</v>
      </c>
      <c r="D1376" s="3" t="s">
        <v>5421</v>
      </c>
      <c r="E1376" s="3" t="s">
        <v>665</v>
      </c>
      <c r="F1376" s="3" t="s">
        <v>666</v>
      </c>
      <c r="G1376" s="3" t="s">
        <v>839</v>
      </c>
      <c r="H1376" s="3" t="s">
        <v>840</v>
      </c>
    </row>
    <row r="1377" spans="1:8" x14ac:dyDescent="0.3">
      <c r="A1377" s="3" t="s">
        <v>1518</v>
      </c>
      <c r="B1377" s="3" t="s">
        <v>5416</v>
      </c>
      <c r="C1377" s="3" t="s">
        <v>5447</v>
      </c>
      <c r="D1377" s="3" t="s">
        <v>5421</v>
      </c>
      <c r="E1377" s="3" t="s">
        <v>665</v>
      </c>
      <c r="F1377" s="3" t="s">
        <v>666</v>
      </c>
      <c r="G1377" s="3" t="s">
        <v>841</v>
      </c>
      <c r="H1377" s="3" t="s">
        <v>842</v>
      </c>
    </row>
    <row r="1378" spans="1:8" x14ac:dyDescent="0.3">
      <c r="A1378" s="3" t="s">
        <v>1518</v>
      </c>
      <c r="B1378" s="3" t="s">
        <v>5416</v>
      </c>
      <c r="C1378" s="3" t="s">
        <v>5447</v>
      </c>
      <c r="D1378" s="3" t="s">
        <v>5421</v>
      </c>
      <c r="E1378" s="3" t="s">
        <v>665</v>
      </c>
      <c r="F1378" s="3" t="s">
        <v>666</v>
      </c>
      <c r="G1378" s="3" t="s">
        <v>845</v>
      </c>
      <c r="H1378" s="3" t="s">
        <v>846</v>
      </c>
    </row>
    <row r="1379" spans="1:8" x14ac:dyDescent="0.3">
      <c r="A1379" s="3" t="s">
        <v>1518</v>
      </c>
      <c r="B1379" s="3" t="s">
        <v>5416</v>
      </c>
      <c r="C1379" s="3" t="s">
        <v>5447</v>
      </c>
      <c r="D1379" s="3" t="s">
        <v>5421</v>
      </c>
      <c r="E1379" s="3" t="s">
        <v>665</v>
      </c>
      <c r="F1379" s="3" t="s">
        <v>666</v>
      </c>
      <c r="G1379" s="3" t="s">
        <v>847</v>
      </c>
      <c r="H1379" s="3" t="s">
        <v>848</v>
      </c>
    </row>
    <row r="1380" spans="1:8" x14ac:dyDescent="0.3">
      <c r="A1380" s="3" t="s">
        <v>1518</v>
      </c>
      <c r="B1380" s="3" t="s">
        <v>5416</v>
      </c>
      <c r="C1380" s="3" t="s">
        <v>5447</v>
      </c>
      <c r="D1380" s="3" t="s">
        <v>5421</v>
      </c>
      <c r="E1380" s="3" t="s">
        <v>665</v>
      </c>
      <c r="F1380" s="3" t="s">
        <v>666</v>
      </c>
      <c r="G1380" s="3" t="s">
        <v>849</v>
      </c>
      <c r="H1380" s="3" t="s">
        <v>850</v>
      </c>
    </row>
    <row r="1381" spans="1:8" x14ac:dyDescent="0.3">
      <c r="A1381" s="3" t="s">
        <v>1518</v>
      </c>
      <c r="B1381" s="3" t="s">
        <v>5416</v>
      </c>
      <c r="C1381" s="3" t="s">
        <v>5447</v>
      </c>
      <c r="D1381" s="3" t="s">
        <v>5421</v>
      </c>
      <c r="E1381" s="3" t="s">
        <v>665</v>
      </c>
      <c r="F1381" s="3" t="s">
        <v>666</v>
      </c>
      <c r="G1381" s="3" t="s">
        <v>851</v>
      </c>
      <c r="H1381" s="3" t="s">
        <v>852</v>
      </c>
    </row>
    <row r="1382" spans="1:8" x14ac:dyDescent="0.3">
      <c r="A1382" s="3" t="s">
        <v>1518</v>
      </c>
      <c r="B1382" s="3" t="s">
        <v>5416</v>
      </c>
      <c r="C1382" s="3" t="s">
        <v>5447</v>
      </c>
      <c r="D1382" s="3" t="s">
        <v>5421</v>
      </c>
      <c r="E1382" s="3" t="s">
        <v>665</v>
      </c>
      <c r="F1382" s="3" t="s">
        <v>666</v>
      </c>
      <c r="G1382" s="3" t="s">
        <v>853</v>
      </c>
      <c r="H1382" s="3" t="s">
        <v>854</v>
      </c>
    </row>
    <row r="1383" spans="1:8" x14ac:dyDescent="0.3">
      <c r="A1383" s="3" t="s">
        <v>1518</v>
      </c>
      <c r="B1383" s="3" t="s">
        <v>5416</v>
      </c>
      <c r="C1383" s="3" t="s">
        <v>5447</v>
      </c>
      <c r="D1383" s="3" t="s">
        <v>5421</v>
      </c>
      <c r="E1383" s="3" t="s">
        <v>665</v>
      </c>
      <c r="F1383" s="3" t="s">
        <v>666</v>
      </c>
      <c r="G1383" s="3" t="s">
        <v>855</v>
      </c>
      <c r="H1383" s="3" t="s">
        <v>856</v>
      </c>
    </row>
    <row r="1384" spans="1:8" x14ac:dyDescent="0.3">
      <c r="A1384" s="3" t="s">
        <v>1518</v>
      </c>
      <c r="B1384" s="3" t="s">
        <v>5416</v>
      </c>
      <c r="C1384" s="3" t="s">
        <v>5447</v>
      </c>
      <c r="D1384" s="3" t="s">
        <v>5421</v>
      </c>
      <c r="E1384" s="3" t="s">
        <v>665</v>
      </c>
      <c r="F1384" s="3" t="s">
        <v>666</v>
      </c>
      <c r="G1384" s="3" t="s">
        <v>857</v>
      </c>
      <c r="H1384" s="3" t="s">
        <v>858</v>
      </c>
    </row>
    <row r="1385" spans="1:8" x14ac:dyDescent="0.3">
      <c r="A1385" s="3" t="s">
        <v>1518</v>
      </c>
      <c r="B1385" s="3" t="s">
        <v>5416</v>
      </c>
      <c r="C1385" s="3" t="s">
        <v>5447</v>
      </c>
      <c r="D1385" s="3" t="s">
        <v>5421</v>
      </c>
      <c r="E1385" s="3" t="s">
        <v>665</v>
      </c>
      <c r="F1385" s="3" t="s">
        <v>666</v>
      </c>
      <c r="G1385" s="3" t="s">
        <v>859</v>
      </c>
      <c r="H1385" s="3" t="s">
        <v>860</v>
      </c>
    </row>
    <row r="1386" spans="1:8" x14ac:dyDescent="0.3">
      <c r="A1386" s="3" t="s">
        <v>1518</v>
      </c>
      <c r="B1386" s="3" t="s">
        <v>5416</v>
      </c>
      <c r="C1386" s="3" t="s">
        <v>5447</v>
      </c>
      <c r="D1386" s="3" t="s">
        <v>5421</v>
      </c>
      <c r="E1386" s="3" t="s">
        <v>665</v>
      </c>
      <c r="F1386" s="3" t="s">
        <v>666</v>
      </c>
      <c r="G1386" s="3" t="s">
        <v>863</v>
      </c>
      <c r="H1386" s="3" t="s">
        <v>864</v>
      </c>
    </row>
    <row r="1387" spans="1:8" x14ac:dyDescent="0.3">
      <c r="A1387" s="3" t="s">
        <v>1518</v>
      </c>
      <c r="B1387" s="3" t="s">
        <v>5416</v>
      </c>
      <c r="C1387" s="3" t="s">
        <v>5447</v>
      </c>
      <c r="D1387" s="3" t="s">
        <v>5421</v>
      </c>
      <c r="E1387" s="3" t="s">
        <v>665</v>
      </c>
      <c r="F1387" s="3" t="s">
        <v>666</v>
      </c>
      <c r="G1387" s="3" t="s">
        <v>865</v>
      </c>
      <c r="H1387" s="3" t="s">
        <v>866</v>
      </c>
    </row>
    <row r="1388" spans="1:8" x14ac:dyDescent="0.3">
      <c r="A1388" s="3" t="s">
        <v>1518</v>
      </c>
      <c r="B1388" s="3" t="s">
        <v>5416</v>
      </c>
      <c r="C1388" s="3" t="s">
        <v>5447</v>
      </c>
      <c r="D1388" s="3" t="s">
        <v>5421</v>
      </c>
      <c r="E1388" s="3" t="s">
        <v>665</v>
      </c>
      <c r="F1388" s="3" t="s">
        <v>666</v>
      </c>
      <c r="G1388" s="3" t="s">
        <v>663</v>
      </c>
      <c r="H1388" s="3" t="s">
        <v>867</v>
      </c>
    </row>
    <row r="1389" spans="1:8" x14ac:dyDescent="0.3">
      <c r="A1389" s="3" t="s">
        <v>1518</v>
      </c>
      <c r="B1389" s="3" t="s">
        <v>5416</v>
      </c>
      <c r="C1389" s="3" t="s">
        <v>5447</v>
      </c>
      <c r="D1389" s="3" t="s">
        <v>5421</v>
      </c>
      <c r="E1389" s="3" t="s">
        <v>665</v>
      </c>
      <c r="F1389" s="3" t="s">
        <v>666</v>
      </c>
      <c r="G1389" s="3" t="s">
        <v>874</v>
      </c>
      <c r="H1389" s="3" t="s">
        <v>875</v>
      </c>
    </row>
    <row r="1390" spans="1:8" x14ac:dyDescent="0.3">
      <c r="A1390" s="3" t="s">
        <v>1518</v>
      </c>
      <c r="B1390" s="3" t="s">
        <v>5416</v>
      </c>
      <c r="C1390" s="3" t="s">
        <v>5447</v>
      </c>
      <c r="D1390" s="3" t="s">
        <v>5421</v>
      </c>
      <c r="E1390" s="3" t="s">
        <v>665</v>
      </c>
      <c r="F1390" s="3" t="s">
        <v>666</v>
      </c>
      <c r="G1390" s="3" t="s">
        <v>876</v>
      </c>
      <c r="H1390" s="3" t="s">
        <v>877</v>
      </c>
    </row>
    <row r="1391" spans="1:8" x14ac:dyDescent="0.3">
      <c r="A1391" s="3" t="s">
        <v>1518</v>
      </c>
      <c r="B1391" s="3" t="s">
        <v>5416</v>
      </c>
      <c r="C1391" s="3" t="s">
        <v>5447</v>
      </c>
      <c r="D1391" s="3" t="s">
        <v>5421</v>
      </c>
      <c r="E1391" s="3" t="s">
        <v>665</v>
      </c>
      <c r="F1391" s="3" t="s">
        <v>666</v>
      </c>
      <c r="G1391" s="3" t="s">
        <v>878</v>
      </c>
      <c r="H1391" s="3" t="s">
        <v>879</v>
      </c>
    </row>
    <row r="1392" spans="1:8" x14ac:dyDescent="0.3">
      <c r="A1392" s="3" t="s">
        <v>1518</v>
      </c>
      <c r="B1392" s="3" t="s">
        <v>5416</v>
      </c>
      <c r="C1392" s="3" t="s">
        <v>5447</v>
      </c>
      <c r="D1392" s="3" t="s">
        <v>5421</v>
      </c>
      <c r="E1392" s="3" t="s">
        <v>665</v>
      </c>
      <c r="F1392" s="3" t="s">
        <v>666</v>
      </c>
      <c r="G1392" s="3" t="s">
        <v>884</v>
      </c>
      <c r="H1392" s="3" t="s">
        <v>885</v>
      </c>
    </row>
    <row r="1393" spans="1:8" x14ac:dyDescent="0.3">
      <c r="A1393" s="3" t="s">
        <v>1518</v>
      </c>
      <c r="B1393" s="3" t="s">
        <v>5416</v>
      </c>
      <c r="C1393" s="3" t="s">
        <v>5447</v>
      </c>
      <c r="D1393" s="3" t="s">
        <v>5421</v>
      </c>
      <c r="E1393" s="3" t="s">
        <v>665</v>
      </c>
      <c r="F1393" s="3" t="s">
        <v>666</v>
      </c>
      <c r="G1393" s="3" t="s">
        <v>886</v>
      </c>
      <c r="H1393" s="3" t="s">
        <v>887</v>
      </c>
    </row>
    <row r="1394" spans="1:8" x14ac:dyDescent="0.3">
      <c r="A1394" s="3" t="s">
        <v>1518</v>
      </c>
      <c r="B1394" s="3" t="s">
        <v>5416</v>
      </c>
      <c r="C1394" s="3" t="s">
        <v>5447</v>
      </c>
      <c r="D1394" s="3" t="s">
        <v>5421</v>
      </c>
      <c r="E1394" s="3" t="s">
        <v>665</v>
      </c>
      <c r="F1394" s="3" t="s">
        <v>666</v>
      </c>
      <c r="G1394" s="3" t="s">
        <v>888</v>
      </c>
      <c r="H1394" s="3" t="s">
        <v>889</v>
      </c>
    </row>
    <row r="1395" spans="1:8" x14ac:dyDescent="0.3">
      <c r="A1395" s="3" t="s">
        <v>1518</v>
      </c>
      <c r="B1395" s="3" t="s">
        <v>5416</v>
      </c>
      <c r="C1395" s="3" t="s">
        <v>5447</v>
      </c>
      <c r="D1395" s="3" t="s">
        <v>5421</v>
      </c>
      <c r="E1395" s="3" t="s">
        <v>665</v>
      </c>
      <c r="F1395" s="3" t="s">
        <v>666</v>
      </c>
      <c r="G1395" s="3" t="s">
        <v>890</v>
      </c>
      <c r="H1395" s="3" t="s">
        <v>891</v>
      </c>
    </row>
    <row r="1396" spans="1:8" x14ac:dyDescent="0.3">
      <c r="A1396" s="3" t="s">
        <v>1518</v>
      </c>
      <c r="B1396" s="3" t="s">
        <v>5416</v>
      </c>
      <c r="C1396" s="3" t="s">
        <v>5447</v>
      </c>
      <c r="D1396" s="3" t="s">
        <v>5421</v>
      </c>
      <c r="E1396" s="3" t="s">
        <v>665</v>
      </c>
      <c r="F1396" s="3" t="s">
        <v>666</v>
      </c>
      <c r="G1396" s="3" t="s">
        <v>892</v>
      </c>
      <c r="H1396" s="3" t="s">
        <v>893</v>
      </c>
    </row>
    <row r="1397" spans="1:8" x14ac:dyDescent="0.3">
      <c r="A1397" s="3" t="s">
        <v>1518</v>
      </c>
      <c r="B1397" s="3" t="s">
        <v>5416</v>
      </c>
      <c r="C1397" s="3" t="s">
        <v>5447</v>
      </c>
      <c r="D1397" s="3" t="s">
        <v>5421</v>
      </c>
      <c r="E1397" s="3" t="s">
        <v>665</v>
      </c>
      <c r="F1397" s="3" t="s">
        <v>666</v>
      </c>
      <c r="G1397" s="3" t="s">
        <v>894</v>
      </c>
      <c r="H1397" s="3" t="s">
        <v>895</v>
      </c>
    </row>
    <row r="1398" spans="1:8" x14ac:dyDescent="0.3">
      <c r="A1398" s="3" t="s">
        <v>1518</v>
      </c>
      <c r="B1398" s="3" t="s">
        <v>5416</v>
      </c>
      <c r="C1398" s="3" t="s">
        <v>5447</v>
      </c>
      <c r="D1398" s="3" t="s">
        <v>5421</v>
      </c>
      <c r="E1398" s="3" t="s">
        <v>665</v>
      </c>
      <c r="F1398" s="3" t="s">
        <v>666</v>
      </c>
      <c r="G1398" s="3" t="s">
        <v>896</v>
      </c>
      <c r="H1398" s="3" t="s">
        <v>897</v>
      </c>
    </row>
    <row r="1399" spans="1:8" x14ac:dyDescent="0.3">
      <c r="A1399" s="3" t="s">
        <v>1518</v>
      </c>
      <c r="B1399" s="3" t="s">
        <v>5416</v>
      </c>
      <c r="C1399" s="3" t="s">
        <v>5447</v>
      </c>
      <c r="D1399" s="3" t="s">
        <v>5421</v>
      </c>
      <c r="E1399" s="3" t="s">
        <v>665</v>
      </c>
      <c r="F1399" s="3" t="s">
        <v>666</v>
      </c>
      <c r="G1399" s="3" t="s">
        <v>898</v>
      </c>
      <c r="H1399" s="3" t="s">
        <v>899</v>
      </c>
    </row>
    <row r="1400" spans="1:8" x14ac:dyDescent="0.3">
      <c r="A1400" s="3" t="s">
        <v>1518</v>
      </c>
      <c r="B1400" s="3" t="s">
        <v>5416</v>
      </c>
      <c r="C1400" s="3" t="s">
        <v>5447</v>
      </c>
      <c r="D1400" s="3" t="s">
        <v>5421</v>
      </c>
      <c r="E1400" s="3" t="s">
        <v>665</v>
      </c>
      <c r="F1400" s="3" t="s">
        <v>666</v>
      </c>
      <c r="G1400" s="3" t="s">
        <v>900</v>
      </c>
      <c r="H1400" s="3" t="s">
        <v>901</v>
      </c>
    </row>
    <row r="1401" spans="1:8" x14ac:dyDescent="0.3">
      <c r="A1401" s="3" t="s">
        <v>1518</v>
      </c>
      <c r="B1401" s="3" t="s">
        <v>5416</v>
      </c>
      <c r="C1401" s="3" t="s">
        <v>5447</v>
      </c>
      <c r="D1401" s="3" t="s">
        <v>5421</v>
      </c>
      <c r="E1401" s="3" t="s">
        <v>665</v>
      </c>
      <c r="F1401" s="3" t="s">
        <v>666</v>
      </c>
      <c r="G1401" s="3" t="s">
        <v>902</v>
      </c>
      <c r="H1401" s="3" t="s">
        <v>903</v>
      </c>
    </row>
    <row r="1402" spans="1:8" x14ac:dyDescent="0.3">
      <c r="A1402" s="3" t="s">
        <v>1518</v>
      </c>
      <c r="B1402" s="3" t="s">
        <v>5416</v>
      </c>
      <c r="C1402" s="3" t="s">
        <v>5447</v>
      </c>
      <c r="D1402" s="3" t="s">
        <v>5421</v>
      </c>
      <c r="E1402" s="3" t="s">
        <v>665</v>
      </c>
      <c r="F1402" s="3" t="s">
        <v>666</v>
      </c>
      <c r="G1402" s="3" t="s">
        <v>904</v>
      </c>
      <c r="H1402" s="3" t="s">
        <v>905</v>
      </c>
    </row>
    <row r="1403" spans="1:8" x14ac:dyDescent="0.3">
      <c r="A1403" s="3" t="s">
        <v>1518</v>
      </c>
      <c r="B1403" s="3" t="s">
        <v>5416</v>
      </c>
      <c r="C1403" s="3" t="s">
        <v>5447</v>
      </c>
      <c r="D1403" s="3" t="s">
        <v>5421</v>
      </c>
      <c r="E1403" s="3" t="s">
        <v>665</v>
      </c>
      <c r="F1403" s="3" t="s">
        <v>666</v>
      </c>
      <c r="G1403" s="3" t="s">
        <v>906</v>
      </c>
      <c r="H1403" s="3" t="s">
        <v>907</v>
      </c>
    </row>
    <row r="1404" spans="1:8" x14ac:dyDescent="0.3">
      <c r="A1404" s="3" t="s">
        <v>1518</v>
      </c>
      <c r="B1404" s="3" t="s">
        <v>5416</v>
      </c>
      <c r="C1404" s="3" t="s">
        <v>5447</v>
      </c>
      <c r="D1404" s="3" t="s">
        <v>5421</v>
      </c>
      <c r="E1404" s="3" t="s">
        <v>665</v>
      </c>
      <c r="F1404" s="3" t="s">
        <v>666</v>
      </c>
      <c r="G1404" s="3" t="s">
        <v>912</v>
      </c>
      <c r="H1404" s="3" t="s">
        <v>913</v>
      </c>
    </row>
    <row r="1405" spans="1:8" x14ac:dyDescent="0.3">
      <c r="A1405" s="3" t="s">
        <v>1518</v>
      </c>
      <c r="B1405" s="3" t="s">
        <v>5416</v>
      </c>
      <c r="C1405" s="3" t="s">
        <v>5447</v>
      </c>
      <c r="D1405" s="3" t="s">
        <v>5421</v>
      </c>
      <c r="E1405" s="3" t="s">
        <v>665</v>
      </c>
      <c r="F1405" s="3" t="s">
        <v>666</v>
      </c>
      <c r="G1405" s="3" t="s">
        <v>914</v>
      </c>
      <c r="H1405" s="3" t="s">
        <v>915</v>
      </c>
    </row>
    <row r="1406" spans="1:8" x14ac:dyDescent="0.3">
      <c r="A1406" s="3" t="s">
        <v>1518</v>
      </c>
      <c r="B1406" s="3" t="s">
        <v>5416</v>
      </c>
      <c r="C1406" s="3" t="s">
        <v>5447</v>
      </c>
      <c r="D1406" s="3" t="s">
        <v>5421</v>
      </c>
      <c r="E1406" s="3" t="s">
        <v>665</v>
      </c>
      <c r="F1406" s="3" t="s">
        <v>666</v>
      </c>
      <c r="G1406" s="3" t="s">
        <v>916</v>
      </c>
      <c r="H1406" s="3" t="s">
        <v>917</v>
      </c>
    </row>
    <row r="1407" spans="1:8" x14ac:dyDescent="0.3">
      <c r="A1407" s="3" t="s">
        <v>1518</v>
      </c>
      <c r="B1407" s="3" t="s">
        <v>5416</v>
      </c>
      <c r="C1407" s="3" t="s">
        <v>5447</v>
      </c>
      <c r="D1407" s="3" t="s">
        <v>5421</v>
      </c>
      <c r="E1407" s="3" t="s">
        <v>665</v>
      </c>
      <c r="F1407" s="3" t="s">
        <v>666</v>
      </c>
      <c r="G1407" s="3" t="s">
        <v>918</v>
      </c>
      <c r="H1407" s="3" t="s">
        <v>919</v>
      </c>
    </row>
    <row r="1408" spans="1:8" x14ac:dyDescent="0.3">
      <c r="A1408" s="3" t="s">
        <v>1518</v>
      </c>
      <c r="B1408" s="3" t="s">
        <v>5416</v>
      </c>
      <c r="C1408" s="3" t="s">
        <v>5447</v>
      </c>
      <c r="D1408" s="3" t="s">
        <v>5421</v>
      </c>
      <c r="E1408" s="3" t="s">
        <v>665</v>
      </c>
      <c r="F1408" s="3" t="s">
        <v>666</v>
      </c>
      <c r="G1408" s="3" t="s">
        <v>920</v>
      </c>
      <c r="H1408" s="3" t="s">
        <v>921</v>
      </c>
    </row>
    <row r="1409" spans="1:8" x14ac:dyDescent="0.3">
      <c r="A1409" s="3" t="s">
        <v>1518</v>
      </c>
      <c r="B1409" s="3" t="s">
        <v>5416</v>
      </c>
      <c r="C1409" s="3" t="s">
        <v>5447</v>
      </c>
      <c r="D1409" s="3" t="s">
        <v>5421</v>
      </c>
      <c r="E1409" s="3" t="s">
        <v>665</v>
      </c>
      <c r="F1409" s="3" t="s">
        <v>666</v>
      </c>
      <c r="G1409" s="3" t="s">
        <v>922</v>
      </c>
      <c r="H1409" s="3" t="s">
        <v>923</v>
      </c>
    </row>
    <row r="1410" spans="1:8" x14ac:dyDescent="0.3">
      <c r="A1410" s="3" t="s">
        <v>1518</v>
      </c>
      <c r="B1410" s="3" t="s">
        <v>5416</v>
      </c>
      <c r="C1410" s="3" t="s">
        <v>5447</v>
      </c>
      <c r="D1410" s="3" t="s">
        <v>5421</v>
      </c>
      <c r="E1410" s="3" t="s">
        <v>665</v>
      </c>
      <c r="F1410" s="3" t="s">
        <v>666</v>
      </c>
      <c r="G1410" s="3" t="s">
        <v>924</v>
      </c>
      <c r="H1410" s="3" t="s">
        <v>925</v>
      </c>
    </row>
    <row r="1411" spans="1:8" x14ac:dyDescent="0.3">
      <c r="A1411" s="3" t="s">
        <v>1518</v>
      </c>
      <c r="B1411" s="3" t="s">
        <v>5416</v>
      </c>
      <c r="C1411" s="3" t="s">
        <v>5447</v>
      </c>
      <c r="D1411" s="3" t="s">
        <v>5421</v>
      </c>
      <c r="E1411" s="3" t="s">
        <v>665</v>
      </c>
      <c r="F1411" s="3" t="s">
        <v>666</v>
      </c>
      <c r="G1411" s="3" t="s">
        <v>930</v>
      </c>
      <c r="H1411" s="3" t="s">
        <v>931</v>
      </c>
    </row>
    <row r="1412" spans="1:8" x14ac:dyDescent="0.3">
      <c r="A1412" s="3" t="s">
        <v>1518</v>
      </c>
      <c r="B1412" s="3" t="s">
        <v>5416</v>
      </c>
      <c r="C1412" s="3" t="s">
        <v>5447</v>
      </c>
      <c r="D1412" s="3" t="s">
        <v>5421</v>
      </c>
      <c r="E1412" s="3" t="s">
        <v>665</v>
      </c>
      <c r="F1412" s="3" t="s">
        <v>666</v>
      </c>
      <c r="G1412" s="3" t="s">
        <v>934</v>
      </c>
      <c r="H1412" s="3" t="s">
        <v>935</v>
      </c>
    </row>
    <row r="1413" spans="1:8" x14ac:dyDescent="0.3">
      <c r="A1413" s="3" t="s">
        <v>1518</v>
      </c>
      <c r="B1413" s="3" t="s">
        <v>5416</v>
      </c>
      <c r="C1413" s="3" t="s">
        <v>5447</v>
      </c>
      <c r="D1413" s="3" t="s">
        <v>5421</v>
      </c>
      <c r="E1413" s="3" t="s">
        <v>665</v>
      </c>
      <c r="F1413" s="3" t="s">
        <v>666</v>
      </c>
      <c r="G1413" s="3" t="s">
        <v>936</v>
      </c>
      <c r="H1413" s="3" t="s">
        <v>937</v>
      </c>
    </row>
    <row r="1414" spans="1:8" x14ac:dyDescent="0.3">
      <c r="A1414" s="3" t="s">
        <v>1518</v>
      </c>
      <c r="B1414" s="3" t="s">
        <v>5416</v>
      </c>
      <c r="C1414" s="3" t="s">
        <v>5447</v>
      </c>
      <c r="D1414" s="3" t="s">
        <v>5421</v>
      </c>
      <c r="E1414" s="3" t="s">
        <v>665</v>
      </c>
      <c r="F1414" s="3" t="s">
        <v>666</v>
      </c>
      <c r="G1414" s="3" t="s">
        <v>938</v>
      </c>
      <c r="H1414" s="3" t="s">
        <v>939</v>
      </c>
    </row>
    <row r="1415" spans="1:8" x14ac:dyDescent="0.3">
      <c r="A1415" s="3" t="s">
        <v>1518</v>
      </c>
      <c r="B1415" s="3" t="s">
        <v>5416</v>
      </c>
      <c r="C1415" s="3" t="s">
        <v>5447</v>
      </c>
      <c r="D1415" s="3" t="s">
        <v>5421</v>
      </c>
      <c r="E1415" s="3" t="s">
        <v>665</v>
      </c>
      <c r="F1415" s="3" t="s">
        <v>666</v>
      </c>
      <c r="G1415" s="3" t="s">
        <v>940</v>
      </c>
      <c r="H1415" s="3" t="s">
        <v>941</v>
      </c>
    </row>
    <row r="1416" spans="1:8" x14ac:dyDescent="0.3">
      <c r="A1416" s="3" t="s">
        <v>1518</v>
      </c>
      <c r="B1416" s="3" t="s">
        <v>5416</v>
      </c>
      <c r="C1416" s="3" t="s">
        <v>5447</v>
      </c>
      <c r="D1416" s="3" t="s">
        <v>5421</v>
      </c>
      <c r="E1416" s="3" t="s">
        <v>659</v>
      </c>
      <c r="F1416" s="3" t="s">
        <v>660</v>
      </c>
      <c r="G1416" s="3" t="s">
        <v>693</v>
      </c>
      <c r="H1416" s="3" t="s">
        <v>694</v>
      </c>
    </row>
    <row r="1417" spans="1:8" x14ac:dyDescent="0.3">
      <c r="A1417" s="3" t="s">
        <v>1518</v>
      </c>
      <c r="B1417" s="3" t="s">
        <v>5416</v>
      </c>
      <c r="C1417" s="3" t="s">
        <v>5447</v>
      </c>
      <c r="D1417" s="3" t="s">
        <v>5421</v>
      </c>
      <c r="E1417" s="3" t="s">
        <v>659</v>
      </c>
      <c r="F1417" s="3" t="s">
        <v>660</v>
      </c>
      <c r="G1417" s="3" t="s">
        <v>695</v>
      </c>
      <c r="H1417" s="3" t="s">
        <v>696</v>
      </c>
    </row>
    <row r="1418" spans="1:8" x14ac:dyDescent="0.3">
      <c r="A1418" s="3" t="s">
        <v>1518</v>
      </c>
      <c r="B1418" s="3" t="s">
        <v>5416</v>
      </c>
      <c r="C1418" s="3" t="s">
        <v>5447</v>
      </c>
      <c r="D1418" s="3" t="s">
        <v>5421</v>
      </c>
      <c r="E1418" s="3" t="s">
        <v>659</v>
      </c>
      <c r="F1418" s="3" t="s">
        <v>660</v>
      </c>
      <c r="G1418" s="3" t="s">
        <v>697</v>
      </c>
      <c r="H1418" s="3" t="s">
        <v>698</v>
      </c>
    </row>
    <row r="1419" spans="1:8" x14ac:dyDescent="0.3">
      <c r="A1419" s="3" t="s">
        <v>1518</v>
      </c>
      <c r="B1419" s="3" t="s">
        <v>5416</v>
      </c>
      <c r="C1419" s="3" t="s">
        <v>5447</v>
      </c>
      <c r="D1419" s="3" t="s">
        <v>5421</v>
      </c>
      <c r="E1419" s="3" t="s">
        <v>659</v>
      </c>
      <c r="F1419" s="3" t="s">
        <v>660</v>
      </c>
      <c r="G1419" s="3" t="s">
        <v>699</v>
      </c>
      <c r="H1419" s="3" t="s">
        <v>700</v>
      </c>
    </row>
    <row r="1420" spans="1:8" x14ac:dyDescent="0.3">
      <c r="A1420" s="3" t="s">
        <v>1518</v>
      </c>
      <c r="B1420" s="3" t="s">
        <v>5416</v>
      </c>
      <c r="C1420" s="3" t="s">
        <v>5447</v>
      </c>
      <c r="D1420" s="3" t="s">
        <v>5421</v>
      </c>
      <c r="E1420" s="3" t="s">
        <v>659</v>
      </c>
      <c r="F1420" s="3" t="s">
        <v>660</v>
      </c>
      <c r="G1420" s="3" t="s">
        <v>701</v>
      </c>
      <c r="H1420" s="3" t="s">
        <v>702</v>
      </c>
    </row>
    <row r="1421" spans="1:8" x14ac:dyDescent="0.3">
      <c r="A1421" s="3" t="s">
        <v>1518</v>
      </c>
      <c r="B1421" s="3" t="s">
        <v>5416</v>
      </c>
      <c r="C1421" s="3" t="s">
        <v>5447</v>
      </c>
      <c r="D1421" s="3" t="s">
        <v>5421</v>
      </c>
      <c r="E1421" s="3" t="s">
        <v>659</v>
      </c>
      <c r="F1421" s="3" t="s">
        <v>660</v>
      </c>
      <c r="G1421" s="3" t="s">
        <v>703</v>
      </c>
      <c r="H1421" s="3" t="s">
        <v>704</v>
      </c>
    </row>
    <row r="1422" spans="1:8" x14ac:dyDescent="0.3">
      <c r="A1422" s="3" t="s">
        <v>1518</v>
      </c>
      <c r="B1422" s="3" t="s">
        <v>5416</v>
      </c>
      <c r="C1422" s="3" t="s">
        <v>5447</v>
      </c>
      <c r="D1422" s="3" t="s">
        <v>5421</v>
      </c>
      <c r="E1422" s="3" t="s">
        <v>659</v>
      </c>
      <c r="F1422" s="3" t="s">
        <v>660</v>
      </c>
      <c r="G1422" s="3" t="s">
        <v>705</v>
      </c>
      <c r="H1422" s="3" t="s">
        <v>706</v>
      </c>
    </row>
    <row r="1423" spans="1:8" x14ac:dyDescent="0.3">
      <c r="A1423" s="3" t="s">
        <v>1518</v>
      </c>
      <c r="B1423" s="3" t="s">
        <v>5416</v>
      </c>
      <c r="C1423" s="3" t="s">
        <v>5447</v>
      </c>
      <c r="D1423" s="3" t="s">
        <v>5421</v>
      </c>
      <c r="E1423" s="3" t="s">
        <v>659</v>
      </c>
      <c r="F1423" s="3" t="s">
        <v>660</v>
      </c>
      <c r="G1423" s="3" t="s">
        <v>711</v>
      </c>
      <c r="H1423" s="3" t="s">
        <v>712</v>
      </c>
    </row>
    <row r="1424" spans="1:8" x14ac:dyDescent="0.3">
      <c r="A1424" s="3" t="s">
        <v>1518</v>
      </c>
      <c r="B1424" s="3" t="s">
        <v>5416</v>
      </c>
      <c r="C1424" s="3" t="s">
        <v>5447</v>
      </c>
      <c r="D1424" s="3" t="s">
        <v>5421</v>
      </c>
      <c r="E1424" s="3" t="s">
        <v>659</v>
      </c>
      <c r="F1424" s="3" t="s">
        <v>660</v>
      </c>
      <c r="G1424" s="3" t="s">
        <v>713</v>
      </c>
      <c r="H1424" s="3" t="s">
        <v>714</v>
      </c>
    </row>
    <row r="1425" spans="1:8" x14ac:dyDescent="0.3">
      <c r="A1425" s="3" t="s">
        <v>1518</v>
      </c>
      <c r="B1425" s="3" t="s">
        <v>5416</v>
      </c>
      <c r="C1425" s="3" t="s">
        <v>5447</v>
      </c>
      <c r="D1425" s="3" t="s">
        <v>5421</v>
      </c>
      <c r="E1425" s="3" t="s">
        <v>659</v>
      </c>
      <c r="F1425" s="3" t="s">
        <v>660</v>
      </c>
      <c r="G1425" s="3" t="s">
        <v>715</v>
      </c>
      <c r="H1425" s="3" t="s">
        <v>716</v>
      </c>
    </row>
    <row r="1426" spans="1:8" x14ac:dyDescent="0.3">
      <c r="A1426" s="3" t="s">
        <v>1518</v>
      </c>
      <c r="B1426" s="3" t="s">
        <v>5416</v>
      </c>
      <c r="C1426" s="3" t="s">
        <v>5447</v>
      </c>
      <c r="D1426" s="3" t="s">
        <v>5421</v>
      </c>
      <c r="E1426" s="3" t="s">
        <v>659</v>
      </c>
      <c r="F1426" s="3" t="s">
        <v>660</v>
      </c>
      <c r="G1426" s="3" t="s">
        <v>717</v>
      </c>
      <c r="H1426" s="3" t="s">
        <v>718</v>
      </c>
    </row>
    <row r="1427" spans="1:8" x14ac:dyDescent="0.3">
      <c r="A1427" s="3" t="s">
        <v>1518</v>
      </c>
      <c r="B1427" s="3" t="s">
        <v>5416</v>
      </c>
      <c r="C1427" s="3" t="s">
        <v>5447</v>
      </c>
      <c r="D1427" s="3" t="s">
        <v>5421</v>
      </c>
      <c r="E1427" s="3" t="s">
        <v>659</v>
      </c>
      <c r="F1427" s="3" t="s">
        <v>660</v>
      </c>
      <c r="G1427" s="3" t="s">
        <v>719</v>
      </c>
      <c r="H1427" s="3" t="s">
        <v>720</v>
      </c>
    </row>
    <row r="1428" spans="1:8" x14ac:dyDescent="0.3">
      <c r="A1428" s="3" t="s">
        <v>1518</v>
      </c>
      <c r="B1428" s="3" t="s">
        <v>5416</v>
      </c>
      <c r="C1428" s="3" t="s">
        <v>5447</v>
      </c>
      <c r="D1428" s="3" t="s">
        <v>5421</v>
      </c>
      <c r="E1428" s="3" t="s">
        <v>659</v>
      </c>
      <c r="F1428" s="3" t="s">
        <v>660</v>
      </c>
      <c r="G1428" s="3" t="s">
        <v>723</v>
      </c>
      <c r="H1428" s="3" t="s">
        <v>724</v>
      </c>
    </row>
    <row r="1429" spans="1:8" x14ac:dyDescent="0.3">
      <c r="A1429" s="3" t="s">
        <v>1518</v>
      </c>
      <c r="B1429" s="3" t="s">
        <v>5416</v>
      </c>
      <c r="C1429" s="3" t="s">
        <v>5447</v>
      </c>
      <c r="D1429" s="3" t="s">
        <v>5421</v>
      </c>
      <c r="E1429" s="3" t="s">
        <v>659</v>
      </c>
      <c r="F1429" s="3" t="s">
        <v>660</v>
      </c>
      <c r="G1429" s="3" t="s">
        <v>725</v>
      </c>
      <c r="H1429" s="3" t="s">
        <v>726</v>
      </c>
    </row>
    <row r="1430" spans="1:8" x14ac:dyDescent="0.3">
      <c r="A1430" s="3" t="s">
        <v>1518</v>
      </c>
      <c r="B1430" s="3" t="s">
        <v>5416</v>
      </c>
      <c r="C1430" s="3" t="s">
        <v>5447</v>
      </c>
      <c r="D1430" s="3" t="s">
        <v>5421</v>
      </c>
      <c r="E1430" s="3" t="s">
        <v>659</v>
      </c>
      <c r="F1430" s="3" t="s">
        <v>660</v>
      </c>
      <c r="G1430" s="3" t="s">
        <v>727</v>
      </c>
      <c r="H1430" s="3" t="s">
        <v>728</v>
      </c>
    </row>
    <row r="1431" spans="1:8" x14ac:dyDescent="0.3">
      <c r="A1431" s="3" t="s">
        <v>1518</v>
      </c>
      <c r="B1431" s="3" t="s">
        <v>5416</v>
      </c>
      <c r="C1431" s="3" t="s">
        <v>5447</v>
      </c>
      <c r="D1431" s="3" t="s">
        <v>5421</v>
      </c>
      <c r="E1431" s="3" t="s">
        <v>659</v>
      </c>
      <c r="F1431" s="3" t="s">
        <v>660</v>
      </c>
      <c r="G1431" s="3" t="s">
        <v>729</v>
      </c>
      <c r="H1431" s="3" t="s">
        <v>730</v>
      </c>
    </row>
    <row r="1432" spans="1:8" x14ac:dyDescent="0.3">
      <c r="A1432" s="3" t="s">
        <v>1518</v>
      </c>
      <c r="B1432" s="3" t="s">
        <v>5416</v>
      </c>
      <c r="C1432" s="3" t="s">
        <v>5447</v>
      </c>
      <c r="D1432" s="3" t="s">
        <v>5421</v>
      </c>
      <c r="E1432" s="3" t="s">
        <v>659</v>
      </c>
      <c r="F1432" s="3" t="s">
        <v>660</v>
      </c>
      <c r="G1432" s="3" t="s">
        <v>733</v>
      </c>
      <c r="H1432" s="3" t="s">
        <v>734</v>
      </c>
    </row>
    <row r="1433" spans="1:8" x14ac:dyDescent="0.3">
      <c r="A1433" s="3" t="s">
        <v>1518</v>
      </c>
      <c r="B1433" s="3" t="s">
        <v>5416</v>
      </c>
      <c r="C1433" s="3" t="s">
        <v>5447</v>
      </c>
      <c r="D1433" s="3" t="s">
        <v>5421</v>
      </c>
      <c r="E1433" s="3" t="s">
        <v>659</v>
      </c>
      <c r="F1433" s="3" t="s">
        <v>660</v>
      </c>
      <c r="G1433" s="3" t="s">
        <v>735</v>
      </c>
      <c r="H1433" s="3" t="s">
        <v>736</v>
      </c>
    </row>
    <row r="1434" spans="1:8" x14ac:dyDescent="0.3">
      <c r="A1434" s="3" t="s">
        <v>1518</v>
      </c>
      <c r="B1434" s="3" t="s">
        <v>5416</v>
      </c>
      <c r="C1434" s="3" t="s">
        <v>5447</v>
      </c>
      <c r="D1434" s="3" t="s">
        <v>5421</v>
      </c>
      <c r="E1434" s="3" t="s">
        <v>659</v>
      </c>
      <c r="F1434" s="3" t="s">
        <v>660</v>
      </c>
      <c r="G1434" s="3" t="s">
        <v>737</v>
      </c>
      <c r="H1434" s="3" t="s">
        <v>738</v>
      </c>
    </row>
    <row r="1435" spans="1:8" x14ac:dyDescent="0.3">
      <c r="A1435" s="3" t="s">
        <v>1518</v>
      </c>
      <c r="B1435" s="3" t="s">
        <v>5416</v>
      </c>
      <c r="C1435" s="3" t="s">
        <v>5447</v>
      </c>
      <c r="D1435" s="3" t="s">
        <v>5421</v>
      </c>
      <c r="E1435" s="3" t="s">
        <v>659</v>
      </c>
      <c r="F1435" s="3" t="s">
        <v>660</v>
      </c>
      <c r="G1435" s="3" t="s">
        <v>739</v>
      </c>
      <c r="H1435" s="3" t="s">
        <v>740</v>
      </c>
    </row>
    <row r="1436" spans="1:8" x14ac:dyDescent="0.3">
      <c r="A1436" s="3" t="s">
        <v>1518</v>
      </c>
      <c r="B1436" s="3" t="s">
        <v>5416</v>
      </c>
      <c r="C1436" s="3" t="s">
        <v>5447</v>
      </c>
      <c r="D1436" s="3" t="s">
        <v>5421</v>
      </c>
      <c r="E1436" s="3" t="s">
        <v>659</v>
      </c>
      <c r="F1436" s="3" t="s">
        <v>660</v>
      </c>
      <c r="G1436" s="3" t="s">
        <v>741</v>
      </c>
      <c r="H1436" s="3" t="s">
        <v>742</v>
      </c>
    </row>
    <row r="1437" spans="1:8" x14ac:dyDescent="0.3">
      <c r="A1437" s="3" t="s">
        <v>1518</v>
      </c>
      <c r="B1437" s="3" t="s">
        <v>5416</v>
      </c>
      <c r="C1437" s="3" t="s">
        <v>5447</v>
      </c>
      <c r="D1437" s="3" t="s">
        <v>5421</v>
      </c>
      <c r="E1437" s="3" t="s">
        <v>659</v>
      </c>
      <c r="F1437" s="3" t="s">
        <v>660</v>
      </c>
      <c r="G1437" s="3" t="s">
        <v>743</v>
      </c>
      <c r="H1437" s="3" t="s">
        <v>744</v>
      </c>
    </row>
    <row r="1438" spans="1:8" x14ac:dyDescent="0.3">
      <c r="A1438" s="3" t="s">
        <v>1518</v>
      </c>
      <c r="B1438" s="3" t="s">
        <v>5416</v>
      </c>
      <c r="C1438" s="3" t="s">
        <v>5447</v>
      </c>
      <c r="D1438" s="3" t="s">
        <v>5421</v>
      </c>
      <c r="E1438" s="3" t="s">
        <v>659</v>
      </c>
      <c r="F1438" s="3" t="s">
        <v>660</v>
      </c>
      <c r="G1438" s="3" t="s">
        <v>745</v>
      </c>
      <c r="H1438" s="3" t="s">
        <v>746</v>
      </c>
    </row>
    <row r="1439" spans="1:8" x14ac:dyDescent="0.3">
      <c r="A1439" s="3" t="s">
        <v>1518</v>
      </c>
      <c r="B1439" s="3" t="s">
        <v>5416</v>
      </c>
      <c r="C1439" s="3" t="s">
        <v>5447</v>
      </c>
      <c r="D1439" s="3" t="s">
        <v>5421</v>
      </c>
      <c r="E1439" s="3" t="s">
        <v>659</v>
      </c>
      <c r="F1439" s="3" t="s">
        <v>660</v>
      </c>
      <c r="G1439" s="3" t="s">
        <v>747</v>
      </c>
      <c r="H1439" s="3" t="s">
        <v>748</v>
      </c>
    </row>
    <row r="1440" spans="1:8" x14ac:dyDescent="0.3">
      <c r="A1440" s="3" t="s">
        <v>1518</v>
      </c>
      <c r="B1440" s="3" t="s">
        <v>5416</v>
      </c>
      <c r="C1440" s="3" t="s">
        <v>5447</v>
      </c>
      <c r="D1440" s="3" t="s">
        <v>5421</v>
      </c>
      <c r="E1440" s="3" t="s">
        <v>659</v>
      </c>
      <c r="F1440" s="3" t="s">
        <v>660</v>
      </c>
      <c r="G1440" s="3" t="s">
        <v>749</v>
      </c>
      <c r="H1440" s="3" t="s">
        <v>750</v>
      </c>
    </row>
    <row r="1441" spans="1:8" x14ac:dyDescent="0.3">
      <c r="A1441" s="3" t="s">
        <v>1518</v>
      </c>
      <c r="B1441" s="3" t="s">
        <v>5416</v>
      </c>
      <c r="C1441" s="3" t="s">
        <v>5447</v>
      </c>
      <c r="D1441" s="3" t="s">
        <v>5421</v>
      </c>
      <c r="E1441" s="3" t="s">
        <v>659</v>
      </c>
      <c r="F1441" s="3" t="s">
        <v>660</v>
      </c>
      <c r="G1441" s="3" t="s">
        <v>751</v>
      </c>
      <c r="H1441" s="3" t="s">
        <v>752</v>
      </c>
    </row>
    <row r="1442" spans="1:8" x14ac:dyDescent="0.3">
      <c r="A1442" s="3" t="s">
        <v>1518</v>
      </c>
      <c r="B1442" s="3" t="s">
        <v>5416</v>
      </c>
      <c r="C1442" s="3" t="s">
        <v>5447</v>
      </c>
      <c r="D1442" s="3" t="s">
        <v>5421</v>
      </c>
      <c r="E1442" s="3" t="s">
        <v>659</v>
      </c>
      <c r="F1442" s="3" t="s">
        <v>660</v>
      </c>
      <c r="G1442" s="3" t="s">
        <v>753</v>
      </c>
      <c r="H1442" s="3" t="s">
        <v>754</v>
      </c>
    </row>
    <row r="1443" spans="1:8" x14ac:dyDescent="0.3">
      <c r="A1443" s="3" t="s">
        <v>1518</v>
      </c>
      <c r="B1443" s="3" t="s">
        <v>5416</v>
      </c>
      <c r="C1443" s="3" t="s">
        <v>5447</v>
      </c>
      <c r="D1443" s="3" t="s">
        <v>5421</v>
      </c>
      <c r="E1443" s="3" t="s">
        <v>659</v>
      </c>
      <c r="F1443" s="3" t="s">
        <v>660</v>
      </c>
      <c r="G1443" s="3" t="s">
        <v>755</v>
      </c>
      <c r="H1443" s="3" t="s">
        <v>756</v>
      </c>
    </row>
    <row r="1444" spans="1:8" x14ac:dyDescent="0.3">
      <c r="A1444" s="3" t="s">
        <v>1518</v>
      </c>
      <c r="B1444" s="3" t="s">
        <v>5416</v>
      </c>
      <c r="C1444" s="3" t="s">
        <v>5447</v>
      </c>
      <c r="D1444" s="3" t="s">
        <v>5421</v>
      </c>
      <c r="E1444" s="3" t="s">
        <v>659</v>
      </c>
      <c r="F1444" s="3" t="s">
        <v>660</v>
      </c>
      <c r="G1444" s="3" t="s">
        <v>761</v>
      </c>
      <c r="H1444" s="3" t="s">
        <v>762</v>
      </c>
    </row>
    <row r="1445" spans="1:8" x14ac:dyDescent="0.3">
      <c r="A1445" s="3" t="s">
        <v>1518</v>
      </c>
      <c r="B1445" s="3" t="s">
        <v>5416</v>
      </c>
      <c r="C1445" s="3" t="s">
        <v>5447</v>
      </c>
      <c r="D1445" s="3" t="s">
        <v>5421</v>
      </c>
      <c r="E1445" s="3" t="s">
        <v>659</v>
      </c>
      <c r="F1445" s="3" t="s">
        <v>660</v>
      </c>
      <c r="G1445" s="3" t="s">
        <v>763</v>
      </c>
      <c r="H1445" s="3" t="s">
        <v>764</v>
      </c>
    </row>
    <row r="1446" spans="1:8" x14ac:dyDescent="0.3">
      <c r="A1446" s="3" t="s">
        <v>1518</v>
      </c>
      <c r="B1446" s="3" t="s">
        <v>5416</v>
      </c>
      <c r="C1446" s="3" t="s">
        <v>5447</v>
      </c>
      <c r="D1446" s="3" t="s">
        <v>5421</v>
      </c>
      <c r="E1446" s="3" t="s">
        <v>659</v>
      </c>
      <c r="F1446" s="3" t="s">
        <v>660</v>
      </c>
      <c r="G1446" s="3" t="s">
        <v>765</v>
      </c>
      <c r="H1446" s="3" t="s">
        <v>766</v>
      </c>
    </row>
    <row r="1447" spans="1:8" x14ac:dyDescent="0.3">
      <c r="A1447" s="3" t="s">
        <v>1518</v>
      </c>
      <c r="B1447" s="3" t="s">
        <v>5416</v>
      </c>
      <c r="C1447" s="3" t="s">
        <v>5447</v>
      </c>
      <c r="D1447" s="3" t="s">
        <v>5421</v>
      </c>
      <c r="E1447" s="3" t="s">
        <v>659</v>
      </c>
      <c r="F1447" s="3" t="s">
        <v>660</v>
      </c>
      <c r="G1447" s="3" t="s">
        <v>767</v>
      </c>
      <c r="H1447" s="3" t="s">
        <v>768</v>
      </c>
    </row>
    <row r="1448" spans="1:8" x14ac:dyDescent="0.3">
      <c r="A1448" s="3" t="s">
        <v>1518</v>
      </c>
      <c r="B1448" s="3" t="s">
        <v>5416</v>
      </c>
      <c r="C1448" s="3" t="s">
        <v>5447</v>
      </c>
      <c r="D1448" s="3" t="s">
        <v>5421</v>
      </c>
      <c r="E1448" s="3" t="s">
        <v>659</v>
      </c>
      <c r="F1448" s="3" t="s">
        <v>660</v>
      </c>
      <c r="G1448" s="3" t="s">
        <v>769</v>
      </c>
      <c r="H1448" s="3" t="s">
        <v>770</v>
      </c>
    </row>
    <row r="1449" spans="1:8" x14ac:dyDescent="0.3">
      <c r="A1449" s="3" t="s">
        <v>1518</v>
      </c>
      <c r="B1449" s="3" t="s">
        <v>5416</v>
      </c>
      <c r="C1449" s="3" t="s">
        <v>5447</v>
      </c>
      <c r="D1449" s="3" t="s">
        <v>5421</v>
      </c>
      <c r="E1449" s="3" t="s">
        <v>659</v>
      </c>
      <c r="F1449" s="3" t="s">
        <v>660</v>
      </c>
      <c r="G1449" s="3" t="s">
        <v>771</v>
      </c>
      <c r="H1449" s="3" t="s">
        <v>772</v>
      </c>
    </row>
    <row r="1450" spans="1:8" x14ac:dyDescent="0.3">
      <c r="A1450" s="3" t="s">
        <v>1518</v>
      </c>
      <c r="B1450" s="3" t="s">
        <v>5416</v>
      </c>
      <c r="C1450" s="3" t="s">
        <v>5447</v>
      </c>
      <c r="D1450" s="3" t="s">
        <v>5421</v>
      </c>
      <c r="E1450" s="3" t="s">
        <v>659</v>
      </c>
      <c r="F1450" s="3" t="s">
        <v>660</v>
      </c>
      <c r="G1450" s="3" t="s">
        <v>773</v>
      </c>
      <c r="H1450" s="3" t="s">
        <v>774</v>
      </c>
    </row>
    <row r="1451" spans="1:8" x14ac:dyDescent="0.3">
      <c r="A1451" s="3" t="s">
        <v>1518</v>
      </c>
      <c r="B1451" s="3" t="s">
        <v>5416</v>
      </c>
      <c r="C1451" s="3" t="s">
        <v>5447</v>
      </c>
      <c r="D1451" s="3" t="s">
        <v>5421</v>
      </c>
      <c r="E1451" s="3" t="s">
        <v>659</v>
      </c>
      <c r="F1451" s="3" t="s">
        <v>660</v>
      </c>
      <c r="G1451" s="3" t="s">
        <v>775</v>
      </c>
      <c r="H1451" s="3" t="s">
        <v>776</v>
      </c>
    </row>
    <row r="1452" spans="1:8" x14ac:dyDescent="0.3">
      <c r="A1452" s="3" t="s">
        <v>1518</v>
      </c>
      <c r="B1452" s="3" t="s">
        <v>5416</v>
      </c>
      <c r="C1452" s="3" t="s">
        <v>5447</v>
      </c>
      <c r="D1452" s="3" t="s">
        <v>5421</v>
      </c>
      <c r="E1452" s="3" t="s">
        <v>659</v>
      </c>
      <c r="F1452" s="3" t="s">
        <v>660</v>
      </c>
      <c r="G1452" s="3" t="s">
        <v>777</v>
      </c>
      <c r="H1452" s="3" t="s">
        <v>778</v>
      </c>
    </row>
    <row r="1453" spans="1:8" x14ac:dyDescent="0.3">
      <c r="A1453" s="3" t="s">
        <v>1518</v>
      </c>
      <c r="B1453" s="3" t="s">
        <v>5416</v>
      </c>
      <c r="C1453" s="3" t="s">
        <v>5447</v>
      </c>
      <c r="D1453" s="3" t="s">
        <v>5421</v>
      </c>
      <c r="E1453" s="3" t="s">
        <v>659</v>
      </c>
      <c r="F1453" s="3" t="s">
        <v>660</v>
      </c>
      <c r="G1453" s="3" t="s">
        <v>779</v>
      </c>
      <c r="H1453" s="3" t="s">
        <v>780</v>
      </c>
    </row>
    <row r="1454" spans="1:8" x14ac:dyDescent="0.3">
      <c r="A1454" s="3" t="s">
        <v>1518</v>
      </c>
      <c r="B1454" s="3" t="s">
        <v>5416</v>
      </c>
      <c r="C1454" s="3" t="s">
        <v>5447</v>
      </c>
      <c r="D1454" s="3" t="s">
        <v>5421</v>
      </c>
      <c r="E1454" s="3" t="s">
        <v>659</v>
      </c>
      <c r="F1454" s="3" t="s">
        <v>660</v>
      </c>
      <c r="G1454" s="3" t="s">
        <v>781</v>
      </c>
      <c r="H1454" s="3" t="s">
        <v>782</v>
      </c>
    </row>
    <row r="1455" spans="1:8" x14ac:dyDescent="0.3">
      <c r="A1455" s="3" t="s">
        <v>1518</v>
      </c>
      <c r="B1455" s="3" t="s">
        <v>5416</v>
      </c>
      <c r="C1455" s="3" t="s">
        <v>5447</v>
      </c>
      <c r="D1455" s="3" t="s">
        <v>5421</v>
      </c>
      <c r="E1455" s="3" t="s">
        <v>659</v>
      </c>
      <c r="F1455" s="3" t="s">
        <v>660</v>
      </c>
      <c r="G1455" s="3" t="s">
        <v>783</v>
      </c>
      <c r="H1455" s="3" t="s">
        <v>784</v>
      </c>
    </row>
    <row r="1456" spans="1:8" x14ac:dyDescent="0.3">
      <c r="A1456" s="3" t="s">
        <v>1518</v>
      </c>
      <c r="B1456" s="3" t="s">
        <v>5416</v>
      </c>
      <c r="C1456" s="3" t="s">
        <v>5447</v>
      </c>
      <c r="D1456" s="3" t="s">
        <v>5421</v>
      </c>
      <c r="E1456" s="3" t="s">
        <v>659</v>
      </c>
      <c r="F1456" s="3" t="s">
        <v>660</v>
      </c>
      <c r="G1456" s="3" t="s">
        <v>785</v>
      </c>
      <c r="H1456" s="3" t="s">
        <v>786</v>
      </c>
    </row>
    <row r="1457" spans="1:8" x14ac:dyDescent="0.3">
      <c r="A1457" s="3" t="s">
        <v>1518</v>
      </c>
      <c r="B1457" s="3" t="s">
        <v>5416</v>
      </c>
      <c r="C1457" s="3" t="s">
        <v>5447</v>
      </c>
      <c r="D1457" s="3" t="s">
        <v>5421</v>
      </c>
      <c r="E1457" s="3" t="s">
        <v>659</v>
      </c>
      <c r="F1457" s="3" t="s">
        <v>660</v>
      </c>
      <c r="G1457" s="3" t="s">
        <v>787</v>
      </c>
      <c r="H1457" s="3" t="s">
        <v>788</v>
      </c>
    </row>
    <row r="1458" spans="1:8" x14ac:dyDescent="0.3">
      <c r="A1458" s="3" t="s">
        <v>1518</v>
      </c>
      <c r="B1458" s="3" t="s">
        <v>5416</v>
      </c>
      <c r="C1458" s="3" t="s">
        <v>5447</v>
      </c>
      <c r="D1458" s="3" t="s">
        <v>5421</v>
      </c>
      <c r="E1458" s="3" t="s">
        <v>659</v>
      </c>
      <c r="F1458" s="3" t="s">
        <v>660</v>
      </c>
      <c r="G1458" s="3" t="s">
        <v>789</v>
      </c>
      <c r="H1458" s="3" t="s">
        <v>790</v>
      </c>
    </row>
    <row r="1459" spans="1:8" x14ac:dyDescent="0.3">
      <c r="A1459" s="3" t="s">
        <v>1518</v>
      </c>
      <c r="B1459" s="3" t="s">
        <v>5416</v>
      </c>
      <c r="C1459" s="3" t="s">
        <v>5447</v>
      </c>
      <c r="D1459" s="3" t="s">
        <v>5421</v>
      </c>
      <c r="E1459" s="3" t="s">
        <v>659</v>
      </c>
      <c r="F1459" s="3" t="s">
        <v>660</v>
      </c>
      <c r="G1459" s="3" t="s">
        <v>791</v>
      </c>
      <c r="H1459" s="3" t="s">
        <v>792</v>
      </c>
    </row>
    <row r="1460" spans="1:8" x14ac:dyDescent="0.3">
      <c r="A1460" s="3" t="s">
        <v>1518</v>
      </c>
      <c r="B1460" s="3" t="s">
        <v>5416</v>
      </c>
      <c r="C1460" s="3" t="s">
        <v>5447</v>
      </c>
      <c r="D1460" s="3" t="s">
        <v>5421</v>
      </c>
      <c r="E1460" s="3" t="s">
        <v>659</v>
      </c>
      <c r="F1460" s="3" t="s">
        <v>660</v>
      </c>
      <c r="G1460" s="3" t="s">
        <v>793</v>
      </c>
      <c r="H1460" s="3" t="s">
        <v>794</v>
      </c>
    </row>
    <row r="1461" spans="1:8" x14ac:dyDescent="0.3">
      <c r="A1461" s="3" t="s">
        <v>1518</v>
      </c>
      <c r="B1461" s="3" t="s">
        <v>5416</v>
      </c>
      <c r="C1461" s="3" t="s">
        <v>5447</v>
      </c>
      <c r="D1461" s="3" t="s">
        <v>5421</v>
      </c>
      <c r="E1461" s="3" t="s">
        <v>659</v>
      </c>
      <c r="F1461" s="3" t="s">
        <v>660</v>
      </c>
      <c r="G1461" s="3" t="s">
        <v>795</v>
      </c>
      <c r="H1461" s="3" t="s">
        <v>796</v>
      </c>
    </row>
    <row r="1462" spans="1:8" x14ac:dyDescent="0.3">
      <c r="A1462" s="3" t="s">
        <v>1518</v>
      </c>
      <c r="B1462" s="3" t="s">
        <v>5416</v>
      </c>
      <c r="C1462" s="3" t="s">
        <v>5447</v>
      </c>
      <c r="D1462" s="3" t="s">
        <v>5421</v>
      </c>
      <c r="E1462" s="3" t="s">
        <v>659</v>
      </c>
      <c r="F1462" s="3" t="s">
        <v>660</v>
      </c>
      <c r="G1462" s="3" t="s">
        <v>797</v>
      </c>
      <c r="H1462" s="3" t="s">
        <v>798</v>
      </c>
    </row>
    <row r="1463" spans="1:8" x14ac:dyDescent="0.3">
      <c r="A1463" s="3" t="s">
        <v>1518</v>
      </c>
      <c r="B1463" s="3" t="s">
        <v>5416</v>
      </c>
      <c r="C1463" s="3" t="s">
        <v>5447</v>
      </c>
      <c r="D1463" s="3" t="s">
        <v>5421</v>
      </c>
      <c r="E1463" s="3" t="s">
        <v>659</v>
      </c>
      <c r="F1463" s="3" t="s">
        <v>660</v>
      </c>
      <c r="G1463" s="3" t="s">
        <v>799</v>
      </c>
      <c r="H1463" s="3" t="s">
        <v>800</v>
      </c>
    </row>
    <row r="1464" spans="1:8" x14ac:dyDescent="0.3">
      <c r="A1464" s="3" t="s">
        <v>1518</v>
      </c>
      <c r="B1464" s="3" t="s">
        <v>5416</v>
      </c>
      <c r="C1464" s="3" t="s">
        <v>5447</v>
      </c>
      <c r="D1464" s="3" t="s">
        <v>5421</v>
      </c>
      <c r="E1464" s="3" t="s">
        <v>659</v>
      </c>
      <c r="F1464" s="3" t="s">
        <v>660</v>
      </c>
      <c r="G1464" s="3" t="s">
        <v>807</v>
      </c>
      <c r="H1464" s="3" t="s">
        <v>808</v>
      </c>
    </row>
    <row r="1465" spans="1:8" x14ac:dyDescent="0.3">
      <c r="A1465" s="3" t="s">
        <v>1518</v>
      </c>
      <c r="B1465" s="3" t="s">
        <v>5416</v>
      </c>
      <c r="C1465" s="3" t="s">
        <v>5447</v>
      </c>
      <c r="D1465" s="3" t="s">
        <v>5421</v>
      </c>
      <c r="E1465" s="3" t="s">
        <v>659</v>
      </c>
      <c r="F1465" s="3" t="s">
        <v>660</v>
      </c>
      <c r="G1465" s="3" t="s">
        <v>811</v>
      </c>
      <c r="H1465" s="3" t="s">
        <v>812</v>
      </c>
    </row>
    <row r="1466" spans="1:8" x14ac:dyDescent="0.3">
      <c r="A1466" s="3" t="s">
        <v>1518</v>
      </c>
      <c r="B1466" s="3" t="s">
        <v>5416</v>
      </c>
      <c r="C1466" s="3" t="s">
        <v>5447</v>
      </c>
      <c r="D1466" s="3" t="s">
        <v>5421</v>
      </c>
      <c r="E1466" s="3" t="s">
        <v>659</v>
      </c>
      <c r="F1466" s="3" t="s">
        <v>660</v>
      </c>
      <c r="G1466" s="3" t="s">
        <v>813</v>
      </c>
      <c r="H1466" s="3" t="s">
        <v>814</v>
      </c>
    </row>
    <row r="1467" spans="1:8" x14ac:dyDescent="0.3">
      <c r="A1467" s="3" t="s">
        <v>1518</v>
      </c>
      <c r="B1467" s="3" t="s">
        <v>5416</v>
      </c>
      <c r="C1467" s="3" t="s">
        <v>5447</v>
      </c>
      <c r="D1467" s="3" t="s">
        <v>5421</v>
      </c>
      <c r="E1467" s="3" t="s">
        <v>659</v>
      </c>
      <c r="F1467" s="3" t="s">
        <v>660</v>
      </c>
      <c r="G1467" s="3" t="s">
        <v>819</v>
      </c>
      <c r="H1467" s="3" t="s">
        <v>820</v>
      </c>
    </row>
    <row r="1468" spans="1:8" x14ac:dyDescent="0.3">
      <c r="A1468" s="3" t="s">
        <v>1518</v>
      </c>
      <c r="B1468" s="3" t="s">
        <v>5416</v>
      </c>
      <c r="C1468" s="3" t="s">
        <v>5447</v>
      </c>
      <c r="D1468" s="3" t="s">
        <v>5421</v>
      </c>
      <c r="E1468" s="3" t="s">
        <v>659</v>
      </c>
      <c r="F1468" s="3" t="s">
        <v>660</v>
      </c>
      <c r="G1468" s="3" t="s">
        <v>821</v>
      </c>
      <c r="H1468" s="3" t="s">
        <v>822</v>
      </c>
    </row>
    <row r="1469" spans="1:8" x14ac:dyDescent="0.3">
      <c r="A1469" s="3" t="s">
        <v>1518</v>
      </c>
      <c r="B1469" s="3" t="s">
        <v>5416</v>
      </c>
      <c r="C1469" s="3" t="s">
        <v>5447</v>
      </c>
      <c r="D1469" s="3" t="s">
        <v>5421</v>
      </c>
      <c r="E1469" s="3" t="s">
        <v>659</v>
      </c>
      <c r="F1469" s="3" t="s">
        <v>660</v>
      </c>
      <c r="G1469" s="3" t="s">
        <v>823</v>
      </c>
      <c r="H1469" s="3" t="s">
        <v>824</v>
      </c>
    </row>
    <row r="1470" spans="1:8" x14ac:dyDescent="0.3">
      <c r="A1470" s="3" t="s">
        <v>1518</v>
      </c>
      <c r="B1470" s="3" t="s">
        <v>5416</v>
      </c>
      <c r="C1470" s="3" t="s">
        <v>5447</v>
      </c>
      <c r="D1470" s="3" t="s">
        <v>5421</v>
      </c>
      <c r="E1470" s="3" t="s">
        <v>659</v>
      </c>
      <c r="F1470" s="3" t="s">
        <v>660</v>
      </c>
      <c r="G1470" s="3" t="s">
        <v>825</v>
      </c>
      <c r="H1470" s="3" t="s">
        <v>826</v>
      </c>
    </row>
    <row r="1471" spans="1:8" x14ac:dyDescent="0.3">
      <c r="A1471" s="3" t="s">
        <v>1518</v>
      </c>
      <c r="B1471" s="3" t="s">
        <v>5416</v>
      </c>
      <c r="C1471" s="3" t="s">
        <v>5447</v>
      </c>
      <c r="D1471" s="3" t="s">
        <v>5421</v>
      </c>
      <c r="E1471" s="3" t="s">
        <v>659</v>
      </c>
      <c r="F1471" s="3" t="s">
        <v>660</v>
      </c>
      <c r="G1471" s="3" t="s">
        <v>827</v>
      </c>
      <c r="H1471" s="3" t="s">
        <v>828</v>
      </c>
    </row>
    <row r="1472" spans="1:8" x14ac:dyDescent="0.3">
      <c r="A1472" s="3" t="s">
        <v>1518</v>
      </c>
      <c r="B1472" s="3" t="s">
        <v>5416</v>
      </c>
      <c r="C1472" s="3" t="s">
        <v>5447</v>
      </c>
      <c r="D1472" s="3" t="s">
        <v>5421</v>
      </c>
      <c r="E1472" s="3" t="s">
        <v>659</v>
      </c>
      <c r="F1472" s="3" t="s">
        <v>660</v>
      </c>
      <c r="G1472" s="3" t="s">
        <v>829</v>
      </c>
      <c r="H1472" s="3" t="s">
        <v>830</v>
      </c>
    </row>
    <row r="1473" spans="1:8" x14ac:dyDescent="0.3">
      <c r="A1473" s="3" t="s">
        <v>1518</v>
      </c>
      <c r="B1473" s="3" t="s">
        <v>5416</v>
      </c>
      <c r="C1473" s="3" t="s">
        <v>5447</v>
      </c>
      <c r="D1473" s="3" t="s">
        <v>5421</v>
      </c>
      <c r="E1473" s="3" t="s">
        <v>659</v>
      </c>
      <c r="F1473" s="3" t="s">
        <v>660</v>
      </c>
      <c r="G1473" s="3" t="s">
        <v>831</v>
      </c>
      <c r="H1473" s="3" t="s">
        <v>832</v>
      </c>
    </row>
    <row r="1474" spans="1:8" x14ac:dyDescent="0.3">
      <c r="A1474" s="3" t="s">
        <v>1518</v>
      </c>
      <c r="B1474" s="3" t="s">
        <v>5416</v>
      </c>
      <c r="C1474" s="3" t="s">
        <v>5447</v>
      </c>
      <c r="D1474" s="3" t="s">
        <v>5421</v>
      </c>
      <c r="E1474" s="3" t="s">
        <v>659</v>
      </c>
      <c r="F1474" s="3" t="s">
        <v>660</v>
      </c>
      <c r="G1474" s="3" t="s">
        <v>833</v>
      </c>
      <c r="H1474" s="3" t="s">
        <v>834</v>
      </c>
    </row>
    <row r="1475" spans="1:8" x14ac:dyDescent="0.3">
      <c r="A1475" s="3" t="s">
        <v>1518</v>
      </c>
      <c r="B1475" s="3" t="s">
        <v>5416</v>
      </c>
      <c r="C1475" s="3" t="s">
        <v>5447</v>
      </c>
      <c r="D1475" s="3" t="s">
        <v>5421</v>
      </c>
      <c r="E1475" s="3" t="s">
        <v>659</v>
      </c>
      <c r="F1475" s="3" t="s">
        <v>660</v>
      </c>
      <c r="G1475" s="3" t="s">
        <v>835</v>
      </c>
      <c r="H1475" s="3" t="s">
        <v>836</v>
      </c>
    </row>
    <row r="1476" spans="1:8" x14ac:dyDescent="0.3">
      <c r="A1476" s="3" t="s">
        <v>1518</v>
      </c>
      <c r="B1476" s="3" t="s">
        <v>5416</v>
      </c>
      <c r="C1476" s="3" t="s">
        <v>5447</v>
      </c>
      <c r="D1476" s="3" t="s">
        <v>5421</v>
      </c>
      <c r="E1476" s="3" t="s">
        <v>659</v>
      </c>
      <c r="F1476" s="3" t="s">
        <v>660</v>
      </c>
      <c r="G1476" s="3" t="s">
        <v>837</v>
      </c>
      <c r="H1476" s="3" t="s">
        <v>838</v>
      </c>
    </row>
    <row r="1477" spans="1:8" x14ac:dyDescent="0.3">
      <c r="A1477" s="3" t="s">
        <v>1518</v>
      </c>
      <c r="B1477" s="3" t="s">
        <v>5416</v>
      </c>
      <c r="C1477" s="3" t="s">
        <v>5447</v>
      </c>
      <c r="D1477" s="3" t="s">
        <v>5421</v>
      </c>
      <c r="E1477" s="3" t="s">
        <v>659</v>
      </c>
      <c r="F1477" s="3" t="s">
        <v>660</v>
      </c>
      <c r="G1477" s="3" t="s">
        <v>839</v>
      </c>
      <c r="H1477" s="3" t="s">
        <v>840</v>
      </c>
    </row>
    <row r="1478" spans="1:8" x14ac:dyDescent="0.3">
      <c r="A1478" s="3" t="s">
        <v>1518</v>
      </c>
      <c r="B1478" s="3" t="s">
        <v>5416</v>
      </c>
      <c r="C1478" s="3" t="s">
        <v>5447</v>
      </c>
      <c r="D1478" s="3" t="s">
        <v>5421</v>
      </c>
      <c r="E1478" s="3" t="s">
        <v>659</v>
      </c>
      <c r="F1478" s="3" t="s">
        <v>660</v>
      </c>
      <c r="G1478" s="3" t="s">
        <v>841</v>
      </c>
      <c r="H1478" s="3" t="s">
        <v>842</v>
      </c>
    </row>
    <row r="1479" spans="1:8" x14ac:dyDescent="0.3">
      <c r="A1479" s="3" t="s">
        <v>1518</v>
      </c>
      <c r="B1479" s="3" t="s">
        <v>5416</v>
      </c>
      <c r="C1479" s="3" t="s">
        <v>5447</v>
      </c>
      <c r="D1479" s="3" t="s">
        <v>5421</v>
      </c>
      <c r="E1479" s="3" t="s">
        <v>659</v>
      </c>
      <c r="F1479" s="3" t="s">
        <v>660</v>
      </c>
      <c r="G1479" s="3" t="s">
        <v>845</v>
      </c>
      <c r="H1479" s="3" t="s">
        <v>846</v>
      </c>
    </row>
    <row r="1480" spans="1:8" x14ac:dyDescent="0.3">
      <c r="A1480" s="3" t="s">
        <v>1518</v>
      </c>
      <c r="B1480" s="3" t="s">
        <v>5416</v>
      </c>
      <c r="C1480" s="3" t="s">
        <v>5447</v>
      </c>
      <c r="D1480" s="3" t="s">
        <v>5421</v>
      </c>
      <c r="E1480" s="3" t="s">
        <v>659</v>
      </c>
      <c r="F1480" s="3" t="s">
        <v>660</v>
      </c>
      <c r="G1480" s="3" t="s">
        <v>847</v>
      </c>
      <c r="H1480" s="3" t="s">
        <v>848</v>
      </c>
    </row>
    <row r="1481" spans="1:8" x14ac:dyDescent="0.3">
      <c r="A1481" s="3" t="s">
        <v>1518</v>
      </c>
      <c r="B1481" s="3" t="s">
        <v>5416</v>
      </c>
      <c r="C1481" s="3" t="s">
        <v>5447</v>
      </c>
      <c r="D1481" s="3" t="s">
        <v>5421</v>
      </c>
      <c r="E1481" s="3" t="s">
        <v>659</v>
      </c>
      <c r="F1481" s="3" t="s">
        <v>660</v>
      </c>
      <c r="G1481" s="3" t="s">
        <v>849</v>
      </c>
      <c r="H1481" s="3" t="s">
        <v>850</v>
      </c>
    </row>
    <row r="1482" spans="1:8" x14ac:dyDescent="0.3">
      <c r="A1482" s="3" t="s">
        <v>1518</v>
      </c>
      <c r="B1482" s="3" t="s">
        <v>5416</v>
      </c>
      <c r="C1482" s="3" t="s">
        <v>5447</v>
      </c>
      <c r="D1482" s="3" t="s">
        <v>5421</v>
      </c>
      <c r="E1482" s="3" t="s">
        <v>659</v>
      </c>
      <c r="F1482" s="3" t="s">
        <v>660</v>
      </c>
      <c r="G1482" s="3" t="s">
        <v>851</v>
      </c>
      <c r="H1482" s="3" t="s">
        <v>852</v>
      </c>
    </row>
    <row r="1483" spans="1:8" x14ac:dyDescent="0.3">
      <c r="A1483" s="3" t="s">
        <v>1518</v>
      </c>
      <c r="B1483" s="3" t="s">
        <v>5416</v>
      </c>
      <c r="C1483" s="3" t="s">
        <v>5447</v>
      </c>
      <c r="D1483" s="3" t="s">
        <v>5421</v>
      </c>
      <c r="E1483" s="3" t="s">
        <v>659</v>
      </c>
      <c r="F1483" s="3" t="s">
        <v>660</v>
      </c>
      <c r="G1483" s="3" t="s">
        <v>853</v>
      </c>
      <c r="H1483" s="3" t="s">
        <v>854</v>
      </c>
    </row>
    <row r="1484" spans="1:8" x14ac:dyDescent="0.3">
      <c r="A1484" s="3" t="s">
        <v>1518</v>
      </c>
      <c r="B1484" s="3" t="s">
        <v>5416</v>
      </c>
      <c r="C1484" s="3" t="s">
        <v>5447</v>
      </c>
      <c r="D1484" s="3" t="s">
        <v>5421</v>
      </c>
      <c r="E1484" s="3" t="s">
        <v>659</v>
      </c>
      <c r="F1484" s="3" t="s">
        <v>660</v>
      </c>
      <c r="G1484" s="3" t="s">
        <v>855</v>
      </c>
      <c r="H1484" s="3" t="s">
        <v>856</v>
      </c>
    </row>
    <row r="1485" spans="1:8" x14ac:dyDescent="0.3">
      <c r="A1485" s="3" t="s">
        <v>1518</v>
      </c>
      <c r="B1485" s="3" t="s">
        <v>5416</v>
      </c>
      <c r="C1485" s="3" t="s">
        <v>5447</v>
      </c>
      <c r="D1485" s="3" t="s">
        <v>5421</v>
      </c>
      <c r="E1485" s="3" t="s">
        <v>659</v>
      </c>
      <c r="F1485" s="3" t="s">
        <v>660</v>
      </c>
      <c r="G1485" s="3" t="s">
        <v>857</v>
      </c>
      <c r="H1485" s="3" t="s">
        <v>858</v>
      </c>
    </row>
    <row r="1486" spans="1:8" x14ac:dyDescent="0.3">
      <c r="A1486" s="3" t="s">
        <v>1518</v>
      </c>
      <c r="B1486" s="3" t="s">
        <v>5416</v>
      </c>
      <c r="C1486" s="3" t="s">
        <v>5447</v>
      </c>
      <c r="D1486" s="3" t="s">
        <v>5421</v>
      </c>
      <c r="E1486" s="3" t="s">
        <v>659</v>
      </c>
      <c r="F1486" s="3" t="s">
        <v>660</v>
      </c>
      <c r="G1486" s="3" t="s">
        <v>859</v>
      </c>
      <c r="H1486" s="3" t="s">
        <v>860</v>
      </c>
    </row>
    <row r="1487" spans="1:8" x14ac:dyDescent="0.3">
      <c r="A1487" s="3" t="s">
        <v>1518</v>
      </c>
      <c r="B1487" s="3" t="s">
        <v>5416</v>
      </c>
      <c r="C1487" s="3" t="s">
        <v>5447</v>
      </c>
      <c r="D1487" s="3" t="s">
        <v>5421</v>
      </c>
      <c r="E1487" s="3" t="s">
        <v>659</v>
      </c>
      <c r="F1487" s="3" t="s">
        <v>660</v>
      </c>
      <c r="G1487" s="3" t="s">
        <v>863</v>
      </c>
      <c r="H1487" s="3" t="s">
        <v>864</v>
      </c>
    </row>
    <row r="1488" spans="1:8" x14ac:dyDescent="0.3">
      <c r="A1488" s="3" t="s">
        <v>1518</v>
      </c>
      <c r="B1488" s="3" t="s">
        <v>5416</v>
      </c>
      <c r="C1488" s="3" t="s">
        <v>5447</v>
      </c>
      <c r="D1488" s="3" t="s">
        <v>5421</v>
      </c>
      <c r="E1488" s="3" t="s">
        <v>659</v>
      </c>
      <c r="F1488" s="3" t="s">
        <v>660</v>
      </c>
      <c r="G1488" s="3" t="s">
        <v>865</v>
      </c>
      <c r="H1488" s="3" t="s">
        <v>866</v>
      </c>
    </row>
    <row r="1489" spans="1:8" x14ac:dyDescent="0.3">
      <c r="A1489" s="3" t="s">
        <v>1518</v>
      </c>
      <c r="B1489" s="3" t="s">
        <v>5416</v>
      </c>
      <c r="C1489" s="3" t="s">
        <v>5447</v>
      </c>
      <c r="D1489" s="3" t="s">
        <v>5421</v>
      </c>
      <c r="E1489" s="3" t="s">
        <v>659</v>
      </c>
      <c r="F1489" s="3" t="s">
        <v>660</v>
      </c>
      <c r="G1489" s="3" t="s">
        <v>663</v>
      </c>
      <c r="H1489" s="3" t="s">
        <v>867</v>
      </c>
    </row>
    <row r="1490" spans="1:8" x14ac:dyDescent="0.3">
      <c r="A1490" s="3" t="s">
        <v>1518</v>
      </c>
      <c r="B1490" s="3" t="s">
        <v>5416</v>
      </c>
      <c r="C1490" s="3" t="s">
        <v>5447</v>
      </c>
      <c r="D1490" s="3" t="s">
        <v>5421</v>
      </c>
      <c r="E1490" s="3" t="s">
        <v>659</v>
      </c>
      <c r="F1490" s="3" t="s">
        <v>660</v>
      </c>
      <c r="G1490" s="3" t="s">
        <v>874</v>
      </c>
      <c r="H1490" s="3" t="s">
        <v>875</v>
      </c>
    </row>
    <row r="1491" spans="1:8" x14ac:dyDescent="0.3">
      <c r="A1491" s="3" t="s">
        <v>1518</v>
      </c>
      <c r="B1491" s="3" t="s">
        <v>5416</v>
      </c>
      <c r="C1491" s="3" t="s">
        <v>5447</v>
      </c>
      <c r="D1491" s="3" t="s">
        <v>5421</v>
      </c>
      <c r="E1491" s="3" t="s">
        <v>659</v>
      </c>
      <c r="F1491" s="3" t="s">
        <v>660</v>
      </c>
      <c r="G1491" s="3" t="s">
        <v>876</v>
      </c>
      <c r="H1491" s="3" t="s">
        <v>877</v>
      </c>
    </row>
    <row r="1492" spans="1:8" x14ac:dyDescent="0.3">
      <c r="A1492" s="3" t="s">
        <v>1518</v>
      </c>
      <c r="B1492" s="3" t="s">
        <v>5416</v>
      </c>
      <c r="C1492" s="3" t="s">
        <v>5447</v>
      </c>
      <c r="D1492" s="3" t="s">
        <v>5421</v>
      </c>
      <c r="E1492" s="3" t="s">
        <v>659</v>
      </c>
      <c r="F1492" s="3" t="s">
        <v>660</v>
      </c>
      <c r="G1492" s="3" t="s">
        <v>878</v>
      </c>
      <c r="H1492" s="3" t="s">
        <v>879</v>
      </c>
    </row>
    <row r="1493" spans="1:8" x14ac:dyDescent="0.3">
      <c r="A1493" s="3" t="s">
        <v>1518</v>
      </c>
      <c r="B1493" s="3" t="s">
        <v>5416</v>
      </c>
      <c r="C1493" s="3" t="s">
        <v>5447</v>
      </c>
      <c r="D1493" s="3" t="s">
        <v>5421</v>
      </c>
      <c r="E1493" s="3" t="s">
        <v>659</v>
      </c>
      <c r="F1493" s="3" t="s">
        <v>660</v>
      </c>
      <c r="G1493" s="3" t="s">
        <v>884</v>
      </c>
      <c r="H1493" s="3" t="s">
        <v>885</v>
      </c>
    </row>
    <row r="1494" spans="1:8" x14ac:dyDescent="0.3">
      <c r="A1494" s="3" t="s">
        <v>1518</v>
      </c>
      <c r="B1494" s="3" t="s">
        <v>5416</v>
      </c>
      <c r="C1494" s="3" t="s">
        <v>5447</v>
      </c>
      <c r="D1494" s="3" t="s">
        <v>5421</v>
      </c>
      <c r="E1494" s="3" t="s">
        <v>659</v>
      </c>
      <c r="F1494" s="3" t="s">
        <v>660</v>
      </c>
      <c r="G1494" s="3" t="s">
        <v>886</v>
      </c>
      <c r="H1494" s="3" t="s">
        <v>887</v>
      </c>
    </row>
    <row r="1495" spans="1:8" x14ac:dyDescent="0.3">
      <c r="A1495" s="3" t="s">
        <v>1518</v>
      </c>
      <c r="B1495" s="3" t="s">
        <v>5416</v>
      </c>
      <c r="C1495" s="3" t="s">
        <v>5447</v>
      </c>
      <c r="D1495" s="3" t="s">
        <v>5421</v>
      </c>
      <c r="E1495" s="3" t="s">
        <v>659</v>
      </c>
      <c r="F1495" s="3" t="s">
        <v>660</v>
      </c>
      <c r="G1495" s="3" t="s">
        <v>888</v>
      </c>
      <c r="H1495" s="3" t="s">
        <v>889</v>
      </c>
    </row>
    <row r="1496" spans="1:8" x14ac:dyDescent="0.3">
      <c r="A1496" s="3" t="s">
        <v>1518</v>
      </c>
      <c r="B1496" s="3" t="s">
        <v>5416</v>
      </c>
      <c r="C1496" s="3" t="s">
        <v>5447</v>
      </c>
      <c r="D1496" s="3" t="s">
        <v>5421</v>
      </c>
      <c r="E1496" s="3" t="s">
        <v>659</v>
      </c>
      <c r="F1496" s="3" t="s">
        <v>660</v>
      </c>
      <c r="G1496" s="3" t="s">
        <v>890</v>
      </c>
      <c r="H1496" s="3" t="s">
        <v>891</v>
      </c>
    </row>
    <row r="1497" spans="1:8" x14ac:dyDescent="0.3">
      <c r="A1497" s="3" t="s">
        <v>1518</v>
      </c>
      <c r="B1497" s="3" t="s">
        <v>5416</v>
      </c>
      <c r="C1497" s="3" t="s">
        <v>5447</v>
      </c>
      <c r="D1497" s="3" t="s">
        <v>5421</v>
      </c>
      <c r="E1497" s="3" t="s">
        <v>659</v>
      </c>
      <c r="F1497" s="3" t="s">
        <v>660</v>
      </c>
      <c r="G1497" s="3" t="s">
        <v>892</v>
      </c>
      <c r="H1497" s="3" t="s">
        <v>893</v>
      </c>
    </row>
    <row r="1498" spans="1:8" x14ac:dyDescent="0.3">
      <c r="A1498" s="3" t="s">
        <v>1518</v>
      </c>
      <c r="B1498" s="3" t="s">
        <v>5416</v>
      </c>
      <c r="C1498" s="3" t="s">
        <v>5447</v>
      </c>
      <c r="D1498" s="3" t="s">
        <v>5421</v>
      </c>
      <c r="E1498" s="3" t="s">
        <v>659</v>
      </c>
      <c r="F1498" s="3" t="s">
        <v>660</v>
      </c>
      <c r="G1498" s="3" t="s">
        <v>894</v>
      </c>
      <c r="H1498" s="3" t="s">
        <v>895</v>
      </c>
    </row>
    <row r="1499" spans="1:8" x14ac:dyDescent="0.3">
      <c r="A1499" s="3" t="s">
        <v>1518</v>
      </c>
      <c r="B1499" s="3" t="s">
        <v>5416</v>
      </c>
      <c r="C1499" s="3" t="s">
        <v>5447</v>
      </c>
      <c r="D1499" s="3" t="s">
        <v>5421</v>
      </c>
      <c r="E1499" s="3" t="s">
        <v>659</v>
      </c>
      <c r="F1499" s="3" t="s">
        <v>660</v>
      </c>
      <c r="G1499" s="3" t="s">
        <v>896</v>
      </c>
      <c r="H1499" s="3" t="s">
        <v>897</v>
      </c>
    </row>
    <row r="1500" spans="1:8" x14ac:dyDescent="0.3">
      <c r="A1500" s="3" t="s">
        <v>1518</v>
      </c>
      <c r="B1500" s="3" t="s">
        <v>5416</v>
      </c>
      <c r="C1500" s="3" t="s">
        <v>5447</v>
      </c>
      <c r="D1500" s="3" t="s">
        <v>5421</v>
      </c>
      <c r="E1500" s="3" t="s">
        <v>659</v>
      </c>
      <c r="F1500" s="3" t="s">
        <v>660</v>
      </c>
      <c r="G1500" s="3" t="s">
        <v>898</v>
      </c>
      <c r="H1500" s="3" t="s">
        <v>899</v>
      </c>
    </row>
    <row r="1501" spans="1:8" x14ac:dyDescent="0.3">
      <c r="A1501" s="3" t="s">
        <v>1518</v>
      </c>
      <c r="B1501" s="3" t="s">
        <v>5416</v>
      </c>
      <c r="C1501" s="3" t="s">
        <v>5447</v>
      </c>
      <c r="D1501" s="3" t="s">
        <v>5421</v>
      </c>
      <c r="E1501" s="3" t="s">
        <v>659</v>
      </c>
      <c r="F1501" s="3" t="s">
        <v>660</v>
      </c>
      <c r="G1501" s="3" t="s">
        <v>900</v>
      </c>
      <c r="H1501" s="3" t="s">
        <v>901</v>
      </c>
    </row>
    <row r="1502" spans="1:8" x14ac:dyDescent="0.3">
      <c r="A1502" s="3" t="s">
        <v>1518</v>
      </c>
      <c r="B1502" s="3" t="s">
        <v>5416</v>
      </c>
      <c r="C1502" s="3" t="s">
        <v>5447</v>
      </c>
      <c r="D1502" s="3" t="s">
        <v>5421</v>
      </c>
      <c r="E1502" s="3" t="s">
        <v>659</v>
      </c>
      <c r="F1502" s="3" t="s">
        <v>660</v>
      </c>
      <c r="G1502" s="3" t="s">
        <v>902</v>
      </c>
      <c r="H1502" s="3" t="s">
        <v>903</v>
      </c>
    </row>
    <row r="1503" spans="1:8" x14ac:dyDescent="0.3">
      <c r="A1503" s="3" t="s">
        <v>1518</v>
      </c>
      <c r="B1503" s="3" t="s">
        <v>5416</v>
      </c>
      <c r="C1503" s="3" t="s">
        <v>5447</v>
      </c>
      <c r="D1503" s="3" t="s">
        <v>5421</v>
      </c>
      <c r="E1503" s="3" t="s">
        <v>659</v>
      </c>
      <c r="F1503" s="3" t="s">
        <v>660</v>
      </c>
      <c r="G1503" s="3" t="s">
        <v>904</v>
      </c>
      <c r="H1503" s="3" t="s">
        <v>905</v>
      </c>
    </row>
    <row r="1504" spans="1:8" x14ac:dyDescent="0.3">
      <c r="A1504" s="3" t="s">
        <v>1518</v>
      </c>
      <c r="B1504" s="3" t="s">
        <v>5416</v>
      </c>
      <c r="C1504" s="3" t="s">
        <v>5447</v>
      </c>
      <c r="D1504" s="3" t="s">
        <v>5421</v>
      </c>
      <c r="E1504" s="3" t="s">
        <v>659</v>
      </c>
      <c r="F1504" s="3" t="s">
        <v>660</v>
      </c>
      <c r="G1504" s="3" t="s">
        <v>906</v>
      </c>
      <c r="H1504" s="3" t="s">
        <v>907</v>
      </c>
    </row>
    <row r="1505" spans="1:8" x14ac:dyDescent="0.3">
      <c r="A1505" s="3" t="s">
        <v>1518</v>
      </c>
      <c r="B1505" s="3" t="s">
        <v>5416</v>
      </c>
      <c r="C1505" s="3" t="s">
        <v>5447</v>
      </c>
      <c r="D1505" s="3" t="s">
        <v>5421</v>
      </c>
      <c r="E1505" s="3" t="s">
        <v>659</v>
      </c>
      <c r="F1505" s="3" t="s">
        <v>660</v>
      </c>
      <c r="G1505" s="3" t="s">
        <v>912</v>
      </c>
      <c r="H1505" s="3" t="s">
        <v>913</v>
      </c>
    </row>
    <row r="1506" spans="1:8" x14ac:dyDescent="0.3">
      <c r="A1506" s="3" t="s">
        <v>1518</v>
      </c>
      <c r="B1506" s="3" t="s">
        <v>5416</v>
      </c>
      <c r="C1506" s="3" t="s">
        <v>5447</v>
      </c>
      <c r="D1506" s="3" t="s">
        <v>5421</v>
      </c>
      <c r="E1506" s="3" t="s">
        <v>659</v>
      </c>
      <c r="F1506" s="3" t="s">
        <v>660</v>
      </c>
      <c r="G1506" s="3" t="s">
        <v>914</v>
      </c>
      <c r="H1506" s="3" t="s">
        <v>915</v>
      </c>
    </row>
    <row r="1507" spans="1:8" x14ac:dyDescent="0.3">
      <c r="A1507" s="3" t="s">
        <v>1518</v>
      </c>
      <c r="B1507" s="3" t="s">
        <v>5416</v>
      </c>
      <c r="C1507" s="3" t="s">
        <v>5447</v>
      </c>
      <c r="D1507" s="3" t="s">
        <v>5421</v>
      </c>
      <c r="E1507" s="3" t="s">
        <v>659</v>
      </c>
      <c r="F1507" s="3" t="s">
        <v>660</v>
      </c>
      <c r="G1507" s="3" t="s">
        <v>916</v>
      </c>
      <c r="H1507" s="3" t="s">
        <v>917</v>
      </c>
    </row>
    <row r="1508" spans="1:8" x14ac:dyDescent="0.3">
      <c r="A1508" s="3" t="s">
        <v>1518</v>
      </c>
      <c r="B1508" s="3" t="s">
        <v>5416</v>
      </c>
      <c r="C1508" s="3" t="s">
        <v>5447</v>
      </c>
      <c r="D1508" s="3" t="s">
        <v>5421</v>
      </c>
      <c r="E1508" s="3" t="s">
        <v>659</v>
      </c>
      <c r="F1508" s="3" t="s">
        <v>660</v>
      </c>
      <c r="G1508" s="3" t="s">
        <v>918</v>
      </c>
      <c r="H1508" s="3" t="s">
        <v>919</v>
      </c>
    </row>
    <row r="1509" spans="1:8" x14ac:dyDescent="0.3">
      <c r="A1509" s="3" t="s">
        <v>1518</v>
      </c>
      <c r="B1509" s="3" t="s">
        <v>5416</v>
      </c>
      <c r="C1509" s="3" t="s">
        <v>5447</v>
      </c>
      <c r="D1509" s="3" t="s">
        <v>5421</v>
      </c>
      <c r="E1509" s="3" t="s">
        <v>659</v>
      </c>
      <c r="F1509" s="3" t="s">
        <v>660</v>
      </c>
      <c r="G1509" s="3" t="s">
        <v>920</v>
      </c>
      <c r="H1509" s="3" t="s">
        <v>921</v>
      </c>
    </row>
    <row r="1510" spans="1:8" x14ac:dyDescent="0.3">
      <c r="A1510" s="3" t="s">
        <v>1518</v>
      </c>
      <c r="B1510" s="3" t="s">
        <v>5416</v>
      </c>
      <c r="C1510" s="3" t="s">
        <v>5447</v>
      </c>
      <c r="D1510" s="3" t="s">
        <v>5421</v>
      </c>
      <c r="E1510" s="3" t="s">
        <v>659</v>
      </c>
      <c r="F1510" s="3" t="s">
        <v>660</v>
      </c>
      <c r="G1510" s="3" t="s">
        <v>922</v>
      </c>
      <c r="H1510" s="3" t="s">
        <v>923</v>
      </c>
    </row>
    <row r="1511" spans="1:8" x14ac:dyDescent="0.3">
      <c r="A1511" s="3" t="s">
        <v>1518</v>
      </c>
      <c r="B1511" s="3" t="s">
        <v>5416</v>
      </c>
      <c r="C1511" s="3" t="s">
        <v>5447</v>
      </c>
      <c r="D1511" s="3" t="s">
        <v>5421</v>
      </c>
      <c r="E1511" s="3" t="s">
        <v>659</v>
      </c>
      <c r="F1511" s="3" t="s">
        <v>660</v>
      </c>
      <c r="G1511" s="3" t="s">
        <v>924</v>
      </c>
      <c r="H1511" s="3" t="s">
        <v>925</v>
      </c>
    </row>
    <row r="1512" spans="1:8" x14ac:dyDescent="0.3">
      <c r="A1512" s="3" t="s">
        <v>1518</v>
      </c>
      <c r="B1512" s="3" t="s">
        <v>5416</v>
      </c>
      <c r="C1512" s="3" t="s">
        <v>5447</v>
      </c>
      <c r="D1512" s="3" t="s">
        <v>5421</v>
      </c>
      <c r="E1512" s="3" t="s">
        <v>659</v>
      </c>
      <c r="F1512" s="3" t="s">
        <v>660</v>
      </c>
      <c r="G1512" s="3" t="s">
        <v>930</v>
      </c>
      <c r="H1512" s="3" t="s">
        <v>931</v>
      </c>
    </row>
    <row r="1513" spans="1:8" x14ac:dyDescent="0.3">
      <c r="A1513" s="3" t="s">
        <v>1518</v>
      </c>
      <c r="B1513" s="3" t="s">
        <v>5416</v>
      </c>
      <c r="C1513" s="3" t="s">
        <v>5447</v>
      </c>
      <c r="D1513" s="3" t="s">
        <v>5421</v>
      </c>
      <c r="E1513" s="3" t="s">
        <v>659</v>
      </c>
      <c r="F1513" s="3" t="s">
        <v>660</v>
      </c>
      <c r="G1513" s="3" t="s">
        <v>934</v>
      </c>
      <c r="H1513" s="3" t="s">
        <v>935</v>
      </c>
    </row>
    <row r="1514" spans="1:8" x14ac:dyDescent="0.3">
      <c r="A1514" s="3" t="s">
        <v>1518</v>
      </c>
      <c r="B1514" s="3" t="s">
        <v>5416</v>
      </c>
      <c r="C1514" s="3" t="s">
        <v>5447</v>
      </c>
      <c r="D1514" s="3" t="s">
        <v>5421</v>
      </c>
      <c r="E1514" s="3" t="s">
        <v>659</v>
      </c>
      <c r="F1514" s="3" t="s">
        <v>660</v>
      </c>
      <c r="G1514" s="3" t="s">
        <v>936</v>
      </c>
      <c r="H1514" s="3" t="s">
        <v>937</v>
      </c>
    </row>
    <row r="1515" spans="1:8" x14ac:dyDescent="0.3">
      <c r="A1515" s="3" t="s">
        <v>1518</v>
      </c>
      <c r="B1515" s="3" t="s">
        <v>5416</v>
      </c>
      <c r="C1515" s="3" t="s">
        <v>5447</v>
      </c>
      <c r="D1515" s="3" t="s">
        <v>5421</v>
      </c>
      <c r="E1515" s="3" t="s">
        <v>659</v>
      </c>
      <c r="F1515" s="3" t="s">
        <v>660</v>
      </c>
      <c r="G1515" s="3" t="s">
        <v>938</v>
      </c>
      <c r="H1515" s="3" t="s">
        <v>939</v>
      </c>
    </row>
    <row r="1516" spans="1:8" x14ac:dyDescent="0.3">
      <c r="A1516" s="3" t="s">
        <v>1518</v>
      </c>
      <c r="B1516" s="3" t="s">
        <v>5416</v>
      </c>
      <c r="C1516" s="3" t="s">
        <v>5447</v>
      </c>
      <c r="D1516" s="3" t="s">
        <v>5421</v>
      </c>
      <c r="E1516" s="3" t="s">
        <v>659</v>
      </c>
      <c r="F1516" s="3" t="s">
        <v>660</v>
      </c>
      <c r="G1516" s="3" t="s">
        <v>940</v>
      </c>
      <c r="H1516" s="3" t="s">
        <v>941</v>
      </c>
    </row>
    <row r="1517" spans="1:8" x14ac:dyDescent="0.3">
      <c r="A1517" s="3" t="s">
        <v>1518</v>
      </c>
      <c r="B1517" s="3" t="s">
        <v>5416</v>
      </c>
      <c r="C1517" s="3" t="s">
        <v>5447</v>
      </c>
      <c r="D1517" s="3" t="s">
        <v>5421</v>
      </c>
      <c r="E1517" s="3" t="s">
        <v>667</v>
      </c>
      <c r="F1517" s="3" t="s">
        <v>668</v>
      </c>
      <c r="G1517" s="3" t="s">
        <v>693</v>
      </c>
      <c r="H1517" s="3" t="s">
        <v>694</v>
      </c>
    </row>
    <row r="1518" spans="1:8" x14ac:dyDescent="0.3">
      <c r="A1518" s="3" t="s">
        <v>1518</v>
      </c>
      <c r="B1518" s="3" t="s">
        <v>5416</v>
      </c>
      <c r="C1518" s="3" t="s">
        <v>5447</v>
      </c>
      <c r="D1518" s="3" t="s">
        <v>5421</v>
      </c>
      <c r="E1518" s="3" t="s">
        <v>667</v>
      </c>
      <c r="F1518" s="3" t="s">
        <v>668</v>
      </c>
      <c r="G1518" s="3" t="s">
        <v>695</v>
      </c>
      <c r="H1518" s="3" t="s">
        <v>696</v>
      </c>
    </row>
    <row r="1519" spans="1:8" x14ac:dyDescent="0.3">
      <c r="A1519" s="3" t="s">
        <v>1518</v>
      </c>
      <c r="B1519" s="3" t="s">
        <v>5416</v>
      </c>
      <c r="C1519" s="3" t="s">
        <v>5447</v>
      </c>
      <c r="D1519" s="3" t="s">
        <v>5421</v>
      </c>
      <c r="E1519" s="3" t="s">
        <v>667</v>
      </c>
      <c r="F1519" s="3" t="s">
        <v>668</v>
      </c>
      <c r="G1519" s="3" t="s">
        <v>697</v>
      </c>
      <c r="H1519" s="3" t="s">
        <v>698</v>
      </c>
    </row>
    <row r="1520" spans="1:8" x14ac:dyDescent="0.3">
      <c r="A1520" s="3" t="s">
        <v>1518</v>
      </c>
      <c r="B1520" s="3" t="s">
        <v>5416</v>
      </c>
      <c r="C1520" s="3" t="s">
        <v>5447</v>
      </c>
      <c r="D1520" s="3" t="s">
        <v>5421</v>
      </c>
      <c r="E1520" s="3" t="s">
        <v>667</v>
      </c>
      <c r="F1520" s="3" t="s">
        <v>668</v>
      </c>
      <c r="G1520" s="3" t="s">
        <v>699</v>
      </c>
      <c r="H1520" s="3" t="s">
        <v>700</v>
      </c>
    </row>
    <row r="1521" spans="1:8" x14ac:dyDescent="0.3">
      <c r="A1521" s="3" t="s">
        <v>1518</v>
      </c>
      <c r="B1521" s="3" t="s">
        <v>5416</v>
      </c>
      <c r="C1521" s="3" t="s">
        <v>5447</v>
      </c>
      <c r="D1521" s="3" t="s">
        <v>5421</v>
      </c>
      <c r="E1521" s="3" t="s">
        <v>667</v>
      </c>
      <c r="F1521" s="3" t="s">
        <v>668</v>
      </c>
      <c r="G1521" s="3" t="s">
        <v>701</v>
      </c>
      <c r="H1521" s="3" t="s">
        <v>702</v>
      </c>
    </row>
    <row r="1522" spans="1:8" x14ac:dyDescent="0.3">
      <c r="A1522" s="3" t="s">
        <v>1518</v>
      </c>
      <c r="B1522" s="3" t="s">
        <v>5416</v>
      </c>
      <c r="C1522" s="3" t="s">
        <v>5447</v>
      </c>
      <c r="D1522" s="3" t="s">
        <v>5421</v>
      </c>
      <c r="E1522" s="3" t="s">
        <v>667</v>
      </c>
      <c r="F1522" s="3" t="s">
        <v>668</v>
      </c>
      <c r="G1522" s="3" t="s">
        <v>703</v>
      </c>
      <c r="H1522" s="3" t="s">
        <v>704</v>
      </c>
    </row>
    <row r="1523" spans="1:8" x14ac:dyDescent="0.3">
      <c r="A1523" s="3" t="s">
        <v>1518</v>
      </c>
      <c r="B1523" s="3" t="s">
        <v>5416</v>
      </c>
      <c r="C1523" s="3" t="s">
        <v>5447</v>
      </c>
      <c r="D1523" s="3" t="s">
        <v>5421</v>
      </c>
      <c r="E1523" s="3" t="s">
        <v>667</v>
      </c>
      <c r="F1523" s="3" t="s">
        <v>668</v>
      </c>
      <c r="G1523" s="3" t="s">
        <v>705</v>
      </c>
      <c r="H1523" s="3" t="s">
        <v>706</v>
      </c>
    </row>
    <row r="1524" spans="1:8" x14ac:dyDescent="0.3">
      <c r="A1524" s="3" t="s">
        <v>1518</v>
      </c>
      <c r="B1524" s="3" t="s">
        <v>5416</v>
      </c>
      <c r="C1524" s="3" t="s">
        <v>5447</v>
      </c>
      <c r="D1524" s="3" t="s">
        <v>5421</v>
      </c>
      <c r="E1524" s="3" t="s">
        <v>667</v>
      </c>
      <c r="F1524" s="3" t="s">
        <v>668</v>
      </c>
      <c r="G1524" s="3" t="s">
        <v>711</v>
      </c>
      <c r="H1524" s="3" t="s">
        <v>712</v>
      </c>
    </row>
    <row r="1525" spans="1:8" x14ac:dyDescent="0.3">
      <c r="A1525" s="3" t="s">
        <v>1518</v>
      </c>
      <c r="B1525" s="3" t="s">
        <v>5416</v>
      </c>
      <c r="C1525" s="3" t="s">
        <v>5447</v>
      </c>
      <c r="D1525" s="3" t="s">
        <v>5421</v>
      </c>
      <c r="E1525" s="3" t="s">
        <v>667</v>
      </c>
      <c r="F1525" s="3" t="s">
        <v>668</v>
      </c>
      <c r="G1525" s="3" t="s">
        <v>713</v>
      </c>
      <c r="H1525" s="3" t="s">
        <v>714</v>
      </c>
    </row>
    <row r="1526" spans="1:8" x14ac:dyDescent="0.3">
      <c r="A1526" s="3" t="s">
        <v>1518</v>
      </c>
      <c r="B1526" s="3" t="s">
        <v>5416</v>
      </c>
      <c r="C1526" s="3" t="s">
        <v>5447</v>
      </c>
      <c r="D1526" s="3" t="s">
        <v>5421</v>
      </c>
      <c r="E1526" s="3" t="s">
        <v>667</v>
      </c>
      <c r="F1526" s="3" t="s">
        <v>668</v>
      </c>
      <c r="G1526" s="3" t="s">
        <v>715</v>
      </c>
      <c r="H1526" s="3" t="s">
        <v>716</v>
      </c>
    </row>
    <row r="1527" spans="1:8" x14ac:dyDescent="0.3">
      <c r="A1527" s="3" t="s">
        <v>1518</v>
      </c>
      <c r="B1527" s="3" t="s">
        <v>5416</v>
      </c>
      <c r="C1527" s="3" t="s">
        <v>5447</v>
      </c>
      <c r="D1527" s="3" t="s">
        <v>5421</v>
      </c>
      <c r="E1527" s="3" t="s">
        <v>667</v>
      </c>
      <c r="F1527" s="3" t="s">
        <v>668</v>
      </c>
      <c r="G1527" s="3" t="s">
        <v>717</v>
      </c>
      <c r="H1527" s="3" t="s">
        <v>718</v>
      </c>
    </row>
    <row r="1528" spans="1:8" x14ac:dyDescent="0.3">
      <c r="A1528" s="3" t="s">
        <v>1518</v>
      </c>
      <c r="B1528" s="3" t="s">
        <v>5416</v>
      </c>
      <c r="C1528" s="3" t="s">
        <v>5447</v>
      </c>
      <c r="D1528" s="3" t="s">
        <v>5421</v>
      </c>
      <c r="E1528" s="3" t="s">
        <v>667</v>
      </c>
      <c r="F1528" s="3" t="s">
        <v>668</v>
      </c>
      <c r="G1528" s="3" t="s">
        <v>719</v>
      </c>
      <c r="H1528" s="3" t="s">
        <v>720</v>
      </c>
    </row>
    <row r="1529" spans="1:8" x14ac:dyDescent="0.3">
      <c r="A1529" s="3" t="s">
        <v>1518</v>
      </c>
      <c r="B1529" s="3" t="s">
        <v>5416</v>
      </c>
      <c r="C1529" s="3" t="s">
        <v>5447</v>
      </c>
      <c r="D1529" s="3" t="s">
        <v>5421</v>
      </c>
      <c r="E1529" s="3" t="s">
        <v>667</v>
      </c>
      <c r="F1529" s="3" t="s">
        <v>668</v>
      </c>
      <c r="G1529" s="3" t="s">
        <v>723</v>
      </c>
      <c r="H1529" s="3" t="s">
        <v>724</v>
      </c>
    </row>
    <row r="1530" spans="1:8" x14ac:dyDescent="0.3">
      <c r="A1530" s="3" t="s">
        <v>1518</v>
      </c>
      <c r="B1530" s="3" t="s">
        <v>5416</v>
      </c>
      <c r="C1530" s="3" t="s">
        <v>5447</v>
      </c>
      <c r="D1530" s="3" t="s">
        <v>5421</v>
      </c>
      <c r="E1530" s="3" t="s">
        <v>667</v>
      </c>
      <c r="F1530" s="3" t="s">
        <v>668</v>
      </c>
      <c r="G1530" s="3" t="s">
        <v>725</v>
      </c>
      <c r="H1530" s="3" t="s">
        <v>726</v>
      </c>
    </row>
    <row r="1531" spans="1:8" x14ac:dyDescent="0.3">
      <c r="A1531" s="3" t="s">
        <v>1518</v>
      </c>
      <c r="B1531" s="3" t="s">
        <v>5416</v>
      </c>
      <c r="C1531" s="3" t="s">
        <v>5447</v>
      </c>
      <c r="D1531" s="3" t="s">
        <v>5421</v>
      </c>
      <c r="E1531" s="3" t="s">
        <v>667</v>
      </c>
      <c r="F1531" s="3" t="s">
        <v>668</v>
      </c>
      <c r="G1531" s="3" t="s">
        <v>727</v>
      </c>
      <c r="H1531" s="3" t="s">
        <v>728</v>
      </c>
    </row>
    <row r="1532" spans="1:8" x14ac:dyDescent="0.3">
      <c r="A1532" s="3" t="s">
        <v>1518</v>
      </c>
      <c r="B1532" s="3" t="s">
        <v>5416</v>
      </c>
      <c r="C1532" s="3" t="s">
        <v>5447</v>
      </c>
      <c r="D1532" s="3" t="s">
        <v>5421</v>
      </c>
      <c r="E1532" s="3" t="s">
        <v>667</v>
      </c>
      <c r="F1532" s="3" t="s">
        <v>668</v>
      </c>
      <c r="G1532" s="3" t="s">
        <v>729</v>
      </c>
      <c r="H1532" s="3" t="s">
        <v>730</v>
      </c>
    </row>
    <row r="1533" spans="1:8" x14ac:dyDescent="0.3">
      <c r="A1533" s="3" t="s">
        <v>1518</v>
      </c>
      <c r="B1533" s="3" t="s">
        <v>5416</v>
      </c>
      <c r="C1533" s="3" t="s">
        <v>5447</v>
      </c>
      <c r="D1533" s="3" t="s">
        <v>5421</v>
      </c>
      <c r="E1533" s="3" t="s">
        <v>667</v>
      </c>
      <c r="F1533" s="3" t="s">
        <v>668</v>
      </c>
      <c r="G1533" s="3" t="s">
        <v>733</v>
      </c>
      <c r="H1533" s="3" t="s">
        <v>734</v>
      </c>
    </row>
    <row r="1534" spans="1:8" x14ac:dyDescent="0.3">
      <c r="A1534" s="3" t="s">
        <v>1518</v>
      </c>
      <c r="B1534" s="3" t="s">
        <v>5416</v>
      </c>
      <c r="C1534" s="3" t="s">
        <v>5447</v>
      </c>
      <c r="D1534" s="3" t="s">
        <v>5421</v>
      </c>
      <c r="E1534" s="3" t="s">
        <v>667</v>
      </c>
      <c r="F1534" s="3" t="s">
        <v>668</v>
      </c>
      <c r="G1534" s="3" t="s">
        <v>735</v>
      </c>
      <c r="H1534" s="3" t="s">
        <v>736</v>
      </c>
    </row>
    <row r="1535" spans="1:8" x14ac:dyDescent="0.3">
      <c r="A1535" s="3" t="s">
        <v>1518</v>
      </c>
      <c r="B1535" s="3" t="s">
        <v>5416</v>
      </c>
      <c r="C1535" s="3" t="s">
        <v>5447</v>
      </c>
      <c r="D1535" s="3" t="s">
        <v>5421</v>
      </c>
      <c r="E1535" s="3" t="s">
        <v>667</v>
      </c>
      <c r="F1535" s="3" t="s">
        <v>668</v>
      </c>
      <c r="G1535" s="3" t="s">
        <v>737</v>
      </c>
      <c r="H1535" s="3" t="s">
        <v>738</v>
      </c>
    </row>
    <row r="1536" spans="1:8" x14ac:dyDescent="0.3">
      <c r="A1536" s="3" t="s">
        <v>1518</v>
      </c>
      <c r="B1536" s="3" t="s">
        <v>5416</v>
      </c>
      <c r="C1536" s="3" t="s">
        <v>5447</v>
      </c>
      <c r="D1536" s="3" t="s">
        <v>5421</v>
      </c>
      <c r="E1536" s="3" t="s">
        <v>667</v>
      </c>
      <c r="F1536" s="3" t="s">
        <v>668</v>
      </c>
      <c r="G1536" s="3" t="s">
        <v>739</v>
      </c>
      <c r="H1536" s="3" t="s">
        <v>740</v>
      </c>
    </row>
    <row r="1537" spans="1:8" x14ac:dyDescent="0.3">
      <c r="A1537" s="3" t="s">
        <v>1518</v>
      </c>
      <c r="B1537" s="3" t="s">
        <v>5416</v>
      </c>
      <c r="C1537" s="3" t="s">
        <v>5447</v>
      </c>
      <c r="D1537" s="3" t="s">
        <v>5421</v>
      </c>
      <c r="E1537" s="3" t="s">
        <v>667</v>
      </c>
      <c r="F1537" s="3" t="s">
        <v>668</v>
      </c>
      <c r="G1537" s="3" t="s">
        <v>741</v>
      </c>
      <c r="H1537" s="3" t="s">
        <v>742</v>
      </c>
    </row>
    <row r="1538" spans="1:8" x14ac:dyDescent="0.3">
      <c r="A1538" s="3" t="s">
        <v>1518</v>
      </c>
      <c r="B1538" s="3" t="s">
        <v>5416</v>
      </c>
      <c r="C1538" s="3" t="s">
        <v>5447</v>
      </c>
      <c r="D1538" s="3" t="s">
        <v>5421</v>
      </c>
      <c r="E1538" s="3" t="s">
        <v>667</v>
      </c>
      <c r="F1538" s="3" t="s">
        <v>668</v>
      </c>
      <c r="G1538" s="3" t="s">
        <v>743</v>
      </c>
      <c r="H1538" s="3" t="s">
        <v>744</v>
      </c>
    </row>
    <row r="1539" spans="1:8" x14ac:dyDescent="0.3">
      <c r="A1539" s="3" t="s">
        <v>1518</v>
      </c>
      <c r="B1539" s="3" t="s">
        <v>5416</v>
      </c>
      <c r="C1539" s="3" t="s">
        <v>5447</v>
      </c>
      <c r="D1539" s="3" t="s">
        <v>5421</v>
      </c>
      <c r="E1539" s="3" t="s">
        <v>667</v>
      </c>
      <c r="F1539" s="3" t="s">
        <v>668</v>
      </c>
      <c r="G1539" s="3" t="s">
        <v>745</v>
      </c>
      <c r="H1539" s="3" t="s">
        <v>746</v>
      </c>
    </row>
    <row r="1540" spans="1:8" x14ac:dyDescent="0.3">
      <c r="A1540" s="3" t="s">
        <v>1518</v>
      </c>
      <c r="B1540" s="3" t="s">
        <v>5416</v>
      </c>
      <c r="C1540" s="3" t="s">
        <v>5447</v>
      </c>
      <c r="D1540" s="3" t="s">
        <v>5421</v>
      </c>
      <c r="E1540" s="3" t="s">
        <v>667</v>
      </c>
      <c r="F1540" s="3" t="s">
        <v>668</v>
      </c>
      <c r="G1540" s="3" t="s">
        <v>747</v>
      </c>
      <c r="H1540" s="3" t="s">
        <v>748</v>
      </c>
    </row>
    <row r="1541" spans="1:8" x14ac:dyDescent="0.3">
      <c r="A1541" s="3" t="s">
        <v>1518</v>
      </c>
      <c r="B1541" s="3" t="s">
        <v>5416</v>
      </c>
      <c r="C1541" s="3" t="s">
        <v>5447</v>
      </c>
      <c r="D1541" s="3" t="s">
        <v>5421</v>
      </c>
      <c r="E1541" s="3" t="s">
        <v>667</v>
      </c>
      <c r="F1541" s="3" t="s">
        <v>668</v>
      </c>
      <c r="G1541" s="3" t="s">
        <v>749</v>
      </c>
      <c r="H1541" s="3" t="s">
        <v>750</v>
      </c>
    </row>
    <row r="1542" spans="1:8" x14ac:dyDescent="0.3">
      <c r="A1542" s="3" t="s">
        <v>1518</v>
      </c>
      <c r="B1542" s="3" t="s">
        <v>5416</v>
      </c>
      <c r="C1542" s="3" t="s">
        <v>5447</v>
      </c>
      <c r="D1542" s="3" t="s">
        <v>5421</v>
      </c>
      <c r="E1542" s="3" t="s">
        <v>667</v>
      </c>
      <c r="F1542" s="3" t="s">
        <v>668</v>
      </c>
      <c r="G1542" s="3" t="s">
        <v>751</v>
      </c>
      <c r="H1542" s="3" t="s">
        <v>752</v>
      </c>
    </row>
    <row r="1543" spans="1:8" x14ac:dyDescent="0.3">
      <c r="A1543" s="3" t="s">
        <v>1518</v>
      </c>
      <c r="B1543" s="3" t="s">
        <v>5416</v>
      </c>
      <c r="C1543" s="3" t="s">
        <v>5447</v>
      </c>
      <c r="D1543" s="3" t="s">
        <v>5421</v>
      </c>
      <c r="E1543" s="3" t="s">
        <v>667</v>
      </c>
      <c r="F1543" s="3" t="s">
        <v>668</v>
      </c>
      <c r="G1543" s="3" t="s">
        <v>753</v>
      </c>
      <c r="H1543" s="3" t="s">
        <v>754</v>
      </c>
    </row>
    <row r="1544" spans="1:8" x14ac:dyDescent="0.3">
      <c r="A1544" s="3" t="s">
        <v>1518</v>
      </c>
      <c r="B1544" s="3" t="s">
        <v>5416</v>
      </c>
      <c r="C1544" s="3" t="s">
        <v>5447</v>
      </c>
      <c r="D1544" s="3" t="s">
        <v>5421</v>
      </c>
      <c r="E1544" s="3" t="s">
        <v>667</v>
      </c>
      <c r="F1544" s="3" t="s">
        <v>668</v>
      </c>
      <c r="G1544" s="3" t="s">
        <v>755</v>
      </c>
      <c r="H1544" s="3" t="s">
        <v>756</v>
      </c>
    </row>
    <row r="1545" spans="1:8" x14ac:dyDescent="0.3">
      <c r="A1545" s="3" t="s">
        <v>1518</v>
      </c>
      <c r="B1545" s="3" t="s">
        <v>5416</v>
      </c>
      <c r="C1545" s="3" t="s">
        <v>5447</v>
      </c>
      <c r="D1545" s="3" t="s">
        <v>5421</v>
      </c>
      <c r="E1545" s="3" t="s">
        <v>667</v>
      </c>
      <c r="F1545" s="3" t="s">
        <v>668</v>
      </c>
      <c r="G1545" s="3" t="s">
        <v>761</v>
      </c>
      <c r="H1545" s="3" t="s">
        <v>762</v>
      </c>
    </row>
    <row r="1546" spans="1:8" x14ac:dyDescent="0.3">
      <c r="A1546" s="3" t="s">
        <v>1518</v>
      </c>
      <c r="B1546" s="3" t="s">
        <v>5416</v>
      </c>
      <c r="C1546" s="3" t="s">
        <v>5447</v>
      </c>
      <c r="D1546" s="3" t="s">
        <v>5421</v>
      </c>
      <c r="E1546" s="3" t="s">
        <v>667</v>
      </c>
      <c r="F1546" s="3" t="s">
        <v>668</v>
      </c>
      <c r="G1546" s="3" t="s">
        <v>763</v>
      </c>
      <c r="H1546" s="3" t="s">
        <v>764</v>
      </c>
    </row>
    <row r="1547" spans="1:8" x14ac:dyDescent="0.3">
      <c r="A1547" s="3" t="s">
        <v>1518</v>
      </c>
      <c r="B1547" s="3" t="s">
        <v>5416</v>
      </c>
      <c r="C1547" s="3" t="s">
        <v>5447</v>
      </c>
      <c r="D1547" s="3" t="s">
        <v>5421</v>
      </c>
      <c r="E1547" s="3" t="s">
        <v>667</v>
      </c>
      <c r="F1547" s="3" t="s">
        <v>668</v>
      </c>
      <c r="G1547" s="3" t="s">
        <v>765</v>
      </c>
      <c r="H1547" s="3" t="s">
        <v>766</v>
      </c>
    </row>
    <row r="1548" spans="1:8" x14ac:dyDescent="0.3">
      <c r="A1548" s="3" t="s">
        <v>1518</v>
      </c>
      <c r="B1548" s="3" t="s">
        <v>5416</v>
      </c>
      <c r="C1548" s="3" t="s">
        <v>5447</v>
      </c>
      <c r="D1548" s="3" t="s">
        <v>5421</v>
      </c>
      <c r="E1548" s="3" t="s">
        <v>667</v>
      </c>
      <c r="F1548" s="3" t="s">
        <v>668</v>
      </c>
      <c r="G1548" s="3" t="s">
        <v>767</v>
      </c>
      <c r="H1548" s="3" t="s">
        <v>768</v>
      </c>
    </row>
    <row r="1549" spans="1:8" x14ac:dyDescent="0.3">
      <c r="A1549" s="3" t="s">
        <v>1518</v>
      </c>
      <c r="B1549" s="3" t="s">
        <v>5416</v>
      </c>
      <c r="C1549" s="3" t="s">
        <v>5447</v>
      </c>
      <c r="D1549" s="3" t="s">
        <v>5421</v>
      </c>
      <c r="E1549" s="3" t="s">
        <v>667</v>
      </c>
      <c r="F1549" s="3" t="s">
        <v>668</v>
      </c>
      <c r="G1549" s="3" t="s">
        <v>769</v>
      </c>
      <c r="H1549" s="3" t="s">
        <v>770</v>
      </c>
    </row>
    <row r="1550" spans="1:8" x14ac:dyDescent="0.3">
      <c r="A1550" s="3" t="s">
        <v>1518</v>
      </c>
      <c r="B1550" s="3" t="s">
        <v>5416</v>
      </c>
      <c r="C1550" s="3" t="s">
        <v>5447</v>
      </c>
      <c r="D1550" s="3" t="s">
        <v>5421</v>
      </c>
      <c r="E1550" s="3" t="s">
        <v>667</v>
      </c>
      <c r="F1550" s="3" t="s">
        <v>668</v>
      </c>
      <c r="G1550" s="3" t="s">
        <v>771</v>
      </c>
      <c r="H1550" s="3" t="s">
        <v>772</v>
      </c>
    </row>
    <row r="1551" spans="1:8" x14ac:dyDescent="0.3">
      <c r="A1551" s="3" t="s">
        <v>1518</v>
      </c>
      <c r="B1551" s="3" t="s">
        <v>5416</v>
      </c>
      <c r="C1551" s="3" t="s">
        <v>5447</v>
      </c>
      <c r="D1551" s="3" t="s">
        <v>5421</v>
      </c>
      <c r="E1551" s="3" t="s">
        <v>667</v>
      </c>
      <c r="F1551" s="3" t="s">
        <v>668</v>
      </c>
      <c r="G1551" s="3" t="s">
        <v>773</v>
      </c>
      <c r="H1551" s="3" t="s">
        <v>774</v>
      </c>
    </row>
    <row r="1552" spans="1:8" x14ac:dyDescent="0.3">
      <c r="A1552" s="3" t="s">
        <v>1518</v>
      </c>
      <c r="B1552" s="3" t="s">
        <v>5416</v>
      </c>
      <c r="C1552" s="3" t="s">
        <v>5447</v>
      </c>
      <c r="D1552" s="3" t="s">
        <v>5421</v>
      </c>
      <c r="E1552" s="3" t="s">
        <v>667</v>
      </c>
      <c r="F1552" s="3" t="s">
        <v>668</v>
      </c>
      <c r="G1552" s="3" t="s">
        <v>775</v>
      </c>
      <c r="H1552" s="3" t="s">
        <v>776</v>
      </c>
    </row>
    <row r="1553" spans="1:8" x14ac:dyDescent="0.3">
      <c r="A1553" s="3" t="s">
        <v>1518</v>
      </c>
      <c r="B1553" s="3" t="s">
        <v>5416</v>
      </c>
      <c r="C1553" s="3" t="s">
        <v>5447</v>
      </c>
      <c r="D1553" s="3" t="s">
        <v>5421</v>
      </c>
      <c r="E1553" s="3" t="s">
        <v>667</v>
      </c>
      <c r="F1553" s="3" t="s">
        <v>668</v>
      </c>
      <c r="G1553" s="3" t="s">
        <v>777</v>
      </c>
      <c r="H1553" s="3" t="s">
        <v>778</v>
      </c>
    </row>
    <row r="1554" spans="1:8" x14ac:dyDescent="0.3">
      <c r="A1554" s="3" t="s">
        <v>1518</v>
      </c>
      <c r="B1554" s="3" t="s">
        <v>5416</v>
      </c>
      <c r="C1554" s="3" t="s">
        <v>5447</v>
      </c>
      <c r="D1554" s="3" t="s">
        <v>5421</v>
      </c>
      <c r="E1554" s="3" t="s">
        <v>667</v>
      </c>
      <c r="F1554" s="3" t="s">
        <v>668</v>
      </c>
      <c r="G1554" s="3" t="s">
        <v>779</v>
      </c>
      <c r="H1554" s="3" t="s">
        <v>780</v>
      </c>
    </row>
    <row r="1555" spans="1:8" x14ac:dyDescent="0.3">
      <c r="A1555" s="3" t="s">
        <v>1518</v>
      </c>
      <c r="B1555" s="3" t="s">
        <v>5416</v>
      </c>
      <c r="C1555" s="3" t="s">
        <v>5447</v>
      </c>
      <c r="D1555" s="3" t="s">
        <v>5421</v>
      </c>
      <c r="E1555" s="3" t="s">
        <v>667</v>
      </c>
      <c r="F1555" s="3" t="s">
        <v>668</v>
      </c>
      <c r="G1555" s="3" t="s">
        <v>781</v>
      </c>
      <c r="H1555" s="3" t="s">
        <v>782</v>
      </c>
    </row>
    <row r="1556" spans="1:8" x14ac:dyDescent="0.3">
      <c r="A1556" s="3" t="s">
        <v>1518</v>
      </c>
      <c r="B1556" s="3" t="s">
        <v>5416</v>
      </c>
      <c r="C1556" s="3" t="s">
        <v>5447</v>
      </c>
      <c r="D1556" s="3" t="s">
        <v>5421</v>
      </c>
      <c r="E1556" s="3" t="s">
        <v>667</v>
      </c>
      <c r="F1556" s="3" t="s">
        <v>668</v>
      </c>
      <c r="G1556" s="3" t="s">
        <v>783</v>
      </c>
      <c r="H1556" s="3" t="s">
        <v>784</v>
      </c>
    </row>
    <row r="1557" spans="1:8" x14ac:dyDescent="0.3">
      <c r="A1557" s="3" t="s">
        <v>1518</v>
      </c>
      <c r="B1557" s="3" t="s">
        <v>5416</v>
      </c>
      <c r="C1557" s="3" t="s">
        <v>5447</v>
      </c>
      <c r="D1557" s="3" t="s">
        <v>5421</v>
      </c>
      <c r="E1557" s="3" t="s">
        <v>667</v>
      </c>
      <c r="F1557" s="3" t="s">
        <v>668</v>
      </c>
      <c r="G1557" s="3" t="s">
        <v>785</v>
      </c>
      <c r="H1557" s="3" t="s">
        <v>786</v>
      </c>
    </row>
    <row r="1558" spans="1:8" x14ac:dyDescent="0.3">
      <c r="A1558" s="3" t="s">
        <v>1518</v>
      </c>
      <c r="B1558" s="3" t="s">
        <v>5416</v>
      </c>
      <c r="C1558" s="3" t="s">
        <v>5447</v>
      </c>
      <c r="D1558" s="3" t="s">
        <v>5421</v>
      </c>
      <c r="E1558" s="3" t="s">
        <v>667</v>
      </c>
      <c r="F1558" s="3" t="s">
        <v>668</v>
      </c>
      <c r="G1558" s="3" t="s">
        <v>787</v>
      </c>
      <c r="H1558" s="3" t="s">
        <v>788</v>
      </c>
    </row>
    <row r="1559" spans="1:8" x14ac:dyDescent="0.3">
      <c r="A1559" s="3" t="s">
        <v>1518</v>
      </c>
      <c r="B1559" s="3" t="s">
        <v>5416</v>
      </c>
      <c r="C1559" s="3" t="s">
        <v>5447</v>
      </c>
      <c r="D1559" s="3" t="s">
        <v>5421</v>
      </c>
      <c r="E1559" s="3" t="s">
        <v>667</v>
      </c>
      <c r="F1559" s="3" t="s">
        <v>668</v>
      </c>
      <c r="G1559" s="3" t="s">
        <v>789</v>
      </c>
      <c r="H1559" s="3" t="s">
        <v>790</v>
      </c>
    </row>
    <row r="1560" spans="1:8" x14ac:dyDescent="0.3">
      <c r="A1560" s="3" t="s">
        <v>1518</v>
      </c>
      <c r="B1560" s="3" t="s">
        <v>5416</v>
      </c>
      <c r="C1560" s="3" t="s">
        <v>5447</v>
      </c>
      <c r="D1560" s="3" t="s">
        <v>5421</v>
      </c>
      <c r="E1560" s="3" t="s">
        <v>667</v>
      </c>
      <c r="F1560" s="3" t="s">
        <v>668</v>
      </c>
      <c r="G1560" s="3" t="s">
        <v>791</v>
      </c>
      <c r="H1560" s="3" t="s">
        <v>792</v>
      </c>
    </row>
    <row r="1561" spans="1:8" x14ac:dyDescent="0.3">
      <c r="A1561" s="3" t="s">
        <v>1518</v>
      </c>
      <c r="B1561" s="3" t="s">
        <v>5416</v>
      </c>
      <c r="C1561" s="3" t="s">
        <v>5447</v>
      </c>
      <c r="D1561" s="3" t="s">
        <v>5421</v>
      </c>
      <c r="E1561" s="3" t="s">
        <v>667</v>
      </c>
      <c r="F1561" s="3" t="s">
        <v>668</v>
      </c>
      <c r="G1561" s="3" t="s">
        <v>793</v>
      </c>
      <c r="H1561" s="3" t="s">
        <v>794</v>
      </c>
    </row>
    <row r="1562" spans="1:8" x14ac:dyDescent="0.3">
      <c r="A1562" s="3" t="s">
        <v>1518</v>
      </c>
      <c r="B1562" s="3" t="s">
        <v>5416</v>
      </c>
      <c r="C1562" s="3" t="s">
        <v>5447</v>
      </c>
      <c r="D1562" s="3" t="s">
        <v>5421</v>
      </c>
      <c r="E1562" s="3" t="s">
        <v>667</v>
      </c>
      <c r="F1562" s="3" t="s">
        <v>668</v>
      </c>
      <c r="G1562" s="3" t="s">
        <v>795</v>
      </c>
      <c r="H1562" s="3" t="s">
        <v>796</v>
      </c>
    </row>
    <row r="1563" spans="1:8" x14ac:dyDescent="0.3">
      <c r="A1563" s="3" t="s">
        <v>1518</v>
      </c>
      <c r="B1563" s="3" t="s">
        <v>5416</v>
      </c>
      <c r="C1563" s="3" t="s">
        <v>5447</v>
      </c>
      <c r="D1563" s="3" t="s">
        <v>5421</v>
      </c>
      <c r="E1563" s="3" t="s">
        <v>667</v>
      </c>
      <c r="F1563" s="3" t="s">
        <v>668</v>
      </c>
      <c r="G1563" s="3" t="s">
        <v>797</v>
      </c>
      <c r="H1563" s="3" t="s">
        <v>798</v>
      </c>
    </row>
    <row r="1564" spans="1:8" x14ac:dyDescent="0.3">
      <c r="A1564" s="3" t="s">
        <v>1518</v>
      </c>
      <c r="B1564" s="3" t="s">
        <v>5416</v>
      </c>
      <c r="C1564" s="3" t="s">
        <v>5447</v>
      </c>
      <c r="D1564" s="3" t="s">
        <v>5421</v>
      </c>
      <c r="E1564" s="3" t="s">
        <v>667</v>
      </c>
      <c r="F1564" s="3" t="s">
        <v>668</v>
      </c>
      <c r="G1564" s="3" t="s">
        <v>799</v>
      </c>
      <c r="H1564" s="3" t="s">
        <v>800</v>
      </c>
    </row>
    <row r="1565" spans="1:8" x14ac:dyDescent="0.3">
      <c r="A1565" s="3" t="s">
        <v>1518</v>
      </c>
      <c r="B1565" s="3" t="s">
        <v>5416</v>
      </c>
      <c r="C1565" s="3" t="s">
        <v>5447</v>
      </c>
      <c r="D1565" s="3" t="s">
        <v>5421</v>
      </c>
      <c r="E1565" s="3" t="s">
        <v>667</v>
      </c>
      <c r="F1565" s="3" t="s">
        <v>668</v>
      </c>
      <c r="G1565" s="3" t="s">
        <v>807</v>
      </c>
      <c r="H1565" s="3" t="s">
        <v>808</v>
      </c>
    </row>
    <row r="1566" spans="1:8" x14ac:dyDescent="0.3">
      <c r="A1566" s="3" t="s">
        <v>1518</v>
      </c>
      <c r="B1566" s="3" t="s">
        <v>5416</v>
      </c>
      <c r="C1566" s="3" t="s">
        <v>5447</v>
      </c>
      <c r="D1566" s="3" t="s">
        <v>5421</v>
      </c>
      <c r="E1566" s="3" t="s">
        <v>667</v>
      </c>
      <c r="F1566" s="3" t="s">
        <v>668</v>
      </c>
      <c r="G1566" s="3" t="s">
        <v>811</v>
      </c>
      <c r="H1566" s="3" t="s">
        <v>812</v>
      </c>
    </row>
    <row r="1567" spans="1:8" x14ac:dyDescent="0.3">
      <c r="A1567" s="3" t="s">
        <v>1518</v>
      </c>
      <c r="B1567" s="3" t="s">
        <v>5416</v>
      </c>
      <c r="C1567" s="3" t="s">
        <v>5447</v>
      </c>
      <c r="D1567" s="3" t="s">
        <v>5421</v>
      </c>
      <c r="E1567" s="3" t="s">
        <v>667</v>
      </c>
      <c r="F1567" s="3" t="s">
        <v>668</v>
      </c>
      <c r="G1567" s="3" t="s">
        <v>813</v>
      </c>
      <c r="H1567" s="3" t="s">
        <v>814</v>
      </c>
    </row>
    <row r="1568" spans="1:8" x14ac:dyDescent="0.3">
      <c r="A1568" s="3" t="s">
        <v>1518</v>
      </c>
      <c r="B1568" s="3" t="s">
        <v>5416</v>
      </c>
      <c r="C1568" s="3" t="s">
        <v>5447</v>
      </c>
      <c r="D1568" s="3" t="s">
        <v>5421</v>
      </c>
      <c r="E1568" s="3" t="s">
        <v>667</v>
      </c>
      <c r="F1568" s="3" t="s">
        <v>668</v>
      </c>
      <c r="G1568" s="3" t="s">
        <v>819</v>
      </c>
      <c r="H1568" s="3" t="s">
        <v>820</v>
      </c>
    </row>
    <row r="1569" spans="1:8" x14ac:dyDescent="0.3">
      <c r="A1569" s="3" t="s">
        <v>1518</v>
      </c>
      <c r="B1569" s="3" t="s">
        <v>5416</v>
      </c>
      <c r="C1569" s="3" t="s">
        <v>5447</v>
      </c>
      <c r="D1569" s="3" t="s">
        <v>5421</v>
      </c>
      <c r="E1569" s="3" t="s">
        <v>667</v>
      </c>
      <c r="F1569" s="3" t="s">
        <v>668</v>
      </c>
      <c r="G1569" s="3" t="s">
        <v>821</v>
      </c>
      <c r="H1569" s="3" t="s">
        <v>822</v>
      </c>
    </row>
    <row r="1570" spans="1:8" x14ac:dyDescent="0.3">
      <c r="A1570" s="3" t="s">
        <v>1518</v>
      </c>
      <c r="B1570" s="3" t="s">
        <v>5416</v>
      </c>
      <c r="C1570" s="3" t="s">
        <v>5447</v>
      </c>
      <c r="D1570" s="3" t="s">
        <v>5421</v>
      </c>
      <c r="E1570" s="3" t="s">
        <v>667</v>
      </c>
      <c r="F1570" s="3" t="s">
        <v>668</v>
      </c>
      <c r="G1570" s="3" t="s">
        <v>823</v>
      </c>
      <c r="H1570" s="3" t="s">
        <v>824</v>
      </c>
    </row>
    <row r="1571" spans="1:8" x14ac:dyDescent="0.3">
      <c r="A1571" s="3" t="s">
        <v>1518</v>
      </c>
      <c r="B1571" s="3" t="s">
        <v>5416</v>
      </c>
      <c r="C1571" s="3" t="s">
        <v>5447</v>
      </c>
      <c r="D1571" s="3" t="s">
        <v>5421</v>
      </c>
      <c r="E1571" s="3" t="s">
        <v>667</v>
      </c>
      <c r="F1571" s="3" t="s">
        <v>668</v>
      </c>
      <c r="G1571" s="3" t="s">
        <v>825</v>
      </c>
      <c r="H1571" s="3" t="s">
        <v>826</v>
      </c>
    </row>
    <row r="1572" spans="1:8" x14ac:dyDescent="0.3">
      <c r="A1572" s="3" t="s">
        <v>1518</v>
      </c>
      <c r="B1572" s="3" t="s">
        <v>5416</v>
      </c>
      <c r="C1572" s="3" t="s">
        <v>5447</v>
      </c>
      <c r="D1572" s="3" t="s">
        <v>5421</v>
      </c>
      <c r="E1572" s="3" t="s">
        <v>667</v>
      </c>
      <c r="F1572" s="3" t="s">
        <v>668</v>
      </c>
      <c r="G1572" s="3" t="s">
        <v>827</v>
      </c>
      <c r="H1572" s="3" t="s">
        <v>828</v>
      </c>
    </row>
    <row r="1573" spans="1:8" x14ac:dyDescent="0.3">
      <c r="A1573" s="3" t="s">
        <v>1518</v>
      </c>
      <c r="B1573" s="3" t="s">
        <v>5416</v>
      </c>
      <c r="C1573" s="3" t="s">
        <v>5447</v>
      </c>
      <c r="D1573" s="3" t="s">
        <v>5421</v>
      </c>
      <c r="E1573" s="3" t="s">
        <v>667</v>
      </c>
      <c r="F1573" s="3" t="s">
        <v>668</v>
      </c>
      <c r="G1573" s="3" t="s">
        <v>829</v>
      </c>
      <c r="H1573" s="3" t="s">
        <v>830</v>
      </c>
    </row>
    <row r="1574" spans="1:8" x14ac:dyDescent="0.3">
      <c r="A1574" s="3" t="s">
        <v>1518</v>
      </c>
      <c r="B1574" s="3" t="s">
        <v>5416</v>
      </c>
      <c r="C1574" s="3" t="s">
        <v>5447</v>
      </c>
      <c r="D1574" s="3" t="s">
        <v>5421</v>
      </c>
      <c r="E1574" s="3" t="s">
        <v>667</v>
      </c>
      <c r="F1574" s="3" t="s">
        <v>668</v>
      </c>
      <c r="G1574" s="3" t="s">
        <v>831</v>
      </c>
      <c r="H1574" s="3" t="s">
        <v>832</v>
      </c>
    </row>
    <row r="1575" spans="1:8" x14ac:dyDescent="0.3">
      <c r="A1575" s="3" t="s">
        <v>1518</v>
      </c>
      <c r="B1575" s="3" t="s">
        <v>5416</v>
      </c>
      <c r="C1575" s="3" t="s">
        <v>5447</v>
      </c>
      <c r="D1575" s="3" t="s">
        <v>5421</v>
      </c>
      <c r="E1575" s="3" t="s">
        <v>667</v>
      </c>
      <c r="F1575" s="3" t="s">
        <v>668</v>
      </c>
      <c r="G1575" s="3" t="s">
        <v>833</v>
      </c>
      <c r="H1575" s="3" t="s">
        <v>834</v>
      </c>
    </row>
    <row r="1576" spans="1:8" x14ac:dyDescent="0.3">
      <c r="A1576" s="3" t="s">
        <v>1518</v>
      </c>
      <c r="B1576" s="3" t="s">
        <v>5416</v>
      </c>
      <c r="C1576" s="3" t="s">
        <v>5447</v>
      </c>
      <c r="D1576" s="3" t="s">
        <v>5421</v>
      </c>
      <c r="E1576" s="3" t="s">
        <v>667</v>
      </c>
      <c r="F1576" s="3" t="s">
        <v>668</v>
      </c>
      <c r="G1576" s="3" t="s">
        <v>835</v>
      </c>
      <c r="H1576" s="3" t="s">
        <v>836</v>
      </c>
    </row>
    <row r="1577" spans="1:8" x14ac:dyDescent="0.3">
      <c r="A1577" s="3" t="s">
        <v>1518</v>
      </c>
      <c r="B1577" s="3" t="s">
        <v>5416</v>
      </c>
      <c r="C1577" s="3" t="s">
        <v>5447</v>
      </c>
      <c r="D1577" s="3" t="s">
        <v>5421</v>
      </c>
      <c r="E1577" s="3" t="s">
        <v>667</v>
      </c>
      <c r="F1577" s="3" t="s">
        <v>668</v>
      </c>
      <c r="G1577" s="3" t="s">
        <v>837</v>
      </c>
      <c r="H1577" s="3" t="s">
        <v>838</v>
      </c>
    </row>
    <row r="1578" spans="1:8" x14ac:dyDescent="0.3">
      <c r="A1578" s="3" t="s">
        <v>1518</v>
      </c>
      <c r="B1578" s="3" t="s">
        <v>5416</v>
      </c>
      <c r="C1578" s="3" t="s">
        <v>5447</v>
      </c>
      <c r="D1578" s="3" t="s">
        <v>5421</v>
      </c>
      <c r="E1578" s="3" t="s">
        <v>667</v>
      </c>
      <c r="F1578" s="3" t="s">
        <v>668</v>
      </c>
      <c r="G1578" s="3" t="s">
        <v>839</v>
      </c>
      <c r="H1578" s="3" t="s">
        <v>840</v>
      </c>
    </row>
    <row r="1579" spans="1:8" x14ac:dyDescent="0.3">
      <c r="A1579" s="3" t="s">
        <v>1518</v>
      </c>
      <c r="B1579" s="3" t="s">
        <v>5416</v>
      </c>
      <c r="C1579" s="3" t="s">
        <v>5447</v>
      </c>
      <c r="D1579" s="3" t="s">
        <v>5421</v>
      </c>
      <c r="E1579" s="3" t="s">
        <v>667</v>
      </c>
      <c r="F1579" s="3" t="s">
        <v>668</v>
      </c>
      <c r="G1579" s="3" t="s">
        <v>841</v>
      </c>
      <c r="H1579" s="3" t="s">
        <v>842</v>
      </c>
    </row>
    <row r="1580" spans="1:8" x14ac:dyDescent="0.3">
      <c r="A1580" s="3" t="s">
        <v>1518</v>
      </c>
      <c r="B1580" s="3" t="s">
        <v>5416</v>
      </c>
      <c r="C1580" s="3" t="s">
        <v>5447</v>
      </c>
      <c r="D1580" s="3" t="s">
        <v>5421</v>
      </c>
      <c r="E1580" s="3" t="s">
        <v>667</v>
      </c>
      <c r="F1580" s="3" t="s">
        <v>668</v>
      </c>
      <c r="G1580" s="3" t="s">
        <v>845</v>
      </c>
      <c r="H1580" s="3" t="s">
        <v>846</v>
      </c>
    </row>
    <row r="1581" spans="1:8" x14ac:dyDescent="0.3">
      <c r="A1581" s="3" t="s">
        <v>1518</v>
      </c>
      <c r="B1581" s="3" t="s">
        <v>5416</v>
      </c>
      <c r="C1581" s="3" t="s">
        <v>5447</v>
      </c>
      <c r="D1581" s="3" t="s">
        <v>5421</v>
      </c>
      <c r="E1581" s="3" t="s">
        <v>667</v>
      </c>
      <c r="F1581" s="3" t="s">
        <v>668</v>
      </c>
      <c r="G1581" s="3" t="s">
        <v>847</v>
      </c>
      <c r="H1581" s="3" t="s">
        <v>848</v>
      </c>
    </row>
    <row r="1582" spans="1:8" x14ac:dyDescent="0.3">
      <c r="A1582" s="3" t="s">
        <v>1518</v>
      </c>
      <c r="B1582" s="3" t="s">
        <v>5416</v>
      </c>
      <c r="C1582" s="3" t="s">
        <v>5447</v>
      </c>
      <c r="D1582" s="3" t="s">
        <v>5421</v>
      </c>
      <c r="E1582" s="3" t="s">
        <v>667</v>
      </c>
      <c r="F1582" s="3" t="s">
        <v>668</v>
      </c>
      <c r="G1582" s="3" t="s">
        <v>849</v>
      </c>
      <c r="H1582" s="3" t="s">
        <v>850</v>
      </c>
    </row>
    <row r="1583" spans="1:8" x14ac:dyDescent="0.3">
      <c r="A1583" s="3" t="s">
        <v>1518</v>
      </c>
      <c r="B1583" s="3" t="s">
        <v>5416</v>
      </c>
      <c r="C1583" s="3" t="s">
        <v>5447</v>
      </c>
      <c r="D1583" s="3" t="s">
        <v>5421</v>
      </c>
      <c r="E1583" s="3" t="s">
        <v>667</v>
      </c>
      <c r="F1583" s="3" t="s">
        <v>668</v>
      </c>
      <c r="G1583" s="3" t="s">
        <v>851</v>
      </c>
      <c r="H1583" s="3" t="s">
        <v>852</v>
      </c>
    </row>
    <row r="1584" spans="1:8" x14ac:dyDescent="0.3">
      <c r="A1584" s="3" t="s">
        <v>1518</v>
      </c>
      <c r="B1584" s="3" t="s">
        <v>5416</v>
      </c>
      <c r="C1584" s="3" t="s">
        <v>5447</v>
      </c>
      <c r="D1584" s="3" t="s">
        <v>5421</v>
      </c>
      <c r="E1584" s="3" t="s">
        <v>667</v>
      </c>
      <c r="F1584" s="3" t="s">
        <v>668</v>
      </c>
      <c r="G1584" s="3" t="s">
        <v>853</v>
      </c>
      <c r="H1584" s="3" t="s">
        <v>854</v>
      </c>
    </row>
    <row r="1585" spans="1:8" x14ac:dyDescent="0.3">
      <c r="A1585" s="3" t="s">
        <v>1518</v>
      </c>
      <c r="B1585" s="3" t="s">
        <v>5416</v>
      </c>
      <c r="C1585" s="3" t="s">
        <v>5447</v>
      </c>
      <c r="D1585" s="3" t="s">
        <v>5421</v>
      </c>
      <c r="E1585" s="3" t="s">
        <v>667</v>
      </c>
      <c r="F1585" s="3" t="s">
        <v>668</v>
      </c>
      <c r="G1585" s="3" t="s">
        <v>855</v>
      </c>
      <c r="H1585" s="3" t="s">
        <v>856</v>
      </c>
    </row>
    <row r="1586" spans="1:8" x14ac:dyDescent="0.3">
      <c r="A1586" s="3" t="s">
        <v>1518</v>
      </c>
      <c r="B1586" s="3" t="s">
        <v>5416</v>
      </c>
      <c r="C1586" s="3" t="s">
        <v>5447</v>
      </c>
      <c r="D1586" s="3" t="s">
        <v>5421</v>
      </c>
      <c r="E1586" s="3" t="s">
        <v>667</v>
      </c>
      <c r="F1586" s="3" t="s">
        <v>668</v>
      </c>
      <c r="G1586" s="3" t="s">
        <v>857</v>
      </c>
      <c r="H1586" s="3" t="s">
        <v>858</v>
      </c>
    </row>
    <row r="1587" spans="1:8" x14ac:dyDescent="0.3">
      <c r="A1587" s="3" t="s">
        <v>1518</v>
      </c>
      <c r="B1587" s="3" t="s">
        <v>5416</v>
      </c>
      <c r="C1587" s="3" t="s">
        <v>5447</v>
      </c>
      <c r="D1587" s="3" t="s">
        <v>5421</v>
      </c>
      <c r="E1587" s="3" t="s">
        <v>667</v>
      </c>
      <c r="F1587" s="3" t="s">
        <v>668</v>
      </c>
      <c r="G1587" s="3" t="s">
        <v>859</v>
      </c>
      <c r="H1587" s="3" t="s">
        <v>860</v>
      </c>
    </row>
    <row r="1588" spans="1:8" x14ac:dyDescent="0.3">
      <c r="A1588" s="3" t="s">
        <v>1518</v>
      </c>
      <c r="B1588" s="3" t="s">
        <v>5416</v>
      </c>
      <c r="C1588" s="3" t="s">
        <v>5447</v>
      </c>
      <c r="D1588" s="3" t="s">
        <v>5421</v>
      </c>
      <c r="E1588" s="3" t="s">
        <v>667</v>
      </c>
      <c r="F1588" s="3" t="s">
        <v>668</v>
      </c>
      <c r="G1588" s="3" t="s">
        <v>863</v>
      </c>
      <c r="H1588" s="3" t="s">
        <v>864</v>
      </c>
    </row>
    <row r="1589" spans="1:8" x14ac:dyDescent="0.3">
      <c r="A1589" s="3" t="s">
        <v>1518</v>
      </c>
      <c r="B1589" s="3" t="s">
        <v>5416</v>
      </c>
      <c r="C1589" s="3" t="s">
        <v>5447</v>
      </c>
      <c r="D1589" s="3" t="s">
        <v>5421</v>
      </c>
      <c r="E1589" s="3" t="s">
        <v>667</v>
      </c>
      <c r="F1589" s="3" t="s">
        <v>668</v>
      </c>
      <c r="G1589" s="3" t="s">
        <v>865</v>
      </c>
      <c r="H1589" s="3" t="s">
        <v>866</v>
      </c>
    </row>
    <row r="1590" spans="1:8" x14ac:dyDescent="0.3">
      <c r="A1590" s="3" t="s">
        <v>1518</v>
      </c>
      <c r="B1590" s="3" t="s">
        <v>5416</v>
      </c>
      <c r="C1590" s="3" t="s">
        <v>5447</v>
      </c>
      <c r="D1590" s="3" t="s">
        <v>5421</v>
      </c>
      <c r="E1590" s="3" t="s">
        <v>667</v>
      </c>
      <c r="F1590" s="3" t="s">
        <v>668</v>
      </c>
      <c r="G1590" s="3" t="s">
        <v>663</v>
      </c>
      <c r="H1590" s="3" t="s">
        <v>867</v>
      </c>
    </row>
    <row r="1591" spans="1:8" x14ac:dyDescent="0.3">
      <c r="A1591" s="3" t="s">
        <v>1518</v>
      </c>
      <c r="B1591" s="3" t="s">
        <v>5416</v>
      </c>
      <c r="C1591" s="3" t="s">
        <v>5447</v>
      </c>
      <c r="D1591" s="3" t="s">
        <v>5421</v>
      </c>
      <c r="E1591" s="3" t="s">
        <v>667</v>
      </c>
      <c r="F1591" s="3" t="s">
        <v>668</v>
      </c>
      <c r="G1591" s="3" t="s">
        <v>874</v>
      </c>
      <c r="H1591" s="3" t="s">
        <v>875</v>
      </c>
    </row>
    <row r="1592" spans="1:8" x14ac:dyDescent="0.3">
      <c r="A1592" s="3" t="s">
        <v>1518</v>
      </c>
      <c r="B1592" s="3" t="s">
        <v>5416</v>
      </c>
      <c r="C1592" s="3" t="s">
        <v>5447</v>
      </c>
      <c r="D1592" s="3" t="s">
        <v>5421</v>
      </c>
      <c r="E1592" s="3" t="s">
        <v>667</v>
      </c>
      <c r="F1592" s="3" t="s">
        <v>668</v>
      </c>
      <c r="G1592" s="3" t="s">
        <v>876</v>
      </c>
      <c r="H1592" s="3" t="s">
        <v>877</v>
      </c>
    </row>
    <row r="1593" spans="1:8" x14ac:dyDescent="0.3">
      <c r="A1593" s="3" t="s">
        <v>1518</v>
      </c>
      <c r="B1593" s="3" t="s">
        <v>5416</v>
      </c>
      <c r="C1593" s="3" t="s">
        <v>5447</v>
      </c>
      <c r="D1593" s="3" t="s">
        <v>5421</v>
      </c>
      <c r="E1593" s="3" t="s">
        <v>667</v>
      </c>
      <c r="F1593" s="3" t="s">
        <v>668</v>
      </c>
      <c r="G1593" s="3" t="s">
        <v>878</v>
      </c>
      <c r="H1593" s="3" t="s">
        <v>879</v>
      </c>
    </row>
    <row r="1594" spans="1:8" x14ac:dyDescent="0.3">
      <c r="A1594" s="3" t="s">
        <v>1518</v>
      </c>
      <c r="B1594" s="3" t="s">
        <v>5416</v>
      </c>
      <c r="C1594" s="3" t="s">
        <v>5447</v>
      </c>
      <c r="D1594" s="3" t="s">
        <v>5421</v>
      </c>
      <c r="E1594" s="3" t="s">
        <v>667</v>
      </c>
      <c r="F1594" s="3" t="s">
        <v>668</v>
      </c>
      <c r="G1594" s="3" t="s">
        <v>884</v>
      </c>
      <c r="H1594" s="3" t="s">
        <v>885</v>
      </c>
    </row>
    <row r="1595" spans="1:8" x14ac:dyDescent="0.3">
      <c r="A1595" s="3" t="s">
        <v>1518</v>
      </c>
      <c r="B1595" s="3" t="s">
        <v>5416</v>
      </c>
      <c r="C1595" s="3" t="s">
        <v>5447</v>
      </c>
      <c r="D1595" s="3" t="s">
        <v>5421</v>
      </c>
      <c r="E1595" s="3" t="s">
        <v>667</v>
      </c>
      <c r="F1595" s="3" t="s">
        <v>668</v>
      </c>
      <c r="G1595" s="3" t="s">
        <v>886</v>
      </c>
      <c r="H1595" s="3" t="s">
        <v>887</v>
      </c>
    </row>
    <row r="1596" spans="1:8" x14ac:dyDescent="0.3">
      <c r="A1596" s="3" t="s">
        <v>1518</v>
      </c>
      <c r="B1596" s="3" t="s">
        <v>5416</v>
      </c>
      <c r="C1596" s="3" t="s">
        <v>5447</v>
      </c>
      <c r="D1596" s="3" t="s">
        <v>5421</v>
      </c>
      <c r="E1596" s="3" t="s">
        <v>667</v>
      </c>
      <c r="F1596" s="3" t="s">
        <v>668</v>
      </c>
      <c r="G1596" s="3" t="s">
        <v>888</v>
      </c>
      <c r="H1596" s="3" t="s">
        <v>889</v>
      </c>
    </row>
    <row r="1597" spans="1:8" x14ac:dyDescent="0.3">
      <c r="A1597" s="3" t="s">
        <v>1518</v>
      </c>
      <c r="B1597" s="3" t="s">
        <v>5416</v>
      </c>
      <c r="C1597" s="3" t="s">
        <v>5447</v>
      </c>
      <c r="D1597" s="3" t="s">
        <v>5421</v>
      </c>
      <c r="E1597" s="3" t="s">
        <v>667</v>
      </c>
      <c r="F1597" s="3" t="s">
        <v>668</v>
      </c>
      <c r="G1597" s="3" t="s">
        <v>890</v>
      </c>
      <c r="H1597" s="3" t="s">
        <v>891</v>
      </c>
    </row>
    <row r="1598" spans="1:8" x14ac:dyDescent="0.3">
      <c r="A1598" s="3" t="s">
        <v>1518</v>
      </c>
      <c r="B1598" s="3" t="s">
        <v>5416</v>
      </c>
      <c r="C1598" s="3" t="s">
        <v>5447</v>
      </c>
      <c r="D1598" s="3" t="s">
        <v>5421</v>
      </c>
      <c r="E1598" s="3" t="s">
        <v>667</v>
      </c>
      <c r="F1598" s="3" t="s">
        <v>668</v>
      </c>
      <c r="G1598" s="3" t="s">
        <v>892</v>
      </c>
      <c r="H1598" s="3" t="s">
        <v>893</v>
      </c>
    </row>
    <row r="1599" spans="1:8" x14ac:dyDescent="0.3">
      <c r="A1599" s="3" t="s">
        <v>1518</v>
      </c>
      <c r="B1599" s="3" t="s">
        <v>5416</v>
      </c>
      <c r="C1599" s="3" t="s">
        <v>5447</v>
      </c>
      <c r="D1599" s="3" t="s">
        <v>5421</v>
      </c>
      <c r="E1599" s="3" t="s">
        <v>667</v>
      </c>
      <c r="F1599" s="3" t="s">
        <v>668</v>
      </c>
      <c r="G1599" s="3" t="s">
        <v>894</v>
      </c>
      <c r="H1599" s="3" t="s">
        <v>895</v>
      </c>
    </row>
    <row r="1600" spans="1:8" x14ac:dyDescent="0.3">
      <c r="A1600" s="3" t="s">
        <v>1518</v>
      </c>
      <c r="B1600" s="3" t="s">
        <v>5416</v>
      </c>
      <c r="C1600" s="3" t="s">
        <v>5447</v>
      </c>
      <c r="D1600" s="3" t="s">
        <v>5421</v>
      </c>
      <c r="E1600" s="3" t="s">
        <v>667</v>
      </c>
      <c r="F1600" s="3" t="s">
        <v>668</v>
      </c>
      <c r="G1600" s="3" t="s">
        <v>896</v>
      </c>
      <c r="H1600" s="3" t="s">
        <v>897</v>
      </c>
    </row>
    <row r="1601" spans="1:8" x14ac:dyDescent="0.3">
      <c r="A1601" s="3" t="s">
        <v>1518</v>
      </c>
      <c r="B1601" s="3" t="s">
        <v>5416</v>
      </c>
      <c r="C1601" s="3" t="s">
        <v>5447</v>
      </c>
      <c r="D1601" s="3" t="s">
        <v>5421</v>
      </c>
      <c r="E1601" s="3" t="s">
        <v>667</v>
      </c>
      <c r="F1601" s="3" t="s">
        <v>668</v>
      </c>
      <c r="G1601" s="3" t="s">
        <v>898</v>
      </c>
      <c r="H1601" s="3" t="s">
        <v>899</v>
      </c>
    </row>
    <row r="1602" spans="1:8" x14ac:dyDescent="0.3">
      <c r="A1602" s="3" t="s">
        <v>1518</v>
      </c>
      <c r="B1602" s="3" t="s">
        <v>5416</v>
      </c>
      <c r="C1602" s="3" t="s">
        <v>5447</v>
      </c>
      <c r="D1602" s="3" t="s">
        <v>5421</v>
      </c>
      <c r="E1602" s="3" t="s">
        <v>667</v>
      </c>
      <c r="F1602" s="3" t="s">
        <v>668</v>
      </c>
      <c r="G1602" s="3" t="s">
        <v>900</v>
      </c>
      <c r="H1602" s="3" t="s">
        <v>901</v>
      </c>
    </row>
    <row r="1603" spans="1:8" x14ac:dyDescent="0.3">
      <c r="A1603" s="3" t="s">
        <v>1518</v>
      </c>
      <c r="B1603" s="3" t="s">
        <v>5416</v>
      </c>
      <c r="C1603" s="3" t="s">
        <v>5447</v>
      </c>
      <c r="D1603" s="3" t="s">
        <v>5421</v>
      </c>
      <c r="E1603" s="3" t="s">
        <v>667</v>
      </c>
      <c r="F1603" s="3" t="s">
        <v>668</v>
      </c>
      <c r="G1603" s="3" t="s">
        <v>902</v>
      </c>
      <c r="H1603" s="3" t="s">
        <v>903</v>
      </c>
    </row>
    <row r="1604" spans="1:8" x14ac:dyDescent="0.3">
      <c r="A1604" s="3" t="s">
        <v>1518</v>
      </c>
      <c r="B1604" s="3" t="s">
        <v>5416</v>
      </c>
      <c r="C1604" s="3" t="s">
        <v>5447</v>
      </c>
      <c r="D1604" s="3" t="s">
        <v>5421</v>
      </c>
      <c r="E1604" s="3" t="s">
        <v>667</v>
      </c>
      <c r="F1604" s="3" t="s">
        <v>668</v>
      </c>
      <c r="G1604" s="3" t="s">
        <v>904</v>
      </c>
      <c r="H1604" s="3" t="s">
        <v>905</v>
      </c>
    </row>
    <row r="1605" spans="1:8" x14ac:dyDescent="0.3">
      <c r="A1605" s="3" t="s">
        <v>1518</v>
      </c>
      <c r="B1605" s="3" t="s">
        <v>5416</v>
      </c>
      <c r="C1605" s="3" t="s">
        <v>5447</v>
      </c>
      <c r="D1605" s="3" t="s">
        <v>5421</v>
      </c>
      <c r="E1605" s="3" t="s">
        <v>667</v>
      </c>
      <c r="F1605" s="3" t="s">
        <v>668</v>
      </c>
      <c r="G1605" s="3" t="s">
        <v>906</v>
      </c>
      <c r="H1605" s="3" t="s">
        <v>907</v>
      </c>
    </row>
    <row r="1606" spans="1:8" x14ac:dyDescent="0.3">
      <c r="A1606" s="3" t="s">
        <v>1518</v>
      </c>
      <c r="B1606" s="3" t="s">
        <v>5416</v>
      </c>
      <c r="C1606" s="3" t="s">
        <v>5447</v>
      </c>
      <c r="D1606" s="3" t="s">
        <v>5421</v>
      </c>
      <c r="E1606" s="3" t="s">
        <v>667</v>
      </c>
      <c r="F1606" s="3" t="s">
        <v>668</v>
      </c>
      <c r="G1606" s="3" t="s">
        <v>912</v>
      </c>
      <c r="H1606" s="3" t="s">
        <v>913</v>
      </c>
    </row>
    <row r="1607" spans="1:8" x14ac:dyDescent="0.3">
      <c r="A1607" s="3" t="s">
        <v>1518</v>
      </c>
      <c r="B1607" s="3" t="s">
        <v>5416</v>
      </c>
      <c r="C1607" s="3" t="s">
        <v>5447</v>
      </c>
      <c r="D1607" s="3" t="s">
        <v>5421</v>
      </c>
      <c r="E1607" s="3" t="s">
        <v>667</v>
      </c>
      <c r="F1607" s="3" t="s">
        <v>668</v>
      </c>
      <c r="G1607" s="3" t="s">
        <v>914</v>
      </c>
      <c r="H1607" s="3" t="s">
        <v>915</v>
      </c>
    </row>
    <row r="1608" spans="1:8" x14ac:dyDescent="0.3">
      <c r="A1608" s="3" t="s">
        <v>1518</v>
      </c>
      <c r="B1608" s="3" t="s">
        <v>5416</v>
      </c>
      <c r="C1608" s="3" t="s">
        <v>5447</v>
      </c>
      <c r="D1608" s="3" t="s">
        <v>5421</v>
      </c>
      <c r="E1608" s="3" t="s">
        <v>667</v>
      </c>
      <c r="F1608" s="3" t="s">
        <v>668</v>
      </c>
      <c r="G1608" s="3" t="s">
        <v>916</v>
      </c>
      <c r="H1608" s="3" t="s">
        <v>917</v>
      </c>
    </row>
    <row r="1609" spans="1:8" x14ac:dyDescent="0.3">
      <c r="A1609" s="3" t="s">
        <v>1518</v>
      </c>
      <c r="B1609" s="3" t="s">
        <v>5416</v>
      </c>
      <c r="C1609" s="3" t="s">
        <v>5447</v>
      </c>
      <c r="D1609" s="3" t="s">
        <v>5421</v>
      </c>
      <c r="E1609" s="3" t="s">
        <v>667</v>
      </c>
      <c r="F1609" s="3" t="s">
        <v>668</v>
      </c>
      <c r="G1609" s="3" t="s">
        <v>918</v>
      </c>
      <c r="H1609" s="3" t="s">
        <v>919</v>
      </c>
    </row>
    <row r="1610" spans="1:8" x14ac:dyDescent="0.3">
      <c r="A1610" s="3" t="s">
        <v>1518</v>
      </c>
      <c r="B1610" s="3" t="s">
        <v>5416</v>
      </c>
      <c r="C1610" s="3" t="s">
        <v>5447</v>
      </c>
      <c r="D1610" s="3" t="s">
        <v>5421</v>
      </c>
      <c r="E1610" s="3" t="s">
        <v>667</v>
      </c>
      <c r="F1610" s="3" t="s">
        <v>668</v>
      </c>
      <c r="G1610" s="3" t="s">
        <v>920</v>
      </c>
      <c r="H1610" s="3" t="s">
        <v>921</v>
      </c>
    </row>
    <row r="1611" spans="1:8" x14ac:dyDescent="0.3">
      <c r="A1611" s="3" t="s">
        <v>1518</v>
      </c>
      <c r="B1611" s="3" t="s">
        <v>5416</v>
      </c>
      <c r="C1611" s="3" t="s">
        <v>5447</v>
      </c>
      <c r="D1611" s="3" t="s">
        <v>5421</v>
      </c>
      <c r="E1611" s="3" t="s">
        <v>667</v>
      </c>
      <c r="F1611" s="3" t="s">
        <v>668</v>
      </c>
      <c r="G1611" s="3" t="s">
        <v>922</v>
      </c>
      <c r="H1611" s="3" t="s">
        <v>923</v>
      </c>
    </row>
    <row r="1612" spans="1:8" x14ac:dyDescent="0.3">
      <c r="A1612" s="3" t="s">
        <v>1518</v>
      </c>
      <c r="B1612" s="3" t="s">
        <v>5416</v>
      </c>
      <c r="C1612" s="3" t="s">
        <v>5447</v>
      </c>
      <c r="D1612" s="3" t="s">
        <v>5421</v>
      </c>
      <c r="E1612" s="3" t="s">
        <v>667</v>
      </c>
      <c r="F1612" s="3" t="s">
        <v>668</v>
      </c>
      <c r="G1612" s="3" t="s">
        <v>924</v>
      </c>
      <c r="H1612" s="3" t="s">
        <v>925</v>
      </c>
    </row>
    <row r="1613" spans="1:8" x14ac:dyDescent="0.3">
      <c r="A1613" s="3" t="s">
        <v>1518</v>
      </c>
      <c r="B1613" s="3" t="s">
        <v>5416</v>
      </c>
      <c r="C1613" s="3" t="s">
        <v>5447</v>
      </c>
      <c r="D1613" s="3" t="s">
        <v>5421</v>
      </c>
      <c r="E1613" s="3" t="s">
        <v>667</v>
      </c>
      <c r="F1613" s="3" t="s">
        <v>668</v>
      </c>
      <c r="G1613" s="3" t="s">
        <v>930</v>
      </c>
      <c r="H1613" s="3" t="s">
        <v>931</v>
      </c>
    </row>
    <row r="1614" spans="1:8" x14ac:dyDescent="0.3">
      <c r="A1614" s="3" t="s">
        <v>1518</v>
      </c>
      <c r="B1614" s="3" t="s">
        <v>5416</v>
      </c>
      <c r="C1614" s="3" t="s">
        <v>5447</v>
      </c>
      <c r="D1614" s="3" t="s">
        <v>5421</v>
      </c>
      <c r="E1614" s="3" t="s">
        <v>667</v>
      </c>
      <c r="F1614" s="3" t="s">
        <v>668</v>
      </c>
      <c r="G1614" s="3" t="s">
        <v>934</v>
      </c>
      <c r="H1614" s="3" t="s">
        <v>935</v>
      </c>
    </row>
    <row r="1615" spans="1:8" x14ac:dyDescent="0.3">
      <c r="A1615" s="3" t="s">
        <v>1518</v>
      </c>
      <c r="B1615" s="3" t="s">
        <v>5416</v>
      </c>
      <c r="C1615" s="3" t="s">
        <v>5447</v>
      </c>
      <c r="D1615" s="3" t="s">
        <v>5421</v>
      </c>
      <c r="E1615" s="3" t="s">
        <v>667</v>
      </c>
      <c r="F1615" s="3" t="s">
        <v>668</v>
      </c>
      <c r="G1615" s="3" t="s">
        <v>936</v>
      </c>
      <c r="H1615" s="3" t="s">
        <v>937</v>
      </c>
    </row>
    <row r="1616" spans="1:8" x14ac:dyDescent="0.3">
      <c r="A1616" s="3" t="s">
        <v>1518</v>
      </c>
      <c r="B1616" s="3" t="s">
        <v>5416</v>
      </c>
      <c r="C1616" s="3" t="s">
        <v>5447</v>
      </c>
      <c r="D1616" s="3" t="s">
        <v>5421</v>
      </c>
      <c r="E1616" s="3" t="s">
        <v>667</v>
      </c>
      <c r="F1616" s="3" t="s">
        <v>668</v>
      </c>
      <c r="G1616" s="3" t="s">
        <v>938</v>
      </c>
      <c r="H1616" s="3" t="s">
        <v>939</v>
      </c>
    </row>
    <row r="1617" spans="1:8" x14ac:dyDescent="0.3">
      <c r="A1617" s="3" t="s">
        <v>1518</v>
      </c>
      <c r="B1617" s="3" t="s">
        <v>5416</v>
      </c>
      <c r="C1617" s="3" t="s">
        <v>5447</v>
      </c>
      <c r="D1617" s="3" t="s">
        <v>5421</v>
      </c>
      <c r="E1617" s="3" t="s">
        <v>667</v>
      </c>
      <c r="F1617" s="3" t="s">
        <v>668</v>
      </c>
      <c r="G1617" s="3" t="s">
        <v>940</v>
      </c>
      <c r="H1617" s="3" t="s">
        <v>941</v>
      </c>
    </row>
    <row r="1618" spans="1:8" x14ac:dyDescent="0.3">
      <c r="A1618" s="3" t="s">
        <v>1519</v>
      </c>
      <c r="B1618" s="3" t="s">
        <v>5416</v>
      </c>
      <c r="C1618" s="3" t="s">
        <v>5448</v>
      </c>
      <c r="D1618" s="3" t="s">
        <v>5422</v>
      </c>
      <c r="E1618" s="3" t="s">
        <v>669</v>
      </c>
      <c r="F1618" s="3" t="s">
        <v>670</v>
      </c>
      <c r="G1618" s="3" t="s">
        <v>693</v>
      </c>
      <c r="H1618" s="3" t="s">
        <v>694</v>
      </c>
    </row>
    <row r="1619" spans="1:8" x14ac:dyDescent="0.3">
      <c r="A1619" s="3" t="s">
        <v>1519</v>
      </c>
      <c r="B1619" s="3" t="s">
        <v>5416</v>
      </c>
      <c r="C1619" s="3" t="s">
        <v>5448</v>
      </c>
      <c r="D1619" s="3" t="s">
        <v>5422</v>
      </c>
      <c r="E1619" s="3" t="s">
        <v>669</v>
      </c>
      <c r="F1619" s="3" t="s">
        <v>670</v>
      </c>
      <c r="G1619" s="3" t="s">
        <v>695</v>
      </c>
      <c r="H1619" s="3" t="s">
        <v>696</v>
      </c>
    </row>
    <row r="1620" spans="1:8" x14ac:dyDescent="0.3">
      <c r="A1620" s="3" t="s">
        <v>1519</v>
      </c>
      <c r="B1620" s="3" t="s">
        <v>5416</v>
      </c>
      <c r="C1620" s="3" t="s">
        <v>5448</v>
      </c>
      <c r="D1620" s="3" t="s">
        <v>5422</v>
      </c>
      <c r="E1620" s="3" t="s">
        <v>669</v>
      </c>
      <c r="F1620" s="3" t="s">
        <v>670</v>
      </c>
      <c r="G1620" s="3" t="s">
        <v>697</v>
      </c>
      <c r="H1620" s="3" t="s">
        <v>698</v>
      </c>
    </row>
    <row r="1621" spans="1:8" x14ac:dyDescent="0.3">
      <c r="A1621" s="3" t="s">
        <v>1519</v>
      </c>
      <c r="B1621" s="3" t="s">
        <v>5416</v>
      </c>
      <c r="C1621" s="3" t="s">
        <v>5448</v>
      </c>
      <c r="D1621" s="3" t="s">
        <v>5422</v>
      </c>
      <c r="E1621" s="3" t="s">
        <v>669</v>
      </c>
      <c r="F1621" s="3" t="s">
        <v>670</v>
      </c>
      <c r="G1621" s="3" t="s">
        <v>699</v>
      </c>
      <c r="H1621" s="3" t="s">
        <v>700</v>
      </c>
    </row>
    <row r="1622" spans="1:8" x14ac:dyDescent="0.3">
      <c r="A1622" s="3" t="s">
        <v>1519</v>
      </c>
      <c r="B1622" s="3" t="s">
        <v>5416</v>
      </c>
      <c r="C1622" s="3" t="s">
        <v>5448</v>
      </c>
      <c r="D1622" s="3" t="s">
        <v>5422</v>
      </c>
      <c r="E1622" s="3" t="s">
        <v>669</v>
      </c>
      <c r="F1622" s="3" t="s">
        <v>670</v>
      </c>
      <c r="G1622" s="3" t="s">
        <v>701</v>
      </c>
      <c r="H1622" s="3" t="s">
        <v>702</v>
      </c>
    </row>
    <row r="1623" spans="1:8" x14ac:dyDescent="0.3">
      <c r="A1623" s="3" t="s">
        <v>1519</v>
      </c>
      <c r="B1623" s="3" t="s">
        <v>5416</v>
      </c>
      <c r="C1623" s="3" t="s">
        <v>5448</v>
      </c>
      <c r="D1623" s="3" t="s">
        <v>5422</v>
      </c>
      <c r="E1623" s="3" t="s">
        <v>669</v>
      </c>
      <c r="F1623" s="3" t="s">
        <v>670</v>
      </c>
      <c r="G1623" s="3" t="s">
        <v>703</v>
      </c>
      <c r="H1623" s="3" t="s">
        <v>704</v>
      </c>
    </row>
    <row r="1624" spans="1:8" x14ac:dyDescent="0.3">
      <c r="A1624" s="3" t="s">
        <v>1519</v>
      </c>
      <c r="B1624" s="3" t="s">
        <v>5416</v>
      </c>
      <c r="C1624" s="3" t="s">
        <v>5448</v>
      </c>
      <c r="D1624" s="3" t="s">
        <v>5422</v>
      </c>
      <c r="E1624" s="3" t="s">
        <v>669</v>
      </c>
      <c r="F1624" s="3" t="s">
        <v>670</v>
      </c>
      <c r="G1624" s="3" t="s">
        <v>705</v>
      </c>
      <c r="H1624" s="3" t="s">
        <v>706</v>
      </c>
    </row>
    <row r="1625" spans="1:8" x14ac:dyDescent="0.3">
      <c r="A1625" s="3" t="s">
        <v>1519</v>
      </c>
      <c r="B1625" s="3" t="s">
        <v>5416</v>
      </c>
      <c r="C1625" s="3" t="s">
        <v>5448</v>
      </c>
      <c r="D1625" s="3" t="s">
        <v>5422</v>
      </c>
      <c r="E1625" s="3" t="s">
        <v>669</v>
      </c>
      <c r="F1625" s="3" t="s">
        <v>670</v>
      </c>
      <c r="G1625" s="3" t="s">
        <v>711</v>
      </c>
      <c r="H1625" s="3" t="s">
        <v>712</v>
      </c>
    </row>
    <row r="1626" spans="1:8" x14ac:dyDescent="0.3">
      <c r="A1626" s="3" t="s">
        <v>1519</v>
      </c>
      <c r="B1626" s="3" t="s">
        <v>5416</v>
      </c>
      <c r="C1626" s="3" t="s">
        <v>5448</v>
      </c>
      <c r="D1626" s="3" t="s">
        <v>5422</v>
      </c>
      <c r="E1626" s="3" t="s">
        <v>669</v>
      </c>
      <c r="F1626" s="3" t="s">
        <v>670</v>
      </c>
      <c r="G1626" s="3" t="s">
        <v>713</v>
      </c>
      <c r="H1626" s="3" t="s">
        <v>714</v>
      </c>
    </row>
    <row r="1627" spans="1:8" x14ac:dyDescent="0.3">
      <c r="A1627" s="3" t="s">
        <v>1519</v>
      </c>
      <c r="B1627" s="3" t="s">
        <v>5416</v>
      </c>
      <c r="C1627" s="3" t="s">
        <v>5448</v>
      </c>
      <c r="D1627" s="3" t="s">
        <v>5422</v>
      </c>
      <c r="E1627" s="3" t="s">
        <v>669</v>
      </c>
      <c r="F1627" s="3" t="s">
        <v>670</v>
      </c>
      <c r="G1627" s="3" t="s">
        <v>715</v>
      </c>
      <c r="H1627" s="3" t="s">
        <v>716</v>
      </c>
    </row>
    <row r="1628" spans="1:8" x14ac:dyDescent="0.3">
      <c r="A1628" s="3" t="s">
        <v>1519</v>
      </c>
      <c r="B1628" s="3" t="s">
        <v>5416</v>
      </c>
      <c r="C1628" s="3" t="s">
        <v>5448</v>
      </c>
      <c r="D1628" s="3" t="s">
        <v>5422</v>
      </c>
      <c r="E1628" s="3" t="s">
        <v>669</v>
      </c>
      <c r="F1628" s="3" t="s">
        <v>670</v>
      </c>
      <c r="G1628" s="3" t="s">
        <v>717</v>
      </c>
      <c r="H1628" s="3" t="s">
        <v>718</v>
      </c>
    </row>
    <row r="1629" spans="1:8" x14ac:dyDescent="0.3">
      <c r="A1629" s="3" t="s">
        <v>1519</v>
      </c>
      <c r="B1629" s="3" t="s">
        <v>5416</v>
      </c>
      <c r="C1629" s="3" t="s">
        <v>5448</v>
      </c>
      <c r="D1629" s="3" t="s">
        <v>5422</v>
      </c>
      <c r="E1629" s="3" t="s">
        <v>669</v>
      </c>
      <c r="F1629" s="3" t="s">
        <v>670</v>
      </c>
      <c r="G1629" s="3" t="s">
        <v>719</v>
      </c>
      <c r="H1629" s="3" t="s">
        <v>720</v>
      </c>
    </row>
    <row r="1630" spans="1:8" x14ac:dyDescent="0.3">
      <c r="A1630" s="3" t="s">
        <v>1519</v>
      </c>
      <c r="B1630" s="3" t="s">
        <v>5416</v>
      </c>
      <c r="C1630" s="3" t="s">
        <v>5448</v>
      </c>
      <c r="D1630" s="3" t="s">
        <v>5422</v>
      </c>
      <c r="E1630" s="3" t="s">
        <v>669</v>
      </c>
      <c r="F1630" s="3" t="s">
        <v>670</v>
      </c>
      <c r="G1630" s="3" t="s">
        <v>723</v>
      </c>
      <c r="H1630" s="3" t="s">
        <v>724</v>
      </c>
    </row>
    <row r="1631" spans="1:8" x14ac:dyDescent="0.3">
      <c r="A1631" s="3" t="s">
        <v>1519</v>
      </c>
      <c r="B1631" s="3" t="s">
        <v>5416</v>
      </c>
      <c r="C1631" s="3" t="s">
        <v>5448</v>
      </c>
      <c r="D1631" s="3" t="s">
        <v>5422</v>
      </c>
      <c r="E1631" s="3" t="s">
        <v>669</v>
      </c>
      <c r="F1631" s="3" t="s">
        <v>670</v>
      </c>
      <c r="G1631" s="3" t="s">
        <v>725</v>
      </c>
      <c r="H1631" s="3" t="s">
        <v>726</v>
      </c>
    </row>
    <row r="1632" spans="1:8" x14ac:dyDescent="0.3">
      <c r="A1632" s="3" t="s">
        <v>1519</v>
      </c>
      <c r="B1632" s="3" t="s">
        <v>5416</v>
      </c>
      <c r="C1632" s="3" t="s">
        <v>5448</v>
      </c>
      <c r="D1632" s="3" t="s">
        <v>5422</v>
      </c>
      <c r="E1632" s="3" t="s">
        <v>669</v>
      </c>
      <c r="F1632" s="3" t="s">
        <v>670</v>
      </c>
      <c r="G1632" s="3" t="s">
        <v>727</v>
      </c>
      <c r="H1632" s="3" t="s">
        <v>728</v>
      </c>
    </row>
    <row r="1633" spans="1:8" x14ac:dyDescent="0.3">
      <c r="A1633" s="3" t="s">
        <v>1519</v>
      </c>
      <c r="B1633" s="3" t="s">
        <v>5416</v>
      </c>
      <c r="C1633" s="3" t="s">
        <v>5448</v>
      </c>
      <c r="D1633" s="3" t="s">
        <v>5422</v>
      </c>
      <c r="E1633" s="3" t="s">
        <v>669</v>
      </c>
      <c r="F1633" s="3" t="s">
        <v>670</v>
      </c>
      <c r="G1633" s="3" t="s">
        <v>729</v>
      </c>
      <c r="H1633" s="3" t="s">
        <v>730</v>
      </c>
    </row>
    <row r="1634" spans="1:8" x14ac:dyDescent="0.3">
      <c r="A1634" s="3" t="s">
        <v>1519</v>
      </c>
      <c r="B1634" s="3" t="s">
        <v>5416</v>
      </c>
      <c r="C1634" s="3" t="s">
        <v>5448</v>
      </c>
      <c r="D1634" s="3" t="s">
        <v>5422</v>
      </c>
      <c r="E1634" s="3" t="s">
        <v>669</v>
      </c>
      <c r="F1634" s="3" t="s">
        <v>670</v>
      </c>
      <c r="G1634" s="3" t="s">
        <v>733</v>
      </c>
      <c r="H1634" s="3" t="s">
        <v>734</v>
      </c>
    </row>
    <row r="1635" spans="1:8" x14ac:dyDescent="0.3">
      <c r="A1635" s="3" t="s">
        <v>1519</v>
      </c>
      <c r="B1635" s="3" t="s">
        <v>5416</v>
      </c>
      <c r="C1635" s="3" t="s">
        <v>5448</v>
      </c>
      <c r="D1635" s="3" t="s">
        <v>5422</v>
      </c>
      <c r="E1635" s="3" t="s">
        <v>669</v>
      </c>
      <c r="F1635" s="3" t="s">
        <v>670</v>
      </c>
      <c r="G1635" s="3" t="s">
        <v>735</v>
      </c>
      <c r="H1635" s="3" t="s">
        <v>736</v>
      </c>
    </row>
    <row r="1636" spans="1:8" x14ac:dyDescent="0.3">
      <c r="A1636" s="3" t="s">
        <v>1519</v>
      </c>
      <c r="B1636" s="3" t="s">
        <v>5416</v>
      </c>
      <c r="C1636" s="3" t="s">
        <v>5448</v>
      </c>
      <c r="D1636" s="3" t="s">
        <v>5422</v>
      </c>
      <c r="E1636" s="3" t="s">
        <v>669</v>
      </c>
      <c r="F1636" s="3" t="s">
        <v>670</v>
      </c>
      <c r="G1636" s="3" t="s">
        <v>737</v>
      </c>
      <c r="H1636" s="3" t="s">
        <v>738</v>
      </c>
    </row>
    <row r="1637" spans="1:8" x14ac:dyDescent="0.3">
      <c r="A1637" s="3" t="s">
        <v>1519</v>
      </c>
      <c r="B1637" s="3" t="s">
        <v>5416</v>
      </c>
      <c r="C1637" s="3" t="s">
        <v>5448</v>
      </c>
      <c r="D1637" s="3" t="s">
        <v>5422</v>
      </c>
      <c r="E1637" s="3" t="s">
        <v>669</v>
      </c>
      <c r="F1637" s="3" t="s">
        <v>670</v>
      </c>
      <c r="G1637" s="3" t="s">
        <v>739</v>
      </c>
      <c r="H1637" s="3" t="s">
        <v>740</v>
      </c>
    </row>
    <row r="1638" spans="1:8" x14ac:dyDescent="0.3">
      <c r="A1638" s="3" t="s">
        <v>1519</v>
      </c>
      <c r="B1638" s="3" t="s">
        <v>5416</v>
      </c>
      <c r="C1638" s="3" t="s">
        <v>5448</v>
      </c>
      <c r="D1638" s="3" t="s">
        <v>5422</v>
      </c>
      <c r="E1638" s="3" t="s">
        <v>669</v>
      </c>
      <c r="F1638" s="3" t="s">
        <v>670</v>
      </c>
      <c r="G1638" s="3" t="s">
        <v>741</v>
      </c>
      <c r="H1638" s="3" t="s">
        <v>742</v>
      </c>
    </row>
    <row r="1639" spans="1:8" x14ac:dyDescent="0.3">
      <c r="A1639" s="3" t="s">
        <v>1519</v>
      </c>
      <c r="B1639" s="3" t="s">
        <v>5416</v>
      </c>
      <c r="C1639" s="3" t="s">
        <v>5448</v>
      </c>
      <c r="D1639" s="3" t="s">
        <v>5422</v>
      </c>
      <c r="E1639" s="3" t="s">
        <v>669</v>
      </c>
      <c r="F1639" s="3" t="s">
        <v>670</v>
      </c>
      <c r="G1639" s="3" t="s">
        <v>743</v>
      </c>
      <c r="H1639" s="3" t="s">
        <v>744</v>
      </c>
    </row>
    <row r="1640" spans="1:8" x14ac:dyDescent="0.3">
      <c r="A1640" s="3" t="s">
        <v>1519</v>
      </c>
      <c r="B1640" s="3" t="s">
        <v>5416</v>
      </c>
      <c r="C1640" s="3" t="s">
        <v>5448</v>
      </c>
      <c r="D1640" s="3" t="s">
        <v>5422</v>
      </c>
      <c r="E1640" s="3" t="s">
        <v>669</v>
      </c>
      <c r="F1640" s="3" t="s">
        <v>670</v>
      </c>
      <c r="G1640" s="3" t="s">
        <v>745</v>
      </c>
      <c r="H1640" s="3" t="s">
        <v>746</v>
      </c>
    </row>
    <row r="1641" spans="1:8" x14ac:dyDescent="0.3">
      <c r="A1641" s="3" t="s">
        <v>1519</v>
      </c>
      <c r="B1641" s="3" t="s">
        <v>5416</v>
      </c>
      <c r="C1641" s="3" t="s">
        <v>5448</v>
      </c>
      <c r="D1641" s="3" t="s">
        <v>5422</v>
      </c>
      <c r="E1641" s="3" t="s">
        <v>669</v>
      </c>
      <c r="F1641" s="3" t="s">
        <v>670</v>
      </c>
      <c r="G1641" s="3" t="s">
        <v>747</v>
      </c>
      <c r="H1641" s="3" t="s">
        <v>748</v>
      </c>
    </row>
    <row r="1642" spans="1:8" x14ac:dyDescent="0.3">
      <c r="A1642" s="3" t="s">
        <v>1519</v>
      </c>
      <c r="B1642" s="3" t="s">
        <v>5416</v>
      </c>
      <c r="C1642" s="3" t="s">
        <v>5448</v>
      </c>
      <c r="D1642" s="3" t="s">
        <v>5422</v>
      </c>
      <c r="E1642" s="3" t="s">
        <v>669</v>
      </c>
      <c r="F1642" s="3" t="s">
        <v>670</v>
      </c>
      <c r="G1642" s="3" t="s">
        <v>749</v>
      </c>
      <c r="H1642" s="3" t="s">
        <v>750</v>
      </c>
    </row>
    <row r="1643" spans="1:8" x14ac:dyDescent="0.3">
      <c r="A1643" s="3" t="s">
        <v>1519</v>
      </c>
      <c r="B1643" s="3" t="s">
        <v>5416</v>
      </c>
      <c r="C1643" s="3" t="s">
        <v>5448</v>
      </c>
      <c r="D1643" s="3" t="s">
        <v>5422</v>
      </c>
      <c r="E1643" s="3" t="s">
        <v>669</v>
      </c>
      <c r="F1643" s="3" t="s">
        <v>670</v>
      </c>
      <c r="G1643" s="3" t="s">
        <v>751</v>
      </c>
      <c r="H1643" s="3" t="s">
        <v>752</v>
      </c>
    </row>
    <row r="1644" spans="1:8" x14ac:dyDescent="0.3">
      <c r="A1644" s="3" t="s">
        <v>1519</v>
      </c>
      <c r="B1644" s="3" t="s">
        <v>5416</v>
      </c>
      <c r="C1644" s="3" t="s">
        <v>5448</v>
      </c>
      <c r="D1644" s="3" t="s">
        <v>5422</v>
      </c>
      <c r="E1644" s="3" t="s">
        <v>669</v>
      </c>
      <c r="F1644" s="3" t="s">
        <v>670</v>
      </c>
      <c r="G1644" s="3" t="s">
        <v>753</v>
      </c>
      <c r="H1644" s="3" t="s">
        <v>754</v>
      </c>
    </row>
    <row r="1645" spans="1:8" x14ac:dyDescent="0.3">
      <c r="A1645" s="3" t="s">
        <v>1519</v>
      </c>
      <c r="B1645" s="3" t="s">
        <v>5416</v>
      </c>
      <c r="C1645" s="3" t="s">
        <v>5448</v>
      </c>
      <c r="D1645" s="3" t="s">
        <v>5422</v>
      </c>
      <c r="E1645" s="3" t="s">
        <v>669</v>
      </c>
      <c r="F1645" s="3" t="s">
        <v>670</v>
      </c>
      <c r="G1645" s="3" t="s">
        <v>755</v>
      </c>
      <c r="H1645" s="3" t="s">
        <v>756</v>
      </c>
    </row>
    <row r="1646" spans="1:8" x14ac:dyDescent="0.3">
      <c r="A1646" s="3" t="s">
        <v>1519</v>
      </c>
      <c r="B1646" s="3" t="s">
        <v>5416</v>
      </c>
      <c r="C1646" s="3" t="s">
        <v>5448</v>
      </c>
      <c r="D1646" s="3" t="s">
        <v>5422</v>
      </c>
      <c r="E1646" s="3" t="s">
        <v>669</v>
      </c>
      <c r="F1646" s="3" t="s">
        <v>670</v>
      </c>
      <c r="G1646" s="3" t="s">
        <v>761</v>
      </c>
      <c r="H1646" s="3" t="s">
        <v>762</v>
      </c>
    </row>
    <row r="1647" spans="1:8" x14ac:dyDescent="0.3">
      <c r="A1647" s="3" t="s">
        <v>1519</v>
      </c>
      <c r="B1647" s="3" t="s">
        <v>5416</v>
      </c>
      <c r="C1647" s="3" t="s">
        <v>5448</v>
      </c>
      <c r="D1647" s="3" t="s">
        <v>5422</v>
      </c>
      <c r="E1647" s="3" t="s">
        <v>669</v>
      </c>
      <c r="F1647" s="3" t="s">
        <v>670</v>
      </c>
      <c r="G1647" s="3" t="s">
        <v>763</v>
      </c>
      <c r="H1647" s="3" t="s">
        <v>764</v>
      </c>
    </row>
    <row r="1648" spans="1:8" x14ac:dyDescent="0.3">
      <c r="A1648" s="3" t="s">
        <v>1519</v>
      </c>
      <c r="B1648" s="3" t="s">
        <v>5416</v>
      </c>
      <c r="C1648" s="3" t="s">
        <v>5448</v>
      </c>
      <c r="D1648" s="3" t="s">
        <v>5422</v>
      </c>
      <c r="E1648" s="3" t="s">
        <v>669</v>
      </c>
      <c r="F1648" s="3" t="s">
        <v>670</v>
      </c>
      <c r="G1648" s="3" t="s">
        <v>765</v>
      </c>
      <c r="H1648" s="3" t="s">
        <v>766</v>
      </c>
    </row>
    <row r="1649" spans="1:8" x14ac:dyDescent="0.3">
      <c r="A1649" s="3" t="s">
        <v>1519</v>
      </c>
      <c r="B1649" s="3" t="s">
        <v>5416</v>
      </c>
      <c r="C1649" s="3" t="s">
        <v>5448</v>
      </c>
      <c r="D1649" s="3" t="s">
        <v>5422</v>
      </c>
      <c r="E1649" s="3" t="s">
        <v>669</v>
      </c>
      <c r="F1649" s="3" t="s">
        <v>670</v>
      </c>
      <c r="G1649" s="3" t="s">
        <v>767</v>
      </c>
      <c r="H1649" s="3" t="s">
        <v>768</v>
      </c>
    </row>
    <row r="1650" spans="1:8" x14ac:dyDescent="0.3">
      <c r="A1650" s="3" t="s">
        <v>1519</v>
      </c>
      <c r="B1650" s="3" t="s">
        <v>5416</v>
      </c>
      <c r="C1650" s="3" t="s">
        <v>5448</v>
      </c>
      <c r="D1650" s="3" t="s">
        <v>5422</v>
      </c>
      <c r="E1650" s="3" t="s">
        <v>669</v>
      </c>
      <c r="F1650" s="3" t="s">
        <v>670</v>
      </c>
      <c r="G1650" s="3" t="s">
        <v>769</v>
      </c>
      <c r="H1650" s="3" t="s">
        <v>770</v>
      </c>
    </row>
    <row r="1651" spans="1:8" x14ac:dyDescent="0.3">
      <c r="A1651" s="3" t="s">
        <v>1519</v>
      </c>
      <c r="B1651" s="3" t="s">
        <v>5416</v>
      </c>
      <c r="C1651" s="3" t="s">
        <v>5448</v>
      </c>
      <c r="D1651" s="3" t="s">
        <v>5422</v>
      </c>
      <c r="E1651" s="3" t="s">
        <v>669</v>
      </c>
      <c r="F1651" s="3" t="s">
        <v>670</v>
      </c>
      <c r="G1651" s="3" t="s">
        <v>771</v>
      </c>
      <c r="H1651" s="3" t="s">
        <v>772</v>
      </c>
    </row>
    <row r="1652" spans="1:8" x14ac:dyDescent="0.3">
      <c r="A1652" s="3" t="s">
        <v>1519</v>
      </c>
      <c r="B1652" s="3" t="s">
        <v>5416</v>
      </c>
      <c r="C1652" s="3" t="s">
        <v>5448</v>
      </c>
      <c r="D1652" s="3" t="s">
        <v>5422</v>
      </c>
      <c r="E1652" s="3" t="s">
        <v>669</v>
      </c>
      <c r="F1652" s="3" t="s">
        <v>670</v>
      </c>
      <c r="G1652" s="3" t="s">
        <v>773</v>
      </c>
      <c r="H1652" s="3" t="s">
        <v>774</v>
      </c>
    </row>
    <row r="1653" spans="1:8" x14ac:dyDescent="0.3">
      <c r="A1653" s="3" t="s">
        <v>1519</v>
      </c>
      <c r="B1653" s="3" t="s">
        <v>5416</v>
      </c>
      <c r="C1653" s="3" t="s">
        <v>5448</v>
      </c>
      <c r="D1653" s="3" t="s">
        <v>5422</v>
      </c>
      <c r="E1653" s="3" t="s">
        <v>669</v>
      </c>
      <c r="F1653" s="3" t="s">
        <v>670</v>
      </c>
      <c r="G1653" s="3" t="s">
        <v>775</v>
      </c>
      <c r="H1653" s="3" t="s">
        <v>776</v>
      </c>
    </row>
    <row r="1654" spans="1:8" x14ac:dyDescent="0.3">
      <c r="A1654" s="3" t="s">
        <v>1519</v>
      </c>
      <c r="B1654" s="3" t="s">
        <v>5416</v>
      </c>
      <c r="C1654" s="3" t="s">
        <v>5448</v>
      </c>
      <c r="D1654" s="3" t="s">
        <v>5422</v>
      </c>
      <c r="E1654" s="3" t="s">
        <v>669</v>
      </c>
      <c r="F1654" s="3" t="s">
        <v>670</v>
      </c>
      <c r="G1654" s="3" t="s">
        <v>777</v>
      </c>
      <c r="H1654" s="3" t="s">
        <v>778</v>
      </c>
    </row>
    <row r="1655" spans="1:8" x14ac:dyDescent="0.3">
      <c r="A1655" s="3" t="s">
        <v>1519</v>
      </c>
      <c r="B1655" s="3" t="s">
        <v>5416</v>
      </c>
      <c r="C1655" s="3" t="s">
        <v>5448</v>
      </c>
      <c r="D1655" s="3" t="s">
        <v>5422</v>
      </c>
      <c r="E1655" s="3" t="s">
        <v>669</v>
      </c>
      <c r="F1655" s="3" t="s">
        <v>670</v>
      </c>
      <c r="G1655" s="3" t="s">
        <v>779</v>
      </c>
      <c r="H1655" s="3" t="s">
        <v>780</v>
      </c>
    </row>
    <row r="1656" spans="1:8" x14ac:dyDescent="0.3">
      <c r="A1656" s="3" t="s">
        <v>1519</v>
      </c>
      <c r="B1656" s="3" t="s">
        <v>5416</v>
      </c>
      <c r="C1656" s="3" t="s">
        <v>5448</v>
      </c>
      <c r="D1656" s="3" t="s">
        <v>5422</v>
      </c>
      <c r="E1656" s="3" t="s">
        <v>669</v>
      </c>
      <c r="F1656" s="3" t="s">
        <v>670</v>
      </c>
      <c r="G1656" s="3" t="s">
        <v>781</v>
      </c>
      <c r="H1656" s="3" t="s">
        <v>782</v>
      </c>
    </row>
    <row r="1657" spans="1:8" x14ac:dyDescent="0.3">
      <c r="A1657" s="3" t="s">
        <v>1519</v>
      </c>
      <c r="B1657" s="3" t="s">
        <v>5416</v>
      </c>
      <c r="C1657" s="3" t="s">
        <v>5448</v>
      </c>
      <c r="D1657" s="3" t="s">
        <v>5422</v>
      </c>
      <c r="E1657" s="3" t="s">
        <v>669</v>
      </c>
      <c r="F1657" s="3" t="s">
        <v>670</v>
      </c>
      <c r="G1657" s="3" t="s">
        <v>783</v>
      </c>
      <c r="H1657" s="3" t="s">
        <v>784</v>
      </c>
    </row>
    <row r="1658" spans="1:8" x14ac:dyDescent="0.3">
      <c r="A1658" s="3" t="s">
        <v>1519</v>
      </c>
      <c r="B1658" s="3" t="s">
        <v>5416</v>
      </c>
      <c r="C1658" s="3" t="s">
        <v>5448</v>
      </c>
      <c r="D1658" s="3" t="s">
        <v>5422</v>
      </c>
      <c r="E1658" s="3" t="s">
        <v>669</v>
      </c>
      <c r="F1658" s="3" t="s">
        <v>670</v>
      </c>
      <c r="G1658" s="3" t="s">
        <v>785</v>
      </c>
      <c r="H1658" s="3" t="s">
        <v>786</v>
      </c>
    </row>
    <row r="1659" spans="1:8" x14ac:dyDescent="0.3">
      <c r="A1659" s="3" t="s">
        <v>1519</v>
      </c>
      <c r="B1659" s="3" t="s">
        <v>5416</v>
      </c>
      <c r="C1659" s="3" t="s">
        <v>5448</v>
      </c>
      <c r="D1659" s="3" t="s">
        <v>5422</v>
      </c>
      <c r="E1659" s="3" t="s">
        <v>669</v>
      </c>
      <c r="F1659" s="3" t="s">
        <v>670</v>
      </c>
      <c r="G1659" s="3" t="s">
        <v>787</v>
      </c>
      <c r="H1659" s="3" t="s">
        <v>788</v>
      </c>
    </row>
    <row r="1660" spans="1:8" x14ac:dyDescent="0.3">
      <c r="A1660" s="3" t="s">
        <v>1519</v>
      </c>
      <c r="B1660" s="3" t="s">
        <v>5416</v>
      </c>
      <c r="C1660" s="3" t="s">
        <v>5448</v>
      </c>
      <c r="D1660" s="3" t="s">
        <v>5422</v>
      </c>
      <c r="E1660" s="3" t="s">
        <v>669</v>
      </c>
      <c r="F1660" s="3" t="s">
        <v>670</v>
      </c>
      <c r="G1660" s="3" t="s">
        <v>789</v>
      </c>
      <c r="H1660" s="3" t="s">
        <v>790</v>
      </c>
    </row>
    <row r="1661" spans="1:8" x14ac:dyDescent="0.3">
      <c r="A1661" s="3" t="s">
        <v>1519</v>
      </c>
      <c r="B1661" s="3" t="s">
        <v>5416</v>
      </c>
      <c r="C1661" s="3" t="s">
        <v>5448</v>
      </c>
      <c r="D1661" s="3" t="s">
        <v>5422</v>
      </c>
      <c r="E1661" s="3" t="s">
        <v>669</v>
      </c>
      <c r="F1661" s="3" t="s">
        <v>670</v>
      </c>
      <c r="G1661" s="3" t="s">
        <v>791</v>
      </c>
      <c r="H1661" s="3" t="s">
        <v>792</v>
      </c>
    </row>
    <row r="1662" spans="1:8" x14ac:dyDescent="0.3">
      <c r="A1662" s="3" t="s">
        <v>1519</v>
      </c>
      <c r="B1662" s="3" t="s">
        <v>5416</v>
      </c>
      <c r="C1662" s="3" t="s">
        <v>5448</v>
      </c>
      <c r="D1662" s="3" t="s">
        <v>5422</v>
      </c>
      <c r="E1662" s="3" t="s">
        <v>669</v>
      </c>
      <c r="F1662" s="3" t="s">
        <v>670</v>
      </c>
      <c r="G1662" s="3" t="s">
        <v>793</v>
      </c>
      <c r="H1662" s="3" t="s">
        <v>794</v>
      </c>
    </row>
    <row r="1663" spans="1:8" x14ac:dyDescent="0.3">
      <c r="A1663" s="3" t="s">
        <v>1519</v>
      </c>
      <c r="B1663" s="3" t="s">
        <v>5416</v>
      </c>
      <c r="C1663" s="3" t="s">
        <v>5448</v>
      </c>
      <c r="D1663" s="3" t="s">
        <v>5422</v>
      </c>
      <c r="E1663" s="3" t="s">
        <v>669</v>
      </c>
      <c r="F1663" s="3" t="s">
        <v>670</v>
      </c>
      <c r="G1663" s="3" t="s">
        <v>795</v>
      </c>
      <c r="H1663" s="3" t="s">
        <v>796</v>
      </c>
    </row>
    <row r="1664" spans="1:8" x14ac:dyDescent="0.3">
      <c r="A1664" s="3" t="s">
        <v>1519</v>
      </c>
      <c r="B1664" s="3" t="s">
        <v>5416</v>
      </c>
      <c r="C1664" s="3" t="s">
        <v>5448</v>
      </c>
      <c r="D1664" s="3" t="s">
        <v>5422</v>
      </c>
      <c r="E1664" s="3" t="s">
        <v>669</v>
      </c>
      <c r="F1664" s="3" t="s">
        <v>670</v>
      </c>
      <c r="G1664" s="3" t="s">
        <v>797</v>
      </c>
      <c r="H1664" s="3" t="s">
        <v>798</v>
      </c>
    </row>
    <row r="1665" spans="1:8" x14ac:dyDescent="0.3">
      <c r="A1665" s="3" t="s">
        <v>1519</v>
      </c>
      <c r="B1665" s="3" t="s">
        <v>5416</v>
      </c>
      <c r="C1665" s="3" t="s">
        <v>5448</v>
      </c>
      <c r="D1665" s="3" t="s">
        <v>5422</v>
      </c>
      <c r="E1665" s="3" t="s">
        <v>669</v>
      </c>
      <c r="F1665" s="3" t="s">
        <v>670</v>
      </c>
      <c r="G1665" s="3" t="s">
        <v>799</v>
      </c>
      <c r="H1665" s="3" t="s">
        <v>800</v>
      </c>
    </row>
    <row r="1666" spans="1:8" x14ac:dyDescent="0.3">
      <c r="A1666" s="3" t="s">
        <v>1519</v>
      </c>
      <c r="B1666" s="3" t="s">
        <v>5416</v>
      </c>
      <c r="C1666" s="3" t="s">
        <v>5448</v>
      </c>
      <c r="D1666" s="3" t="s">
        <v>5422</v>
      </c>
      <c r="E1666" s="3" t="s">
        <v>669</v>
      </c>
      <c r="F1666" s="3" t="s">
        <v>670</v>
      </c>
      <c r="G1666" s="3" t="s">
        <v>807</v>
      </c>
      <c r="H1666" s="3" t="s">
        <v>808</v>
      </c>
    </row>
    <row r="1667" spans="1:8" x14ac:dyDescent="0.3">
      <c r="A1667" s="3" t="s">
        <v>1519</v>
      </c>
      <c r="B1667" s="3" t="s">
        <v>5416</v>
      </c>
      <c r="C1667" s="3" t="s">
        <v>5448</v>
      </c>
      <c r="D1667" s="3" t="s">
        <v>5422</v>
      </c>
      <c r="E1667" s="3" t="s">
        <v>669</v>
      </c>
      <c r="F1667" s="3" t="s">
        <v>670</v>
      </c>
      <c r="G1667" s="3" t="s">
        <v>811</v>
      </c>
      <c r="H1667" s="3" t="s">
        <v>812</v>
      </c>
    </row>
    <row r="1668" spans="1:8" x14ac:dyDescent="0.3">
      <c r="A1668" s="3" t="s">
        <v>1519</v>
      </c>
      <c r="B1668" s="3" t="s">
        <v>5416</v>
      </c>
      <c r="C1668" s="3" t="s">
        <v>5448</v>
      </c>
      <c r="D1668" s="3" t="s">
        <v>5422</v>
      </c>
      <c r="E1668" s="3" t="s">
        <v>669</v>
      </c>
      <c r="F1668" s="3" t="s">
        <v>670</v>
      </c>
      <c r="G1668" s="3" t="s">
        <v>813</v>
      </c>
      <c r="H1668" s="3" t="s">
        <v>814</v>
      </c>
    </row>
    <row r="1669" spans="1:8" x14ac:dyDescent="0.3">
      <c r="A1669" s="3" t="s">
        <v>1519</v>
      </c>
      <c r="B1669" s="3" t="s">
        <v>5416</v>
      </c>
      <c r="C1669" s="3" t="s">
        <v>5448</v>
      </c>
      <c r="D1669" s="3" t="s">
        <v>5422</v>
      </c>
      <c r="E1669" s="3" t="s">
        <v>669</v>
      </c>
      <c r="F1669" s="3" t="s">
        <v>670</v>
      </c>
      <c r="G1669" s="3" t="s">
        <v>819</v>
      </c>
      <c r="H1669" s="3" t="s">
        <v>820</v>
      </c>
    </row>
    <row r="1670" spans="1:8" x14ac:dyDescent="0.3">
      <c r="A1670" s="3" t="s">
        <v>1519</v>
      </c>
      <c r="B1670" s="3" t="s">
        <v>5416</v>
      </c>
      <c r="C1670" s="3" t="s">
        <v>5448</v>
      </c>
      <c r="D1670" s="3" t="s">
        <v>5422</v>
      </c>
      <c r="E1670" s="3" t="s">
        <v>669</v>
      </c>
      <c r="F1670" s="3" t="s">
        <v>670</v>
      </c>
      <c r="G1670" s="3" t="s">
        <v>821</v>
      </c>
      <c r="H1670" s="3" t="s">
        <v>822</v>
      </c>
    </row>
    <row r="1671" spans="1:8" x14ac:dyDescent="0.3">
      <c r="A1671" s="3" t="s">
        <v>1519</v>
      </c>
      <c r="B1671" s="3" t="s">
        <v>5416</v>
      </c>
      <c r="C1671" s="3" t="s">
        <v>5448</v>
      </c>
      <c r="D1671" s="3" t="s">
        <v>5422</v>
      </c>
      <c r="E1671" s="3" t="s">
        <v>669</v>
      </c>
      <c r="F1671" s="3" t="s">
        <v>670</v>
      </c>
      <c r="G1671" s="3" t="s">
        <v>823</v>
      </c>
      <c r="H1671" s="3" t="s">
        <v>824</v>
      </c>
    </row>
    <row r="1672" spans="1:8" x14ac:dyDescent="0.3">
      <c r="A1672" s="3" t="s">
        <v>1519</v>
      </c>
      <c r="B1672" s="3" t="s">
        <v>5416</v>
      </c>
      <c r="C1672" s="3" t="s">
        <v>5448</v>
      </c>
      <c r="D1672" s="3" t="s">
        <v>5422</v>
      </c>
      <c r="E1672" s="3" t="s">
        <v>669</v>
      </c>
      <c r="F1672" s="3" t="s">
        <v>670</v>
      </c>
      <c r="G1672" s="3" t="s">
        <v>825</v>
      </c>
      <c r="H1672" s="3" t="s">
        <v>826</v>
      </c>
    </row>
    <row r="1673" spans="1:8" x14ac:dyDescent="0.3">
      <c r="A1673" s="3" t="s">
        <v>1519</v>
      </c>
      <c r="B1673" s="3" t="s">
        <v>5416</v>
      </c>
      <c r="C1673" s="3" t="s">
        <v>5448</v>
      </c>
      <c r="D1673" s="3" t="s">
        <v>5422</v>
      </c>
      <c r="E1673" s="3" t="s">
        <v>669</v>
      </c>
      <c r="F1673" s="3" t="s">
        <v>670</v>
      </c>
      <c r="G1673" s="3" t="s">
        <v>827</v>
      </c>
      <c r="H1673" s="3" t="s">
        <v>828</v>
      </c>
    </row>
    <row r="1674" spans="1:8" x14ac:dyDescent="0.3">
      <c r="A1674" s="3" t="s">
        <v>1519</v>
      </c>
      <c r="B1674" s="3" t="s">
        <v>5416</v>
      </c>
      <c r="C1674" s="3" t="s">
        <v>5448</v>
      </c>
      <c r="D1674" s="3" t="s">
        <v>5422</v>
      </c>
      <c r="E1674" s="3" t="s">
        <v>669</v>
      </c>
      <c r="F1674" s="3" t="s">
        <v>670</v>
      </c>
      <c r="G1674" s="3" t="s">
        <v>829</v>
      </c>
      <c r="H1674" s="3" t="s">
        <v>830</v>
      </c>
    </row>
    <row r="1675" spans="1:8" x14ac:dyDescent="0.3">
      <c r="A1675" s="3" t="s">
        <v>1519</v>
      </c>
      <c r="B1675" s="3" t="s">
        <v>5416</v>
      </c>
      <c r="C1675" s="3" t="s">
        <v>5448</v>
      </c>
      <c r="D1675" s="3" t="s">
        <v>5422</v>
      </c>
      <c r="E1675" s="3" t="s">
        <v>669</v>
      </c>
      <c r="F1675" s="3" t="s">
        <v>670</v>
      </c>
      <c r="G1675" s="3" t="s">
        <v>831</v>
      </c>
      <c r="H1675" s="3" t="s">
        <v>832</v>
      </c>
    </row>
    <row r="1676" spans="1:8" x14ac:dyDescent="0.3">
      <c r="A1676" s="3" t="s">
        <v>1519</v>
      </c>
      <c r="B1676" s="3" t="s">
        <v>5416</v>
      </c>
      <c r="C1676" s="3" t="s">
        <v>5448</v>
      </c>
      <c r="D1676" s="3" t="s">
        <v>5422</v>
      </c>
      <c r="E1676" s="3" t="s">
        <v>669</v>
      </c>
      <c r="F1676" s="3" t="s">
        <v>670</v>
      </c>
      <c r="G1676" s="3" t="s">
        <v>833</v>
      </c>
      <c r="H1676" s="3" t="s">
        <v>834</v>
      </c>
    </row>
    <row r="1677" spans="1:8" x14ac:dyDescent="0.3">
      <c r="A1677" s="3" t="s">
        <v>1519</v>
      </c>
      <c r="B1677" s="3" t="s">
        <v>5416</v>
      </c>
      <c r="C1677" s="3" t="s">
        <v>5448</v>
      </c>
      <c r="D1677" s="3" t="s">
        <v>5422</v>
      </c>
      <c r="E1677" s="3" t="s">
        <v>669</v>
      </c>
      <c r="F1677" s="3" t="s">
        <v>670</v>
      </c>
      <c r="G1677" s="3" t="s">
        <v>835</v>
      </c>
      <c r="H1677" s="3" t="s">
        <v>836</v>
      </c>
    </row>
    <row r="1678" spans="1:8" x14ac:dyDescent="0.3">
      <c r="A1678" s="3" t="s">
        <v>1519</v>
      </c>
      <c r="B1678" s="3" t="s">
        <v>5416</v>
      </c>
      <c r="C1678" s="3" t="s">
        <v>5448</v>
      </c>
      <c r="D1678" s="3" t="s">
        <v>5422</v>
      </c>
      <c r="E1678" s="3" t="s">
        <v>669</v>
      </c>
      <c r="F1678" s="3" t="s">
        <v>670</v>
      </c>
      <c r="G1678" s="3" t="s">
        <v>837</v>
      </c>
      <c r="H1678" s="3" t="s">
        <v>838</v>
      </c>
    </row>
    <row r="1679" spans="1:8" x14ac:dyDescent="0.3">
      <c r="A1679" s="3" t="s">
        <v>1519</v>
      </c>
      <c r="B1679" s="3" t="s">
        <v>5416</v>
      </c>
      <c r="C1679" s="3" t="s">
        <v>5448</v>
      </c>
      <c r="D1679" s="3" t="s">
        <v>5422</v>
      </c>
      <c r="E1679" s="3" t="s">
        <v>669</v>
      </c>
      <c r="F1679" s="3" t="s">
        <v>670</v>
      </c>
      <c r="G1679" s="3" t="s">
        <v>839</v>
      </c>
      <c r="H1679" s="3" t="s">
        <v>840</v>
      </c>
    </row>
    <row r="1680" spans="1:8" x14ac:dyDescent="0.3">
      <c r="A1680" s="3" t="s">
        <v>1519</v>
      </c>
      <c r="B1680" s="3" t="s">
        <v>5416</v>
      </c>
      <c r="C1680" s="3" t="s">
        <v>5448</v>
      </c>
      <c r="D1680" s="3" t="s">
        <v>5422</v>
      </c>
      <c r="E1680" s="3" t="s">
        <v>669</v>
      </c>
      <c r="F1680" s="3" t="s">
        <v>670</v>
      </c>
      <c r="G1680" s="3" t="s">
        <v>841</v>
      </c>
      <c r="H1680" s="3" t="s">
        <v>842</v>
      </c>
    </row>
    <row r="1681" spans="1:8" x14ac:dyDescent="0.3">
      <c r="A1681" s="3" t="s">
        <v>1519</v>
      </c>
      <c r="B1681" s="3" t="s">
        <v>5416</v>
      </c>
      <c r="C1681" s="3" t="s">
        <v>5448</v>
      </c>
      <c r="D1681" s="3" t="s">
        <v>5422</v>
      </c>
      <c r="E1681" s="3" t="s">
        <v>669</v>
      </c>
      <c r="F1681" s="3" t="s">
        <v>670</v>
      </c>
      <c r="G1681" s="3" t="s">
        <v>845</v>
      </c>
      <c r="H1681" s="3" t="s">
        <v>846</v>
      </c>
    </row>
    <row r="1682" spans="1:8" x14ac:dyDescent="0.3">
      <c r="A1682" s="3" t="s">
        <v>1519</v>
      </c>
      <c r="B1682" s="3" t="s">
        <v>5416</v>
      </c>
      <c r="C1682" s="3" t="s">
        <v>5448</v>
      </c>
      <c r="D1682" s="3" t="s">
        <v>5422</v>
      </c>
      <c r="E1682" s="3" t="s">
        <v>669</v>
      </c>
      <c r="F1682" s="3" t="s">
        <v>670</v>
      </c>
      <c r="G1682" s="3" t="s">
        <v>847</v>
      </c>
      <c r="H1682" s="3" t="s">
        <v>848</v>
      </c>
    </row>
    <row r="1683" spans="1:8" x14ac:dyDescent="0.3">
      <c r="A1683" s="3" t="s">
        <v>1519</v>
      </c>
      <c r="B1683" s="3" t="s">
        <v>5416</v>
      </c>
      <c r="C1683" s="3" t="s">
        <v>5448</v>
      </c>
      <c r="D1683" s="3" t="s">
        <v>5422</v>
      </c>
      <c r="E1683" s="3" t="s">
        <v>669</v>
      </c>
      <c r="F1683" s="3" t="s">
        <v>670</v>
      </c>
      <c r="G1683" s="3" t="s">
        <v>849</v>
      </c>
      <c r="H1683" s="3" t="s">
        <v>850</v>
      </c>
    </row>
    <row r="1684" spans="1:8" x14ac:dyDescent="0.3">
      <c r="A1684" s="3" t="s">
        <v>1519</v>
      </c>
      <c r="B1684" s="3" t="s">
        <v>5416</v>
      </c>
      <c r="C1684" s="3" t="s">
        <v>5448</v>
      </c>
      <c r="D1684" s="3" t="s">
        <v>5422</v>
      </c>
      <c r="E1684" s="3" t="s">
        <v>669</v>
      </c>
      <c r="F1684" s="3" t="s">
        <v>670</v>
      </c>
      <c r="G1684" s="3" t="s">
        <v>851</v>
      </c>
      <c r="H1684" s="3" t="s">
        <v>852</v>
      </c>
    </row>
    <row r="1685" spans="1:8" x14ac:dyDescent="0.3">
      <c r="A1685" s="3" t="s">
        <v>1519</v>
      </c>
      <c r="B1685" s="3" t="s">
        <v>5416</v>
      </c>
      <c r="C1685" s="3" t="s">
        <v>5448</v>
      </c>
      <c r="D1685" s="3" t="s">
        <v>5422</v>
      </c>
      <c r="E1685" s="3" t="s">
        <v>669</v>
      </c>
      <c r="F1685" s="3" t="s">
        <v>670</v>
      </c>
      <c r="G1685" s="3" t="s">
        <v>853</v>
      </c>
      <c r="H1685" s="3" t="s">
        <v>854</v>
      </c>
    </row>
    <row r="1686" spans="1:8" x14ac:dyDescent="0.3">
      <c r="A1686" s="3" t="s">
        <v>1519</v>
      </c>
      <c r="B1686" s="3" t="s">
        <v>5416</v>
      </c>
      <c r="C1686" s="3" t="s">
        <v>5448</v>
      </c>
      <c r="D1686" s="3" t="s">
        <v>5422</v>
      </c>
      <c r="E1686" s="3" t="s">
        <v>669</v>
      </c>
      <c r="F1686" s="3" t="s">
        <v>670</v>
      </c>
      <c r="G1686" s="3" t="s">
        <v>855</v>
      </c>
      <c r="H1686" s="3" t="s">
        <v>856</v>
      </c>
    </row>
    <row r="1687" spans="1:8" x14ac:dyDescent="0.3">
      <c r="A1687" s="3" t="s">
        <v>1519</v>
      </c>
      <c r="B1687" s="3" t="s">
        <v>5416</v>
      </c>
      <c r="C1687" s="3" t="s">
        <v>5448</v>
      </c>
      <c r="D1687" s="3" t="s">
        <v>5422</v>
      </c>
      <c r="E1687" s="3" t="s">
        <v>669</v>
      </c>
      <c r="F1687" s="3" t="s">
        <v>670</v>
      </c>
      <c r="G1687" s="3" t="s">
        <v>857</v>
      </c>
      <c r="H1687" s="3" t="s">
        <v>858</v>
      </c>
    </row>
    <row r="1688" spans="1:8" x14ac:dyDescent="0.3">
      <c r="A1688" s="3" t="s">
        <v>1519</v>
      </c>
      <c r="B1688" s="3" t="s">
        <v>5416</v>
      </c>
      <c r="C1688" s="3" t="s">
        <v>5448</v>
      </c>
      <c r="D1688" s="3" t="s">
        <v>5422</v>
      </c>
      <c r="E1688" s="3" t="s">
        <v>669</v>
      </c>
      <c r="F1688" s="3" t="s">
        <v>670</v>
      </c>
      <c r="G1688" s="3" t="s">
        <v>859</v>
      </c>
      <c r="H1688" s="3" t="s">
        <v>860</v>
      </c>
    </row>
    <row r="1689" spans="1:8" x14ac:dyDescent="0.3">
      <c r="A1689" s="3" t="s">
        <v>1519</v>
      </c>
      <c r="B1689" s="3" t="s">
        <v>5416</v>
      </c>
      <c r="C1689" s="3" t="s">
        <v>5448</v>
      </c>
      <c r="D1689" s="3" t="s">
        <v>5422</v>
      </c>
      <c r="E1689" s="3" t="s">
        <v>669</v>
      </c>
      <c r="F1689" s="3" t="s">
        <v>670</v>
      </c>
      <c r="G1689" s="3" t="s">
        <v>863</v>
      </c>
      <c r="H1689" s="3" t="s">
        <v>864</v>
      </c>
    </row>
    <row r="1690" spans="1:8" x14ac:dyDescent="0.3">
      <c r="A1690" s="3" t="s">
        <v>1519</v>
      </c>
      <c r="B1690" s="3" t="s">
        <v>5416</v>
      </c>
      <c r="C1690" s="3" t="s">
        <v>5448</v>
      </c>
      <c r="D1690" s="3" t="s">
        <v>5422</v>
      </c>
      <c r="E1690" s="3" t="s">
        <v>669</v>
      </c>
      <c r="F1690" s="3" t="s">
        <v>670</v>
      </c>
      <c r="G1690" s="3" t="s">
        <v>865</v>
      </c>
      <c r="H1690" s="3" t="s">
        <v>866</v>
      </c>
    </row>
    <row r="1691" spans="1:8" x14ac:dyDescent="0.3">
      <c r="A1691" s="3" t="s">
        <v>1519</v>
      </c>
      <c r="B1691" s="3" t="s">
        <v>5416</v>
      </c>
      <c r="C1691" s="3" t="s">
        <v>5448</v>
      </c>
      <c r="D1691" s="3" t="s">
        <v>5422</v>
      </c>
      <c r="E1691" s="3" t="s">
        <v>669</v>
      </c>
      <c r="F1691" s="3" t="s">
        <v>670</v>
      </c>
      <c r="G1691" s="3" t="s">
        <v>663</v>
      </c>
      <c r="H1691" s="3" t="s">
        <v>867</v>
      </c>
    </row>
    <row r="1692" spans="1:8" x14ac:dyDescent="0.3">
      <c r="A1692" s="3" t="s">
        <v>1519</v>
      </c>
      <c r="B1692" s="3" t="s">
        <v>5416</v>
      </c>
      <c r="C1692" s="3" t="s">
        <v>5448</v>
      </c>
      <c r="D1692" s="3" t="s">
        <v>5422</v>
      </c>
      <c r="E1692" s="3" t="s">
        <v>669</v>
      </c>
      <c r="F1692" s="3" t="s">
        <v>670</v>
      </c>
      <c r="G1692" s="3" t="s">
        <v>874</v>
      </c>
      <c r="H1692" s="3" t="s">
        <v>875</v>
      </c>
    </row>
    <row r="1693" spans="1:8" x14ac:dyDescent="0.3">
      <c r="A1693" s="3" t="s">
        <v>1519</v>
      </c>
      <c r="B1693" s="3" t="s">
        <v>5416</v>
      </c>
      <c r="C1693" s="3" t="s">
        <v>5448</v>
      </c>
      <c r="D1693" s="3" t="s">
        <v>5422</v>
      </c>
      <c r="E1693" s="3" t="s">
        <v>669</v>
      </c>
      <c r="F1693" s="3" t="s">
        <v>670</v>
      </c>
      <c r="G1693" s="3" t="s">
        <v>876</v>
      </c>
      <c r="H1693" s="3" t="s">
        <v>877</v>
      </c>
    </row>
    <row r="1694" spans="1:8" x14ac:dyDescent="0.3">
      <c r="A1694" s="3" t="s">
        <v>1519</v>
      </c>
      <c r="B1694" s="3" t="s">
        <v>5416</v>
      </c>
      <c r="C1694" s="3" t="s">
        <v>5448</v>
      </c>
      <c r="D1694" s="3" t="s">
        <v>5422</v>
      </c>
      <c r="E1694" s="3" t="s">
        <v>669</v>
      </c>
      <c r="F1694" s="3" t="s">
        <v>670</v>
      </c>
      <c r="G1694" s="3" t="s">
        <v>878</v>
      </c>
      <c r="H1694" s="3" t="s">
        <v>879</v>
      </c>
    </row>
    <row r="1695" spans="1:8" x14ac:dyDescent="0.3">
      <c r="A1695" s="3" t="s">
        <v>1519</v>
      </c>
      <c r="B1695" s="3" t="s">
        <v>5416</v>
      </c>
      <c r="C1695" s="3" t="s">
        <v>5448</v>
      </c>
      <c r="D1695" s="3" t="s">
        <v>5422</v>
      </c>
      <c r="E1695" s="3" t="s">
        <v>669</v>
      </c>
      <c r="F1695" s="3" t="s">
        <v>670</v>
      </c>
      <c r="G1695" s="3" t="s">
        <v>884</v>
      </c>
      <c r="H1695" s="3" t="s">
        <v>885</v>
      </c>
    </row>
    <row r="1696" spans="1:8" x14ac:dyDescent="0.3">
      <c r="A1696" s="3" t="s">
        <v>1519</v>
      </c>
      <c r="B1696" s="3" t="s">
        <v>5416</v>
      </c>
      <c r="C1696" s="3" t="s">
        <v>5448</v>
      </c>
      <c r="D1696" s="3" t="s">
        <v>5422</v>
      </c>
      <c r="E1696" s="3" t="s">
        <v>669</v>
      </c>
      <c r="F1696" s="3" t="s">
        <v>670</v>
      </c>
      <c r="G1696" s="3" t="s">
        <v>886</v>
      </c>
      <c r="H1696" s="3" t="s">
        <v>887</v>
      </c>
    </row>
    <row r="1697" spans="1:8" x14ac:dyDescent="0.3">
      <c r="A1697" s="3" t="s">
        <v>1519</v>
      </c>
      <c r="B1697" s="3" t="s">
        <v>5416</v>
      </c>
      <c r="C1697" s="3" t="s">
        <v>5448</v>
      </c>
      <c r="D1697" s="3" t="s">
        <v>5422</v>
      </c>
      <c r="E1697" s="3" t="s">
        <v>669</v>
      </c>
      <c r="F1697" s="3" t="s">
        <v>670</v>
      </c>
      <c r="G1697" s="3" t="s">
        <v>888</v>
      </c>
      <c r="H1697" s="3" t="s">
        <v>889</v>
      </c>
    </row>
    <row r="1698" spans="1:8" x14ac:dyDescent="0.3">
      <c r="A1698" s="3" t="s">
        <v>1519</v>
      </c>
      <c r="B1698" s="3" t="s">
        <v>5416</v>
      </c>
      <c r="C1698" s="3" t="s">
        <v>5448</v>
      </c>
      <c r="D1698" s="3" t="s">
        <v>5422</v>
      </c>
      <c r="E1698" s="3" t="s">
        <v>669</v>
      </c>
      <c r="F1698" s="3" t="s">
        <v>670</v>
      </c>
      <c r="G1698" s="3" t="s">
        <v>890</v>
      </c>
      <c r="H1698" s="3" t="s">
        <v>891</v>
      </c>
    </row>
    <row r="1699" spans="1:8" x14ac:dyDescent="0.3">
      <c r="A1699" s="3" t="s">
        <v>1519</v>
      </c>
      <c r="B1699" s="3" t="s">
        <v>5416</v>
      </c>
      <c r="C1699" s="3" t="s">
        <v>5448</v>
      </c>
      <c r="D1699" s="3" t="s">
        <v>5422</v>
      </c>
      <c r="E1699" s="3" t="s">
        <v>669</v>
      </c>
      <c r="F1699" s="3" t="s">
        <v>670</v>
      </c>
      <c r="G1699" s="3" t="s">
        <v>892</v>
      </c>
      <c r="H1699" s="3" t="s">
        <v>893</v>
      </c>
    </row>
    <row r="1700" spans="1:8" x14ac:dyDescent="0.3">
      <c r="A1700" s="3" t="s">
        <v>1519</v>
      </c>
      <c r="B1700" s="3" t="s">
        <v>5416</v>
      </c>
      <c r="C1700" s="3" t="s">
        <v>5448</v>
      </c>
      <c r="D1700" s="3" t="s">
        <v>5422</v>
      </c>
      <c r="E1700" s="3" t="s">
        <v>669</v>
      </c>
      <c r="F1700" s="3" t="s">
        <v>670</v>
      </c>
      <c r="G1700" s="3" t="s">
        <v>894</v>
      </c>
      <c r="H1700" s="3" t="s">
        <v>895</v>
      </c>
    </row>
    <row r="1701" spans="1:8" x14ac:dyDescent="0.3">
      <c r="A1701" s="3" t="s">
        <v>1519</v>
      </c>
      <c r="B1701" s="3" t="s">
        <v>5416</v>
      </c>
      <c r="C1701" s="3" t="s">
        <v>5448</v>
      </c>
      <c r="D1701" s="3" t="s">
        <v>5422</v>
      </c>
      <c r="E1701" s="3" t="s">
        <v>669</v>
      </c>
      <c r="F1701" s="3" t="s">
        <v>670</v>
      </c>
      <c r="G1701" s="3" t="s">
        <v>896</v>
      </c>
      <c r="H1701" s="3" t="s">
        <v>897</v>
      </c>
    </row>
    <row r="1702" spans="1:8" x14ac:dyDescent="0.3">
      <c r="A1702" s="3" t="s">
        <v>1519</v>
      </c>
      <c r="B1702" s="3" t="s">
        <v>5416</v>
      </c>
      <c r="C1702" s="3" t="s">
        <v>5448</v>
      </c>
      <c r="D1702" s="3" t="s">
        <v>5422</v>
      </c>
      <c r="E1702" s="3" t="s">
        <v>669</v>
      </c>
      <c r="F1702" s="3" t="s">
        <v>670</v>
      </c>
      <c r="G1702" s="3" t="s">
        <v>898</v>
      </c>
      <c r="H1702" s="3" t="s">
        <v>899</v>
      </c>
    </row>
    <row r="1703" spans="1:8" x14ac:dyDescent="0.3">
      <c r="A1703" s="3" t="s">
        <v>1519</v>
      </c>
      <c r="B1703" s="3" t="s">
        <v>5416</v>
      </c>
      <c r="C1703" s="3" t="s">
        <v>5448</v>
      </c>
      <c r="D1703" s="3" t="s">
        <v>5422</v>
      </c>
      <c r="E1703" s="3" t="s">
        <v>669</v>
      </c>
      <c r="F1703" s="3" t="s">
        <v>670</v>
      </c>
      <c r="G1703" s="3" t="s">
        <v>900</v>
      </c>
      <c r="H1703" s="3" t="s">
        <v>901</v>
      </c>
    </row>
    <row r="1704" spans="1:8" x14ac:dyDescent="0.3">
      <c r="A1704" s="3" t="s">
        <v>1519</v>
      </c>
      <c r="B1704" s="3" t="s">
        <v>5416</v>
      </c>
      <c r="C1704" s="3" t="s">
        <v>5448</v>
      </c>
      <c r="D1704" s="3" t="s">
        <v>5422</v>
      </c>
      <c r="E1704" s="3" t="s">
        <v>669</v>
      </c>
      <c r="F1704" s="3" t="s">
        <v>670</v>
      </c>
      <c r="G1704" s="3" t="s">
        <v>902</v>
      </c>
      <c r="H1704" s="3" t="s">
        <v>903</v>
      </c>
    </row>
    <row r="1705" spans="1:8" x14ac:dyDescent="0.3">
      <c r="A1705" s="3" t="s">
        <v>1519</v>
      </c>
      <c r="B1705" s="3" t="s">
        <v>5416</v>
      </c>
      <c r="C1705" s="3" t="s">
        <v>5448</v>
      </c>
      <c r="D1705" s="3" t="s">
        <v>5422</v>
      </c>
      <c r="E1705" s="3" t="s">
        <v>669</v>
      </c>
      <c r="F1705" s="3" t="s">
        <v>670</v>
      </c>
      <c r="G1705" s="3" t="s">
        <v>904</v>
      </c>
      <c r="H1705" s="3" t="s">
        <v>905</v>
      </c>
    </row>
    <row r="1706" spans="1:8" x14ac:dyDescent="0.3">
      <c r="A1706" s="3" t="s">
        <v>1519</v>
      </c>
      <c r="B1706" s="3" t="s">
        <v>5416</v>
      </c>
      <c r="C1706" s="3" t="s">
        <v>5448</v>
      </c>
      <c r="D1706" s="3" t="s">
        <v>5422</v>
      </c>
      <c r="E1706" s="3" t="s">
        <v>669</v>
      </c>
      <c r="F1706" s="3" t="s">
        <v>670</v>
      </c>
      <c r="G1706" s="3" t="s">
        <v>906</v>
      </c>
      <c r="H1706" s="3" t="s">
        <v>907</v>
      </c>
    </row>
    <row r="1707" spans="1:8" x14ac:dyDescent="0.3">
      <c r="A1707" s="3" t="s">
        <v>1519</v>
      </c>
      <c r="B1707" s="3" t="s">
        <v>5416</v>
      </c>
      <c r="C1707" s="3" t="s">
        <v>5448</v>
      </c>
      <c r="D1707" s="3" t="s">
        <v>5422</v>
      </c>
      <c r="E1707" s="3" t="s">
        <v>669</v>
      </c>
      <c r="F1707" s="3" t="s">
        <v>670</v>
      </c>
      <c r="G1707" s="3" t="s">
        <v>912</v>
      </c>
      <c r="H1707" s="3" t="s">
        <v>913</v>
      </c>
    </row>
    <row r="1708" spans="1:8" x14ac:dyDescent="0.3">
      <c r="A1708" s="3" t="s">
        <v>1519</v>
      </c>
      <c r="B1708" s="3" t="s">
        <v>5416</v>
      </c>
      <c r="C1708" s="3" t="s">
        <v>5448</v>
      </c>
      <c r="D1708" s="3" t="s">
        <v>5422</v>
      </c>
      <c r="E1708" s="3" t="s">
        <v>669</v>
      </c>
      <c r="F1708" s="3" t="s">
        <v>670</v>
      </c>
      <c r="G1708" s="3" t="s">
        <v>914</v>
      </c>
      <c r="H1708" s="3" t="s">
        <v>915</v>
      </c>
    </row>
    <row r="1709" spans="1:8" x14ac:dyDescent="0.3">
      <c r="A1709" s="3" t="s">
        <v>1519</v>
      </c>
      <c r="B1709" s="3" t="s">
        <v>5416</v>
      </c>
      <c r="C1709" s="3" t="s">
        <v>5448</v>
      </c>
      <c r="D1709" s="3" t="s">
        <v>5422</v>
      </c>
      <c r="E1709" s="3" t="s">
        <v>669</v>
      </c>
      <c r="F1709" s="3" t="s">
        <v>670</v>
      </c>
      <c r="G1709" s="3" t="s">
        <v>916</v>
      </c>
      <c r="H1709" s="3" t="s">
        <v>917</v>
      </c>
    </row>
    <row r="1710" spans="1:8" x14ac:dyDescent="0.3">
      <c r="A1710" s="3" t="s">
        <v>1519</v>
      </c>
      <c r="B1710" s="3" t="s">
        <v>5416</v>
      </c>
      <c r="C1710" s="3" t="s">
        <v>5448</v>
      </c>
      <c r="D1710" s="3" t="s">
        <v>5422</v>
      </c>
      <c r="E1710" s="3" t="s">
        <v>669</v>
      </c>
      <c r="F1710" s="3" t="s">
        <v>670</v>
      </c>
      <c r="G1710" s="3" t="s">
        <v>918</v>
      </c>
      <c r="H1710" s="3" t="s">
        <v>919</v>
      </c>
    </row>
    <row r="1711" spans="1:8" x14ac:dyDescent="0.3">
      <c r="A1711" s="3" t="s">
        <v>1519</v>
      </c>
      <c r="B1711" s="3" t="s">
        <v>5416</v>
      </c>
      <c r="C1711" s="3" t="s">
        <v>5448</v>
      </c>
      <c r="D1711" s="3" t="s">
        <v>5422</v>
      </c>
      <c r="E1711" s="3" t="s">
        <v>669</v>
      </c>
      <c r="F1711" s="3" t="s">
        <v>670</v>
      </c>
      <c r="G1711" s="3" t="s">
        <v>920</v>
      </c>
      <c r="H1711" s="3" t="s">
        <v>921</v>
      </c>
    </row>
    <row r="1712" spans="1:8" x14ac:dyDescent="0.3">
      <c r="A1712" s="3" t="s">
        <v>1519</v>
      </c>
      <c r="B1712" s="3" t="s">
        <v>5416</v>
      </c>
      <c r="C1712" s="3" t="s">
        <v>5448</v>
      </c>
      <c r="D1712" s="3" t="s">
        <v>5422</v>
      </c>
      <c r="E1712" s="3" t="s">
        <v>669</v>
      </c>
      <c r="F1712" s="3" t="s">
        <v>670</v>
      </c>
      <c r="G1712" s="3" t="s">
        <v>922</v>
      </c>
      <c r="H1712" s="3" t="s">
        <v>923</v>
      </c>
    </row>
    <row r="1713" spans="1:8" x14ac:dyDescent="0.3">
      <c r="A1713" s="3" t="s">
        <v>1519</v>
      </c>
      <c r="B1713" s="3" t="s">
        <v>5416</v>
      </c>
      <c r="C1713" s="3" t="s">
        <v>5448</v>
      </c>
      <c r="D1713" s="3" t="s">
        <v>5422</v>
      </c>
      <c r="E1713" s="3" t="s">
        <v>669</v>
      </c>
      <c r="F1713" s="3" t="s">
        <v>670</v>
      </c>
      <c r="G1713" s="3" t="s">
        <v>924</v>
      </c>
      <c r="H1713" s="3" t="s">
        <v>925</v>
      </c>
    </row>
    <row r="1714" spans="1:8" x14ac:dyDescent="0.3">
      <c r="A1714" s="3" t="s">
        <v>1519</v>
      </c>
      <c r="B1714" s="3" t="s">
        <v>5416</v>
      </c>
      <c r="C1714" s="3" t="s">
        <v>5448</v>
      </c>
      <c r="D1714" s="3" t="s">
        <v>5422</v>
      </c>
      <c r="E1714" s="3" t="s">
        <v>669</v>
      </c>
      <c r="F1714" s="3" t="s">
        <v>670</v>
      </c>
      <c r="G1714" s="3" t="s">
        <v>930</v>
      </c>
      <c r="H1714" s="3" t="s">
        <v>931</v>
      </c>
    </row>
    <row r="1715" spans="1:8" x14ac:dyDescent="0.3">
      <c r="A1715" s="3" t="s">
        <v>1519</v>
      </c>
      <c r="B1715" s="3" t="s">
        <v>5416</v>
      </c>
      <c r="C1715" s="3" t="s">
        <v>5448</v>
      </c>
      <c r="D1715" s="3" t="s">
        <v>5422</v>
      </c>
      <c r="E1715" s="3" t="s">
        <v>669</v>
      </c>
      <c r="F1715" s="3" t="s">
        <v>670</v>
      </c>
      <c r="G1715" s="3" t="s">
        <v>934</v>
      </c>
      <c r="H1715" s="3" t="s">
        <v>935</v>
      </c>
    </row>
    <row r="1716" spans="1:8" x14ac:dyDescent="0.3">
      <c r="A1716" s="3" t="s">
        <v>1519</v>
      </c>
      <c r="B1716" s="3" t="s">
        <v>5416</v>
      </c>
      <c r="C1716" s="3" t="s">
        <v>5448</v>
      </c>
      <c r="D1716" s="3" t="s">
        <v>5422</v>
      </c>
      <c r="E1716" s="3" t="s">
        <v>669</v>
      </c>
      <c r="F1716" s="3" t="s">
        <v>670</v>
      </c>
      <c r="G1716" s="3" t="s">
        <v>936</v>
      </c>
      <c r="H1716" s="3" t="s">
        <v>937</v>
      </c>
    </row>
    <row r="1717" spans="1:8" x14ac:dyDescent="0.3">
      <c r="A1717" s="3" t="s">
        <v>1519</v>
      </c>
      <c r="B1717" s="3" t="s">
        <v>5416</v>
      </c>
      <c r="C1717" s="3" t="s">
        <v>5448</v>
      </c>
      <c r="D1717" s="3" t="s">
        <v>5422</v>
      </c>
      <c r="E1717" s="3" t="s">
        <v>669</v>
      </c>
      <c r="F1717" s="3" t="s">
        <v>670</v>
      </c>
      <c r="G1717" s="3" t="s">
        <v>938</v>
      </c>
      <c r="H1717" s="3" t="s">
        <v>939</v>
      </c>
    </row>
    <row r="1718" spans="1:8" x14ac:dyDescent="0.3">
      <c r="A1718" s="3" t="s">
        <v>1519</v>
      </c>
      <c r="B1718" s="3" t="s">
        <v>5416</v>
      </c>
      <c r="C1718" s="3" t="s">
        <v>5448</v>
      </c>
      <c r="D1718" s="3" t="s">
        <v>5422</v>
      </c>
      <c r="E1718" s="3" t="s">
        <v>669</v>
      </c>
      <c r="F1718" s="3" t="s">
        <v>670</v>
      </c>
      <c r="G1718" s="3" t="s">
        <v>940</v>
      </c>
      <c r="H1718" s="3" t="s">
        <v>941</v>
      </c>
    </row>
    <row r="1719" spans="1:8" x14ac:dyDescent="0.3">
      <c r="A1719" s="3" t="s">
        <v>1519</v>
      </c>
      <c r="B1719" s="3" t="s">
        <v>5416</v>
      </c>
      <c r="C1719" s="3" t="s">
        <v>5448</v>
      </c>
      <c r="D1719" s="3" t="s">
        <v>5422</v>
      </c>
      <c r="E1719" s="3" t="s">
        <v>665</v>
      </c>
      <c r="F1719" s="3" t="s">
        <v>666</v>
      </c>
      <c r="G1719" s="3" t="s">
        <v>693</v>
      </c>
      <c r="H1719" s="3" t="s">
        <v>694</v>
      </c>
    </row>
    <row r="1720" spans="1:8" x14ac:dyDescent="0.3">
      <c r="A1720" s="3" t="s">
        <v>1519</v>
      </c>
      <c r="B1720" s="3" t="s">
        <v>5416</v>
      </c>
      <c r="C1720" s="3" t="s">
        <v>5448</v>
      </c>
      <c r="D1720" s="3" t="s">
        <v>5422</v>
      </c>
      <c r="E1720" s="3" t="s">
        <v>665</v>
      </c>
      <c r="F1720" s="3" t="s">
        <v>666</v>
      </c>
      <c r="G1720" s="3" t="s">
        <v>695</v>
      </c>
      <c r="H1720" s="3" t="s">
        <v>696</v>
      </c>
    </row>
    <row r="1721" spans="1:8" x14ac:dyDescent="0.3">
      <c r="A1721" s="3" t="s">
        <v>1519</v>
      </c>
      <c r="B1721" s="3" t="s">
        <v>5416</v>
      </c>
      <c r="C1721" s="3" t="s">
        <v>5448</v>
      </c>
      <c r="D1721" s="3" t="s">
        <v>5422</v>
      </c>
      <c r="E1721" s="3" t="s">
        <v>665</v>
      </c>
      <c r="F1721" s="3" t="s">
        <v>666</v>
      </c>
      <c r="G1721" s="3" t="s">
        <v>697</v>
      </c>
      <c r="H1721" s="3" t="s">
        <v>698</v>
      </c>
    </row>
    <row r="1722" spans="1:8" x14ac:dyDescent="0.3">
      <c r="A1722" s="3" t="s">
        <v>1519</v>
      </c>
      <c r="B1722" s="3" t="s">
        <v>5416</v>
      </c>
      <c r="C1722" s="3" t="s">
        <v>5448</v>
      </c>
      <c r="D1722" s="3" t="s">
        <v>5422</v>
      </c>
      <c r="E1722" s="3" t="s">
        <v>665</v>
      </c>
      <c r="F1722" s="3" t="s">
        <v>666</v>
      </c>
      <c r="G1722" s="3" t="s">
        <v>699</v>
      </c>
      <c r="H1722" s="3" t="s">
        <v>700</v>
      </c>
    </row>
    <row r="1723" spans="1:8" x14ac:dyDescent="0.3">
      <c r="A1723" s="3" t="s">
        <v>1519</v>
      </c>
      <c r="B1723" s="3" t="s">
        <v>5416</v>
      </c>
      <c r="C1723" s="3" t="s">
        <v>5448</v>
      </c>
      <c r="D1723" s="3" t="s">
        <v>5422</v>
      </c>
      <c r="E1723" s="3" t="s">
        <v>665</v>
      </c>
      <c r="F1723" s="3" t="s">
        <v>666</v>
      </c>
      <c r="G1723" s="3" t="s">
        <v>701</v>
      </c>
      <c r="H1723" s="3" t="s">
        <v>702</v>
      </c>
    </row>
    <row r="1724" spans="1:8" x14ac:dyDescent="0.3">
      <c r="A1724" s="3" t="s">
        <v>1519</v>
      </c>
      <c r="B1724" s="3" t="s">
        <v>5416</v>
      </c>
      <c r="C1724" s="3" t="s">
        <v>5448</v>
      </c>
      <c r="D1724" s="3" t="s">
        <v>5422</v>
      </c>
      <c r="E1724" s="3" t="s">
        <v>665</v>
      </c>
      <c r="F1724" s="3" t="s">
        <v>666</v>
      </c>
      <c r="G1724" s="3" t="s">
        <v>703</v>
      </c>
      <c r="H1724" s="3" t="s">
        <v>704</v>
      </c>
    </row>
    <row r="1725" spans="1:8" x14ac:dyDescent="0.3">
      <c r="A1725" s="3" t="s">
        <v>1519</v>
      </c>
      <c r="B1725" s="3" t="s">
        <v>5416</v>
      </c>
      <c r="C1725" s="3" t="s">
        <v>5448</v>
      </c>
      <c r="D1725" s="3" t="s">
        <v>5422</v>
      </c>
      <c r="E1725" s="3" t="s">
        <v>665</v>
      </c>
      <c r="F1725" s="3" t="s">
        <v>666</v>
      </c>
      <c r="G1725" s="3" t="s">
        <v>705</v>
      </c>
      <c r="H1725" s="3" t="s">
        <v>706</v>
      </c>
    </row>
    <row r="1726" spans="1:8" x14ac:dyDescent="0.3">
      <c r="A1726" s="3" t="s">
        <v>1519</v>
      </c>
      <c r="B1726" s="3" t="s">
        <v>5416</v>
      </c>
      <c r="C1726" s="3" t="s">
        <v>5448</v>
      </c>
      <c r="D1726" s="3" t="s">
        <v>5422</v>
      </c>
      <c r="E1726" s="3" t="s">
        <v>665</v>
      </c>
      <c r="F1726" s="3" t="s">
        <v>666</v>
      </c>
      <c r="G1726" s="3" t="s">
        <v>711</v>
      </c>
      <c r="H1726" s="3" t="s">
        <v>712</v>
      </c>
    </row>
    <row r="1727" spans="1:8" x14ac:dyDescent="0.3">
      <c r="A1727" s="3" t="s">
        <v>1519</v>
      </c>
      <c r="B1727" s="3" t="s">
        <v>5416</v>
      </c>
      <c r="C1727" s="3" t="s">
        <v>5448</v>
      </c>
      <c r="D1727" s="3" t="s">
        <v>5422</v>
      </c>
      <c r="E1727" s="3" t="s">
        <v>665</v>
      </c>
      <c r="F1727" s="3" t="s">
        <v>666</v>
      </c>
      <c r="G1727" s="3" t="s">
        <v>713</v>
      </c>
      <c r="H1727" s="3" t="s">
        <v>714</v>
      </c>
    </row>
    <row r="1728" spans="1:8" x14ac:dyDescent="0.3">
      <c r="A1728" s="3" t="s">
        <v>1519</v>
      </c>
      <c r="B1728" s="3" t="s">
        <v>5416</v>
      </c>
      <c r="C1728" s="3" t="s">
        <v>5448</v>
      </c>
      <c r="D1728" s="3" t="s">
        <v>5422</v>
      </c>
      <c r="E1728" s="3" t="s">
        <v>665</v>
      </c>
      <c r="F1728" s="3" t="s">
        <v>666</v>
      </c>
      <c r="G1728" s="3" t="s">
        <v>715</v>
      </c>
      <c r="H1728" s="3" t="s">
        <v>716</v>
      </c>
    </row>
    <row r="1729" spans="1:8" x14ac:dyDescent="0.3">
      <c r="A1729" s="3" t="s">
        <v>1519</v>
      </c>
      <c r="B1729" s="3" t="s">
        <v>5416</v>
      </c>
      <c r="C1729" s="3" t="s">
        <v>5448</v>
      </c>
      <c r="D1729" s="3" t="s">
        <v>5422</v>
      </c>
      <c r="E1729" s="3" t="s">
        <v>665</v>
      </c>
      <c r="F1729" s="3" t="s">
        <v>666</v>
      </c>
      <c r="G1729" s="3" t="s">
        <v>717</v>
      </c>
      <c r="H1729" s="3" t="s">
        <v>718</v>
      </c>
    </row>
    <row r="1730" spans="1:8" x14ac:dyDescent="0.3">
      <c r="A1730" s="3" t="s">
        <v>1519</v>
      </c>
      <c r="B1730" s="3" t="s">
        <v>5416</v>
      </c>
      <c r="C1730" s="3" t="s">
        <v>5448</v>
      </c>
      <c r="D1730" s="3" t="s">
        <v>5422</v>
      </c>
      <c r="E1730" s="3" t="s">
        <v>665</v>
      </c>
      <c r="F1730" s="3" t="s">
        <v>666</v>
      </c>
      <c r="G1730" s="3" t="s">
        <v>719</v>
      </c>
      <c r="H1730" s="3" t="s">
        <v>720</v>
      </c>
    </row>
    <row r="1731" spans="1:8" x14ac:dyDescent="0.3">
      <c r="A1731" s="3" t="s">
        <v>1519</v>
      </c>
      <c r="B1731" s="3" t="s">
        <v>5416</v>
      </c>
      <c r="C1731" s="3" t="s">
        <v>5448</v>
      </c>
      <c r="D1731" s="3" t="s">
        <v>5422</v>
      </c>
      <c r="E1731" s="3" t="s">
        <v>665</v>
      </c>
      <c r="F1731" s="3" t="s">
        <v>666</v>
      </c>
      <c r="G1731" s="3" t="s">
        <v>723</v>
      </c>
      <c r="H1731" s="3" t="s">
        <v>724</v>
      </c>
    </row>
    <row r="1732" spans="1:8" x14ac:dyDescent="0.3">
      <c r="A1732" s="3" t="s">
        <v>1519</v>
      </c>
      <c r="B1732" s="3" t="s">
        <v>5416</v>
      </c>
      <c r="C1732" s="3" t="s">
        <v>5448</v>
      </c>
      <c r="D1732" s="3" t="s">
        <v>5422</v>
      </c>
      <c r="E1732" s="3" t="s">
        <v>665</v>
      </c>
      <c r="F1732" s="3" t="s">
        <v>666</v>
      </c>
      <c r="G1732" s="3" t="s">
        <v>725</v>
      </c>
      <c r="H1732" s="3" t="s">
        <v>726</v>
      </c>
    </row>
    <row r="1733" spans="1:8" x14ac:dyDescent="0.3">
      <c r="A1733" s="3" t="s">
        <v>1519</v>
      </c>
      <c r="B1733" s="3" t="s">
        <v>5416</v>
      </c>
      <c r="C1733" s="3" t="s">
        <v>5448</v>
      </c>
      <c r="D1733" s="3" t="s">
        <v>5422</v>
      </c>
      <c r="E1733" s="3" t="s">
        <v>665</v>
      </c>
      <c r="F1733" s="3" t="s">
        <v>666</v>
      </c>
      <c r="G1733" s="3" t="s">
        <v>727</v>
      </c>
      <c r="H1733" s="3" t="s">
        <v>728</v>
      </c>
    </row>
    <row r="1734" spans="1:8" x14ac:dyDescent="0.3">
      <c r="A1734" s="3" t="s">
        <v>1519</v>
      </c>
      <c r="B1734" s="3" t="s">
        <v>5416</v>
      </c>
      <c r="C1734" s="3" t="s">
        <v>5448</v>
      </c>
      <c r="D1734" s="3" t="s">
        <v>5422</v>
      </c>
      <c r="E1734" s="3" t="s">
        <v>665</v>
      </c>
      <c r="F1734" s="3" t="s">
        <v>666</v>
      </c>
      <c r="G1734" s="3" t="s">
        <v>729</v>
      </c>
      <c r="H1734" s="3" t="s">
        <v>730</v>
      </c>
    </row>
    <row r="1735" spans="1:8" x14ac:dyDescent="0.3">
      <c r="A1735" s="3" t="s">
        <v>1519</v>
      </c>
      <c r="B1735" s="3" t="s">
        <v>5416</v>
      </c>
      <c r="C1735" s="3" t="s">
        <v>5448</v>
      </c>
      <c r="D1735" s="3" t="s">
        <v>5422</v>
      </c>
      <c r="E1735" s="3" t="s">
        <v>665</v>
      </c>
      <c r="F1735" s="3" t="s">
        <v>666</v>
      </c>
      <c r="G1735" s="3" t="s">
        <v>733</v>
      </c>
      <c r="H1735" s="3" t="s">
        <v>734</v>
      </c>
    </row>
    <row r="1736" spans="1:8" x14ac:dyDescent="0.3">
      <c r="A1736" s="3" t="s">
        <v>1519</v>
      </c>
      <c r="B1736" s="3" t="s">
        <v>5416</v>
      </c>
      <c r="C1736" s="3" t="s">
        <v>5448</v>
      </c>
      <c r="D1736" s="3" t="s">
        <v>5422</v>
      </c>
      <c r="E1736" s="3" t="s">
        <v>665</v>
      </c>
      <c r="F1736" s="3" t="s">
        <v>666</v>
      </c>
      <c r="G1736" s="3" t="s">
        <v>735</v>
      </c>
      <c r="H1736" s="3" t="s">
        <v>736</v>
      </c>
    </row>
    <row r="1737" spans="1:8" x14ac:dyDescent="0.3">
      <c r="A1737" s="3" t="s">
        <v>1519</v>
      </c>
      <c r="B1737" s="3" t="s">
        <v>5416</v>
      </c>
      <c r="C1737" s="3" t="s">
        <v>5448</v>
      </c>
      <c r="D1737" s="3" t="s">
        <v>5422</v>
      </c>
      <c r="E1737" s="3" t="s">
        <v>665</v>
      </c>
      <c r="F1737" s="3" t="s">
        <v>666</v>
      </c>
      <c r="G1737" s="3" t="s">
        <v>737</v>
      </c>
      <c r="H1737" s="3" t="s">
        <v>738</v>
      </c>
    </row>
    <row r="1738" spans="1:8" x14ac:dyDescent="0.3">
      <c r="A1738" s="3" t="s">
        <v>1519</v>
      </c>
      <c r="B1738" s="3" t="s">
        <v>5416</v>
      </c>
      <c r="C1738" s="3" t="s">
        <v>5448</v>
      </c>
      <c r="D1738" s="3" t="s">
        <v>5422</v>
      </c>
      <c r="E1738" s="3" t="s">
        <v>665</v>
      </c>
      <c r="F1738" s="3" t="s">
        <v>666</v>
      </c>
      <c r="G1738" s="3" t="s">
        <v>739</v>
      </c>
      <c r="H1738" s="3" t="s">
        <v>740</v>
      </c>
    </row>
    <row r="1739" spans="1:8" x14ac:dyDescent="0.3">
      <c r="A1739" s="3" t="s">
        <v>1519</v>
      </c>
      <c r="B1739" s="3" t="s">
        <v>5416</v>
      </c>
      <c r="C1739" s="3" t="s">
        <v>5448</v>
      </c>
      <c r="D1739" s="3" t="s">
        <v>5422</v>
      </c>
      <c r="E1739" s="3" t="s">
        <v>665</v>
      </c>
      <c r="F1739" s="3" t="s">
        <v>666</v>
      </c>
      <c r="G1739" s="3" t="s">
        <v>741</v>
      </c>
      <c r="H1739" s="3" t="s">
        <v>742</v>
      </c>
    </row>
    <row r="1740" spans="1:8" x14ac:dyDescent="0.3">
      <c r="A1740" s="3" t="s">
        <v>1519</v>
      </c>
      <c r="B1740" s="3" t="s">
        <v>5416</v>
      </c>
      <c r="C1740" s="3" t="s">
        <v>5448</v>
      </c>
      <c r="D1740" s="3" t="s">
        <v>5422</v>
      </c>
      <c r="E1740" s="3" t="s">
        <v>665</v>
      </c>
      <c r="F1740" s="3" t="s">
        <v>666</v>
      </c>
      <c r="G1740" s="3" t="s">
        <v>743</v>
      </c>
      <c r="H1740" s="3" t="s">
        <v>744</v>
      </c>
    </row>
    <row r="1741" spans="1:8" x14ac:dyDescent="0.3">
      <c r="A1741" s="3" t="s">
        <v>1519</v>
      </c>
      <c r="B1741" s="3" t="s">
        <v>5416</v>
      </c>
      <c r="C1741" s="3" t="s">
        <v>5448</v>
      </c>
      <c r="D1741" s="3" t="s">
        <v>5422</v>
      </c>
      <c r="E1741" s="3" t="s">
        <v>665</v>
      </c>
      <c r="F1741" s="3" t="s">
        <v>666</v>
      </c>
      <c r="G1741" s="3" t="s">
        <v>745</v>
      </c>
      <c r="H1741" s="3" t="s">
        <v>746</v>
      </c>
    </row>
    <row r="1742" spans="1:8" x14ac:dyDescent="0.3">
      <c r="A1742" s="3" t="s">
        <v>1519</v>
      </c>
      <c r="B1742" s="3" t="s">
        <v>5416</v>
      </c>
      <c r="C1742" s="3" t="s">
        <v>5448</v>
      </c>
      <c r="D1742" s="3" t="s">
        <v>5422</v>
      </c>
      <c r="E1742" s="3" t="s">
        <v>665</v>
      </c>
      <c r="F1742" s="3" t="s">
        <v>666</v>
      </c>
      <c r="G1742" s="3" t="s">
        <v>747</v>
      </c>
      <c r="H1742" s="3" t="s">
        <v>748</v>
      </c>
    </row>
    <row r="1743" spans="1:8" x14ac:dyDescent="0.3">
      <c r="A1743" s="3" t="s">
        <v>1519</v>
      </c>
      <c r="B1743" s="3" t="s">
        <v>5416</v>
      </c>
      <c r="C1743" s="3" t="s">
        <v>5448</v>
      </c>
      <c r="D1743" s="3" t="s">
        <v>5422</v>
      </c>
      <c r="E1743" s="3" t="s">
        <v>665</v>
      </c>
      <c r="F1743" s="3" t="s">
        <v>666</v>
      </c>
      <c r="G1743" s="3" t="s">
        <v>749</v>
      </c>
      <c r="H1743" s="3" t="s">
        <v>750</v>
      </c>
    </row>
    <row r="1744" spans="1:8" x14ac:dyDescent="0.3">
      <c r="A1744" s="3" t="s">
        <v>1519</v>
      </c>
      <c r="B1744" s="3" t="s">
        <v>5416</v>
      </c>
      <c r="C1744" s="3" t="s">
        <v>5448</v>
      </c>
      <c r="D1744" s="3" t="s">
        <v>5422</v>
      </c>
      <c r="E1744" s="3" t="s">
        <v>665</v>
      </c>
      <c r="F1744" s="3" t="s">
        <v>666</v>
      </c>
      <c r="G1744" s="3" t="s">
        <v>751</v>
      </c>
      <c r="H1744" s="3" t="s">
        <v>752</v>
      </c>
    </row>
    <row r="1745" spans="1:8" x14ac:dyDescent="0.3">
      <c r="A1745" s="3" t="s">
        <v>1519</v>
      </c>
      <c r="B1745" s="3" t="s">
        <v>5416</v>
      </c>
      <c r="C1745" s="3" t="s">
        <v>5448</v>
      </c>
      <c r="D1745" s="3" t="s">
        <v>5422</v>
      </c>
      <c r="E1745" s="3" t="s">
        <v>665</v>
      </c>
      <c r="F1745" s="3" t="s">
        <v>666</v>
      </c>
      <c r="G1745" s="3" t="s">
        <v>753</v>
      </c>
      <c r="H1745" s="3" t="s">
        <v>754</v>
      </c>
    </row>
    <row r="1746" spans="1:8" x14ac:dyDescent="0.3">
      <c r="A1746" s="3" t="s">
        <v>1519</v>
      </c>
      <c r="B1746" s="3" t="s">
        <v>5416</v>
      </c>
      <c r="C1746" s="3" t="s">
        <v>5448</v>
      </c>
      <c r="D1746" s="3" t="s">
        <v>5422</v>
      </c>
      <c r="E1746" s="3" t="s">
        <v>665</v>
      </c>
      <c r="F1746" s="3" t="s">
        <v>666</v>
      </c>
      <c r="G1746" s="3" t="s">
        <v>755</v>
      </c>
      <c r="H1746" s="3" t="s">
        <v>756</v>
      </c>
    </row>
    <row r="1747" spans="1:8" x14ac:dyDescent="0.3">
      <c r="A1747" s="3" t="s">
        <v>1519</v>
      </c>
      <c r="B1747" s="3" t="s">
        <v>5416</v>
      </c>
      <c r="C1747" s="3" t="s">
        <v>5448</v>
      </c>
      <c r="D1747" s="3" t="s">
        <v>5422</v>
      </c>
      <c r="E1747" s="3" t="s">
        <v>665</v>
      </c>
      <c r="F1747" s="3" t="s">
        <v>666</v>
      </c>
      <c r="G1747" s="3" t="s">
        <v>761</v>
      </c>
      <c r="H1747" s="3" t="s">
        <v>762</v>
      </c>
    </row>
    <row r="1748" spans="1:8" x14ac:dyDescent="0.3">
      <c r="A1748" s="3" t="s">
        <v>1519</v>
      </c>
      <c r="B1748" s="3" t="s">
        <v>5416</v>
      </c>
      <c r="C1748" s="3" t="s">
        <v>5448</v>
      </c>
      <c r="D1748" s="3" t="s">
        <v>5422</v>
      </c>
      <c r="E1748" s="3" t="s">
        <v>665</v>
      </c>
      <c r="F1748" s="3" t="s">
        <v>666</v>
      </c>
      <c r="G1748" s="3" t="s">
        <v>763</v>
      </c>
      <c r="H1748" s="3" t="s">
        <v>764</v>
      </c>
    </row>
    <row r="1749" spans="1:8" x14ac:dyDescent="0.3">
      <c r="A1749" s="3" t="s">
        <v>1519</v>
      </c>
      <c r="B1749" s="3" t="s">
        <v>5416</v>
      </c>
      <c r="C1749" s="3" t="s">
        <v>5448</v>
      </c>
      <c r="D1749" s="3" t="s">
        <v>5422</v>
      </c>
      <c r="E1749" s="3" t="s">
        <v>665</v>
      </c>
      <c r="F1749" s="3" t="s">
        <v>666</v>
      </c>
      <c r="G1749" s="3" t="s">
        <v>765</v>
      </c>
      <c r="H1749" s="3" t="s">
        <v>766</v>
      </c>
    </row>
    <row r="1750" spans="1:8" x14ac:dyDescent="0.3">
      <c r="A1750" s="3" t="s">
        <v>1519</v>
      </c>
      <c r="B1750" s="3" t="s">
        <v>5416</v>
      </c>
      <c r="C1750" s="3" t="s">
        <v>5448</v>
      </c>
      <c r="D1750" s="3" t="s">
        <v>5422</v>
      </c>
      <c r="E1750" s="3" t="s">
        <v>665</v>
      </c>
      <c r="F1750" s="3" t="s">
        <v>666</v>
      </c>
      <c r="G1750" s="3" t="s">
        <v>767</v>
      </c>
      <c r="H1750" s="3" t="s">
        <v>768</v>
      </c>
    </row>
    <row r="1751" spans="1:8" x14ac:dyDescent="0.3">
      <c r="A1751" s="3" t="s">
        <v>1519</v>
      </c>
      <c r="B1751" s="3" t="s">
        <v>5416</v>
      </c>
      <c r="C1751" s="3" t="s">
        <v>5448</v>
      </c>
      <c r="D1751" s="3" t="s">
        <v>5422</v>
      </c>
      <c r="E1751" s="3" t="s">
        <v>665</v>
      </c>
      <c r="F1751" s="3" t="s">
        <v>666</v>
      </c>
      <c r="G1751" s="3" t="s">
        <v>769</v>
      </c>
      <c r="H1751" s="3" t="s">
        <v>770</v>
      </c>
    </row>
    <row r="1752" spans="1:8" x14ac:dyDescent="0.3">
      <c r="A1752" s="3" t="s">
        <v>1519</v>
      </c>
      <c r="B1752" s="3" t="s">
        <v>5416</v>
      </c>
      <c r="C1752" s="3" t="s">
        <v>5448</v>
      </c>
      <c r="D1752" s="3" t="s">
        <v>5422</v>
      </c>
      <c r="E1752" s="3" t="s">
        <v>665</v>
      </c>
      <c r="F1752" s="3" t="s">
        <v>666</v>
      </c>
      <c r="G1752" s="3" t="s">
        <v>771</v>
      </c>
      <c r="H1752" s="3" t="s">
        <v>772</v>
      </c>
    </row>
    <row r="1753" spans="1:8" x14ac:dyDescent="0.3">
      <c r="A1753" s="3" t="s">
        <v>1519</v>
      </c>
      <c r="B1753" s="3" t="s">
        <v>5416</v>
      </c>
      <c r="C1753" s="3" t="s">
        <v>5448</v>
      </c>
      <c r="D1753" s="3" t="s">
        <v>5422</v>
      </c>
      <c r="E1753" s="3" t="s">
        <v>665</v>
      </c>
      <c r="F1753" s="3" t="s">
        <v>666</v>
      </c>
      <c r="G1753" s="3" t="s">
        <v>773</v>
      </c>
      <c r="H1753" s="3" t="s">
        <v>774</v>
      </c>
    </row>
    <row r="1754" spans="1:8" x14ac:dyDescent="0.3">
      <c r="A1754" s="3" t="s">
        <v>1519</v>
      </c>
      <c r="B1754" s="3" t="s">
        <v>5416</v>
      </c>
      <c r="C1754" s="3" t="s">
        <v>5448</v>
      </c>
      <c r="D1754" s="3" t="s">
        <v>5422</v>
      </c>
      <c r="E1754" s="3" t="s">
        <v>665</v>
      </c>
      <c r="F1754" s="3" t="s">
        <v>666</v>
      </c>
      <c r="G1754" s="3" t="s">
        <v>775</v>
      </c>
      <c r="H1754" s="3" t="s">
        <v>776</v>
      </c>
    </row>
    <row r="1755" spans="1:8" x14ac:dyDescent="0.3">
      <c r="A1755" s="3" t="s">
        <v>1519</v>
      </c>
      <c r="B1755" s="3" t="s">
        <v>5416</v>
      </c>
      <c r="C1755" s="3" t="s">
        <v>5448</v>
      </c>
      <c r="D1755" s="3" t="s">
        <v>5422</v>
      </c>
      <c r="E1755" s="3" t="s">
        <v>665</v>
      </c>
      <c r="F1755" s="3" t="s">
        <v>666</v>
      </c>
      <c r="G1755" s="3" t="s">
        <v>777</v>
      </c>
      <c r="H1755" s="3" t="s">
        <v>778</v>
      </c>
    </row>
    <row r="1756" spans="1:8" x14ac:dyDescent="0.3">
      <c r="A1756" s="3" t="s">
        <v>1519</v>
      </c>
      <c r="B1756" s="3" t="s">
        <v>5416</v>
      </c>
      <c r="C1756" s="3" t="s">
        <v>5448</v>
      </c>
      <c r="D1756" s="3" t="s">
        <v>5422</v>
      </c>
      <c r="E1756" s="3" t="s">
        <v>665</v>
      </c>
      <c r="F1756" s="3" t="s">
        <v>666</v>
      </c>
      <c r="G1756" s="3" t="s">
        <v>779</v>
      </c>
      <c r="H1756" s="3" t="s">
        <v>780</v>
      </c>
    </row>
    <row r="1757" spans="1:8" x14ac:dyDescent="0.3">
      <c r="A1757" s="3" t="s">
        <v>1519</v>
      </c>
      <c r="B1757" s="3" t="s">
        <v>5416</v>
      </c>
      <c r="C1757" s="3" t="s">
        <v>5448</v>
      </c>
      <c r="D1757" s="3" t="s">
        <v>5422</v>
      </c>
      <c r="E1757" s="3" t="s">
        <v>665</v>
      </c>
      <c r="F1757" s="3" t="s">
        <v>666</v>
      </c>
      <c r="G1757" s="3" t="s">
        <v>781</v>
      </c>
      <c r="H1757" s="3" t="s">
        <v>782</v>
      </c>
    </row>
    <row r="1758" spans="1:8" x14ac:dyDescent="0.3">
      <c r="A1758" s="3" t="s">
        <v>1519</v>
      </c>
      <c r="B1758" s="3" t="s">
        <v>5416</v>
      </c>
      <c r="C1758" s="3" t="s">
        <v>5448</v>
      </c>
      <c r="D1758" s="3" t="s">
        <v>5422</v>
      </c>
      <c r="E1758" s="3" t="s">
        <v>665</v>
      </c>
      <c r="F1758" s="3" t="s">
        <v>666</v>
      </c>
      <c r="G1758" s="3" t="s">
        <v>783</v>
      </c>
      <c r="H1758" s="3" t="s">
        <v>784</v>
      </c>
    </row>
    <row r="1759" spans="1:8" x14ac:dyDescent="0.3">
      <c r="A1759" s="3" t="s">
        <v>1519</v>
      </c>
      <c r="B1759" s="3" t="s">
        <v>5416</v>
      </c>
      <c r="C1759" s="3" t="s">
        <v>5448</v>
      </c>
      <c r="D1759" s="3" t="s">
        <v>5422</v>
      </c>
      <c r="E1759" s="3" t="s">
        <v>665</v>
      </c>
      <c r="F1759" s="3" t="s">
        <v>666</v>
      </c>
      <c r="G1759" s="3" t="s">
        <v>785</v>
      </c>
      <c r="H1759" s="3" t="s">
        <v>786</v>
      </c>
    </row>
    <row r="1760" spans="1:8" x14ac:dyDescent="0.3">
      <c r="A1760" s="3" t="s">
        <v>1519</v>
      </c>
      <c r="B1760" s="3" t="s">
        <v>5416</v>
      </c>
      <c r="C1760" s="3" t="s">
        <v>5448</v>
      </c>
      <c r="D1760" s="3" t="s">
        <v>5422</v>
      </c>
      <c r="E1760" s="3" t="s">
        <v>665</v>
      </c>
      <c r="F1760" s="3" t="s">
        <v>666</v>
      </c>
      <c r="G1760" s="3" t="s">
        <v>787</v>
      </c>
      <c r="H1760" s="3" t="s">
        <v>788</v>
      </c>
    </row>
    <row r="1761" spans="1:8" x14ac:dyDescent="0.3">
      <c r="A1761" s="3" t="s">
        <v>1519</v>
      </c>
      <c r="B1761" s="3" t="s">
        <v>5416</v>
      </c>
      <c r="C1761" s="3" t="s">
        <v>5448</v>
      </c>
      <c r="D1761" s="3" t="s">
        <v>5422</v>
      </c>
      <c r="E1761" s="3" t="s">
        <v>665</v>
      </c>
      <c r="F1761" s="3" t="s">
        <v>666</v>
      </c>
      <c r="G1761" s="3" t="s">
        <v>789</v>
      </c>
      <c r="H1761" s="3" t="s">
        <v>790</v>
      </c>
    </row>
    <row r="1762" spans="1:8" x14ac:dyDescent="0.3">
      <c r="A1762" s="3" t="s">
        <v>1519</v>
      </c>
      <c r="B1762" s="3" t="s">
        <v>5416</v>
      </c>
      <c r="C1762" s="3" t="s">
        <v>5448</v>
      </c>
      <c r="D1762" s="3" t="s">
        <v>5422</v>
      </c>
      <c r="E1762" s="3" t="s">
        <v>665</v>
      </c>
      <c r="F1762" s="3" t="s">
        <v>666</v>
      </c>
      <c r="G1762" s="3" t="s">
        <v>791</v>
      </c>
      <c r="H1762" s="3" t="s">
        <v>792</v>
      </c>
    </row>
    <row r="1763" spans="1:8" x14ac:dyDescent="0.3">
      <c r="A1763" s="3" t="s">
        <v>1519</v>
      </c>
      <c r="B1763" s="3" t="s">
        <v>5416</v>
      </c>
      <c r="C1763" s="3" t="s">
        <v>5448</v>
      </c>
      <c r="D1763" s="3" t="s">
        <v>5422</v>
      </c>
      <c r="E1763" s="3" t="s">
        <v>665</v>
      </c>
      <c r="F1763" s="3" t="s">
        <v>666</v>
      </c>
      <c r="G1763" s="3" t="s">
        <v>793</v>
      </c>
      <c r="H1763" s="3" t="s">
        <v>794</v>
      </c>
    </row>
    <row r="1764" spans="1:8" x14ac:dyDescent="0.3">
      <c r="A1764" s="3" t="s">
        <v>1519</v>
      </c>
      <c r="B1764" s="3" t="s">
        <v>5416</v>
      </c>
      <c r="C1764" s="3" t="s">
        <v>5448</v>
      </c>
      <c r="D1764" s="3" t="s">
        <v>5422</v>
      </c>
      <c r="E1764" s="3" t="s">
        <v>665</v>
      </c>
      <c r="F1764" s="3" t="s">
        <v>666</v>
      </c>
      <c r="G1764" s="3" t="s">
        <v>795</v>
      </c>
      <c r="H1764" s="3" t="s">
        <v>796</v>
      </c>
    </row>
    <row r="1765" spans="1:8" x14ac:dyDescent="0.3">
      <c r="A1765" s="3" t="s">
        <v>1519</v>
      </c>
      <c r="B1765" s="3" t="s">
        <v>5416</v>
      </c>
      <c r="C1765" s="3" t="s">
        <v>5448</v>
      </c>
      <c r="D1765" s="3" t="s">
        <v>5422</v>
      </c>
      <c r="E1765" s="3" t="s">
        <v>665</v>
      </c>
      <c r="F1765" s="3" t="s">
        <v>666</v>
      </c>
      <c r="G1765" s="3" t="s">
        <v>797</v>
      </c>
      <c r="H1765" s="3" t="s">
        <v>798</v>
      </c>
    </row>
    <row r="1766" spans="1:8" x14ac:dyDescent="0.3">
      <c r="A1766" s="3" t="s">
        <v>1519</v>
      </c>
      <c r="B1766" s="3" t="s">
        <v>5416</v>
      </c>
      <c r="C1766" s="3" t="s">
        <v>5448</v>
      </c>
      <c r="D1766" s="3" t="s">
        <v>5422</v>
      </c>
      <c r="E1766" s="3" t="s">
        <v>665</v>
      </c>
      <c r="F1766" s="3" t="s">
        <v>666</v>
      </c>
      <c r="G1766" s="3" t="s">
        <v>799</v>
      </c>
      <c r="H1766" s="3" t="s">
        <v>800</v>
      </c>
    </row>
    <row r="1767" spans="1:8" x14ac:dyDescent="0.3">
      <c r="A1767" s="3" t="s">
        <v>1519</v>
      </c>
      <c r="B1767" s="3" t="s">
        <v>5416</v>
      </c>
      <c r="C1767" s="3" t="s">
        <v>5448</v>
      </c>
      <c r="D1767" s="3" t="s">
        <v>5422</v>
      </c>
      <c r="E1767" s="3" t="s">
        <v>665</v>
      </c>
      <c r="F1767" s="3" t="s">
        <v>666</v>
      </c>
      <c r="G1767" s="3" t="s">
        <v>807</v>
      </c>
      <c r="H1767" s="3" t="s">
        <v>808</v>
      </c>
    </row>
    <row r="1768" spans="1:8" x14ac:dyDescent="0.3">
      <c r="A1768" s="3" t="s">
        <v>1519</v>
      </c>
      <c r="B1768" s="3" t="s">
        <v>5416</v>
      </c>
      <c r="C1768" s="3" t="s">
        <v>5448</v>
      </c>
      <c r="D1768" s="3" t="s">
        <v>5422</v>
      </c>
      <c r="E1768" s="3" t="s">
        <v>665</v>
      </c>
      <c r="F1768" s="3" t="s">
        <v>666</v>
      </c>
      <c r="G1768" s="3" t="s">
        <v>811</v>
      </c>
      <c r="H1768" s="3" t="s">
        <v>812</v>
      </c>
    </row>
    <row r="1769" spans="1:8" x14ac:dyDescent="0.3">
      <c r="A1769" s="3" t="s">
        <v>1519</v>
      </c>
      <c r="B1769" s="3" t="s">
        <v>5416</v>
      </c>
      <c r="C1769" s="3" t="s">
        <v>5448</v>
      </c>
      <c r="D1769" s="3" t="s">
        <v>5422</v>
      </c>
      <c r="E1769" s="3" t="s">
        <v>665</v>
      </c>
      <c r="F1769" s="3" t="s">
        <v>666</v>
      </c>
      <c r="G1769" s="3" t="s">
        <v>813</v>
      </c>
      <c r="H1769" s="3" t="s">
        <v>814</v>
      </c>
    </row>
    <row r="1770" spans="1:8" x14ac:dyDescent="0.3">
      <c r="A1770" s="3" t="s">
        <v>1519</v>
      </c>
      <c r="B1770" s="3" t="s">
        <v>5416</v>
      </c>
      <c r="C1770" s="3" t="s">
        <v>5448</v>
      </c>
      <c r="D1770" s="3" t="s">
        <v>5422</v>
      </c>
      <c r="E1770" s="3" t="s">
        <v>665</v>
      </c>
      <c r="F1770" s="3" t="s">
        <v>666</v>
      </c>
      <c r="G1770" s="3" t="s">
        <v>819</v>
      </c>
      <c r="H1770" s="3" t="s">
        <v>820</v>
      </c>
    </row>
    <row r="1771" spans="1:8" x14ac:dyDescent="0.3">
      <c r="A1771" s="3" t="s">
        <v>1519</v>
      </c>
      <c r="B1771" s="3" t="s">
        <v>5416</v>
      </c>
      <c r="C1771" s="3" t="s">
        <v>5448</v>
      </c>
      <c r="D1771" s="3" t="s">
        <v>5422</v>
      </c>
      <c r="E1771" s="3" t="s">
        <v>665</v>
      </c>
      <c r="F1771" s="3" t="s">
        <v>666</v>
      </c>
      <c r="G1771" s="3" t="s">
        <v>821</v>
      </c>
      <c r="H1771" s="3" t="s">
        <v>822</v>
      </c>
    </row>
    <row r="1772" spans="1:8" x14ac:dyDescent="0.3">
      <c r="A1772" s="3" t="s">
        <v>1519</v>
      </c>
      <c r="B1772" s="3" t="s">
        <v>5416</v>
      </c>
      <c r="C1772" s="3" t="s">
        <v>5448</v>
      </c>
      <c r="D1772" s="3" t="s">
        <v>5422</v>
      </c>
      <c r="E1772" s="3" t="s">
        <v>665</v>
      </c>
      <c r="F1772" s="3" t="s">
        <v>666</v>
      </c>
      <c r="G1772" s="3" t="s">
        <v>823</v>
      </c>
      <c r="H1772" s="3" t="s">
        <v>824</v>
      </c>
    </row>
    <row r="1773" spans="1:8" x14ac:dyDescent="0.3">
      <c r="A1773" s="3" t="s">
        <v>1519</v>
      </c>
      <c r="B1773" s="3" t="s">
        <v>5416</v>
      </c>
      <c r="C1773" s="3" t="s">
        <v>5448</v>
      </c>
      <c r="D1773" s="3" t="s">
        <v>5422</v>
      </c>
      <c r="E1773" s="3" t="s">
        <v>665</v>
      </c>
      <c r="F1773" s="3" t="s">
        <v>666</v>
      </c>
      <c r="G1773" s="3" t="s">
        <v>825</v>
      </c>
      <c r="H1773" s="3" t="s">
        <v>826</v>
      </c>
    </row>
    <row r="1774" spans="1:8" x14ac:dyDescent="0.3">
      <c r="A1774" s="3" t="s">
        <v>1519</v>
      </c>
      <c r="B1774" s="3" t="s">
        <v>5416</v>
      </c>
      <c r="C1774" s="3" t="s">
        <v>5448</v>
      </c>
      <c r="D1774" s="3" t="s">
        <v>5422</v>
      </c>
      <c r="E1774" s="3" t="s">
        <v>665</v>
      </c>
      <c r="F1774" s="3" t="s">
        <v>666</v>
      </c>
      <c r="G1774" s="3" t="s">
        <v>827</v>
      </c>
      <c r="H1774" s="3" t="s">
        <v>828</v>
      </c>
    </row>
    <row r="1775" spans="1:8" x14ac:dyDescent="0.3">
      <c r="A1775" s="3" t="s">
        <v>1519</v>
      </c>
      <c r="B1775" s="3" t="s">
        <v>5416</v>
      </c>
      <c r="C1775" s="3" t="s">
        <v>5448</v>
      </c>
      <c r="D1775" s="3" t="s">
        <v>5422</v>
      </c>
      <c r="E1775" s="3" t="s">
        <v>665</v>
      </c>
      <c r="F1775" s="3" t="s">
        <v>666</v>
      </c>
      <c r="G1775" s="3" t="s">
        <v>829</v>
      </c>
      <c r="H1775" s="3" t="s">
        <v>830</v>
      </c>
    </row>
    <row r="1776" spans="1:8" x14ac:dyDescent="0.3">
      <c r="A1776" s="3" t="s">
        <v>1519</v>
      </c>
      <c r="B1776" s="3" t="s">
        <v>5416</v>
      </c>
      <c r="C1776" s="3" t="s">
        <v>5448</v>
      </c>
      <c r="D1776" s="3" t="s">
        <v>5422</v>
      </c>
      <c r="E1776" s="3" t="s">
        <v>665</v>
      </c>
      <c r="F1776" s="3" t="s">
        <v>666</v>
      </c>
      <c r="G1776" s="3" t="s">
        <v>831</v>
      </c>
      <c r="H1776" s="3" t="s">
        <v>832</v>
      </c>
    </row>
    <row r="1777" spans="1:8" x14ac:dyDescent="0.3">
      <c r="A1777" s="3" t="s">
        <v>1519</v>
      </c>
      <c r="B1777" s="3" t="s">
        <v>5416</v>
      </c>
      <c r="C1777" s="3" t="s">
        <v>5448</v>
      </c>
      <c r="D1777" s="3" t="s">
        <v>5422</v>
      </c>
      <c r="E1777" s="3" t="s">
        <v>665</v>
      </c>
      <c r="F1777" s="3" t="s">
        <v>666</v>
      </c>
      <c r="G1777" s="3" t="s">
        <v>833</v>
      </c>
      <c r="H1777" s="3" t="s">
        <v>834</v>
      </c>
    </row>
    <row r="1778" spans="1:8" x14ac:dyDescent="0.3">
      <c r="A1778" s="3" t="s">
        <v>1519</v>
      </c>
      <c r="B1778" s="3" t="s">
        <v>5416</v>
      </c>
      <c r="C1778" s="3" t="s">
        <v>5448</v>
      </c>
      <c r="D1778" s="3" t="s">
        <v>5422</v>
      </c>
      <c r="E1778" s="3" t="s">
        <v>665</v>
      </c>
      <c r="F1778" s="3" t="s">
        <v>666</v>
      </c>
      <c r="G1778" s="3" t="s">
        <v>835</v>
      </c>
      <c r="H1778" s="3" t="s">
        <v>836</v>
      </c>
    </row>
    <row r="1779" spans="1:8" x14ac:dyDescent="0.3">
      <c r="A1779" s="3" t="s">
        <v>1519</v>
      </c>
      <c r="B1779" s="3" t="s">
        <v>5416</v>
      </c>
      <c r="C1779" s="3" t="s">
        <v>5448</v>
      </c>
      <c r="D1779" s="3" t="s">
        <v>5422</v>
      </c>
      <c r="E1779" s="3" t="s">
        <v>665</v>
      </c>
      <c r="F1779" s="3" t="s">
        <v>666</v>
      </c>
      <c r="G1779" s="3" t="s">
        <v>837</v>
      </c>
      <c r="H1779" s="3" t="s">
        <v>838</v>
      </c>
    </row>
    <row r="1780" spans="1:8" x14ac:dyDescent="0.3">
      <c r="A1780" s="3" t="s">
        <v>1519</v>
      </c>
      <c r="B1780" s="3" t="s">
        <v>5416</v>
      </c>
      <c r="C1780" s="3" t="s">
        <v>5448</v>
      </c>
      <c r="D1780" s="3" t="s">
        <v>5422</v>
      </c>
      <c r="E1780" s="3" t="s">
        <v>665</v>
      </c>
      <c r="F1780" s="3" t="s">
        <v>666</v>
      </c>
      <c r="G1780" s="3" t="s">
        <v>839</v>
      </c>
      <c r="H1780" s="3" t="s">
        <v>840</v>
      </c>
    </row>
    <row r="1781" spans="1:8" x14ac:dyDescent="0.3">
      <c r="A1781" s="3" t="s">
        <v>1519</v>
      </c>
      <c r="B1781" s="3" t="s">
        <v>5416</v>
      </c>
      <c r="C1781" s="3" t="s">
        <v>5448</v>
      </c>
      <c r="D1781" s="3" t="s">
        <v>5422</v>
      </c>
      <c r="E1781" s="3" t="s">
        <v>665</v>
      </c>
      <c r="F1781" s="3" t="s">
        <v>666</v>
      </c>
      <c r="G1781" s="3" t="s">
        <v>841</v>
      </c>
      <c r="H1781" s="3" t="s">
        <v>842</v>
      </c>
    </row>
    <row r="1782" spans="1:8" x14ac:dyDescent="0.3">
      <c r="A1782" s="3" t="s">
        <v>1519</v>
      </c>
      <c r="B1782" s="3" t="s">
        <v>5416</v>
      </c>
      <c r="C1782" s="3" t="s">
        <v>5448</v>
      </c>
      <c r="D1782" s="3" t="s">
        <v>5422</v>
      </c>
      <c r="E1782" s="3" t="s">
        <v>665</v>
      </c>
      <c r="F1782" s="3" t="s">
        <v>666</v>
      </c>
      <c r="G1782" s="3" t="s">
        <v>845</v>
      </c>
      <c r="H1782" s="3" t="s">
        <v>846</v>
      </c>
    </row>
    <row r="1783" spans="1:8" x14ac:dyDescent="0.3">
      <c r="A1783" s="3" t="s">
        <v>1519</v>
      </c>
      <c r="B1783" s="3" t="s">
        <v>5416</v>
      </c>
      <c r="C1783" s="3" t="s">
        <v>5448</v>
      </c>
      <c r="D1783" s="3" t="s">
        <v>5422</v>
      </c>
      <c r="E1783" s="3" t="s">
        <v>665</v>
      </c>
      <c r="F1783" s="3" t="s">
        <v>666</v>
      </c>
      <c r="G1783" s="3" t="s">
        <v>847</v>
      </c>
      <c r="H1783" s="3" t="s">
        <v>848</v>
      </c>
    </row>
    <row r="1784" spans="1:8" x14ac:dyDescent="0.3">
      <c r="A1784" s="3" t="s">
        <v>1519</v>
      </c>
      <c r="B1784" s="3" t="s">
        <v>5416</v>
      </c>
      <c r="C1784" s="3" t="s">
        <v>5448</v>
      </c>
      <c r="D1784" s="3" t="s">
        <v>5422</v>
      </c>
      <c r="E1784" s="3" t="s">
        <v>665</v>
      </c>
      <c r="F1784" s="3" t="s">
        <v>666</v>
      </c>
      <c r="G1784" s="3" t="s">
        <v>849</v>
      </c>
      <c r="H1784" s="3" t="s">
        <v>850</v>
      </c>
    </row>
    <row r="1785" spans="1:8" x14ac:dyDescent="0.3">
      <c r="A1785" s="3" t="s">
        <v>1519</v>
      </c>
      <c r="B1785" s="3" t="s">
        <v>5416</v>
      </c>
      <c r="C1785" s="3" t="s">
        <v>5448</v>
      </c>
      <c r="D1785" s="3" t="s">
        <v>5422</v>
      </c>
      <c r="E1785" s="3" t="s">
        <v>665</v>
      </c>
      <c r="F1785" s="3" t="s">
        <v>666</v>
      </c>
      <c r="G1785" s="3" t="s">
        <v>851</v>
      </c>
      <c r="H1785" s="3" t="s">
        <v>852</v>
      </c>
    </row>
    <row r="1786" spans="1:8" x14ac:dyDescent="0.3">
      <c r="A1786" s="3" t="s">
        <v>1519</v>
      </c>
      <c r="B1786" s="3" t="s">
        <v>5416</v>
      </c>
      <c r="C1786" s="3" t="s">
        <v>5448</v>
      </c>
      <c r="D1786" s="3" t="s">
        <v>5422</v>
      </c>
      <c r="E1786" s="3" t="s">
        <v>665</v>
      </c>
      <c r="F1786" s="3" t="s">
        <v>666</v>
      </c>
      <c r="G1786" s="3" t="s">
        <v>853</v>
      </c>
      <c r="H1786" s="3" t="s">
        <v>854</v>
      </c>
    </row>
    <row r="1787" spans="1:8" x14ac:dyDescent="0.3">
      <c r="A1787" s="3" t="s">
        <v>1519</v>
      </c>
      <c r="B1787" s="3" t="s">
        <v>5416</v>
      </c>
      <c r="C1787" s="3" t="s">
        <v>5448</v>
      </c>
      <c r="D1787" s="3" t="s">
        <v>5422</v>
      </c>
      <c r="E1787" s="3" t="s">
        <v>665</v>
      </c>
      <c r="F1787" s="3" t="s">
        <v>666</v>
      </c>
      <c r="G1787" s="3" t="s">
        <v>855</v>
      </c>
      <c r="H1787" s="3" t="s">
        <v>856</v>
      </c>
    </row>
    <row r="1788" spans="1:8" x14ac:dyDescent="0.3">
      <c r="A1788" s="3" t="s">
        <v>1519</v>
      </c>
      <c r="B1788" s="3" t="s">
        <v>5416</v>
      </c>
      <c r="C1788" s="3" t="s">
        <v>5448</v>
      </c>
      <c r="D1788" s="3" t="s">
        <v>5422</v>
      </c>
      <c r="E1788" s="3" t="s">
        <v>665</v>
      </c>
      <c r="F1788" s="3" t="s">
        <v>666</v>
      </c>
      <c r="G1788" s="3" t="s">
        <v>857</v>
      </c>
      <c r="H1788" s="3" t="s">
        <v>858</v>
      </c>
    </row>
    <row r="1789" spans="1:8" x14ac:dyDescent="0.3">
      <c r="A1789" s="3" t="s">
        <v>1519</v>
      </c>
      <c r="B1789" s="3" t="s">
        <v>5416</v>
      </c>
      <c r="C1789" s="3" t="s">
        <v>5448</v>
      </c>
      <c r="D1789" s="3" t="s">
        <v>5422</v>
      </c>
      <c r="E1789" s="3" t="s">
        <v>665</v>
      </c>
      <c r="F1789" s="3" t="s">
        <v>666</v>
      </c>
      <c r="G1789" s="3" t="s">
        <v>859</v>
      </c>
      <c r="H1789" s="3" t="s">
        <v>860</v>
      </c>
    </row>
    <row r="1790" spans="1:8" x14ac:dyDescent="0.3">
      <c r="A1790" s="3" t="s">
        <v>1519</v>
      </c>
      <c r="B1790" s="3" t="s">
        <v>5416</v>
      </c>
      <c r="C1790" s="3" t="s">
        <v>5448</v>
      </c>
      <c r="D1790" s="3" t="s">
        <v>5422</v>
      </c>
      <c r="E1790" s="3" t="s">
        <v>665</v>
      </c>
      <c r="F1790" s="3" t="s">
        <v>666</v>
      </c>
      <c r="G1790" s="3" t="s">
        <v>863</v>
      </c>
      <c r="H1790" s="3" t="s">
        <v>864</v>
      </c>
    </row>
    <row r="1791" spans="1:8" x14ac:dyDescent="0.3">
      <c r="A1791" s="3" t="s">
        <v>1519</v>
      </c>
      <c r="B1791" s="3" t="s">
        <v>5416</v>
      </c>
      <c r="C1791" s="3" t="s">
        <v>5448</v>
      </c>
      <c r="D1791" s="3" t="s">
        <v>5422</v>
      </c>
      <c r="E1791" s="3" t="s">
        <v>665</v>
      </c>
      <c r="F1791" s="3" t="s">
        <v>666</v>
      </c>
      <c r="G1791" s="3" t="s">
        <v>865</v>
      </c>
      <c r="H1791" s="3" t="s">
        <v>866</v>
      </c>
    </row>
    <row r="1792" spans="1:8" x14ac:dyDescent="0.3">
      <c r="A1792" s="3" t="s">
        <v>1519</v>
      </c>
      <c r="B1792" s="3" t="s">
        <v>5416</v>
      </c>
      <c r="C1792" s="3" t="s">
        <v>5448</v>
      </c>
      <c r="D1792" s="3" t="s">
        <v>5422</v>
      </c>
      <c r="E1792" s="3" t="s">
        <v>665</v>
      </c>
      <c r="F1792" s="3" t="s">
        <v>666</v>
      </c>
      <c r="G1792" s="3" t="s">
        <v>663</v>
      </c>
      <c r="H1792" s="3" t="s">
        <v>867</v>
      </c>
    </row>
    <row r="1793" spans="1:8" x14ac:dyDescent="0.3">
      <c r="A1793" s="3" t="s">
        <v>1519</v>
      </c>
      <c r="B1793" s="3" t="s">
        <v>5416</v>
      </c>
      <c r="C1793" s="3" t="s">
        <v>5448</v>
      </c>
      <c r="D1793" s="3" t="s">
        <v>5422</v>
      </c>
      <c r="E1793" s="3" t="s">
        <v>665</v>
      </c>
      <c r="F1793" s="3" t="s">
        <v>666</v>
      </c>
      <c r="G1793" s="3" t="s">
        <v>874</v>
      </c>
      <c r="H1793" s="3" t="s">
        <v>875</v>
      </c>
    </row>
    <row r="1794" spans="1:8" x14ac:dyDescent="0.3">
      <c r="A1794" s="3" t="s">
        <v>1519</v>
      </c>
      <c r="B1794" s="3" t="s">
        <v>5416</v>
      </c>
      <c r="C1794" s="3" t="s">
        <v>5448</v>
      </c>
      <c r="D1794" s="3" t="s">
        <v>5422</v>
      </c>
      <c r="E1794" s="3" t="s">
        <v>665</v>
      </c>
      <c r="F1794" s="3" t="s">
        <v>666</v>
      </c>
      <c r="G1794" s="3" t="s">
        <v>876</v>
      </c>
      <c r="H1794" s="3" t="s">
        <v>877</v>
      </c>
    </row>
    <row r="1795" spans="1:8" x14ac:dyDescent="0.3">
      <c r="A1795" s="3" t="s">
        <v>1519</v>
      </c>
      <c r="B1795" s="3" t="s">
        <v>5416</v>
      </c>
      <c r="C1795" s="3" t="s">
        <v>5448</v>
      </c>
      <c r="D1795" s="3" t="s">
        <v>5422</v>
      </c>
      <c r="E1795" s="3" t="s">
        <v>665</v>
      </c>
      <c r="F1795" s="3" t="s">
        <v>666</v>
      </c>
      <c r="G1795" s="3" t="s">
        <v>878</v>
      </c>
      <c r="H1795" s="3" t="s">
        <v>879</v>
      </c>
    </row>
    <row r="1796" spans="1:8" x14ac:dyDescent="0.3">
      <c r="A1796" s="3" t="s">
        <v>1519</v>
      </c>
      <c r="B1796" s="3" t="s">
        <v>5416</v>
      </c>
      <c r="C1796" s="3" t="s">
        <v>5448</v>
      </c>
      <c r="D1796" s="3" t="s">
        <v>5422</v>
      </c>
      <c r="E1796" s="3" t="s">
        <v>665</v>
      </c>
      <c r="F1796" s="3" t="s">
        <v>666</v>
      </c>
      <c r="G1796" s="3" t="s">
        <v>884</v>
      </c>
      <c r="H1796" s="3" t="s">
        <v>885</v>
      </c>
    </row>
    <row r="1797" spans="1:8" x14ac:dyDescent="0.3">
      <c r="A1797" s="3" t="s">
        <v>1519</v>
      </c>
      <c r="B1797" s="3" t="s">
        <v>5416</v>
      </c>
      <c r="C1797" s="3" t="s">
        <v>5448</v>
      </c>
      <c r="D1797" s="3" t="s">
        <v>5422</v>
      </c>
      <c r="E1797" s="3" t="s">
        <v>665</v>
      </c>
      <c r="F1797" s="3" t="s">
        <v>666</v>
      </c>
      <c r="G1797" s="3" t="s">
        <v>886</v>
      </c>
      <c r="H1797" s="3" t="s">
        <v>887</v>
      </c>
    </row>
    <row r="1798" spans="1:8" x14ac:dyDescent="0.3">
      <c r="A1798" s="3" t="s">
        <v>1519</v>
      </c>
      <c r="B1798" s="3" t="s">
        <v>5416</v>
      </c>
      <c r="C1798" s="3" t="s">
        <v>5448</v>
      </c>
      <c r="D1798" s="3" t="s">
        <v>5422</v>
      </c>
      <c r="E1798" s="3" t="s">
        <v>665</v>
      </c>
      <c r="F1798" s="3" t="s">
        <v>666</v>
      </c>
      <c r="G1798" s="3" t="s">
        <v>888</v>
      </c>
      <c r="H1798" s="3" t="s">
        <v>889</v>
      </c>
    </row>
    <row r="1799" spans="1:8" x14ac:dyDescent="0.3">
      <c r="A1799" s="3" t="s">
        <v>1519</v>
      </c>
      <c r="B1799" s="3" t="s">
        <v>5416</v>
      </c>
      <c r="C1799" s="3" t="s">
        <v>5448</v>
      </c>
      <c r="D1799" s="3" t="s">
        <v>5422</v>
      </c>
      <c r="E1799" s="3" t="s">
        <v>665</v>
      </c>
      <c r="F1799" s="3" t="s">
        <v>666</v>
      </c>
      <c r="G1799" s="3" t="s">
        <v>890</v>
      </c>
      <c r="H1799" s="3" t="s">
        <v>891</v>
      </c>
    </row>
    <row r="1800" spans="1:8" x14ac:dyDescent="0.3">
      <c r="A1800" s="3" t="s">
        <v>1519</v>
      </c>
      <c r="B1800" s="3" t="s">
        <v>5416</v>
      </c>
      <c r="C1800" s="3" t="s">
        <v>5448</v>
      </c>
      <c r="D1800" s="3" t="s">
        <v>5422</v>
      </c>
      <c r="E1800" s="3" t="s">
        <v>665</v>
      </c>
      <c r="F1800" s="3" t="s">
        <v>666</v>
      </c>
      <c r="G1800" s="3" t="s">
        <v>892</v>
      </c>
      <c r="H1800" s="3" t="s">
        <v>893</v>
      </c>
    </row>
    <row r="1801" spans="1:8" x14ac:dyDescent="0.3">
      <c r="A1801" s="3" t="s">
        <v>1519</v>
      </c>
      <c r="B1801" s="3" t="s">
        <v>5416</v>
      </c>
      <c r="C1801" s="3" t="s">
        <v>5448</v>
      </c>
      <c r="D1801" s="3" t="s">
        <v>5422</v>
      </c>
      <c r="E1801" s="3" t="s">
        <v>665</v>
      </c>
      <c r="F1801" s="3" t="s">
        <v>666</v>
      </c>
      <c r="G1801" s="3" t="s">
        <v>894</v>
      </c>
      <c r="H1801" s="3" t="s">
        <v>895</v>
      </c>
    </row>
    <row r="1802" spans="1:8" x14ac:dyDescent="0.3">
      <c r="A1802" s="3" t="s">
        <v>1519</v>
      </c>
      <c r="B1802" s="3" t="s">
        <v>5416</v>
      </c>
      <c r="C1802" s="3" t="s">
        <v>5448</v>
      </c>
      <c r="D1802" s="3" t="s">
        <v>5422</v>
      </c>
      <c r="E1802" s="3" t="s">
        <v>665</v>
      </c>
      <c r="F1802" s="3" t="s">
        <v>666</v>
      </c>
      <c r="G1802" s="3" t="s">
        <v>896</v>
      </c>
      <c r="H1802" s="3" t="s">
        <v>897</v>
      </c>
    </row>
    <row r="1803" spans="1:8" x14ac:dyDescent="0.3">
      <c r="A1803" s="3" t="s">
        <v>1519</v>
      </c>
      <c r="B1803" s="3" t="s">
        <v>5416</v>
      </c>
      <c r="C1803" s="3" t="s">
        <v>5448</v>
      </c>
      <c r="D1803" s="3" t="s">
        <v>5422</v>
      </c>
      <c r="E1803" s="3" t="s">
        <v>665</v>
      </c>
      <c r="F1803" s="3" t="s">
        <v>666</v>
      </c>
      <c r="G1803" s="3" t="s">
        <v>898</v>
      </c>
      <c r="H1803" s="3" t="s">
        <v>899</v>
      </c>
    </row>
    <row r="1804" spans="1:8" x14ac:dyDescent="0.3">
      <c r="A1804" s="3" t="s">
        <v>1519</v>
      </c>
      <c r="B1804" s="3" t="s">
        <v>5416</v>
      </c>
      <c r="C1804" s="3" t="s">
        <v>5448</v>
      </c>
      <c r="D1804" s="3" t="s">
        <v>5422</v>
      </c>
      <c r="E1804" s="3" t="s">
        <v>665</v>
      </c>
      <c r="F1804" s="3" t="s">
        <v>666</v>
      </c>
      <c r="G1804" s="3" t="s">
        <v>900</v>
      </c>
      <c r="H1804" s="3" t="s">
        <v>901</v>
      </c>
    </row>
    <row r="1805" spans="1:8" x14ac:dyDescent="0.3">
      <c r="A1805" s="3" t="s">
        <v>1519</v>
      </c>
      <c r="B1805" s="3" t="s">
        <v>5416</v>
      </c>
      <c r="C1805" s="3" t="s">
        <v>5448</v>
      </c>
      <c r="D1805" s="3" t="s">
        <v>5422</v>
      </c>
      <c r="E1805" s="3" t="s">
        <v>665</v>
      </c>
      <c r="F1805" s="3" t="s">
        <v>666</v>
      </c>
      <c r="G1805" s="3" t="s">
        <v>902</v>
      </c>
      <c r="H1805" s="3" t="s">
        <v>903</v>
      </c>
    </row>
    <row r="1806" spans="1:8" x14ac:dyDescent="0.3">
      <c r="A1806" s="3" t="s">
        <v>1519</v>
      </c>
      <c r="B1806" s="3" t="s">
        <v>5416</v>
      </c>
      <c r="C1806" s="3" t="s">
        <v>5448</v>
      </c>
      <c r="D1806" s="3" t="s">
        <v>5422</v>
      </c>
      <c r="E1806" s="3" t="s">
        <v>665</v>
      </c>
      <c r="F1806" s="3" t="s">
        <v>666</v>
      </c>
      <c r="G1806" s="3" t="s">
        <v>904</v>
      </c>
      <c r="H1806" s="3" t="s">
        <v>905</v>
      </c>
    </row>
    <row r="1807" spans="1:8" x14ac:dyDescent="0.3">
      <c r="A1807" s="3" t="s">
        <v>1519</v>
      </c>
      <c r="B1807" s="3" t="s">
        <v>5416</v>
      </c>
      <c r="C1807" s="3" t="s">
        <v>5448</v>
      </c>
      <c r="D1807" s="3" t="s">
        <v>5422</v>
      </c>
      <c r="E1807" s="3" t="s">
        <v>665</v>
      </c>
      <c r="F1807" s="3" t="s">
        <v>666</v>
      </c>
      <c r="G1807" s="3" t="s">
        <v>906</v>
      </c>
      <c r="H1807" s="3" t="s">
        <v>907</v>
      </c>
    </row>
    <row r="1808" spans="1:8" x14ac:dyDescent="0.3">
      <c r="A1808" s="3" t="s">
        <v>1519</v>
      </c>
      <c r="B1808" s="3" t="s">
        <v>5416</v>
      </c>
      <c r="C1808" s="3" t="s">
        <v>5448</v>
      </c>
      <c r="D1808" s="3" t="s">
        <v>5422</v>
      </c>
      <c r="E1808" s="3" t="s">
        <v>665</v>
      </c>
      <c r="F1808" s="3" t="s">
        <v>666</v>
      </c>
      <c r="G1808" s="3" t="s">
        <v>912</v>
      </c>
      <c r="H1808" s="3" t="s">
        <v>913</v>
      </c>
    </row>
    <row r="1809" spans="1:8" x14ac:dyDescent="0.3">
      <c r="A1809" s="3" t="s">
        <v>1519</v>
      </c>
      <c r="B1809" s="3" t="s">
        <v>5416</v>
      </c>
      <c r="C1809" s="3" t="s">
        <v>5448</v>
      </c>
      <c r="D1809" s="3" t="s">
        <v>5422</v>
      </c>
      <c r="E1809" s="3" t="s">
        <v>665</v>
      </c>
      <c r="F1809" s="3" t="s">
        <v>666</v>
      </c>
      <c r="G1809" s="3" t="s">
        <v>914</v>
      </c>
      <c r="H1809" s="3" t="s">
        <v>915</v>
      </c>
    </row>
    <row r="1810" spans="1:8" x14ac:dyDescent="0.3">
      <c r="A1810" s="3" t="s">
        <v>1519</v>
      </c>
      <c r="B1810" s="3" t="s">
        <v>5416</v>
      </c>
      <c r="C1810" s="3" t="s">
        <v>5448</v>
      </c>
      <c r="D1810" s="3" t="s">
        <v>5422</v>
      </c>
      <c r="E1810" s="3" t="s">
        <v>665</v>
      </c>
      <c r="F1810" s="3" t="s">
        <v>666</v>
      </c>
      <c r="G1810" s="3" t="s">
        <v>916</v>
      </c>
      <c r="H1810" s="3" t="s">
        <v>917</v>
      </c>
    </row>
    <row r="1811" spans="1:8" x14ac:dyDescent="0.3">
      <c r="A1811" s="3" t="s">
        <v>1519</v>
      </c>
      <c r="B1811" s="3" t="s">
        <v>5416</v>
      </c>
      <c r="C1811" s="3" t="s">
        <v>5448</v>
      </c>
      <c r="D1811" s="3" t="s">
        <v>5422</v>
      </c>
      <c r="E1811" s="3" t="s">
        <v>665</v>
      </c>
      <c r="F1811" s="3" t="s">
        <v>666</v>
      </c>
      <c r="G1811" s="3" t="s">
        <v>918</v>
      </c>
      <c r="H1811" s="3" t="s">
        <v>919</v>
      </c>
    </row>
    <row r="1812" spans="1:8" x14ac:dyDescent="0.3">
      <c r="A1812" s="3" t="s">
        <v>1519</v>
      </c>
      <c r="B1812" s="3" t="s">
        <v>5416</v>
      </c>
      <c r="C1812" s="3" t="s">
        <v>5448</v>
      </c>
      <c r="D1812" s="3" t="s">
        <v>5422</v>
      </c>
      <c r="E1812" s="3" t="s">
        <v>665</v>
      </c>
      <c r="F1812" s="3" t="s">
        <v>666</v>
      </c>
      <c r="G1812" s="3" t="s">
        <v>920</v>
      </c>
      <c r="H1812" s="3" t="s">
        <v>921</v>
      </c>
    </row>
    <row r="1813" spans="1:8" x14ac:dyDescent="0.3">
      <c r="A1813" s="3" t="s">
        <v>1519</v>
      </c>
      <c r="B1813" s="3" t="s">
        <v>5416</v>
      </c>
      <c r="C1813" s="3" t="s">
        <v>5448</v>
      </c>
      <c r="D1813" s="3" t="s">
        <v>5422</v>
      </c>
      <c r="E1813" s="3" t="s">
        <v>665</v>
      </c>
      <c r="F1813" s="3" t="s">
        <v>666</v>
      </c>
      <c r="G1813" s="3" t="s">
        <v>922</v>
      </c>
      <c r="H1813" s="3" t="s">
        <v>923</v>
      </c>
    </row>
    <row r="1814" spans="1:8" x14ac:dyDescent="0.3">
      <c r="A1814" s="3" t="s">
        <v>1519</v>
      </c>
      <c r="B1814" s="3" t="s">
        <v>5416</v>
      </c>
      <c r="C1814" s="3" t="s">
        <v>5448</v>
      </c>
      <c r="D1814" s="3" t="s">
        <v>5422</v>
      </c>
      <c r="E1814" s="3" t="s">
        <v>665</v>
      </c>
      <c r="F1814" s="3" t="s">
        <v>666</v>
      </c>
      <c r="G1814" s="3" t="s">
        <v>924</v>
      </c>
      <c r="H1814" s="3" t="s">
        <v>925</v>
      </c>
    </row>
    <row r="1815" spans="1:8" x14ac:dyDescent="0.3">
      <c r="A1815" s="3" t="s">
        <v>1519</v>
      </c>
      <c r="B1815" s="3" t="s">
        <v>5416</v>
      </c>
      <c r="C1815" s="3" t="s">
        <v>5448</v>
      </c>
      <c r="D1815" s="3" t="s">
        <v>5422</v>
      </c>
      <c r="E1815" s="3" t="s">
        <v>665</v>
      </c>
      <c r="F1815" s="3" t="s">
        <v>666</v>
      </c>
      <c r="G1815" s="3" t="s">
        <v>930</v>
      </c>
      <c r="H1815" s="3" t="s">
        <v>931</v>
      </c>
    </row>
    <row r="1816" spans="1:8" x14ac:dyDescent="0.3">
      <c r="A1816" s="3" t="s">
        <v>1519</v>
      </c>
      <c r="B1816" s="3" t="s">
        <v>5416</v>
      </c>
      <c r="C1816" s="3" t="s">
        <v>5448</v>
      </c>
      <c r="D1816" s="3" t="s">
        <v>5422</v>
      </c>
      <c r="E1816" s="3" t="s">
        <v>665</v>
      </c>
      <c r="F1816" s="3" t="s">
        <v>666</v>
      </c>
      <c r="G1816" s="3" t="s">
        <v>934</v>
      </c>
      <c r="H1816" s="3" t="s">
        <v>935</v>
      </c>
    </row>
    <row r="1817" spans="1:8" x14ac:dyDescent="0.3">
      <c r="A1817" s="3" t="s">
        <v>1519</v>
      </c>
      <c r="B1817" s="3" t="s">
        <v>5416</v>
      </c>
      <c r="C1817" s="3" t="s">
        <v>5448</v>
      </c>
      <c r="D1817" s="3" t="s">
        <v>5422</v>
      </c>
      <c r="E1817" s="3" t="s">
        <v>665</v>
      </c>
      <c r="F1817" s="3" t="s">
        <v>666</v>
      </c>
      <c r="G1817" s="3" t="s">
        <v>936</v>
      </c>
      <c r="H1817" s="3" t="s">
        <v>937</v>
      </c>
    </row>
    <row r="1818" spans="1:8" x14ac:dyDescent="0.3">
      <c r="A1818" s="3" t="s">
        <v>1519</v>
      </c>
      <c r="B1818" s="3" t="s">
        <v>5416</v>
      </c>
      <c r="C1818" s="3" t="s">
        <v>5448</v>
      </c>
      <c r="D1818" s="3" t="s">
        <v>5422</v>
      </c>
      <c r="E1818" s="3" t="s">
        <v>665</v>
      </c>
      <c r="F1818" s="3" t="s">
        <v>666</v>
      </c>
      <c r="G1818" s="3" t="s">
        <v>938</v>
      </c>
      <c r="H1818" s="3" t="s">
        <v>939</v>
      </c>
    </row>
    <row r="1819" spans="1:8" x14ac:dyDescent="0.3">
      <c r="A1819" s="3" t="s">
        <v>1519</v>
      </c>
      <c r="B1819" s="3" t="s">
        <v>5416</v>
      </c>
      <c r="C1819" s="3" t="s">
        <v>5448</v>
      </c>
      <c r="D1819" s="3" t="s">
        <v>5422</v>
      </c>
      <c r="E1819" s="3" t="s">
        <v>665</v>
      </c>
      <c r="F1819" s="3" t="s">
        <v>666</v>
      </c>
      <c r="G1819" s="3" t="s">
        <v>940</v>
      </c>
      <c r="H1819" s="3" t="s">
        <v>941</v>
      </c>
    </row>
    <row r="1820" spans="1:8" x14ac:dyDescent="0.3">
      <c r="A1820" s="3" t="s">
        <v>1519</v>
      </c>
      <c r="B1820" s="3" t="s">
        <v>5416</v>
      </c>
      <c r="C1820" s="3" t="s">
        <v>5448</v>
      </c>
      <c r="D1820" s="3" t="s">
        <v>5422</v>
      </c>
      <c r="E1820" s="3" t="s">
        <v>659</v>
      </c>
      <c r="F1820" s="3" t="s">
        <v>660</v>
      </c>
      <c r="G1820" s="3" t="s">
        <v>693</v>
      </c>
      <c r="H1820" s="3" t="s">
        <v>694</v>
      </c>
    </row>
    <row r="1821" spans="1:8" x14ac:dyDescent="0.3">
      <c r="A1821" s="3" t="s">
        <v>1519</v>
      </c>
      <c r="B1821" s="3" t="s">
        <v>5416</v>
      </c>
      <c r="C1821" s="3" t="s">
        <v>5448</v>
      </c>
      <c r="D1821" s="3" t="s">
        <v>5422</v>
      </c>
      <c r="E1821" s="3" t="s">
        <v>659</v>
      </c>
      <c r="F1821" s="3" t="s">
        <v>660</v>
      </c>
      <c r="G1821" s="3" t="s">
        <v>695</v>
      </c>
      <c r="H1821" s="3" t="s">
        <v>696</v>
      </c>
    </row>
    <row r="1822" spans="1:8" x14ac:dyDescent="0.3">
      <c r="A1822" s="3" t="s">
        <v>1519</v>
      </c>
      <c r="B1822" s="3" t="s">
        <v>5416</v>
      </c>
      <c r="C1822" s="3" t="s">
        <v>5448</v>
      </c>
      <c r="D1822" s="3" t="s">
        <v>5422</v>
      </c>
      <c r="E1822" s="3" t="s">
        <v>659</v>
      </c>
      <c r="F1822" s="3" t="s">
        <v>660</v>
      </c>
      <c r="G1822" s="3" t="s">
        <v>697</v>
      </c>
      <c r="H1822" s="3" t="s">
        <v>698</v>
      </c>
    </row>
    <row r="1823" spans="1:8" x14ac:dyDescent="0.3">
      <c r="A1823" s="3" t="s">
        <v>1519</v>
      </c>
      <c r="B1823" s="3" t="s">
        <v>5416</v>
      </c>
      <c r="C1823" s="3" t="s">
        <v>5448</v>
      </c>
      <c r="D1823" s="3" t="s">
        <v>5422</v>
      </c>
      <c r="E1823" s="3" t="s">
        <v>659</v>
      </c>
      <c r="F1823" s="3" t="s">
        <v>660</v>
      </c>
      <c r="G1823" s="3" t="s">
        <v>699</v>
      </c>
      <c r="H1823" s="3" t="s">
        <v>700</v>
      </c>
    </row>
    <row r="1824" spans="1:8" x14ac:dyDescent="0.3">
      <c r="A1824" s="3" t="s">
        <v>1519</v>
      </c>
      <c r="B1824" s="3" t="s">
        <v>5416</v>
      </c>
      <c r="C1824" s="3" t="s">
        <v>5448</v>
      </c>
      <c r="D1824" s="3" t="s">
        <v>5422</v>
      </c>
      <c r="E1824" s="3" t="s">
        <v>659</v>
      </c>
      <c r="F1824" s="3" t="s">
        <v>660</v>
      </c>
      <c r="G1824" s="3" t="s">
        <v>701</v>
      </c>
      <c r="H1824" s="3" t="s">
        <v>702</v>
      </c>
    </row>
    <row r="1825" spans="1:8" x14ac:dyDescent="0.3">
      <c r="A1825" s="3" t="s">
        <v>1519</v>
      </c>
      <c r="B1825" s="3" t="s">
        <v>5416</v>
      </c>
      <c r="C1825" s="3" t="s">
        <v>5448</v>
      </c>
      <c r="D1825" s="3" t="s">
        <v>5422</v>
      </c>
      <c r="E1825" s="3" t="s">
        <v>659</v>
      </c>
      <c r="F1825" s="3" t="s">
        <v>660</v>
      </c>
      <c r="G1825" s="3" t="s">
        <v>703</v>
      </c>
      <c r="H1825" s="3" t="s">
        <v>704</v>
      </c>
    </row>
    <row r="1826" spans="1:8" x14ac:dyDescent="0.3">
      <c r="A1826" s="3" t="s">
        <v>1519</v>
      </c>
      <c r="B1826" s="3" t="s">
        <v>5416</v>
      </c>
      <c r="C1826" s="3" t="s">
        <v>5448</v>
      </c>
      <c r="D1826" s="3" t="s">
        <v>5422</v>
      </c>
      <c r="E1826" s="3" t="s">
        <v>659</v>
      </c>
      <c r="F1826" s="3" t="s">
        <v>660</v>
      </c>
      <c r="G1826" s="3" t="s">
        <v>705</v>
      </c>
      <c r="H1826" s="3" t="s">
        <v>706</v>
      </c>
    </row>
    <row r="1827" spans="1:8" x14ac:dyDescent="0.3">
      <c r="A1827" s="3" t="s">
        <v>1519</v>
      </c>
      <c r="B1827" s="3" t="s">
        <v>5416</v>
      </c>
      <c r="C1827" s="3" t="s">
        <v>5448</v>
      </c>
      <c r="D1827" s="3" t="s">
        <v>5422</v>
      </c>
      <c r="E1827" s="3" t="s">
        <v>659</v>
      </c>
      <c r="F1827" s="3" t="s">
        <v>660</v>
      </c>
      <c r="G1827" s="3" t="s">
        <v>711</v>
      </c>
      <c r="H1827" s="3" t="s">
        <v>712</v>
      </c>
    </row>
    <row r="1828" spans="1:8" x14ac:dyDescent="0.3">
      <c r="A1828" s="3" t="s">
        <v>1519</v>
      </c>
      <c r="B1828" s="3" t="s">
        <v>5416</v>
      </c>
      <c r="C1828" s="3" t="s">
        <v>5448</v>
      </c>
      <c r="D1828" s="3" t="s">
        <v>5422</v>
      </c>
      <c r="E1828" s="3" t="s">
        <v>659</v>
      </c>
      <c r="F1828" s="3" t="s">
        <v>660</v>
      </c>
      <c r="G1828" s="3" t="s">
        <v>713</v>
      </c>
      <c r="H1828" s="3" t="s">
        <v>714</v>
      </c>
    </row>
    <row r="1829" spans="1:8" x14ac:dyDescent="0.3">
      <c r="A1829" s="3" t="s">
        <v>1519</v>
      </c>
      <c r="B1829" s="3" t="s">
        <v>5416</v>
      </c>
      <c r="C1829" s="3" t="s">
        <v>5448</v>
      </c>
      <c r="D1829" s="3" t="s">
        <v>5422</v>
      </c>
      <c r="E1829" s="3" t="s">
        <v>659</v>
      </c>
      <c r="F1829" s="3" t="s">
        <v>660</v>
      </c>
      <c r="G1829" s="3" t="s">
        <v>715</v>
      </c>
      <c r="H1829" s="3" t="s">
        <v>716</v>
      </c>
    </row>
    <row r="1830" spans="1:8" x14ac:dyDescent="0.3">
      <c r="A1830" s="3" t="s">
        <v>1519</v>
      </c>
      <c r="B1830" s="3" t="s">
        <v>5416</v>
      </c>
      <c r="C1830" s="3" t="s">
        <v>5448</v>
      </c>
      <c r="D1830" s="3" t="s">
        <v>5422</v>
      </c>
      <c r="E1830" s="3" t="s">
        <v>659</v>
      </c>
      <c r="F1830" s="3" t="s">
        <v>660</v>
      </c>
      <c r="G1830" s="3" t="s">
        <v>717</v>
      </c>
      <c r="H1830" s="3" t="s">
        <v>718</v>
      </c>
    </row>
    <row r="1831" spans="1:8" x14ac:dyDescent="0.3">
      <c r="A1831" s="3" t="s">
        <v>1519</v>
      </c>
      <c r="B1831" s="3" t="s">
        <v>5416</v>
      </c>
      <c r="C1831" s="3" t="s">
        <v>5448</v>
      </c>
      <c r="D1831" s="3" t="s">
        <v>5422</v>
      </c>
      <c r="E1831" s="3" t="s">
        <v>659</v>
      </c>
      <c r="F1831" s="3" t="s">
        <v>660</v>
      </c>
      <c r="G1831" s="3" t="s">
        <v>719</v>
      </c>
      <c r="H1831" s="3" t="s">
        <v>720</v>
      </c>
    </row>
    <row r="1832" spans="1:8" x14ac:dyDescent="0.3">
      <c r="A1832" s="3" t="s">
        <v>1519</v>
      </c>
      <c r="B1832" s="3" t="s">
        <v>5416</v>
      </c>
      <c r="C1832" s="3" t="s">
        <v>5448</v>
      </c>
      <c r="D1832" s="3" t="s">
        <v>5422</v>
      </c>
      <c r="E1832" s="3" t="s">
        <v>659</v>
      </c>
      <c r="F1832" s="3" t="s">
        <v>660</v>
      </c>
      <c r="G1832" s="3" t="s">
        <v>723</v>
      </c>
      <c r="H1832" s="3" t="s">
        <v>724</v>
      </c>
    </row>
    <row r="1833" spans="1:8" x14ac:dyDescent="0.3">
      <c r="A1833" s="3" t="s">
        <v>1519</v>
      </c>
      <c r="B1833" s="3" t="s">
        <v>5416</v>
      </c>
      <c r="C1833" s="3" t="s">
        <v>5448</v>
      </c>
      <c r="D1833" s="3" t="s">
        <v>5422</v>
      </c>
      <c r="E1833" s="3" t="s">
        <v>659</v>
      </c>
      <c r="F1833" s="3" t="s">
        <v>660</v>
      </c>
      <c r="G1833" s="3" t="s">
        <v>725</v>
      </c>
      <c r="H1833" s="3" t="s">
        <v>726</v>
      </c>
    </row>
    <row r="1834" spans="1:8" x14ac:dyDescent="0.3">
      <c r="A1834" s="3" t="s">
        <v>1519</v>
      </c>
      <c r="B1834" s="3" t="s">
        <v>5416</v>
      </c>
      <c r="C1834" s="3" t="s">
        <v>5448</v>
      </c>
      <c r="D1834" s="3" t="s">
        <v>5422</v>
      </c>
      <c r="E1834" s="3" t="s">
        <v>659</v>
      </c>
      <c r="F1834" s="3" t="s">
        <v>660</v>
      </c>
      <c r="G1834" s="3" t="s">
        <v>727</v>
      </c>
      <c r="H1834" s="3" t="s">
        <v>728</v>
      </c>
    </row>
    <row r="1835" spans="1:8" x14ac:dyDescent="0.3">
      <c r="A1835" s="3" t="s">
        <v>1519</v>
      </c>
      <c r="B1835" s="3" t="s">
        <v>5416</v>
      </c>
      <c r="C1835" s="3" t="s">
        <v>5448</v>
      </c>
      <c r="D1835" s="3" t="s">
        <v>5422</v>
      </c>
      <c r="E1835" s="3" t="s">
        <v>659</v>
      </c>
      <c r="F1835" s="3" t="s">
        <v>660</v>
      </c>
      <c r="G1835" s="3" t="s">
        <v>729</v>
      </c>
      <c r="H1835" s="3" t="s">
        <v>730</v>
      </c>
    </row>
    <row r="1836" spans="1:8" x14ac:dyDescent="0.3">
      <c r="A1836" s="3" t="s">
        <v>1519</v>
      </c>
      <c r="B1836" s="3" t="s">
        <v>5416</v>
      </c>
      <c r="C1836" s="3" t="s">
        <v>5448</v>
      </c>
      <c r="D1836" s="3" t="s">
        <v>5422</v>
      </c>
      <c r="E1836" s="3" t="s">
        <v>659</v>
      </c>
      <c r="F1836" s="3" t="s">
        <v>660</v>
      </c>
      <c r="G1836" s="3" t="s">
        <v>733</v>
      </c>
      <c r="H1836" s="3" t="s">
        <v>734</v>
      </c>
    </row>
    <row r="1837" spans="1:8" x14ac:dyDescent="0.3">
      <c r="A1837" s="3" t="s">
        <v>1519</v>
      </c>
      <c r="B1837" s="3" t="s">
        <v>5416</v>
      </c>
      <c r="C1837" s="3" t="s">
        <v>5448</v>
      </c>
      <c r="D1837" s="3" t="s">
        <v>5422</v>
      </c>
      <c r="E1837" s="3" t="s">
        <v>659</v>
      </c>
      <c r="F1837" s="3" t="s">
        <v>660</v>
      </c>
      <c r="G1837" s="3" t="s">
        <v>735</v>
      </c>
      <c r="H1837" s="3" t="s">
        <v>736</v>
      </c>
    </row>
    <row r="1838" spans="1:8" x14ac:dyDescent="0.3">
      <c r="A1838" s="3" t="s">
        <v>1519</v>
      </c>
      <c r="B1838" s="3" t="s">
        <v>5416</v>
      </c>
      <c r="C1838" s="3" t="s">
        <v>5448</v>
      </c>
      <c r="D1838" s="3" t="s">
        <v>5422</v>
      </c>
      <c r="E1838" s="3" t="s">
        <v>659</v>
      </c>
      <c r="F1838" s="3" t="s">
        <v>660</v>
      </c>
      <c r="G1838" s="3" t="s">
        <v>737</v>
      </c>
      <c r="H1838" s="3" t="s">
        <v>738</v>
      </c>
    </row>
    <row r="1839" spans="1:8" x14ac:dyDescent="0.3">
      <c r="A1839" s="3" t="s">
        <v>1519</v>
      </c>
      <c r="B1839" s="3" t="s">
        <v>5416</v>
      </c>
      <c r="C1839" s="3" t="s">
        <v>5448</v>
      </c>
      <c r="D1839" s="3" t="s">
        <v>5422</v>
      </c>
      <c r="E1839" s="3" t="s">
        <v>659</v>
      </c>
      <c r="F1839" s="3" t="s">
        <v>660</v>
      </c>
      <c r="G1839" s="3" t="s">
        <v>739</v>
      </c>
      <c r="H1839" s="3" t="s">
        <v>740</v>
      </c>
    </row>
    <row r="1840" spans="1:8" x14ac:dyDescent="0.3">
      <c r="A1840" s="3" t="s">
        <v>1519</v>
      </c>
      <c r="B1840" s="3" t="s">
        <v>5416</v>
      </c>
      <c r="C1840" s="3" t="s">
        <v>5448</v>
      </c>
      <c r="D1840" s="3" t="s">
        <v>5422</v>
      </c>
      <c r="E1840" s="3" t="s">
        <v>659</v>
      </c>
      <c r="F1840" s="3" t="s">
        <v>660</v>
      </c>
      <c r="G1840" s="3" t="s">
        <v>741</v>
      </c>
      <c r="H1840" s="3" t="s">
        <v>742</v>
      </c>
    </row>
    <row r="1841" spans="1:8" x14ac:dyDescent="0.3">
      <c r="A1841" s="3" t="s">
        <v>1519</v>
      </c>
      <c r="B1841" s="3" t="s">
        <v>5416</v>
      </c>
      <c r="C1841" s="3" t="s">
        <v>5448</v>
      </c>
      <c r="D1841" s="3" t="s">
        <v>5422</v>
      </c>
      <c r="E1841" s="3" t="s">
        <v>659</v>
      </c>
      <c r="F1841" s="3" t="s">
        <v>660</v>
      </c>
      <c r="G1841" s="3" t="s">
        <v>743</v>
      </c>
      <c r="H1841" s="3" t="s">
        <v>744</v>
      </c>
    </row>
    <row r="1842" spans="1:8" x14ac:dyDescent="0.3">
      <c r="A1842" s="3" t="s">
        <v>1519</v>
      </c>
      <c r="B1842" s="3" t="s">
        <v>5416</v>
      </c>
      <c r="C1842" s="3" t="s">
        <v>5448</v>
      </c>
      <c r="D1842" s="3" t="s">
        <v>5422</v>
      </c>
      <c r="E1842" s="3" t="s">
        <v>659</v>
      </c>
      <c r="F1842" s="3" t="s">
        <v>660</v>
      </c>
      <c r="G1842" s="3" t="s">
        <v>745</v>
      </c>
      <c r="H1842" s="3" t="s">
        <v>746</v>
      </c>
    </row>
    <row r="1843" spans="1:8" x14ac:dyDescent="0.3">
      <c r="A1843" s="3" t="s">
        <v>1519</v>
      </c>
      <c r="B1843" s="3" t="s">
        <v>5416</v>
      </c>
      <c r="C1843" s="3" t="s">
        <v>5448</v>
      </c>
      <c r="D1843" s="3" t="s">
        <v>5422</v>
      </c>
      <c r="E1843" s="3" t="s">
        <v>659</v>
      </c>
      <c r="F1843" s="3" t="s">
        <v>660</v>
      </c>
      <c r="G1843" s="3" t="s">
        <v>747</v>
      </c>
      <c r="H1843" s="3" t="s">
        <v>748</v>
      </c>
    </row>
    <row r="1844" spans="1:8" x14ac:dyDescent="0.3">
      <c r="A1844" s="3" t="s">
        <v>1519</v>
      </c>
      <c r="B1844" s="3" t="s">
        <v>5416</v>
      </c>
      <c r="C1844" s="3" t="s">
        <v>5448</v>
      </c>
      <c r="D1844" s="3" t="s">
        <v>5422</v>
      </c>
      <c r="E1844" s="3" t="s">
        <v>659</v>
      </c>
      <c r="F1844" s="3" t="s">
        <v>660</v>
      </c>
      <c r="G1844" s="3" t="s">
        <v>749</v>
      </c>
      <c r="H1844" s="3" t="s">
        <v>750</v>
      </c>
    </row>
    <row r="1845" spans="1:8" x14ac:dyDescent="0.3">
      <c r="A1845" s="3" t="s">
        <v>1519</v>
      </c>
      <c r="B1845" s="3" t="s">
        <v>5416</v>
      </c>
      <c r="C1845" s="3" t="s">
        <v>5448</v>
      </c>
      <c r="D1845" s="3" t="s">
        <v>5422</v>
      </c>
      <c r="E1845" s="3" t="s">
        <v>659</v>
      </c>
      <c r="F1845" s="3" t="s">
        <v>660</v>
      </c>
      <c r="G1845" s="3" t="s">
        <v>751</v>
      </c>
      <c r="H1845" s="3" t="s">
        <v>752</v>
      </c>
    </row>
    <row r="1846" spans="1:8" x14ac:dyDescent="0.3">
      <c r="A1846" s="3" t="s">
        <v>1519</v>
      </c>
      <c r="B1846" s="3" t="s">
        <v>5416</v>
      </c>
      <c r="C1846" s="3" t="s">
        <v>5448</v>
      </c>
      <c r="D1846" s="3" t="s">
        <v>5422</v>
      </c>
      <c r="E1846" s="3" t="s">
        <v>659</v>
      </c>
      <c r="F1846" s="3" t="s">
        <v>660</v>
      </c>
      <c r="G1846" s="3" t="s">
        <v>753</v>
      </c>
      <c r="H1846" s="3" t="s">
        <v>754</v>
      </c>
    </row>
    <row r="1847" spans="1:8" x14ac:dyDescent="0.3">
      <c r="A1847" s="3" t="s">
        <v>1519</v>
      </c>
      <c r="B1847" s="3" t="s">
        <v>5416</v>
      </c>
      <c r="C1847" s="3" t="s">
        <v>5448</v>
      </c>
      <c r="D1847" s="3" t="s">
        <v>5422</v>
      </c>
      <c r="E1847" s="3" t="s">
        <v>659</v>
      </c>
      <c r="F1847" s="3" t="s">
        <v>660</v>
      </c>
      <c r="G1847" s="3" t="s">
        <v>755</v>
      </c>
      <c r="H1847" s="3" t="s">
        <v>756</v>
      </c>
    </row>
    <row r="1848" spans="1:8" x14ac:dyDescent="0.3">
      <c r="A1848" s="3" t="s">
        <v>1519</v>
      </c>
      <c r="B1848" s="3" t="s">
        <v>5416</v>
      </c>
      <c r="C1848" s="3" t="s">
        <v>5448</v>
      </c>
      <c r="D1848" s="3" t="s">
        <v>5422</v>
      </c>
      <c r="E1848" s="3" t="s">
        <v>659</v>
      </c>
      <c r="F1848" s="3" t="s">
        <v>660</v>
      </c>
      <c r="G1848" s="3" t="s">
        <v>761</v>
      </c>
      <c r="H1848" s="3" t="s">
        <v>762</v>
      </c>
    </row>
    <row r="1849" spans="1:8" x14ac:dyDescent="0.3">
      <c r="A1849" s="3" t="s">
        <v>1519</v>
      </c>
      <c r="B1849" s="3" t="s">
        <v>5416</v>
      </c>
      <c r="C1849" s="3" t="s">
        <v>5448</v>
      </c>
      <c r="D1849" s="3" t="s">
        <v>5422</v>
      </c>
      <c r="E1849" s="3" t="s">
        <v>659</v>
      </c>
      <c r="F1849" s="3" t="s">
        <v>660</v>
      </c>
      <c r="G1849" s="3" t="s">
        <v>763</v>
      </c>
      <c r="H1849" s="3" t="s">
        <v>764</v>
      </c>
    </row>
    <row r="1850" spans="1:8" x14ac:dyDescent="0.3">
      <c r="A1850" s="3" t="s">
        <v>1519</v>
      </c>
      <c r="B1850" s="3" t="s">
        <v>5416</v>
      </c>
      <c r="C1850" s="3" t="s">
        <v>5448</v>
      </c>
      <c r="D1850" s="3" t="s">
        <v>5422</v>
      </c>
      <c r="E1850" s="3" t="s">
        <v>659</v>
      </c>
      <c r="F1850" s="3" t="s">
        <v>660</v>
      </c>
      <c r="G1850" s="3" t="s">
        <v>765</v>
      </c>
      <c r="H1850" s="3" t="s">
        <v>766</v>
      </c>
    </row>
    <row r="1851" spans="1:8" x14ac:dyDescent="0.3">
      <c r="A1851" s="3" t="s">
        <v>1519</v>
      </c>
      <c r="B1851" s="3" t="s">
        <v>5416</v>
      </c>
      <c r="C1851" s="3" t="s">
        <v>5448</v>
      </c>
      <c r="D1851" s="3" t="s">
        <v>5422</v>
      </c>
      <c r="E1851" s="3" t="s">
        <v>659</v>
      </c>
      <c r="F1851" s="3" t="s">
        <v>660</v>
      </c>
      <c r="G1851" s="3" t="s">
        <v>767</v>
      </c>
      <c r="H1851" s="3" t="s">
        <v>768</v>
      </c>
    </row>
    <row r="1852" spans="1:8" x14ac:dyDescent="0.3">
      <c r="A1852" s="3" t="s">
        <v>1519</v>
      </c>
      <c r="B1852" s="3" t="s">
        <v>5416</v>
      </c>
      <c r="C1852" s="3" t="s">
        <v>5448</v>
      </c>
      <c r="D1852" s="3" t="s">
        <v>5422</v>
      </c>
      <c r="E1852" s="3" t="s">
        <v>659</v>
      </c>
      <c r="F1852" s="3" t="s">
        <v>660</v>
      </c>
      <c r="G1852" s="3" t="s">
        <v>769</v>
      </c>
      <c r="H1852" s="3" t="s">
        <v>770</v>
      </c>
    </row>
    <row r="1853" spans="1:8" x14ac:dyDescent="0.3">
      <c r="A1853" s="3" t="s">
        <v>1519</v>
      </c>
      <c r="B1853" s="3" t="s">
        <v>5416</v>
      </c>
      <c r="C1853" s="3" t="s">
        <v>5448</v>
      </c>
      <c r="D1853" s="3" t="s">
        <v>5422</v>
      </c>
      <c r="E1853" s="3" t="s">
        <v>659</v>
      </c>
      <c r="F1853" s="3" t="s">
        <v>660</v>
      </c>
      <c r="G1853" s="3" t="s">
        <v>771</v>
      </c>
      <c r="H1853" s="3" t="s">
        <v>772</v>
      </c>
    </row>
    <row r="1854" spans="1:8" x14ac:dyDescent="0.3">
      <c r="A1854" s="3" t="s">
        <v>1519</v>
      </c>
      <c r="B1854" s="3" t="s">
        <v>5416</v>
      </c>
      <c r="C1854" s="3" t="s">
        <v>5448</v>
      </c>
      <c r="D1854" s="3" t="s">
        <v>5422</v>
      </c>
      <c r="E1854" s="3" t="s">
        <v>659</v>
      </c>
      <c r="F1854" s="3" t="s">
        <v>660</v>
      </c>
      <c r="G1854" s="3" t="s">
        <v>773</v>
      </c>
      <c r="H1854" s="3" t="s">
        <v>774</v>
      </c>
    </row>
    <row r="1855" spans="1:8" x14ac:dyDescent="0.3">
      <c r="A1855" s="3" t="s">
        <v>1519</v>
      </c>
      <c r="B1855" s="3" t="s">
        <v>5416</v>
      </c>
      <c r="C1855" s="3" t="s">
        <v>5448</v>
      </c>
      <c r="D1855" s="3" t="s">
        <v>5422</v>
      </c>
      <c r="E1855" s="3" t="s">
        <v>659</v>
      </c>
      <c r="F1855" s="3" t="s">
        <v>660</v>
      </c>
      <c r="G1855" s="3" t="s">
        <v>775</v>
      </c>
      <c r="H1855" s="3" t="s">
        <v>776</v>
      </c>
    </row>
    <row r="1856" spans="1:8" x14ac:dyDescent="0.3">
      <c r="A1856" s="3" t="s">
        <v>1519</v>
      </c>
      <c r="B1856" s="3" t="s">
        <v>5416</v>
      </c>
      <c r="C1856" s="3" t="s">
        <v>5448</v>
      </c>
      <c r="D1856" s="3" t="s">
        <v>5422</v>
      </c>
      <c r="E1856" s="3" t="s">
        <v>659</v>
      </c>
      <c r="F1856" s="3" t="s">
        <v>660</v>
      </c>
      <c r="G1856" s="3" t="s">
        <v>777</v>
      </c>
      <c r="H1856" s="3" t="s">
        <v>778</v>
      </c>
    </row>
    <row r="1857" spans="1:8" x14ac:dyDescent="0.3">
      <c r="A1857" s="3" t="s">
        <v>1519</v>
      </c>
      <c r="B1857" s="3" t="s">
        <v>5416</v>
      </c>
      <c r="C1857" s="3" t="s">
        <v>5448</v>
      </c>
      <c r="D1857" s="3" t="s">
        <v>5422</v>
      </c>
      <c r="E1857" s="3" t="s">
        <v>659</v>
      </c>
      <c r="F1857" s="3" t="s">
        <v>660</v>
      </c>
      <c r="G1857" s="3" t="s">
        <v>779</v>
      </c>
      <c r="H1857" s="3" t="s">
        <v>780</v>
      </c>
    </row>
    <row r="1858" spans="1:8" x14ac:dyDescent="0.3">
      <c r="A1858" s="3" t="s">
        <v>1519</v>
      </c>
      <c r="B1858" s="3" t="s">
        <v>5416</v>
      </c>
      <c r="C1858" s="3" t="s">
        <v>5448</v>
      </c>
      <c r="D1858" s="3" t="s">
        <v>5422</v>
      </c>
      <c r="E1858" s="3" t="s">
        <v>659</v>
      </c>
      <c r="F1858" s="3" t="s">
        <v>660</v>
      </c>
      <c r="G1858" s="3" t="s">
        <v>781</v>
      </c>
      <c r="H1858" s="3" t="s">
        <v>782</v>
      </c>
    </row>
    <row r="1859" spans="1:8" x14ac:dyDescent="0.3">
      <c r="A1859" s="3" t="s">
        <v>1519</v>
      </c>
      <c r="B1859" s="3" t="s">
        <v>5416</v>
      </c>
      <c r="C1859" s="3" t="s">
        <v>5448</v>
      </c>
      <c r="D1859" s="3" t="s">
        <v>5422</v>
      </c>
      <c r="E1859" s="3" t="s">
        <v>659</v>
      </c>
      <c r="F1859" s="3" t="s">
        <v>660</v>
      </c>
      <c r="G1859" s="3" t="s">
        <v>783</v>
      </c>
      <c r="H1859" s="3" t="s">
        <v>784</v>
      </c>
    </row>
    <row r="1860" spans="1:8" x14ac:dyDescent="0.3">
      <c r="A1860" s="3" t="s">
        <v>1519</v>
      </c>
      <c r="B1860" s="3" t="s">
        <v>5416</v>
      </c>
      <c r="C1860" s="3" t="s">
        <v>5448</v>
      </c>
      <c r="D1860" s="3" t="s">
        <v>5422</v>
      </c>
      <c r="E1860" s="3" t="s">
        <v>659</v>
      </c>
      <c r="F1860" s="3" t="s">
        <v>660</v>
      </c>
      <c r="G1860" s="3" t="s">
        <v>785</v>
      </c>
      <c r="H1860" s="3" t="s">
        <v>786</v>
      </c>
    </row>
    <row r="1861" spans="1:8" x14ac:dyDescent="0.3">
      <c r="A1861" s="3" t="s">
        <v>1519</v>
      </c>
      <c r="B1861" s="3" t="s">
        <v>5416</v>
      </c>
      <c r="C1861" s="3" t="s">
        <v>5448</v>
      </c>
      <c r="D1861" s="3" t="s">
        <v>5422</v>
      </c>
      <c r="E1861" s="3" t="s">
        <v>659</v>
      </c>
      <c r="F1861" s="3" t="s">
        <v>660</v>
      </c>
      <c r="G1861" s="3" t="s">
        <v>787</v>
      </c>
      <c r="H1861" s="3" t="s">
        <v>788</v>
      </c>
    </row>
    <row r="1862" spans="1:8" x14ac:dyDescent="0.3">
      <c r="A1862" s="3" t="s">
        <v>1519</v>
      </c>
      <c r="B1862" s="3" t="s">
        <v>5416</v>
      </c>
      <c r="C1862" s="3" t="s">
        <v>5448</v>
      </c>
      <c r="D1862" s="3" t="s">
        <v>5422</v>
      </c>
      <c r="E1862" s="3" t="s">
        <v>659</v>
      </c>
      <c r="F1862" s="3" t="s">
        <v>660</v>
      </c>
      <c r="G1862" s="3" t="s">
        <v>789</v>
      </c>
      <c r="H1862" s="3" t="s">
        <v>790</v>
      </c>
    </row>
    <row r="1863" spans="1:8" x14ac:dyDescent="0.3">
      <c r="A1863" s="3" t="s">
        <v>1519</v>
      </c>
      <c r="B1863" s="3" t="s">
        <v>5416</v>
      </c>
      <c r="C1863" s="3" t="s">
        <v>5448</v>
      </c>
      <c r="D1863" s="3" t="s">
        <v>5422</v>
      </c>
      <c r="E1863" s="3" t="s">
        <v>659</v>
      </c>
      <c r="F1863" s="3" t="s">
        <v>660</v>
      </c>
      <c r="G1863" s="3" t="s">
        <v>791</v>
      </c>
      <c r="H1863" s="3" t="s">
        <v>792</v>
      </c>
    </row>
    <row r="1864" spans="1:8" x14ac:dyDescent="0.3">
      <c r="A1864" s="3" t="s">
        <v>1519</v>
      </c>
      <c r="B1864" s="3" t="s">
        <v>5416</v>
      </c>
      <c r="C1864" s="3" t="s">
        <v>5448</v>
      </c>
      <c r="D1864" s="3" t="s">
        <v>5422</v>
      </c>
      <c r="E1864" s="3" t="s">
        <v>659</v>
      </c>
      <c r="F1864" s="3" t="s">
        <v>660</v>
      </c>
      <c r="G1864" s="3" t="s">
        <v>793</v>
      </c>
      <c r="H1864" s="3" t="s">
        <v>794</v>
      </c>
    </row>
    <row r="1865" spans="1:8" x14ac:dyDescent="0.3">
      <c r="A1865" s="3" t="s">
        <v>1519</v>
      </c>
      <c r="B1865" s="3" t="s">
        <v>5416</v>
      </c>
      <c r="C1865" s="3" t="s">
        <v>5448</v>
      </c>
      <c r="D1865" s="3" t="s">
        <v>5422</v>
      </c>
      <c r="E1865" s="3" t="s">
        <v>659</v>
      </c>
      <c r="F1865" s="3" t="s">
        <v>660</v>
      </c>
      <c r="G1865" s="3" t="s">
        <v>795</v>
      </c>
      <c r="H1865" s="3" t="s">
        <v>796</v>
      </c>
    </row>
    <row r="1866" spans="1:8" x14ac:dyDescent="0.3">
      <c r="A1866" s="3" t="s">
        <v>1519</v>
      </c>
      <c r="B1866" s="3" t="s">
        <v>5416</v>
      </c>
      <c r="C1866" s="3" t="s">
        <v>5448</v>
      </c>
      <c r="D1866" s="3" t="s">
        <v>5422</v>
      </c>
      <c r="E1866" s="3" t="s">
        <v>659</v>
      </c>
      <c r="F1866" s="3" t="s">
        <v>660</v>
      </c>
      <c r="G1866" s="3" t="s">
        <v>797</v>
      </c>
      <c r="H1866" s="3" t="s">
        <v>798</v>
      </c>
    </row>
    <row r="1867" spans="1:8" x14ac:dyDescent="0.3">
      <c r="A1867" s="3" t="s">
        <v>1519</v>
      </c>
      <c r="B1867" s="3" t="s">
        <v>5416</v>
      </c>
      <c r="C1867" s="3" t="s">
        <v>5448</v>
      </c>
      <c r="D1867" s="3" t="s">
        <v>5422</v>
      </c>
      <c r="E1867" s="3" t="s">
        <v>659</v>
      </c>
      <c r="F1867" s="3" t="s">
        <v>660</v>
      </c>
      <c r="G1867" s="3" t="s">
        <v>799</v>
      </c>
      <c r="H1867" s="3" t="s">
        <v>800</v>
      </c>
    </row>
    <row r="1868" spans="1:8" x14ac:dyDescent="0.3">
      <c r="A1868" s="3" t="s">
        <v>1519</v>
      </c>
      <c r="B1868" s="3" t="s">
        <v>5416</v>
      </c>
      <c r="C1868" s="3" t="s">
        <v>5448</v>
      </c>
      <c r="D1868" s="3" t="s">
        <v>5422</v>
      </c>
      <c r="E1868" s="3" t="s">
        <v>659</v>
      </c>
      <c r="F1868" s="3" t="s">
        <v>660</v>
      </c>
      <c r="G1868" s="3" t="s">
        <v>807</v>
      </c>
      <c r="H1868" s="3" t="s">
        <v>808</v>
      </c>
    </row>
    <row r="1869" spans="1:8" x14ac:dyDescent="0.3">
      <c r="A1869" s="3" t="s">
        <v>1519</v>
      </c>
      <c r="B1869" s="3" t="s">
        <v>5416</v>
      </c>
      <c r="C1869" s="3" t="s">
        <v>5448</v>
      </c>
      <c r="D1869" s="3" t="s">
        <v>5422</v>
      </c>
      <c r="E1869" s="3" t="s">
        <v>659</v>
      </c>
      <c r="F1869" s="3" t="s">
        <v>660</v>
      </c>
      <c r="G1869" s="3" t="s">
        <v>811</v>
      </c>
      <c r="H1869" s="3" t="s">
        <v>812</v>
      </c>
    </row>
    <row r="1870" spans="1:8" x14ac:dyDescent="0.3">
      <c r="A1870" s="3" t="s">
        <v>1519</v>
      </c>
      <c r="B1870" s="3" t="s">
        <v>5416</v>
      </c>
      <c r="C1870" s="3" t="s">
        <v>5448</v>
      </c>
      <c r="D1870" s="3" t="s">
        <v>5422</v>
      </c>
      <c r="E1870" s="3" t="s">
        <v>659</v>
      </c>
      <c r="F1870" s="3" t="s">
        <v>660</v>
      </c>
      <c r="G1870" s="3" t="s">
        <v>813</v>
      </c>
      <c r="H1870" s="3" t="s">
        <v>814</v>
      </c>
    </row>
    <row r="1871" spans="1:8" x14ac:dyDescent="0.3">
      <c r="A1871" s="3" t="s">
        <v>1519</v>
      </c>
      <c r="B1871" s="3" t="s">
        <v>5416</v>
      </c>
      <c r="C1871" s="3" t="s">
        <v>5448</v>
      </c>
      <c r="D1871" s="3" t="s">
        <v>5422</v>
      </c>
      <c r="E1871" s="3" t="s">
        <v>659</v>
      </c>
      <c r="F1871" s="3" t="s">
        <v>660</v>
      </c>
      <c r="G1871" s="3" t="s">
        <v>819</v>
      </c>
      <c r="H1871" s="3" t="s">
        <v>820</v>
      </c>
    </row>
    <row r="1872" spans="1:8" x14ac:dyDescent="0.3">
      <c r="A1872" s="3" t="s">
        <v>1519</v>
      </c>
      <c r="B1872" s="3" t="s">
        <v>5416</v>
      </c>
      <c r="C1872" s="3" t="s">
        <v>5448</v>
      </c>
      <c r="D1872" s="3" t="s">
        <v>5422</v>
      </c>
      <c r="E1872" s="3" t="s">
        <v>659</v>
      </c>
      <c r="F1872" s="3" t="s">
        <v>660</v>
      </c>
      <c r="G1872" s="3" t="s">
        <v>821</v>
      </c>
      <c r="H1872" s="3" t="s">
        <v>822</v>
      </c>
    </row>
    <row r="1873" spans="1:8" x14ac:dyDescent="0.3">
      <c r="A1873" s="3" t="s">
        <v>1519</v>
      </c>
      <c r="B1873" s="3" t="s">
        <v>5416</v>
      </c>
      <c r="C1873" s="3" t="s">
        <v>5448</v>
      </c>
      <c r="D1873" s="3" t="s">
        <v>5422</v>
      </c>
      <c r="E1873" s="3" t="s">
        <v>659</v>
      </c>
      <c r="F1873" s="3" t="s">
        <v>660</v>
      </c>
      <c r="G1873" s="3" t="s">
        <v>823</v>
      </c>
      <c r="H1873" s="3" t="s">
        <v>824</v>
      </c>
    </row>
    <row r="1874" spans="1:8" x14ac:dyDescent="0.3">
      <c r="A1874" s="3" t="s">
        <v>1519</v>
      </c>
      <c r="B1874" s="3" t="s">
        <v>5416</v>
      </c>
      <c r="C1874" s="3" t="s">
        <v>5448</v>
      </c>
      <c r="D1874" s="3" t="s">
        <v>5422</v>
      </c>
      <c r="E1874" s="3" t="s">
        <v>659</v>
      </c>
      <c r="F1874" s="3" t="s">
        <v>660</v>
      </c>
      <c r="G1874" s="3" t="s">
        <v>825</v>
      </c>
      <c r="H1874" s="3" t="s">
        <v>826</v>
      </c>
    </row>
    <row r="1875" spans="1:8" x14ac:dyDescent="0.3">
      <c r="A1875" s="3" t="s">
        <v>1519</v>
      </c>
      <c r="B1875" s="3" t="s">
        <v>5416</v>
      </c>
      <c r="C1875" s="3" t="s">
        <v>5448</v>
      </c>
      <c r="D1875" s="3" t="s">
        <v>5422</v>
      </c>
      <c r="E1875" s="3" t="s">
        <v>659</v>
      </c>
      <c r="F1875" s="3" t="s">
        <v>660</v>
      </c>
      <c r="G1875" s="3" t="s">
        <v>827</v>
      </c>
      <c r="H1875" s="3" t="s">
        <v>828</v>
      </c>
    </row>
    <row r="1876" spans="1:8" x14ac:dyDescent="0.3">
      <c r="A1876" s="3" t="s">
        <v>1519</v>
      </c>
      <c r="B1876" s="3" t="s">
        <v>5416</v>
      </c>
      <c r="C1876" s="3" t="s">
        <v>5448</v>
      </c>
      <c r="D1876" s="3" t="s">
        <v>5422</v>
      </c>
      <c r="E1876" s="3" t="s">
        <v>659</v>
      </c>
      <c r="F1876" s="3" t="s">
        <v>660</v>
      </c>
      <c r="G1876" s="3" t="s">
        <v>829</v>
      </c>
      <c r="H1876" s="3" t="s">
        <v>830</v>
      </c>
    </row>
    <row r="1877" spans="1:8" x14ac:dyDescent="0.3">
      <c r="A1877" s="3" t="s">
        <v>1519</v>
      </c>
      <c r="B1877" s="3" t="s">
        <v>5416</v>
      </c>
      <c r="C1877" s="3" t="s">
        <v>5448</v>
      </c>
      <c r="D1877" s="3" t="s">
        <v>5422</v>
      </c>
      <c r="E1877" s="3" t="s">
        <v>659</v>
      </c>
      <c r="F1877" s="3" t="s">
        <v>660</v>
      </c>
      <c r="G1877" s="3" t="s">
        <v>831</v>
      </c>
      <c r="H1877" s="3" t="s">
        <v>832</v>
      </c>
    </row>
    <row r="1878" spans="1:8" x14ac:dyDescent="0.3">
      <c r="A1878" s="3" t="s">
        <v>1519</v>
      </c>
      <c r="B1878" s="3" t="s">
        <v>5416</v>
      </c>
      <c r="C1878" s="3" t="s">
        <v>5448</v>
      </c>
      <c r="D1878" s="3" t="s">
        <v>5422</v>
      </c>
      <c r="E1878" s="3" t="s">
        <v>659</v>
      </c>
      <c r="F1878" s="3" t="s">
        <v>660</v>
      </c>
      <c r="G1878" s="3" t="s">
        <v>833</v>
      </c>
      <c r="H1878" s="3" t="s">
        <v>834</v>
      </c>
    </row>
    <row r="1879" spans="1:8" x14ac:dyDescent="0.3">
      <c r="A1879" s="3" t="s">
        <v>1519</v>
      </c>
      <c r="B1879" s="3" t="s">
        <v>5416</v>
      </c>
      <c r="C1879" s="3" t="s">
        <v>5448</v>
      </c>
      <c r="D1879" s="3" t="s">
        <v>5422</v>
      </c>
      <c r="E1879" s="3" t="s">
        <v>659</v>
      </c>
      <c r="F1879" s="3" t="s">
        <v>660</v>
      </c>
      <c r="G1879" s="3" t="s">
        <v>835</v>
      </c>
      <c r="H1879" s="3" t="s">
        <v>836</v>
      </c>
    </row>
    <row r="1880" spans="1:8" x14ac:dyDescent="0.3">
      <c r="A1880" s="3" t="s">
        <v>1519</v>
      </c>
      <c r="B1880" s="3" t="s">
        <v>5416</v>
      </c>
      <c r="C1880" s="3" t="s">
        <v>5448</v>
      </c>
      <c r="D1880" s="3" t="s">
        <v>5422</v>
      </c>
      <c r="E1880" s="3" t="s">
        <v>659</v>
      </c>
      <c r="F1880" s="3" t="s">
        <v>660</v>
      </c>
      <c r="G1880" s="3" t="s">
        <v>837</v>
      </c>
      <c r="H1880" s="3" t="s">
        <v>838</v>
      </c>
    </row>
    <row r="1881" spans="1:8" x14ac:dyDescent="0.3">
      <c r="A1881" s="3" t="s">
        <v>1519</v>
      </c>
      <c r="B1881" s="3" t="s">
        <v>5416</v>
      </c>
      <c r="C1881" s="3" t="s">
        <v>5448</v>
      </c>
      <c r="D1881" s="3" t="s">
        <v>5422</v>
      </c>
      <c r="E1881" s="3" t="s">
        <v>659</v>
      </c>
      <c r="F1881" s="3" t="s">
        <v>660</v>
      </c>
      <c r="G1881" s="3" t="s">
        <v>839</v>
      </c>
      <c r="H1881" s="3" t="s">
        <v>840</v>
      </c>
    </row>
    <row r="1882" spans="1:8" x14ac:dyDescent="0.3">
      <c r="A1882" s="3" t="s">
        <v>1519</v>
      </c>
      <c r="B1882" s="3" t="s">
        <v>5416</v>
      </c>
      <c r="C1882" s="3" t="s">
        <v>5448</v>
      </c>
      <c r="D1882" s="3" t="s">
        <v>5422</v>
      </c>
      <c r="E1882" s="3" t="s">
        <v>659</v>
      </c>
      <c r="F1882" s="3" t="s">
        <v>660</v>
      </c>
      <c r="G1882" s="3" t="s">
        <v>841</v>
      </c>
      <c r="H1882" s="3" t="s">
        <v>842</v>
      </c>
    </row>
    <row r="1883" spans="1:8" x14ac:dyDescent="0.3">
      <c r="A1883" s="3" t="s">
        <v>1519</v>
      </c>
      <c r="B1883" s="3" t="s">
        <v>5416</v>
      </c>
      <c r="C1883" s="3" t="s">
        <v>5448</v>
      </c>
      <c r="D1883" s="3" t="s">
        <v>5422</v>
      </c>
      <c r="E1883" s="3" t="s">
        <v>659</v>
      </c>
      <c r="F1883" s="3" t="s">
        <v>660</v>
      </c>
      <c r="G1883" s="3" t="s">
        <v>845</v>
      </c>
      <c r="H1883" s="3" t="s">
        <v>846</v>
      </c>
    </row>
    <row r="1884" spans="1:8" x14ac:dyDescent="0.3">
      <c r="A1884" s="3" t="s">
        <v>1519</v>
      </c>
      <c r="B1884" s="3" t="s">
        <v>5416</v>
      </c>
      <c r="C1884" s="3" t="s">
        <v>5448</v>
      </c>
      <c r="D1884" s="3" t="s">
        <v>5422</v>
      </c>
      <c r="E1884" s="3" t="s">
        <v>659</v>
      </c>
      <c r="F1884" s="3" t="s">
        <v>660</v>
      </c>
      <c r="G1884" s="3" t="s">
        <v>847</v>
      </c>
      <c r="H1884" s="3" t="s">
        <v>848</v>
      </c>
    </row>
    <row r="1885" spans="1:8" x14ac:dyDescent="0.3">
      <c r="A1885" s="3" t="s">
        <v>1519</v>
      </c>
      <c r="B1885" s="3" t="s">
        <v>5416</v>
      </c>
      <c r="C1885" s="3" t="s">
        <v>5448</v>
      </c>
      <c r="D1885" s="3" t="s">
        <v>5422</v>
      </c>
      <c r="E1885" s="3" t="s">
        <v>659</v>
      </c>
      <c r="F1885" s="3" t="s">
        <v>660</v>
      </c>
      <c r="G1885" s="3" t="s">
        <v>849</v>
      </c>
      <c r="H1885" s="3" t="s">
        <v>850</v>
      </c>
    </row>
    <row r="1886" spans="1:8" x14ac:dyDescent="0.3">
      <c r="A1886" s="3" t="s">
        <v>1519</v>
      </c>
      <c r="B1886" s="3" t="s">
        <v>5416</v>
      </c>
      <c r="C1886" s="3" t="s">
        <v>5448</v>
      </c>
      <c r="D1886" s="3" t="s">
        <v>5422</v>
      </c>
      <c r="E1886" s="3" t="s">
        <v>659</v>
      </c>
      <c r="F1886" s="3" t="s">
        <v>660</v>
      </c>
      <c r="G1886" s="3" t="s">
        <v>851</v>
      </c>
      <c r="H1886" s="3" t="s">
        <v>852</v>
      </c>
    </row>
    <row r="1887" spans="1:8" x14ac:dyDescent="0.3">
      <c r="A1887" s="3" t="s">
        <v>1519</v>
      </c>
      <c r="B1887" s="3" t="s">
        <v>5416</v>
      </c>
      <c r="C1887" s="3" t="s">
        <v>5448</v>
      </c>
      <c r="D1887" s="3" t="s">
        <v>5422</v>
      </c>
      <c r="E1887" s="3" t="s">
        <v>659</v>
      </c>
      <c r="F1887" s="3" t="s">
        <v>660</v>
      </c>
      <c r="G1887" s="3" t="s">
        <v>853</v>
      </c>
      <c r="H1887" s="3" t="s">
        <v>854</v>
      </c>
    </row>
    <row r="1888" spans="1:8" x14ac:dyDescent="0.3">
      <c r="A1888" s="3" t="s">
        <v>1519</v>
      </c>
      <c r="B1888" s="3" t="s">
        <v>5416</v>
      </c>
      <c r="C1888" s="3" t="s">
        <v>5448</v>
      </c>
      <c r="D1888" s="3" t="s">
        <v>5422</v>
      </c>
      <c r="E1888" s="3" t="s">
        <v>659</v>
      </c>
      <c r="F1888" s="3" t="s">
        <v>660</v>
      </c>
      <c r="G1888" s="3" t="s">
        <v>855</v>
      </c>
      <c r="H1888" s="3" t="s">
        <v>856</v>
      </c>
    </row>
    <row r="1889" spans="1:8" x14ac:dyDescent="0.3">
      <c r="A1889" s="3" t="s">
        <v>1519</v>
      </c>
      <c r="B1889" s="3" t="s">
        <v>5416</v>
      </c>
      <c r="C1889" s="3" t="s">
        <v>5448</v>
      </c>
      <c r="D1889" s="3" t="s">
        <v>5422</v>
      </c>
      <c r="E1889" s="3" t="s">
        <v>659</v>
      </c>
      <c r="F1889" s="3" t="s">
        <v>660</v>
      </c>
      <c r="G1889" s="3" t="s">
        <v>857</v>
      </c>
      <c r="H1889" s="3" t="s">
        <v>858</v>
      </c>
    </row>
    <row r="1890" spans="1:8" x14ac:dyDescent="0.3">
      <c r="A1890" s="3" t="s">
        <v>1519</v>
      </c>
      <c r="B1890" s="3" t="s">
        <v>5416</v>
      </c>
      <c r="C1890" s="3" t="s">
        <v>5448</v>
      </c>
      <c r="D1890" s="3" t="s">
        <v>5422</v>
      </c>
      <c r="E1890" s="3" t="s">
        <v>659</v>
      </c>
      <c r="F1890" s="3" t="s">
        <v>660</v>
      </c>
      <c r="G1890" s="3" t="s">
        <v>859</v>
      </c>
      <c r="H1890" s="3" t="s">
        <v>860</v>
      </c>
    </row>
    <row r="1891" spans="1:8" x14ac:dyDescent="0.3">
      <c r="A1891" s="3" t="s">
        <v>1519</v>
      </c>
      <c r="B1891" s="3" t="s">
        <v>5416</v>
      </c>
      <c r="C1891" s="3" t="s">
        <v>5448</v>
      </c>
      <c r="D1891" s="3" t="s">
        <v>5422</v>
      </c>
      <c r="E1891" s="3" t="s">
        <v>659</v>
      </c>
      <c r="F1891" s="3" t="s">
        <v>660</v>
      </c>
      <c r="G1891" s="3" t="s">
        <v>863</v>
      </c>
      <c r="H1891" s="3" t="s">
        <v>864</v>
      </c>
    </row>
    <row r="1892" spans="1:8" x14ac:dyDescent="0.3">
      <c r="A1892" s="3" t="s">
        <v>1519</v>
      </c>
      <c r="B1892" s="3" t="s">
        <v>5416</v>
      </c>
      <c r="C1892" s="3" t="s">
        <v>5448</v>
      </c>
      <c r="D1892" s="3" t="s">
        <v>5422</v>
      </c>
      <c r="E1892" s="3" t="s">
        <v>659</v>
      </c>
      <c r="F1892" s="3" t="s">
        <v>660</v>
      </c>
      <c r="G1892" s="3" t="s">
        <v>865</v>
      </c>
      <c r="H1892" s="3" t="s">
        <v>866</v>
      </c>
    </row>
    <row r="1893" spans="1:8" x14ac:dyDescent="0.3">
      <c r="A1893" s="3" t="s">
        <v>1519</v>
      </c>
      <c r="B1893" s="3" t="s">
        <v>5416</v>
      </c>
      <c r="C1893" s="3" t="s">
        <v>5448</v>
      </c>
      <c r="D1893" s="3" t="s">
        <v>5422</v>
      </c>
      <c r="E1893" s="3" t="s">
        <v>659</v>
      </c>
      <c r="F1893" s="3" t="s">
        <v>660</v>
      </c>
      <c r="G1893" s="3" t="s">
        <v>663</v>
      </c>
      <c r="H1893" s="3" t="s">
        <v>867</v>
      </c>
    </row>
    <row r="1894" spans="1:8" x14ac:dyDescent="0.3">
      <c r="A1894" s="3" t="s">
        <v>1519</v>
      </c>
      <c r="B1894" s="3" t="s">
        <v>5416</v>
      </c>
      <c r="C1894" s="3" t="s">
        <v>5448</v>
      </c>
      <c r="D1894" s="3" t="s">
        <v>5422</v>
      </c>
      <c r="E1894" s="3" t="s">
        <v>659</v>
      </c>
      <c r="F1894" s="3" t="s">
        <v>660</v>
      </c>
      <c r="G1894" s="3" t="s">
        <v>874</v>
      </c>
      <c r="H1894" s="3" t="s">
        <v>875</v>
      </c>
    </row>
    <row r="1895" spans="1:8" x14ac:dyDescent="0.3">
      <c r="A1895" s="3" t="s">
        <v>1519</v>
      </c>
      <c r="B1895" s="3" t="s">
        <v>5416</v>
      </c>
      <c r="C1895" s="3" t="s">
        <v>5448</v>
      </c>
      <c r="D1895" s="3" t="s">
        <v>5422</v>
      </c>
      <c r="E1895" s="3" t="s">
        <v>659</v>
      </c>
      <c r="F1895" s="3" t="s">
        <v>660</v>
      </c>
      <c r="G1895" s="3" t="s">
        <v>876</v>
      </c>
      <c r="H1895" s="3" t="s">
        <v>877</v>
      </c>
    </row>
    <row r="1896" spans="1:8" x14ac:dyDescent="0.3">
      <c r="A1896" s="3" t="s">
        <v>1519</v>
      </c>
      <c r="B1896" s="3" t="s">
        <v>5416</v>
      </c>
      <c r="C1896" s="3" t="s">
        <v>5448</v>
      </c>
      <c r="D1896" s="3" t="s">
        <v>5422</v>
      </c>
      <c r="E1896" s="3" t="s">
        <v>659</v>
      </c>
      <c r="F1896" s="3" t="s">
        <v>660</v>
      </c>
      <c r="G1896" s="3" t="s">
        <v>878</v>
      </c>
      <c r="H1896" s="3" t="s">
        <v>879</v>
      </c>
    </row>
    <row r="1897" spans="1:8" x14ac:dyDescent="0.3">
      <c r="A1897" s="3" t="s">
        <v>1519</v>
      </c>
      <c r="B1897" s="3" t="s">
        <v>5416</v>
      </c>
      <c r="C1897" s="3" t="s">
        <v>5448</v>
      </c>
      <c r="D1897" s="3" t="s">
        <v>5422</v>
      </c>
      <c r="E1897" s="3" t="s">
        <v>659</v>
      </c>
      <c r="F1897" s="3" t="s">
        <v>660</v>
      </c>
      <c r="G1897" s="3" t="s">
        <v>884</v>
      </c>
      <c r="H1897" s="3" t="s">
        <v>885</v>
      </c>
    </row>
    <row r="1898" spans="1:8" x14ac:dyDescent="0.3">
      <c r="A1898" s="3" t="s">
        <v>1519</v>
      </c>
      <c r="B1898" s="3" t="s">
        <v>5416</v>
      </c>
      <c r="C1898" s="3" t="s">
        <v>5448</v>
      </c>
      <c r="D1898" s="3" t="s">
        <v>5422</v>
      </c>
      <c r="E1898" s="3" t="s">
        <v>659</v>
      </c>
      <c r="F1898" s="3" t="s">
        <v>660</v>
      </c>
      <c r="G1898" s="3" t="s">
        <v>886</v>
      </c>
      <c r="H1898" s="3" t="s">
        <v>887</v>
      </c>
    </row>
    <row r="1899" spans="1:8" x14ac:dyDescent="0.3">
      <c r="A1899" s="3" t="s">
        <v>1519</v>
      </c>
      <c r="B1899" s="3" t="s">
        <v>5416</v>
      </c>
      <c r="C1899" s="3" t="s">
        <v>5448</v>
      </c>
      <c r="D1899" s="3" t="s">
        <v>5422</v>
      </c>
      <c r="E1899" s="3" t="s">
        <v>659</v>
      </c>
      <c r="F1899" s="3" t="s">
        <v>660</v>
      </c>
      <c r="G1899" s="3" t="s">
        <v>888</v>
      </c>
      <c r="H1899" s="3" t="s">
        <v>889</v>
      </c>
    </row>
    <row r="1900" spans="1:8" x14ac:dyDescent="0.3">
      <c r="A1900" s="3" t="s">
        <v>1519</v>
      </c>
      <c r="B1900" s="3" t="s">
        <v>5416</v>
      </c>
      <c r="C1900" s="3" t="s">
        <v>5448</v>
      </c>
      <c r="D1900" s="3" t="s">
        <v>5422</v>
      </c>
      <c r="E1900" s="3" t="s">
        <v>659</v>
      </c>
      <c r="F1900" s="3" t="s">
        <v>660</v>
      </c>
      <c r="G1900" s="3" t="s">
        <v>890</v>
      </c>
      <c r="H1900" s="3" t="s">
        <v>891</v>
      </c>
    </row>
    <row r="1901" spans="1:8" x14ac:dyDescent="0.3">
      <c r="A1901" s="3" t="s">
        <v>1519</v>
      </c>
      <c r="B1901" s="3" t="s">
        <v>5416</v>
      </c>
      <c r="C1901" s="3" t="s">
        <v>5448</v>
      </c>
      <c r="D1901" s="3" t="s">
        <v>5422</v>
      </c>
      <c r="E1901" s="3" t="s">
        <v>659</v>
      </c>
      <c r="F1901" s="3" t="s">
        <v>660</v>
      </c>
      <c r="G1901" s="3" t="s">
        <v>892</v>
      </c>
      <c r="H1901" s="3" t="s">
        <v>893</v>
      </c>
    </row>
    <row r="1902" spans="1:8" x14ac:dyDescent="0.3">
      <c r="A1902" s="3" t="s">
        <v>1519</v>
      </c>
      <c r="B1902" s="3" t="s">
        <v>5416</v>
      </c>
      <c r="C1902" s="3" t="s">
        <v>5448</v>
      </c>
      <c r="D1902" s="3" t="s">
        <v>5422</v>
      </c>
      <c r="E1902" s="3" t="s">
        <v>659</v>
      </c>
      <c r="F1902" s="3" t="s">
        <v>660</v>
      </c>
      <c r="G1902" s="3" t="s">
        <v>894</v>
      </c>
      <c r="H1902" s="3" t="s">
        <v>895</v>
      </c>
    </row>
    <row r="1903" spans="1:8" x14ac:dyDescent="0.3">
      <c r="A1903" s="3" t="s">
        <v>1519</v>
      </c>
      <c r="B1903" s="3" t="s">
        <v>5416</v>
      </c>
      <c r="C1903" s="3" t="s">
        <v>5448</v>
      </c>
      <c r="D1903" s="3" t="s">
        <v>5422</v>
      </c>
      <c r="E1903" s="3" t="s">
        <v>659</v>
      </c>
      <c r="F1903" s="3" t="s">
        <v>660</v>
      </c>
      <c r="G1903" s="3" t="s">
        <v>896</v>
      </c>
      <c r="H1903" s="3" t="s">
        <v>897</v>
      </c>
    </row>
    <row r="1904" spans="1:8" x14ac:dyDescent="0.3">
      <c r="A1904" s="3" t="s">
        <v>1519</v>
      </c>
      <c r="B1904" s="3" t="s">
        <v>5416</v>
      </c>
      <c r="C1904" s="3" t="s">
        <v>5448</v>
      </c>
      <c r="D1904" s="3" t="s">
        <v>5422</v>
      </c>
      <c r="E1904" s="3" t="s">
        <v>659</v>
      </c>
      <c r="F1904" s="3" t="s">
        <v>660</v>
      </c>
      <c r="G1904" s="3" t="s">
        <v>898</v>
      </c>
      <c r="H1904" s="3" t="s">
        <v>899</v>
      </c>
    </row>
    <row r="1905" spans="1:8" x14ac:dyDescent="0.3">
      <c r="A1905" s="3" t="s">
        <v>1519</v>
      </c>
      <c r="B1905" s="3" t="s">
        <v>5416</v>
      </c>
      <c r="C1905" s="3" t="s">
        <v>5448</v>
      </c>
      <c r="D1905" s="3" t="s">
        <v>5422</v>
      </c>
      <c r="E1905" s="3" t="s">
        <v>659</v>
      </c>
      <c r="F1905" s="3" t="s">
        <v>660</v>
      </c>
      <c r="G1905" s="3" t="s">
        <v>900</v>
      </c>
      <c r="H1905" s="3" t="s">
        <v>901</v>
      </c>
    </row>
    <row r="1906" spans="1:8" x14ac:dyDescent="0.3">
      <c r="A1906" s="3" t="s">
        <v>1519</v>
      </c>
      <c r="B1906" s="3" t="s">
        <v>5416</v>
      </c>
      <c r="C1906" s="3" t="s">
        <v>5448</v>
      </c>
      <c r="D1906" s="3" t="s">
        <v>5422</v>
      </c>
      <c r="E1906" s="3" t="s">
        <v>659</v>
      </c>
      <c r="F1906" s="3" t="s">
        <v>660</v>
      </c>
      <c r="G1906" s="3" t="s">
        <v>902</v>
      </c>
      <c r="H1906" s="3" t="s">
        <v>903</v>
      </c>
    </row>
    <row r="1907" spans="1:8" x14ac:dyDescent="0.3">
      <c r="A1907" s="3" t="s">
        <v>1519</v>
      </c>
      <c r="B1907" s="3" t="s">
        <v>5416</v>
      </c>
      <c r="C1907" s="3" t="s">
        <v>5448</v>
      </c>
      <c r="D1907" s="3" t="s">
        <v>5422</v>
      </c>
      <c r="E1907" s="3" t="s">
        <v>659</v>
      </c>
      <c r="F1907" s="3" t="s">
        <v>660</v>
      </c>
      <c r="G1907" s="3" t="s">
        <v>904</v>
      </c>
      <c r="H1907" s="3" t="s">
        <v>905</v>
      </c>
    </row>
    <row r="1908" spans="1:8" x14ac:dyDescent="0.3">
      <c r="A1908" s="3" t="s">
        <v>1519</v>
      </c>
      <c r="B1908" s="3" t="s">
        <v>5416</v>
      </c>
      <c r="C1908" s="3" t="s">
        <v>5448</v>
      </c>
      <c r="D1908" s="3" t="s">
        <v>5422</v>
      </c>
      <c r="E1908" s="3" t="s">
        <v>659</v>
      </c>
      <c r="F1908" s="3" t="s">
        <v>660</v>
      </c>
      <c r="G1908" s="3" t="s">
        <v>906</v>
      </c>
      <c r="H1908" s="3" t="s">
        <v>907</v>
      </c>
    </row>
    <row r="1909" spans="1:8" x14ac:dyDescent="0.3">
      <c r="A1909" s="3" t="s">
        <v>1519</v>
      </c>
      <c r="B1909" s="3" t="s">
        <v>5416</v>
      </c>
      <c r="C1909" s="3" t="s">
        <v>5448</v>
      </c>
      <c r="D1909" s="3" t="s">
        <v>5422</v>
      </c>
      <c r="E1909" s="3" t="s">
        <v>659</v>
      </c>
      <c r="F1909" s="3" t="s">
        <v>660</v>
      </c>
      <c r="G1909" s="3" t="s">
        <v>912</v>
      </c>
      <c r="H1909" s="3" t="s">
        <v>913</v>
      </c>
    </row>
    <row r="1910" spans="1:8" x14ac:dyDescent="0.3">
      <c r="A1910" s="3" t="s">
        <v>1519</v>
      </c>
      <c r="B1910" s="3" t="s">
        <v>5416</v>
      </c>
      <c r="C1910" s="3" t="s">
        <v>5448</v>
      </c>
      <c r="D1910" s="3" t="s">
        <v>5422</v>
      </c>
      <c r="E1910" s="3" t="s">
        <v>659</v>
      </c>
      <c r="F1910" s="3" t="s">
        <v>660</v>
      </c>
      <c r="G1910" s="3" t="s">
        <v>914</v>
      </c>
      <c r="H1910" s="3" t="s">
        <v>915</v>
      </c>
    </row>
    <row r="1911" spans="1:8" x14ac:dyDescent="0.3">
      <c r="A1911" s="3" t="s">
        <v>1519</v>
      </c>
      <c r="B1911" s="3" t="s">
        <v>5416</v>
      </c>
      <c r="C1911" s="3" t="s">
        <v>5448</v>
      </c>
      <c r="D1911" s="3" t="s">
        <v>5422</v>
      </c>
      <c r="E1911" s="3" t="s">
        <v>659</v>
      </c>
      <c r="F1911" s="3" t="s">
        <v>660</v>
      </c>
      <c r="G1911" s="3" t="s">
        <v>916</v>
      </c>
      <c r="H1911" s="3" t="s">
        <v>917</v>
      </c>
    </row>
    <row r="1912" spans="1:8" x14ac:dyDescent="0.3">
      <c r="A1912" s="3" t="s">
        <v>1519</v>
      </c>
      <c r="B1912" s="3" t="s">
        <v>5416</v>
      </c>
      <c r="C1912" s="3" t="s">
        <v>5448</v>
      </c>
      <c r="D1912" s="3" t="s">
        <v>5422</v>
      </c>
      <c r="E1912" s="3" t="s">
        <v>659</v>
      </c>
      <c r="F1912" s="3" t="s">
        <v>660</v>
      </c>
      <c r="G1912" s="3" t="s">
        <v>918</v>
      </c>
      <c r="H1912" s="3" t="s">
        <v>919</v>
      </c>
    </row>
    <row r="1913" spans="1:8" x14ac:dyDescent="0.3">
      <c r="A1913" s="3" t="s">
        <v>1519</v>
      </c>
      <c r="B1913" s="3" t="s">
        <v>5416</v>
      </c>
      <c r="C1913" s="3" t="s">
        <v>5448</v>
      </c>
      <c r="D1913" s="3" t="s">
        <v>5422</v>
      </c>
      <c r="E1913" s="3" t="s">
        <v>659</v>
      </c>
      <c r="F1913" s="3" t="s">
        <v>660</v>
      </c>
      <c r="G1913" s="3" t="s">
        <v>920</v>
      </c>
      <c r="H1913" s="3" t="s">
        <v>921</v>
      </c>
    </row>
    <row r="1914" spans="1:8" x14ac:dyDescent="0.3">
      <c r="A1914" s="3" t="s">
        <v>1519</v>
      </c>
      <c r="B1914" s="3" t="s">
        <v>5416</v>
      </c>
      <c r="C1914" s="3" t="s">
        <v>5448</v>
      </c>
      <c r="D1914" s="3" t="s">
        <v>5422</v>
      </c>
      <c r="E1914" s="3" t="s">
        <v>659</v>
      </c>
      <c r="F1914" s="3" t="s">
        <v>660</v>
      </c>
      <c r="G1914" s="3" t="s">
        <v>922</v>
      </c>
      <c r="H1914" s="3" t="s">
        <v>923</v>
      </c>
    </row>
    <row r="1915" spans="1:8" x14ac:dyDescent="0.3">
      <c r="A1915" s="3" t="s">
        <v>1519</v>
      </c>
      <c r="B1915" s="3" t="s">
        <v>5416</v>
      </c>
      <c r="C1915" s="3" t="s">
        <v>5448</v>
      </c>
      <c r="D1915" s="3" t="s">
        <v>5422</v>
      </c>
      <c r="E1915" s="3" t="s">
        <v>659</v>
      </c>
      <c r="F1915" s="3" t="s">
        <v>660</v>
      </c>
      <c r="G1915" s="3" t="s">
        <v>924</v>
      </c>
      <c r="H1915" s="3" t="s">
        <v>925</v>
      </c>
    </row>
    <row r="1916" spans="1:8" x14ac:dyDescent="0.3">
      <c r="A1916" s="3" t="s">
        <v>1519</v>
      </c>
      <c r="B1916" s="3" t="s">
        <v>5416</v>
      </c>
      <c r="C1916" s="3" t="s">
        <v>5448</v>
      </c>
      <c r="D1916" s="3" t="s">
        <v>5422</v>
      </c>
      <c r="E1916" s="3" t="s">
        <v>659</v>
      </c>
      <c r="F1916" s="3" t="s">
        <v>660</v>
      </c>
      <c r="G1916" s="3" t="s">
        <v>930</v>
      </c>
      <c r="H1916" s="3" t="s">
        <v>931</v>
      </c>
    </row>
    <row r="1917" spans="1:8" x14ac:dyDescent="0.3">
      <c r="A1917" s="3" t="s">
        <v>1519</v>
      </c>
      <c r="B1917" s="3" t="s">
        <v>5416</v>
      </c>
      <c r="C1917" s="3" t="s">
        <v>5448</v>
      </c>
      <c r="D1917" s="3" t="s">
        <v>5422</v>
      </c>
      <c r="E1917" s="3" t="s">
        <v>659</v>
      </c>
      <c r="F1917" s="3" t="s">
        <v>660</v>
      </c>
      <c r="G1917" s="3" t="s">
        <v>934</v>
      </c>
      <c r="H1917" s="3" t="s">
        <v>935</v>
      </c>
    </row>
    <row r="1918" spans="1:8" x14ac:dyDescent="0.3">
      <c r="A1918" s="3" t="s">
        <v>1519</v>
      </c>
      <c r="B1918" s="3" t="s">
        <v>5416</v>
      </c>
      <c r="C1918" s="3" t="s">
        <v>5448</v>
      </c>
      <c r="D1918" s="3" t="s">
        <v>5422</v>
      </c>
      <c r="E1918" s="3" t="s">
        <v>659</v>
      </c>
      <c r="F1918" s="3" t="s">
        <v>660</v>
      </c>
      <c r="G1918" s="3" t="s">
        <v>936</v>
      </c>
      <c r="H1918" s="3" t="s">
        <v>937</v>
      </c>
    </row>
    <row r="1919" spans="1:8" x14ac:dyDescent="0.3">
      <c r="A1919" s="3" t="s">
        <v>1519</v>
      </c>
      <c r="B1919" s="3" t="s">
        <v>5416</v>
      </c>
      <c r="C1919" s="3" t="s">
        <v>5448</v>
      </c>
      <c r="D1919" s="3" t="s">
        <v>5422</v>
      </c>
      <c r="E1919" s="3" t="s">
        <v>659</v>
      </c>
      <c r="F1919" s="3" t="s">
        <v>660</v>
      </c>
      <c r="G1919" s="3" t="s">
        <v>938</v>
      </c>
      <c r="H1919" s="3" t="s">
        <v>939</v>
      </c>
    </row>
    <row r="1920" spans="1:8" x14ac:dyDescent="0.3">
      <c r="A1920" s="3" t="s">
        <v>1519</v>
      </c>
      <c r="B1920" s="3" t="s">
        <v>5416</v>
      </c>
      <c r="C1920" s="3" t="s">
        <v>5448</v>
      </c>
      <c r="D1920" s="3" t="s">
        <v>5422</v>
      </c>
      <c r="E1920" s="3" t="s">
        <v>659</v>
      </c>
      <c r="F1920" s="3" t="s">
        <v>660</v>
      </c>
      <c r="G1920" s="3" t="s">
        <v>940</v>
      </c>
      <c r="H1920" s="3" t="s">
        <v>941</v>
      </c>
    </row>
    <row r="1921" spans="1:8" x14ac:dyDescent="0.3">
      <c r="A1921" s="3" t="s">
        <v>1519</v>
      </c>
      <c r="B1921" s="3" t="s">
        <v>5416</v>
      </c>
      <c r="C1921" s="3" t="s">
        <v>5448</v>
      </c>
      <c r="D1921" s="3" t="s">
        <v>5422</v>
      </c>
      <c r="E1921" s="3" t="s">
        <v>667</v>
      </c>
      <c r="F1921" s="3" t="s">
        <v>668</v>
      </c>
      <c r="G1921" s="3" t="s">
        <v>693</v>
      </c>
      <c r="H1921" s="3" t="s">
        <v>694</v>
      </c>
    </row>
    <row r="1922" spans="1:8" x14ac:dyDescent="0.3">
      <c r="A1922" s="3" t="s">
        <v>1519</v>
      </c>
      <c r="B1922" s="3" t="s">
        <v>5416</v>
      </c>
      <c r="C1922" s="3" t="s">
        <v>5448</v>
      </c>
      <c r="D1922" s="3" t="s">
        <v>5422</v>
      </c>
      <c r="E1922" s="3" t="s">
        <v>667</v>
      </c>
      <c r="F1922" s="3" t="s">
        <v>668</v>
      </c>
      <c r="G1922" s="3" t="s">
        <v>695</v>
      </c>
      <c r="H1922" s="3" t="s">
        <v>696</v>
      </c>
    </row>
    <row r="1923" spans="1:8" x14ac:dyDescent="0.3">
      <c r="A1923" s="3" t="s">
        <v>1519</v>
      </c>
      <c r="B1923" s="3" t="s">
        <v>5416</v>
      </c>
      <c r="C1923" s="3" t="s">
        <v>5448</v>
      </c>
      <c r="D1923" s="3" t="s">
        <v>5422</v>
      </c>
      <c r="E1923" s="3" t="s">
        <v>667</v>
      </c>
      <c r="F1923" s="3" t="s">
        <v>668</v>
      </c>
      <c r="G1923" s="3" t="s">
        <v>697</v>
      </c>
      <c r="H1923" s="3" t="s">
        <v>698</v>
      </c>
    </row>
    <row r="1924" spans="1:8" x14ac:dyDescent="0.3">
      <c r="A1924" s="3" t="s">
        <v>1519</v>
      </c>
      <c r="B1924" s="3" t="s">
        <v>5416</v>
      </c>
      <c r="C1924" s="3" t="s">
        <v>5448</v>
      </c>
      <c r="D1924" s="3" t="s">
        <v>5422</v>
      </c>
      <c r="E1924" s="3" t="s">
        <v>667</v>
      </c>
      <c r="F1924" s="3" t="s">
        <v>668</v>
      </c>
      <c r="G1924" s="3" t="s">
        <v>699</v>
      </c>
      <c r="H1924" s="3" t="s">
        <v>700</v>
      </c>
    </row>
    <row r="1925" spans="1:8" x14ac:dyDescent="0.3">
      <c r="A1925" s="3" t="s">
        <v>1519</v>
      </c>
      <c r="B1925" s="3" t="s">
        <v>5416</v>
      </c>
      <c r="C1925" s="3" t="s">
        <v>5448</v>
      </c>
      <c r="D1925" s="3" t="s">
        <v>5422</v>
      </c>
      <c r="E1925" s="3" t="s">
        <v>667</v>
      </c>
      <c r="F1925" s="3" t="s">
        <v>668</v>
      </c>
      <c r="G1925" s="3" t="s">
        <v>701</v>
      </c>
      <c r="H1925" s="3" t="s">
        <v>702</v>
      </c>
    </row>
    <row r="1926" spans="1:8" x14ac:dyDescent="0.3">
      <c r="A1926" s="3" t="s">
        <v>1519</v>
      </c>
      <c r="B1926" s="3" t="s">
        <v>5416</v>
      </c>
      <c r="C1926" s="3" t="s">
        <v>5448</v>
      </c>
      <c r="D1926" s="3" t="s">
        <v>5422</v>
      </c>
      <c r="E1926" s="3" t="s">
        <v>667</v>
      </c>
      <c r="F1926" s="3" t="s">
        <v>668</v>
      </c>
      <c r="G1926" s="3" t="s">
        <v>703</v>
      </c>
      <c r="H1926" s="3" t="s">
        <v>704</v>
      </c>
    </row>
    <row r="1927" spans="1:8" x14ac:dyDescent="0.3">
      <c r="A1927" s="3" t="s">
        <v>1519</v>
      </c>
      <c r="B1927" s="3" t="s">
        <v>5416</v>
      </c>
      <c r="C1927" s="3" t="s">
        <v>5448</v>
      </c>
      <c r="D1927" s="3" t="s">
        <v>5422</v>
      </c>
      <c r="E1927" s="3" t="s">
        <v>667</v>
      </c>
      <c r="F1927" s="3" t="s">
        <v>668</v>
      </c>
      <c r="G1927" s="3" t="s">
        <v>705</v>
      </c>
      <c r="H1927" s="3" t="s">
        <v>706</v>
      </c>
    </row>
    <row r="1928" spans="1:8" x14ac:dyDescent="0.3">
      <c r="A1928" s="3" t="s">
        <v>1519</v>
      </c>
      <c r="B1928" s="3" t="s">
        <v>5416</v>
      </c>
      <c r="C1928" s="3" t="s">
        <v>5448</v>
      </c>
      <c r="D1928" s="3" t="s">
        <v>5422</v>
      </c>
      <c r="E1928" s="3" t="s">
        <v>667</v>
      </c>
      <c r="F1928" s="3" t="s">
        <v>668</v>
      </c>
      <c r="G1928" s="3" t="s">
        <v>711</v>
      </c>
      <c r="H1928" s="3" t="s">
        <v>712</v>
      </c>
    </row>
    <row r="1929" spans="1:8" x14ac:dyDescent="0.3">
      <c r="A1929" s="3" t="s">
        <v>1519</v>
      </c>
      <c r="B1929" s="3" t="s">
        <v>5416</v>
      </c>
      <c r="C1929" s="3" t="s">
        <v>5448</v>
      </c>
      <c r="D1929" s="3" t="s">
        <v>5422</v>
      </c>
      <c r="E1929" s="3" t="s">
        <v>667</v>
      </c>
      <c r="F1929" s="3" t="s">
        <v>668</v>
      </c>
      <c r="G1929" s="3" t="s">
        <v>713</v>
      </c>
      <c r="H1929" s="3" t="s">
        <v>714</v>
      </c>
    </row>
    <row r="1930" spans="1:8" x14ac:dyDescent="0.3">
      <c r="A1930" s="3" t="s">
        <v>1519</v>
      </c>
      <c r="B1930" s="3" t="s">
        <v>5416</v>
      </c>
      <c r="C1930" s="3" t="s">
        <v>5448</v>
      </c>
      <c r="D1930" s="3" t="s">
        <v>5422</v>
      </c>
      <c r="E1930" s="3" t="s">
        <v>667</v>
      </c>
      <c r="F1930" s="3" t="s">
        <v>668</v>
      </c>
      <c r="G1930" s="3" t="s">
        <v>715</v>
      </c>
      <c r="H1930" s="3" t="s">
        <v>716</v>
      </c>
    </row>
    <row r="1931" spans="1:8" x14ac:dyDescent="0.3">
      <c r="A1931" s="3" t="s">
        <v>1519</v>
      </c>
      <c r="B1931" s="3" t="s">
        <v>5416</v>
      </c>
      <c r="C1931" s="3" t="s">
        <v>5448</v>
      </c>
      <c r="D1931" s="3" t="s">
        <v>5422</v>
      </c>
      <c r="E1931" s="3" t="s">
        <v>667</v>
      </c>
      <c r="F1931" s="3" t="s">
        <v>668</v>
      </c>
      <c r="G1931" s="3" t="s">
        <v>717</v>
      </c>
      <c r="H1931" s="3" t="s">
        <v>718</v>
      </c>
    </row>
    <row r="1932" spans="1:8" x14ac:dyDescent="0.3">
      <c r="A1932" s="3" t="s">
        <v>1519</v>
      </c>
      <c r="B1932" s="3" t="s">
        <v>5416</v>
      </c>
      <c r="C1932" s="3" t="s">
        <v>5448</v>
      </c>
      <c r="D1932" s="3" t="s">
        <v>5422</v>
      </c>
      <c r="E1932" s="3" t="s">
        <v>667</v>
      </c>
      <c r="F1932" s="3" t="s">
        <v>668</v>
      </c>
      <c r="G1932" s="3" t="s">
        <v>719</v>
      </c>
      <c r="H1932" s="3" t="s">
        <v>720</v>
      </c>
    </row>
    <row r="1933" spans="1:8" x14ac:dyDescent="0.3">
      <c r="A1933" s="3" t="s">
        <v>1519</v>
      </c>
      <c r="B1933" s="3" t="s">
        <v>5416</v>
      </c>
      <c r="C1933" s="3" t="s">
        <v>5448</v>
      </c>
      <c r="D1933" s="3" t="s">
        <v>5422</v>
      </c>
      <c r="E1933" s="3" t="s">
        <v>667</v>
      </c>
      <c r="F1933" s="3" t="s">
        <v>668</v>
      </c>
      <c r="G1933" s="3" t="s">
        <v>723</v>
      </c>
      <c r="H1933" s="3" t="s">
        <v>724</v>
      </c>
    </row>
    <row r="1934" spans="1:8" x14ac:dyDescent="0.3">
      <c r="A1934" s="3" t="s">
        <v>1519</v>
      </c>
      <c r="B1934" s="3" t="s">
        <v>5416</v>
      </c>
      <c r="C1934" s="3" t="s">
        <v>5448</v>
      </c>
      <c r="D1934" s="3" t="s">
        <v>5422</v>
      </c>
      <c r="E1934" s="3" t="s">
        <v>667</v>
      </c>
      <c r="F1934" s="3" t="s">
        <v>668</v>
      </c>
      <c r="G1934" s="3" t="s">
        <v>725</v>
      </c>
      <c r="H1934" s="3" t="s">
        <v>726</v>
      </c>
    </row>
    <row r="1935" spans="1:8" x14ac:dyDescent="0.3">
      <c r="A1935" s="3" t="s">
        <v>1519</v>
      </c>
      <c r="B1935" s="3" t="s">
        <v>5416</v>
      </c>
      <c r="C1935" s="3" t="s">
        <v>5448</v>
      </c>
      <c r="D1935" s="3" t="s">
        <v>5422</v>
      </c>
      <c r="E1935" s="3" t="s">
        <v>667</v>
      </c>
      <c r="F1935" s="3" t="s">
        <v>668</v>
      </c>
      <c r="G1935" s="3" t="s">
        <v>727</v>
      </c>
      <c r="H1935" s="3" t="s">
        <v>728</v>
      </c>
    </row>
    <row r="1936" spans="1:8" x14ac:dyDescent="0.3">
      <c r="A1936" s="3" t="s">
        <v>1519</v>
      </c>
      <c r="B1936" s="3" t="s">
        <v>5416</v>
      </c>
      <c r="C1936" s="3" t="s">
        <v>5448</v>
      </c>
      <c r="D1936" s="3" t="s">
        <v>5422</v>
      </c>
      <c r="E1936" s="3" t="s">
        <v>667</v>
      </c>
      <c r="F1936" s="3" t="s">
        <v>668</v>
      </c>
      <c r="G1936" s="3" t="s">
        <v>729</v>
      </c>
      <c r="H1936" s="3" t="s">
        <v>730</v>
      </c>
    </row>
    <row r="1937" spans="1:8" x14ac:dyDescent="0.3">
      <c r="A1937" s="3" t="s">
        <v>1519</v>
      </c>
      <c r="B1937" s="3" t="s">
        <v>5416</v>
      </c>
      <c r="C1937" s="3" t="s">
        <v>5448</v>
      </c>
      <c r="D1937" s="3" t="s">
        <v>5422</v>
      </c>
      <c r="E1937" s="3" t="s">
        <v>667</v>
      </c>
      <c r="F1937" s="3" t="s">
        <v>668</v>
      </c>
      <c r="G1937" s="3" t="s">
        <v>733</v>
      </c>
      <c r="H1937" s="3" t="s">
        <v>734</v>
      </c>
    </row>
    <row r="1938" spans="1:8" x14ac:dyDescent="0.3">
      <c r="A1938" s="3" t="s">
        <v>1519</v>
      </c>
      <c r="B1938" s="3" t="s">
        <v>5416</v>
      </c>
      <c r="C1938" s="3" t="s">
        <v>5448</v>
      </c>
      <c r="D1938" s="3" t="s">
        <v>5422</v>
      </c>
      <c r="E1938" s="3" t="s">
        <v>667</v>
      </c>
      <c r="F1938" s="3" t="s">
        <v>668</v>
      </c>
      <c r="G1938" s="3" t="s">
        <v>735</v>
      </c>
      <c r="H1938" s="3" t="s">
        <v>736</v>
      </c>
    </row>
    <row r="1939" spans="1:8" x14ac:dyDescent="0.3">
      <c r="A1939" s="3" t="s">
        <v>1519</v>
      </c>
      <c r="B1939" s="3" t="s">
        <v>5416</v>
      </c>
      <c r="C1939" s="3" t="s">
        <v>5448</v>
      </c>
      <c r="D1939" s="3" t="s">
        <v>5422</v>
      </c>
      <c r="E1939" s="3" t="s">
        <v>667</v>
      </c>
      <c r="F1939" s="3" t="s">
        <v>668</v>
      </c>
      <c r="G1939" s="3" t="s">
        <v>737</v>
      </c>
      <c r="H1939" s="3" t="s">
        <v>738</v>
      </c>
    </row>
    <row r="1940" spans="1:8" x14ac:dyDescent="0.3">
      <c r="A1940" s="3" t="s">
        <v>1519</v>
      </c>
      <c r="B1940" s="3" t="s">
        <v>5416</v>
      </c>
      <c r="C1940" s="3" t="s">
        <v>5448</v>
      </c>
      <c r="D1940" s="3" t="s">
        <v>5422</v>
      </c>
      <c r="E1940" s="3" t="s">
        <v>667</v>
      </c>
      <c r="F1940" s="3" t="s">
        <v>668</v>
      </c>
      <c r="G1940" s="3" t="s">
        <v>739</v>
      </c>
      <c r="H1940" s="3" t="s">
        <v>740</v>
      </c>
    </row>
    <row r="1941" spans="1:8" x14ac:dyDescent="0.3">
      <c r="A1941" s="3" t="s">
        <v>1519</v>
      </c>
      <c r="B1941" s="3" t="s">
        <v>5416</v>
      </c>
      <c r="C1941" s="3" t="s">
        <v>5448</v>
      </c>
      <c r="D1941" s="3" t="s">
        <v>5422</v>
      </c>
      <c r="E1941" s="3" t="s">
        <v>667</v>
      </c>
      <c r="F1941" s="3" t="s">
        <v>668</v>
      </c>
      <c r="G1941" s="3" t="s">
        <v>741</v>
      </c>
      <c r="H1941" s="3" t="s">
        <v>742</v>
      </c>
    </row>
    <row r="1942" spans="1:8" x14ac:dyDescent="0.3">
      <c r="A1942" s="3" t="s">
        <v>1519</v>
      </c>
      <c r="B1942" s="3" t="s">
        <v>5416</v>
      </c>
      <c r="C1942" s="3" t="s">
        <v>5448</v>
      </c>
      <c r="D1942" s="3" t="s">
        <v>5422</v>
      </c>
      <c r="E1942" s="3" t="s">
        <v>667</v>
      </c>
      <c r="F1942" s="3" t="s">
        <v>668</v>
      </c>
      <c r="G1942" s="3" t="s">
        <v>743</v>
      </c>
      <c r="H1942" s="3" t="s">
        <v>744</v>
      </c>
    </row>
    <row r="1943" spans="1:8" x14ac:dyDescent="0.3">
      <c r="A1943" s="3" t="s">
        <v>1519</v>
      </c>
      <c r="B1943" s="3" t="s">
        <v>5416</v>
      </c>
      <c r="C1943" s="3" t="s">
        <v>5448</v>
      </c>
      <c r="D1943" s="3" t="s">
        <v>5422</v>
      </c>
      <c r="E1943" s="3" t="s">
        <v>667</v>
      </c>
      <c r="F1943" s="3" t="s">
        <v>668</v>
      </c>
      <c r="G1943" s="3" t="s">
        <v>745</v>
      </c>
      <c r="H1943" s="3" t="s">
        <v>746</v>
      </c>
    </row>
    <row r="1944" spans="1:8" x14ac:dyDescent="0.3">
      <c r="A1944" s="3" t="s">
        <v>1519</v>
      </c>
      <c r="B1944" s="3" t="s">
        <v>5416</v>
      </c>
      <c r="C1944" s="3" t="s">
        <v>5448</v>
      </c>
      <c r="D1944" s="3" t="s">
        <v>5422</v>
      </c>
      <c r="E1944" s="3" t="s">
        <v>667</v>
      </c>
      <c r="F1944" s="3" t="s">
        <v>668</v>
      </c>
      <c r="G1944" s="3" t="s">
        <v>747</v>
      </c>
      <c r="H1944" s="3" t="s">
        <v>748</v>
      </c>
    </row>
    <row r="1945" spans="1:8" x14ac:dyDescent="0.3">
      <c r="A1945" s="3" t="s">
        <v>1519</v>
      </c>
      <c r="B1945" s="3" t="s">
        <v>5416</v>
      </c>
      <c r="C1945" s="3" t="s">
        <v>5448</v>
      </c>
      <c r="D1945" s="3" t="s">
        <v>5422</v>
      </c>
      <c r="E1945" s="3" t="s">
        <v>667</v>
      </c>
      <c r="F1945" s="3" t="s">
        <v>668</v>
      </c>
      <c r="G1945" s="3" t="s">
        <v>749</v>
      </c>
      <c r="H1945" s="3" t="s">
        <v>750</v>
      </c>
    </row>
    <row r="1946" spans="1:8" x14ac:dyDescent="0.3">
      <c r="A1946" s="3" t="s">
        <v>1519</v>
      </c>
      <c r="B1946" s="3" t="s">
        <v>5416</v>
      </c>
      <c r="C1946" s="3" t="s">
        <v>5448</v>
      </c>
      <c r="D1946" s="3" t="s">
        <v>5422</v>
      </c>
      <c r="E1946" s="3" t="s">
        <v>667</v>
      </c>
      <c r="F1946" s="3" t="s">
        <v>668</v>
      </c>
      <c r="G1946" s="3" t="s">
        <v>751</v>
      </c>
      <c r="H1946" s="3" t="s">
        <v>752</v>
      </c>
    </row>
    <row r="1947" spans="1:8" x14ac:dyDescent="0.3">
      <c r="A1947" s="3" t="s">
        <v>1519</v>
      </c>
      <c r="B1947" s="3" t="s">
        <v>5416</v>
      </c>
      <c r="C1947" s="3" t="s">
        <v>5448</v>
      </c>
      <c r="D1947" s="3" t="s">
        <v>5422</v>
      </c>
      <c r="E1947" s="3" t="s">
        <v>667</v>
      </c>
      <c r="F1947" s="3" t="s">
        <v>668</v>
      </c>
      <c r="G1947" s="3" t="s">
        <v>753</v>
      </c>
      <c r="H1947" s="3" t="s">
        <v>754</v>
      </c>
    </row>
    <row r="1948" spans="1:8" x14ac:dyDescent="0.3">
      <c r="A1948" s="3" t="s">
        <v>1519</v>
      </c>
      <c r="B1948" s="3" t="s">
        <v>5416</v>
      </c>
      <c r="C1948" s="3" t="s">
        <v>5448</v>
      </c>
      <c r="D1948" s="3" t="s">
        <v>5422</v>
      </c>
      <c r="E1948" s="3" t="s">
        <v>667</v>
      </c>
      <c r="F1948" s="3" t="s">
        <v>668</v>
      </c>
      <c r="G1948" s="3" t="s">
        <v>755</v>
      </c>
      <c r="H1948" s="3" t="s">
        <v>756</v>
      </c>
    </row>
    <row r="1949" spans="1:8" x14ac:dyDescent="0.3">
      <c r="A1949" s="3" t="s">
        <v>1519</v>
      </c>
      <c r="B1949" s="3" t="s">
        <v>5416</v>
      </c>
      <c r="C1949" s="3" t="s">
        <v>5448</v>
      </c>
      <c r="D1949" s="3" t="s">
        <v>5422</v>
      </c>
      <c r="E1949" s="3" t="s">
        <v>667</v>
      </c>
      <c r="F1949" s="3" t="s">
        <v>668</v>
      </c>
      <c r="G1949" s="3" t="s">
        <v>761</v>
      </c>
      <c r="H1949" s="3" t="s">
        <v>762</v>
      </c>
    </row>
    <row r="1950" spans="1:8" x14ac:dyDescent="0.3">
      <c r="A1950" s="3" t="s">
        <v>1519</v>
      </c>
      <c r="B1950" s="3" t="s">
        <v>5416</v>
      </c>
      <c r="C1950" s="3" t="s">
        <v>5448</v>
      </c>
      <c r="D1950" s="3" t="s">
        <v>5422</v>
      </c>
      <c r="E1950" s="3" t="s">
        <v>667</v>
      </c>
      <c r="F1950" s="3" t="s">
        <v>668</v>
      </c>
      <c r="G1950" s="3" t="s">
        <v>763</v>
      </c>
      <c r="H1950" s="3" t="s">
        <v>764</v>
      </c>
    </row>
    <row r="1951" spans="1:8" x14ac:dyDescent="0.3">
      <c r="A1951" s="3" t="s">
        <v>1519</v>
      </c>
      <c r="B1951" s="3" t="s">
        <v>5416</v>
      </c>
      <c r="C1951" s="3" t="s">
        <v>5448</v>
      </c>
      <c r="D1951" s="3" t="s">
        <v>5422</v>
      </c>
      <c r="E1951" s="3" t="s">
        <v>667</v>
      </c>
      <c r="F1951" s="3" t="s">
        <v>668</v>
      </c>
      <c r="G1951" s="3" t="s">
        <v>765</v>
      </c>
      <c r="H1951" s="3" t="s">
        <v>766</v>
      </c>
    </row>
    <row r="1952" spans="1:8" x14ac:dyDescent="0.3">
      <c r="A1952" s="3" t="s">
        <v>1519</v>
      </c>
      <c r="B1952" s="3" t="s">
        <v>5416</v>
      </c>
      <c r="C1952" s="3" t="s">
        <v>5448</v>
      </c>
      <c r="D1952" s="3" t="s">
        <v>5422</v>
      </c>
      <c r="E1952" s="3" t="s">
        <v>667</v>
      </c>
      <c r="F1952" s="3" t="s">
        <v>668</v>
      </c>
      <c r="G1952" s="3" t="s">
        <v>767</v>
      </c>
      <c r="H1952" s="3" t="s">
        <v>768</v>
      </c>
    </row>
    <row r="1953" spans="1:8" x14ac:dyDescent="0.3">
      <c r="A1953" s="3" t="s">
        <v>1519</v>
      </c>
      <c r="B1953" s="3" t="s">
        <v>5416</v>
      </c>
      <c r="C1953" s="3" t="s">
        <v>5448</v>
      </c>
      <c r="D1953" s="3" t="s">
        <v>5422</v>
      </c>
      <c r="E1953" s="3" t="s">
        <v>667</v>
      </c>
      <c r="F1953" s="3" t="s">
        <v>668</v>
      </c>
      <c r="G1953" s="3" t="s">
        <v>769</v>
      </c>
      <c r="H1953" s="3" t="s">
        <v>770</v>
      </c>
    </row>
    <row r="1954" spans="1:8" x14ac:dyDescent="0.3">
      <c r="A1954" s="3" t="s">
        <v>1519</v>
      </c>
      <c r="B1954" s="3" t="s">
        <v>5416</v>
      </c>
      <c r="C1954" s="3" t="s">
        <v>5448</v>
      </c>
      <c r="D1954" s="3" t="s">
        <v>5422</v>
      </c>
      <c r="E1954" s="3" t="s">
        <v>667</v>
      </c>
      <c r="F1954" s="3" t="s">
        <v>668</v>
      </c>
      <c r="G1954" s="3" t="s">
        <v>771</v>
      </c>
      <c r="H1954" s="3" t="s">
        <v>772</v>
      </c>
    </row>
    <row r="1955" spans="1:8" x14ac:dyDescent="0.3">
      <c r="A1955" s="3" t="s">
        <v>1519</v>
      </c>
      <c r="B1955" s="3" t="s">
        <v>5416</v>
      </c>
      <c r="C1955" s="3" t="s">
        <v>5448</v>
      </c>
      <c r="D1955" s="3" t="s">
        <v>5422</v>
      </c>
      <c r="E1955" s="3" t="s">
        <v>667</v>
      </c>
      <c r="F1955" s="3" t="s">
        <v>668</v>
      </c>
      <c r="G1955" s="3" t="s">
        <v>773</v>
      </c>
      <c r="H1955" s="3" t="s">
        <v>774</v>
      </c>
    </row>
    <row r="1956" spans="1:8" x14ac:dyDescent="0.3">
      <c r="A1956" s="3" t="s">
        <v>1519</v>
      </c>
      <c r="B1956" s="3" t="s">
        <v>5416</v>
      </c>
      <c r="C1956" s="3" t="s">
        <v>5448</v>
      </c>
      <c r="D1956" s="3" t="s">
        <v>5422</v>
      </c>
      <c r="E1956" s="3" t="s">
        <v>667</v>
      </c>
      <c r="F1956" s="3" t="s">
        <v>668</v>
      </c>
      <c r="G1956" s="3" t="s">
        <v>775</v>
      </c>
      <c r="H1956" s="3" t="s">
        <v>776</v>
      </c>
    </row>
    <row r="1957" spans="1:8" x14ac:dyDescent="0.3">
      <c r="A1957" s="3" t="s">
        <v>1519</v>
      </c>
      <c r="B1957" s="3" t="s">
        <v>5416</v>
      </c>
      <c r="C1957" s="3" t="s">
        <v>5448</v>
      </c>
      <c r="D1957" s="3" t="s">
        <v>5422</v>
      </c>
      <c r="E1957" s="3" t="s">
        <v>667</v>
      </c>
      <c r="F1957" s="3" t="s">
        <v>668</v>
      </c>
      <c r="G1957" s="3" t="s">
        <v>777</v>
      </c>
      <c r="H1957" s="3" t="s">
        <v>778</v>
      </c>
    </row>
    <row r="1958" spans="1:8" x14ac:dyDescent="0.3">
      <c r="A1958" s="3" t="s">
        <v>1519</v>
      </c>
      <c r="B1958" s="3" t="s">
        <v>5416</v>
      </c>
      <c r="C1958" s="3" t="s">
        <v>5448</v>
      </c>
      <c r="D1958" s="3" t="s">
        <v>5422</v>
      </c>
      <c r="E1958" s="3" t="s">
        <v>667</v>
      </c>
      <c r="F1958" s="3" t="s">
        <v>668</v>
      </c>
      <c r="G1958" s="3" t="s">
        <v>779</v>
      </c>
      <c r="H1958" s="3" t="s">
        <v>780</v>
      </c>
    </row>
    <row r="1959" spans="1:8" x14ac:dyDescent="0.3">
      <c r="A1959" s="3" t="s">
        <v>1519</v>
      </c>
      <c r="B1959" s="3" t="s">
        <v>5416</v>
      </c>
      <c r="C1959" s="3" t="s">
        <v>5448</v>
      </c>
      <c r="D1959" s="3" t="s">
        <v>5422</v>
      </c>
      <c r="E1959" s="3" t="s">
        <v>667</v>
      </c>
      <c r="F1959" s="3" t="s">
        <v>668</v>
      </c>
      <c r="G1959" s="3" t="s">
        <v>781</v>
      </c>
      <c r="H1959" s="3" t="s">
        <v>782</v>
      </c>
    </row>
    <row r="1960" spans="1:8" x14ac:dyDescent="0.3">
      <c r="A1960" s="3" t="s">
        <v>1519</v>
      </c>
      <c r="B1960" s="3" t="s">
        <v>5416</v>
      </c>
      <c r="C1960" s="3" t="s">
        <v>5448</v>
      </c>
      <c r="D1960" s="3" t="s">
        <v>5422</v>
      </c>
      <c r="E1960" s="3" t="s">
        <v>667</v>
      </c>
      <c r="F1960" s="3" t="s">
        <v>668</v>
      </c>
      <c r="G1960" s="3" t="s">
        <v>783</v>
      </c>
      <c r="H1960" s="3" t="s">
        <v>784</v>
      </c>
    </row>
    <row r="1961" spans="1:8" x14ac:dyDescent="0.3">
      <c r="A1961" s="3" t="s">
        <v>1519</v>
      </c>
      <c r="B1961" s="3" t="s">
        <v>5416</v>
      </c>
      <c r="C1961" s="3" t="s">
        <v>5448</v>
      </c>
      <c r="D1961" s="3" t="s">
        <v>5422</v>
      </c>
      <c r="E1961" s="3" t="s">
        <v>667</v>
      </c>
      <c r="F1961" s="3" t="s">
        <v>668</v>
      </c>
      <c r="G1961" s="3" t="s">
        <v>785</v>
      </c>
      <c r="H1961" s="3" t="s">
        <v>786</v>
      </c>
    </row>
    <row r="1962" spans="1:8" x14ac:dyDescent="0.3">
      <c r="A1962" s="3" t="s">
        <v>1519</v>
      </c>
      <c r="B1962" s="3" t="s">
        <v>5416</v>
      </c>
      <c r="C1962" s="3" t="s">
        <v>5448</v>
      </c>
      <c r="D1962" s="3" t="s">
        <v>5422</v>
      </c>
      <c r="E1962" s="3" t="s">
        <v>667</v>
      </c>
      <c r="F1962" s="3" t="s">
        <v>668</v>
      </c>
      <c r="G1962" s="3" t="s">
        <v>787</v>
      </c>
      <c r="H1962" s="3" t="s">
        <v>788</v>
      </c>
    </row>
    <row r="1963" spans="1:8" x14ac:dyDescent="0.3">
      <c r="A1963" s="3" t="s">
        <v>1519</v>
      </c>
      <c r="B1963" s="3" t="s">
        <v>5416</v>
      </c>
      <c r="C1963" s="3" t="s">
        <v>5448</v>
      </c>
      <c r="D1963" s="3" t="s">
        <v>5422</v>
      </c>
      <c r="E1963" s="3" t="s">
        <v>667</v>
      </c>
      <c r="F1963" s="3" t="s">
        <v>668</v>
      </c>
      <c r="G1963" s="3" t="s">
        <v>789</v>
      </c>
      <c r="H1963" s="3" t="s">
        <v>790</v>
      </c>
    </row>
    <row r="1964" spans="1:8" x14ac:dyDescent="0.3">
      <c r="A1964" s="3" t="s">
        <v>1519</v>
      </c>
      <c r="B1964" s="3" t="s">
        <v>5416</v>
      </c>
      <c r="C1964" s="3" t="s">
        <v>5448</v>
      </c>
      <c r="D1964" s="3" t="s">
        <v>5422</v>
      </c>
      <c r="E1964" s="3" t="s">
        <v>667</v>
      </c>
      <c r="F1964" s="3" t="s">
        <v>668</v>
      </c>
      <c r="G1964" s="3" t="s">
        <v>791</v>
      </c>
      <c r="H1964" s="3" t="s">
        <v>792</v>
      </c>
    </row>
    <row r="1965" spans="1:8" x14ac:dyDescent="0.3">
      <c r="A1965" s="3" t="s">
        <v>1519</v>
      </c>
      <c r="B1965" s="3" t="s">
        <v>5416</v>
      </c>
      <c r="C1965" s="3" t="s">
        <v>5448</v>
      </c>
      <c r="D1965" s="3" t="s">
        <v>5422</v>
      </c>
      <c r="E1965" s="3" t="s">
        <v>667</v>
      </c>
      <c r="F1965" s="3" t="s">
        <v>668</v>
      </c>
      <c r="G1965" s="3" t="s">
        <v>793</v>
      </c>
      <c r="H1965" s="3" t="s">
        <v>794</v>
      </c>
    </row>
    <row r="1966" spans="1:8" x14ac:dyDescent="0.3">
      <c r="A1966" s="3" t="s">
        <v>1519</v>
      </c>
      <c r="B1966" s="3" t="s">
        <v>5416</v>
      </c>
      <c r="C1966" s="3" t="s">
        <v>5448</v>
      </c>
      <c r="D1966" s="3" t="s">
        <v>5422</v>
      </c>
      <c r="E1966" s="3" t="s">
        <v>667</v>
      </c>
      <c r="F1966" s="3" t="s">
        <v>668</v>
      </c>
      <c r="G1966" s="3" t="s">
        <v>795</v>
      </c>
      <c r="H1966" s="3" t="s">
        <v>796</v>
      </c>
    </row>
    <row r="1967" spans="1:8" x14ac:dyDescent="0.3">
      <c r="A1967" s="3" t="s">
        <v>1519</v>
      </c>
      <c r="B1967" s="3" t="s">
        <v>5416</v>
      </c>
      <c r="C1967" s="3" t="s">
        <v>5448</v>
      </c>
      <c r="D1967" s="3" t="s">
        <v>5422</v>
      </c>
      <c r="E1967" s="3" t="s">
        <v>667</v>
      </c>
      <c r="F1967" s="3" t="s">
        <v>668</v>
      </c>
      <c r="G1967" s="3" t="s">
        <v>797</v>
      </c>
      <c r="H1967" s="3" t="s">
        <v>798</v>
      </c>
    </row>
    <row r="1968" spans="1:8" x14ac:dyDescent="0.3">
      <c r="A1968" s="3" t="s">
        <v>1519</v>
      </c>
      <c r="B1968" s="3" t="s">
        <v>5416</v>
      </c>
      <c r="C1968" s="3" t="s">
        <v>5448</v>
      </c>
      <c r="D1968" s="3" t="s">
        <v>5422</v>
      </c>
      <c r="E1968" s="3" t="s">
        <v>667</v>
      </c>
      <c r="F1968" s="3" t="s">
        <v>668</v>
      </c>
      <c r="G1968" s="3" t="s">
        <v>799</v>
      </c>
      <c r="H1968" s="3" t="s">
        <v>800</v>
      </c>
    </row>
    <row r="1969" spans="1:8" x14ac:dyDescent="0.3">
      <c r="A1969" s="3" t="s">
        <v>1519</v>
      </c>
      <c r="B1969" s="3" t="s">
        <v>5416</v>
      </c>
      <c r="C1969" s="3" t="s">
        <v>5448</v>
      </c>
      <c r="D1969" s="3" t="s">
        <v>5422</v>
      </c>
      <c r="E1969" s="3" t="s">
        <v>667</v>
      </c>
      <c r="F1969" s="3" t="s">
        <v>668</v>
      </c>
      <c r="G1969" s="3" t="s">
        <v>807</v>
      </c>
      <c r="H1969" s="3" t="s">
        <v>808</v>
      </c>
    </row>
    <row r="1970" spans="1:8" x14ac:dyDescent="0.3">
      <c r="A1970" s="3" t="s">
        <v>1519</v>
      </c>
      <c r="B1970" s="3" t="s">
        <v>5416</v>
      </c>
      <c r="C1970" s="3" t="s">
        <v>5448</v>
      </c>
      <c r="D1970" s="3" t="s">
        <v>5422</v>
      </c>
      <c r="E1970" s="3" t="s">
        <v>667</v>
      </c>
      <c r="F1970" s="3" t="s">
        <v>668</v>
      </c>
      <c r="G1970" s="3" t="s">
        <v>811</v>
      </c>
      <c r="H1970" s="3" t="s">
        <v>812</v>
      </c>
    </row>
    <row r="1971" spans="1:8" x14ac:dyDescent="0.3">
      <c r="A1971" s="3" t="s">
        <v>1519</v>
      </c>
      <c r="B1971" s="3" t="s">
        <v>5416</v>
      </c>
      <c r="C1971" s="3" t="s">
        <v>5448</v>
      </c>
      <c r="D1971" s="3" t="s">
        <v>5422</v>
      </c>
      <c r="E1971" s="3" t="s">
        <v>667</v>
      </c>
      <c r="F1971" s="3" t="s">
        <v>668</v>
      </c>
      <c r="G1971" s="3" t="s">
        <v>813</v>
      </c>
      <c r="H1971" s="3" t="s">
        <v>814</v>
      </c>
    </row>
    <row r="1972" spans="1:8" x14ac:dyDescent="0.3">
      <c r="A1972" s="3" t="s">
        <v>1519</v>
      </c>
      <c r="B1972" s="3" t="s">
        <v>5416</v>
      </c>
      <c r="C1972" s="3" t="s">
        <v>5448</v>
      </c>
      <c r="D1972" s="3" t="s">
        <v>5422</v>
      </c>
      <c r="E1972" s="3" t="s">
        <v>667</v>
      </c>
      <c r="F1972" s="3" t="s">
        <v>668</v>
      </c>
      <c r="G1972" s="3" t="s">
        <v>819</v>
      </c>
      <c r="H1972" s="3" t="s">
        <v>820</v>
      </c>
    </row>
    <row r="1973" spans="1:8" x14ac:dyDescent="0.3">
      <c r="A1973" s="3" t="s">
        <v>1519</v>
      </c>
      <c r="B1973" s="3" t="s">
        <v>5416</v>
      </c>
      <c r="C1973" s="3" t="s">
        <v>5448</v>
      </c>
      <c r="D1973" s="3" t="s">
        <v>5422</v>
      </c>
      <c r="E1973" s="3" t="s">
        <v>667</v>
      </c>
      <c r="F1973" s="3" t="s">
        <v>668</v>
      </c>
      <c r="G1973" s="3" t="s">
        <v>821</v>
      </c>
      <c r="H1973" s="3" t="s">
        <v>822</v>
      </c>
    </row>
    <row r="1974" spans="1:8" x14ac:dyDescent="0.3">
      <c r="A1974" s="3" t="s">
        <v>1519</v>
      </c>
      <c r="B1974" s="3" t="s">
        <v>5416</v>
      </c>
      <c r="C1974" s="3" t="s">
        <v>5448</v>
      </c>
      <c r="D1974" s="3" t="s">
        <v>5422</v>
      </c>
      <c r="E1974" s="3" t="s">
        <v>667</v>
      </c>
      <c r="F1974" s="3" t="s">
        <v>668</v>
      </c>
      <c r="G1974" s="3" t="s">
        <v>823</v>
      </c>
      <c r="H1974" s="3" t="s">
        <v>824</v>
      </c>
    </row>
    <row r="1975" spans="1:8" x14ac:dyDescent="0.3">
      <c r="A1975" s="3" t="s">
        <v>1519</v>
      </c>
      <c r="B1975" s="3" t="s">
        <v>5416</v>
      </c>
      <c r="C1975" s="3" t="s">
        <v>5448</v>
      </c>
      <c r="D1975" s="3" t="s">
        <v>5422</v>
      </c>
      <c r="E1975" s="3" t="s">
        <v>667</v>
      </c>
      <c r="F1975" s="3" t="s">
        <v>668</v>
      </c>
      <c r="G1975" s="3" t="s">
        <v>825</v>
      </c>
      <c r="H1975" s="3" t="s">
        <v>826</v>
      </c>
    </row>
    <row r="1976" spans="1:8" x14ac:dyDescent="0.3">
      <c r="A1976" s="3" t="s">
        <v>1519</v>
      </c>
      <c r="B1976" s="3" t="s">
        <v>5416</v>
      </c>
      <c r="C1976" s="3" t="s">
        <v>5448</v>
      </c>
      <c r="D1976" s="3" t="s">
        <v>5422</v>
      </c>
      <c r="E1976" s="3" t="s">
        <v>667</v>
      </c>
      <c r="F1976" s="3" t="s">
        <v>668</v>
      </c>
      <c r="G1976" s="3" t="s">
        <v>827</v>
      </c>
      <c r="H1976" s="3" t="s">
        <v>828</v>
      </c>
    </row>
    <row r="1977" spans="1:8" x14ac:dyDescent="0.3">
      <c r="A1977" s="3" t="s">
        <v>1519</v>
      </c>
      <c r="B1977" s="3" t="s">
        <v>5416</v>
      </c>
      <c r="C1977" s="3" t="s">
        <v>5448</v>
      </c>
      <c r="D1977" s="3" t="s">
        <v>5422</v>
      </c>
      <c r="E1977" s="3" t="s">
        <v>667</v>
      </c>
      <c r="F1977" s="3" t="s">
        <v>668</v>
      </c>
      <c r="G1977" s="3" t="s">
        <v>829</v>
      </c>
      <c r="H1977" s="3" t="s">
        <v>830</v>
      </c>
    </row>
    <row r="1978" spans="1:8" x14ac:dyDescent="0.3">
      <c r="A1978" s="3" t="s">
        <v>1519</v>
      </c>
      <c r="B1978" s="3" t="s">
        <v>5416</v>
      </c>
      <c r="C1978" s="3" t="s">
        <v>5448</v>
      </c>
      <c r="D1978" s="3" t="s">
        <v>5422</v>
      </c>
      <c r="E1978" s="3" t="s">
        <v>667</v>
      </c>
      <c r="F1978" s="3" t="s">
        <v>668</v>
      </c>
      <c r="G1978" s="3" t="s">
        <v>831</v>
      </c>
      <c r="H1978" s="3" t="s">
        <v>832</v>
      </c>
    </row>
    <row r="1979" spans="1:8" x14ac:dyDescent="0.3">
      <c r="A1979" s="3" t="s">
        <v>1519</v>
      </c>
      <c r="B1979" s="3" t="s">
        <v>5416</v>
      </c>
      <c r="C1979" s="3" t="s">
        <v>5448</v>
      </c>
      <c r="D1979" s="3" t="s">
        <v>5422</v>
      </c>
      <c r="E1979" s="3" t="s">
        <v>667</v>
      </c>
      <c r="F1979" s="3" t="s">
        <v>668</v>
      </c>
      <c r="G1979" s="3" t="s">
        <v>833</v>
      </c>
      <c r="H1979" s="3" t="s">
        <v>834</v>
      </c>
    </row>
    <row r="1980" spans="1:8" x14ac:dyDescent="0.3">
      <c r="A1980" s="3" t="s">
        <v>1519</v>
      </c>
      <c r="B1980" s="3" t="s">
        <v>5416</v>
      </c>
      <c r="C1980" s="3" t="s">
        <v>5448</v>
      </c>
      <c r="D1980" s="3" t="s">
        <v>5422</v>
      </c>
      <c r="E1980" s="3" t="s">
        <v>667</v>
      </c>
      <c r="F1980" s="3" t="s">
        <v>668</v>
      </c>
      <c r="G1980" s="3" t="s">
        <v>835</v>
      </c>
      <c r="H1980" s="3" t="s">
        <v>836</v>
      </c>
    </row>
    <row r="1981" spans="1:8" x14ac:dyDescent="0.3">
      <c r="A1981" s="3" t="s">
        <v>1519</v>
      </c>
      <c r="B1981" s="3" t="s">
        <v>5416</v>
      </c>
      <c r="C1981" s="3" t="s">
        <v>5448</v>
      </c>
      <c r="D1981" s="3" t="s">
        <v>5422</v>
      </c>
      <c r="E1981" s="3" t="s">
        <v>667</v>
      </c>
      <c r="F1981" s="3" t="s">
        <v>668</v>
      </c>
      <c r="G1981" s="3" t="s">
        <v>837</v>
      </c>
      <c r="H1981" s="3" t="s">
        <v>838</v>
      </c>
    </row>
    <row r="1982" spans="1:8" x14ac:dyDescent="0.3">
      <c r="A1982" s="3" t="s">
        <v>1519</v>
      </c>
      <c r="B1982" s="3" t="s">
        <v>5416</v>
      </c>
      <c r="C1982" s="3" t="s">
        <v>5448</v>
      </c>
      <c r="D1982" s="3" t="s">
        <v>5422</v>
      </c>
      <c r="E1982" s="3" t="s">
        <v>667</v>
      </c>
      <c r="F1982" s="3" t="s">
        <v>668</v>
      </c>
      <c r="G1982" s="3" t="s">
        <v>839</v>
      </c>
      <c r="H1982" s="3" t="s">
        <v>840</v>
      </c>
    </row>
    <row r="1983" spans="1:8" x14ac:dyDescent="0.3">
      <c r="A1983" s="3" t="s">
        <v>1519</v>
      </c>
      <c r="B1983" s="3" t="s">
        <v>5416</v>
      </c>
      <c r="C1983" s="3" t="s">
        <v>5448</v>
      </c>
      <c r="D1983" s="3" t="s">
        <v>5422</v>
      </c>
      <c r="E1983" s="3" t="s">
        <v>667</v>
      </c>
      <c r="F1983" s="3" t="s">
        <v>668</v>
      </c>
      <c r="G1983" s="3" t="s">
        <v>841</v>
      </c>
      <c r="H1983" s="3" t="s">
        <v>842</v>
      </c>
    </row>
    <row r="1984" spans="1:8" x14ac:dyDescent="0.3">
      <c r="A1984" s="3" t="s">
        <v>1519</v>
      </c>
      <c r="B1984" s="3" t="s">
        <v>5416</v>
      </c>
      <c r="C1984" s="3" t="s">
        <v>5448</v>
      </c>
      <c r="D1984" s="3" t="s">
        <v>5422</v>
      </c>
      <c r="E1984" s="3" t="s">
        <v>667</v>
      </c>
      <c r="F1984" s="3" t="s">
        <v>668</v>
      </c>
      <c r="G1984" s="3" t="s">
        <v>845</v>
      </c>
      <c r="H1984" s="3" t="s">
        <v>846</v>
      </c>
    </row>
    <row r="1985" spans="1:8" x14ac:dyDescent="0.3">
      <c r="A1985" s="3" t="s">
        <v>1519</v>
      </c>
      <c r="B1985" s="3" t="s">
        <v>5416</v>
      </c>
      <c r="C1985" s="3" t="s">
        <v>5448</v>
      </c>
      <c r="D1985" s="3" t="s">
        <v>5422</v>
      </c>
      <c r="E1985" s="3" t="s">
        <v>667</v>
      </c>
      <c r="F1985" s="3" t="s">
        <v>668</v>
      </c>
      <c r="G1985" s="3" t="s">
        <v>847</v>
      </c>
      <c r="H1985" s="3" t="s">
        <v>848</v>
      </c>
    </row>
    <row r="1986" spans="1:8" x14ac:dyDescent="0.3">
      <c r="A1986" s="3" t="s">
        <v>1519</v>
      </c>
      <c r="B1986" s="3" t="s">
        <v>5416</v>
      </c>
      <c r="C1986" s="3" t="s">
        <v>5448</v>
      </c>
      <c r="D1986" s="3" t="s">
        <v>5422</v>
      </c>
      <c r="E1986" s="3" t="s">
        <v>667</v>
      </c>
      <c r="F1986" s="3" t="s">
        <v>668</v>
      </c>
      <c r="G1986" s="3" t="s">
        <v>849</v>
      </c>
      <c r="H1986" s="3" t="s">
        <v>850</v>
      </c>
    </row>
    <row r="1987" spans="1:8" x14ac:dyDescent="0.3">
      <c r="A1987" s="3" t="s">
        <v>1519</v>
      </c>
      <c r="B1987" s="3" t="s">
        <v>5416</v>
      </c>
      <c r="C1987" s="3" t="s">
        <v>5448</v>
      </c>
      <c r="D1987" s="3" t="s">
        <v>5422</v>
      </c>
      <c r="E1987" s="3" t="s">
        <v>667</v>
      </c>
      <c r="F1987" s="3" t="s">
        <v>668</v>
      </c>
      <c r="G1987" s="3" t="s">
        <v>851</v>
      </c>
      <c r="H1987" s="3" t="s">
        <v>852</v>
      </c>
    </row>
    <row r="1988" spans="1:8" x14ac:dyDescent="0.3">
      <c r="A1988" s="3" t="s">
        <v>1519</v>
      </c>
      <c r="B1988" s="3" t="s">
        <v>5416</v>
      </c>
      <c r="C1988" s="3" t="s">
        <v>5448</v>
      </c>
      <c r="D1988" s="3" t="s">
        <v>5422</v>
      </c>
      <c r="E1988" s="3" t="s">
        <v>667</v>
      </c>
      <c r="F1988" s="3" t="s">
        <v>668</v>
      </c>
      <c r="G1988" s="3" t="s">
        <v>853</v>
      </c>
      <c r="H1988" s="3" t="s">
        <v>854</v>
      </c>
    </row>
    <row r="1989" spans="1:8" x14ac:dyDescent="0.3">
      <c r="A1989" s="3" t="s">
        <v>1519</v>
      </c>
      <c r="B1989" s="3" t="s">
        <v>5416</v>
      </c>
      <c r="C1989" s="3" t="s">
        <v>5448</v>
      </c>
      <c r="D1989" s="3" t="s">
        <v>5422</v>
      </c>
      <c r="E1989" s="3" t="s">
        <v>667</v>
      </c>
      <c r="F1989" s="3" t="s">
        <v>668</v>
      </c>
      <c r="G1989" s="3" t="s">
        <v>855</v>
      </c>
      <c r="H1989" s="3" t="s">
        <v>856</v>
      </c>
    </row>
    <row r="1990" spans="1:8" x14ac:dyDescent="0.3">
      <c r="A1990" s="3" t="s">
        <v>1519</v>
      </c>
      <c r="B1990" s="3" t="s">
        <v>5416</v>
      </c>
      <c r="C1990" s="3" t="s">
        <v>5448</v>
      </c>
      <c r="D1990" s="3" t="s">
        <v>5422</v>
      </c>
      <c r="E1990" s="3" t="s">
        <v>667</v>
      </c>
      <c r="F1990" s="3" t="s">
        <v>668</v>
      </c>
      <c r="G1990" s="3" t="s">
        <v>857</v>
      </c>
      <c r="H1990" s="3" t="s">
        <v>858</v>
      </c>
    </row>
    <row r="1991" spans="1:8" x14ac:dyDescent="0.3">
      <c r="A1991" s="3" t="s">
        <v>1519</v>
      </c>
      <c r="B1991" s="3" t="s">
        <v>5416</v>
      </c>
      <c r="C1991" s="3" t="s">
        <v>5448</v>
      </c>
      <c r="D1991" s="3" t="s">
        <v>5422</v>
      </c>
      <c r="E1991" s="3" t="s">
        <v>667</v>
      </c>
      <c r="F1991" s="3" t="s">
        <v>668</v>
      </c>
      <c r="G1991" s="3" t="s">
        <v>859</v>
      </c>
      <c r="H1991" s="3" t="s">
        <v>860</v>
      </c>
    </row>
    <row r="1992" spans="1:8" x14ac:dyDescent="0.3">
      <c r="A1992" s="3" t="s">
        <v>1519</v>
      </c>
      <c r="B1992" s="3" t="s">
        <v>5416</v>
      </c>
      <c r="C1992" s="3" t="s">
        <v>5448</v>
      </c>
      <c r="D1992" s="3" t="s">
        <v>5422</v>
      </c>
      <c r="E1992" s="3" t="s">
        <v>667</v>
      </c>
      <c r="F1992" s="3" t="s">
        <v>668</v>
      </c>
      <c r="G1992" s="3" t="s">
        <v>863</v>
      </c>
      <c r="H1992" s="3" t="s">
        <v>864</v>
      </c>
    </row>
    <row r="1993" spans="1:8" x14ac:dyDescent="0.3">
      <c r="A1993" s="3" t="s">
        <v>1519</v>
      </c>
      <c r="B1993" s="3" t="s">
        <v>5416</v>
      </c>
      <c r="C1993" s="3" t="s">
        <v>5448</v>
      </c>
      <c r="D1993" s="3" t="s">
        <v>5422</v>
      </c>
      <c r="E1993" s="3" t="s">
        <v>667</v>
      </c>
      <c r="F1993" s="3" t="s">
        <v>668</v>
      </c>
      <c r="G1993" s="3" t="s">
        <v>865</v>
      </c>
      <c r="H1993" s="3" t="s">
        <v>866</v>
      </c>
    </row>
    <row r="1994" spans="1:8" x14ac:dyDescent="0.3">
      <c r="A1994" s="3" t="s">
        <v>1519</v>
      </c>
      <c r="B1994" s="3" t="s">
        <v>5416</v>
      </c>
      <c r="C1994" s="3" t="s">
        <v>5448</v>
      </c>
      <c r="D1994" s="3" t="s">
        <v>5422</v>
      </c>
      <c r="E1994" s="3" t="s">
        <v>667</v>
      </c>
      <c r="F1994" s="3" t="s">
        <v>668</v>
      </c>
      <c r="G1994" s="3" t="s">
        <v>663</v>
      </c>
      <c r="H1994" s="3" t="s">
        <v>867</v>
      </c>
    </row>
    <row r="1995" spans="1:8" x14ac:dyDescent="0.3">
      <c r="A1995" s="3" t="s">
        <v>1519</v>
      </c>
      <c r="B1995" s="3" t="s">
        <v>5416</v>
      </c>
      <c r="C1995" s="3" t="s">
        <v>5448</v>
      </c>
      <c r="D1995" s="3" t="s">
        <v>5422</v>
      </c>
      <c r="E1995" s="3" t="s">
        <v>667</v>
      </c>
      <c r="F1995" s="3" t="s">
        <v>668</v>
      </c>
      <c r="G1995" s="3" t="s">
        <v>874</v>
      </c>
      <c r="H1995" s="3" t="s">
        <v>875</v>
      </c>
    </row>
    <row r="1996" spans="1:8" x14ac:dyDescent="0.3">
      <c r="A1996" s="3" t="s">
        <v>1519</v>
      </c>
      <c r="B1996" s="3" t="s">
        <v>5416</v>
      </c>
      <c r="C1996" s="3" t="s">
        <v>5448</v>
      </c>
      <c r="D1996" s="3" t="s">
        <v>5422</v>
      </c>
      <c r="E1996" s="3" t="s">
        <v>667</v>
      </c>
      <c r="F1996" s="3" t="s">
        <v>668</v>
      </c>
      <c r="G1996" s="3" t="s">
        <v>876</v>
      </c>
      <c r="H1996" s="3" t="s">
        <v>877</v>
      </c>
    </row>
    <row r="1997" spans="1:8" x14ac:dyDescent="0.3">
      <c r="A1997" s="3" t="s">
        <v>1519</v>
      </c>
      <c r="B1997" s="3" t="s">
        <v>5416</v>
      </c>
      <c r="C1997" s="3" t="s">
        <v>5448</v>
      </c>
      <c r="D1997" s="3" t="s">
        <v>5422</v>
      </c>
      <c r="E1997" s="3" t="s">
        <v>667</v>
      </c>
      <c r="F1997" s="3" t="s">
        <v>668</v>
      </c>
      <c r="G1997" s="3" t="s">
        <v>878</v>
      </c>
      <c r="H1997" s="3" t="s">
        <v>879</v>
      </c>
    </row>
    <row r="1998" spans="1:8" x14ac:dyDescent="0.3">
      <c r="A1998" s="3" t="s">
        <v>1519</v>
      </c>
      <c r="B1998" s="3" t="s">
        <v>5416</v>
      </c>
      <c r="C1998" s="3" t="s">
        <v>5448</v>
      </c>
      <c r="D1998" s="3" t="s">
        <v>5422</v>
      </c>
      <c r="E1998" s="3" t="s">
        <v>667</v>
      </c>
      <c r="F1998" s="3" t="s">
        <v>668</v>
      </c>
      <c r="G1998" s="3" t="s">
        <v>884</v>
      </c>
      <c r="H1998" s="3" t="s">
        <v>885</v>
      </c>
    </row>
    <row r="1999" spans="1:8" x14ac:dyDescent="0.3">
      <c r="A1999" s="3" t="s">
        <v>1519</v>
      </c>
      <c r="B1999" s="3" t="s">
        <v>5416</v>
      </c>
      <c r="C1999" s="3" t="s">
        <v>5448</v>
      </c>
      <c r="D1999" s="3" t="s">
        <v>5422</v>
      </c>
      <c r="E1999" s="3" t="s">
        <v>667</v>
      </c>
      <c r="F1999" s="3" t="s">
        <v>668</v>
      </c>
      <c r="G1999" s="3" t="s">
        <v>886</v>
      </c>
      <c r="H1999" s="3" t="s">
        <v>887</v>
      </c>
    </row>
    <row r="2000" spans="1:8" x14ac:dyDescent="0.3">
      <c r="A2000" s="3" t="s">
        <v>1519</v>
      </c>
      <c r="B2000" s="3" t="s">
        <v>5416</v>
      </c>
      <c r="C2000" s="3" t="s">
        <v>5448</v>
      </c>
      <c r="D2000" s="3" t="s">
        <v>5422</v>
      </c>
      <c r="E2000" s="3" t="s">
        <v>667</v>
      </c>
      <c r="F2000" s="3" t="s">
        <v>668</v>
      </c>
      <c r="G2000" s="3" t="s">
        <v>888</v>
      </c>
      <c r="H2000" s="3" t="s">
        <v>889</v>
      </c>
    </row>
    <row r="2001" spans="1:8" x14ac:dyDescent="0.3">
      <c r="A2001" s="3" t="s">
        <v>1519</v>
      </c>
      <c r="B2001" s="3" t="s">
        <v>5416</v>
      </c>
      <c r="C2001" s="3" t="s">
        <v>5448</v>
      </c>
      <c r="D2001" s="3" t="s">
        <v>5422</v>
      </c>
      <c r="E2001" s="3" t="s">
        <v>667</v>
      </c>
      <c r="F2001" s="3" t="s">
        <v>668</v>
      </c>
      <c r="G2001" s="3" t="s">
        <v>890</v>
      </c>
      <c r="H2001" s="3" t="s">
        <v>891</v>
      </c>
    </row>
    <row r="2002" spans="1:8" x14ac:dyDescent="0.3">
      <c r="A2002" s="3" t="s">
        <v>1519</v>
      </c>
      <c r="B2002" s="3" t="s">
        <v>5416</v>
      </c>
      <c r="C2002" s="3" t="s">
        <v>5448</v>
      </c>
      <c r="D2002" s="3" t="s">
        <v>5422</v>
      </c>
      <c r="E2002" s="3" t="s">
        <v>667</v>
      </c>
      <c r="F2002" s="3" t="s">
        <v>668</v>
      </c>
      <c r="G2002" s="3" t="s">
        <v>892</v>
      </c>
      <c r="H2002" s="3" t="s">
        <v>893</v>
      </c>
    </row>
    <row r="2003" spans="1:8" x14ac:dyDescent="0.3">
      <c r="A2003" s="3" t="s">
        <v>1519</v>
      </c>
      <c r="B2003" s="3" t="s">
        <v>5416</v>
      </c>
      <c r="C2003" s="3" t="s">
        <v>5448</v>
      </c>
      <c r="D2003" s="3" t="s">
        <v>5422</v>
      </c>
      <c r="E2003" s="3" t="s">
        <v>667</v>
      </c>
      <c r="F2003" s="3" t="s">
        <v>668</v>
      </c>
      <c r="G2003" s="3" t="s">
        <v>894</v>
      </c>
      <c r="H2003" s="3" t="s">
        <v>895</v>
      </c>
    </row>
    <row r="2004" spans="1:8" x14ac:dyDescent="0.3">
      <c r="A2004" s="3" t="s">
        <v>1519</v>
      </c>
      <c r="B2004" s="3" t="s">
        <v>5416</v>
      </c>
      <c r="C2004" s="3" t="s">
        <v>5448</v>
      </c>
      <c r="D2004" s="3" t="s">
        <v>5422</v>
      </c>
      <c r="E2004" s="3" t="s">
        <v>667</v>
      </c>
      <c r="F2004" s="3" t="s">
        <v>668</v>
      </c>
      <c r="G2004" s="3" t="s">
        <v>896</v>
      </c>
      <c r="H2004" s="3" t="s">
        <v>897</v>
      </c>
    </row>
    <row r="2005" spans="1:8" x14ac:dyDescent="0.3">
      <c r="A2005" s="3" t="s">
        <v>1519</v>
      </c>
      <c r="B2005" s="3" t="s">
        <v>5416</v>
      </c>
      <c r="C2005" s="3" t="s">
        <v>5448</v>
      </c>
      <c r="D2005" s="3" t="s">
        <v>5422</v>
      </c>
      <c r="E2005" s="3" t="s">
        <v>667</v>
      </c>
      <c r="F2005" s="3" t="s">
        <v>668</v>
      </c>
      <c r="G2005" s="3" t="s">
        <v>898</v>
      </c>
      <c r="H2005" s="3" t="s">
        <v>899</v>
      </c>
    </row>
    <row r="2006" spans="1:8" x14ac:dyDescent="0.3">
      <c r="A2006" s="3" t="s">
        <v>1519</v>
      </c>
      <c r="B2006" s="3" t="s">
        <v>5416</v>
      </c>
      <c r="C2006" s="3" t="s">
        <v>5448</v>
      </c>
      <c r="D2006" s="3" t="s">
        <v>5422</v>
      </c>
      <c r="E2006" s="3" t="s">
        <v>667</v>
      </c>
      <c r="F2006" s="3" t="s">
        <v>668</v>
      </c>
      <c r="G2006" s="3" t="s">
        <v>900</v>
      </c>
      <c r="H2006" s="3" t="s">
        <v>901</v>
      </c>
    </row>
    <row r="2007" spans="1:8" x14ac:dyDescent="0.3">
      <c r="A2007" s="3" t="s">
        <v>1519</v>
      </c>
      <c r="B2007" s="3" t="s">
        <v>5416</v>
      </c>
      <c r="C2007" s="3" t="s">
        <v>5448</v>
      </c>
      <c r="D2007" s="3" t="s">
        <v>5422</v>
      </c>
      <c r="E2007" s="3" t="s">
        <v>667</v>
      </c>
      <c r="F2007" s="3" t="s">
        <v>668</v>
      </c>
      <c r="G2007" s="3" t="s">
        <v>902</v>
      </c>
      <c r="H2007" s="3" t="s">
        <v>903</v>
      </c>
    </row>
    <row r="2008" spans="1:8" x14ac:dyDescent="0.3">
      <c r="A2008" s="3" t="s">
        <v>1519</v>
      </c>
      <c r="B2008" s="3" t="s">
        <v>5416</v>
      </c>
      <c r="C2008" s="3" t="s">
        <v>5448</v>
      </c>
      <c r="D2008" s="3" t="s">
        <v>5422</v>
      </c>
      <c r="E2008" s="3" t="s">
        <v>667</v>
      </c>
      <c r="F2008" s="3" t="s">
        <v>668</v>
      </c>
      <c r="G2008" s="3" t="s">
        <v>904</v>
      </c>
      <c r="H2008" s="3" t="s">
        <v>905</v>
      </c>
    </row>
    <row r="2009" spans="1:8" x14ac:dyDescent="0.3">
      <c r="A2009" s="3" t="s">
        <v>1519</v>
      </c>
      <c r="B2009" s="3" t="s">
        <v>5416</v>
      </c>
      <c r="C2009" s="3" t="s">
        <v>5448</v>
      </c>
      <c r="D2009" s="3" t="s">
        <v>5422</v>
      </c>
      <c r="E2009" s="3" t="s">
        <v>667</v>
      </c>
      <c r="F2009" s="3" t="s">
        <v>668</v>
      </c>
      <c r="G2009" s="3" t="s">
        <v>906</v>
      </c>
      <c r="H2009" s="3" t="s">
        <v>907</v>
      </c>
    </row>
    <row r="2010" spans="1:8" x14ac:dyDescent="0.3">
      <c r="A2010" s="3" t="s">
        <v>1519</v>
      </c>
      <c r="B2010" s="3" t="s">
        <v>5416</v>
      </c>
      <c r="C2010" s="3" t="s">
        <v>5448</v>
      </c>
      <c r="D2010" s="3" t="s">
        <v>5422</v>
      </c>
      <c r="E2010" s="3" t="s">
        <v>667</v>
      </c>
      <c r="F2010" s="3" t="s">
        <v>668</v>
      </c>
      <c r="G2010" s="3" t="s">
        <v>912</v>
      </c>
      <c r="H2010" s="3" t="s">
        <v>913</v>
      </c>
    </row>
    <row r="2011" spans="1:8" x14ac:dyDescent="0.3">
      <c r="A2011" s="3" t="s">
        <v>1519</v>
      </c>
      <c r="B2011" s="3" t="s">
        <v>5416</v>
      </c>
      <c r="C2011" s="3" t="s">
        <v>5448</v>
      </c>
      <c r="D2011" s="3" t="s">
        <v>5422</v>
      </c>
      <c r="E2011" s="3" t="s">
        <v>667</v>
      </c>
      <c r="F2011" s="3" t="s">
        <v>668</v>
      </c>
      <c r="G2011" s="3" t="s">
        <v>914</v>
      </c>
      <c r="H2011" s="3" t="s">
        <v>915</v>
      </c>
    </row>
    <row r="2012" spans="1:8" x14ac:dyDescent="0.3">
      <c r="A2012" s="3" t="s">
        <v>1519</v>
      </c>
      <c r="B2012" s="3" t="s">
        <v>5416</v>
      </c>
      <c r="C2012" s="3" t="s">
        <v>5448</v>
      </c>
      <c r="D2012" s="3" t="s">
        <v>5422</v>
      </c>
      <c r="E2012" s="3" t="s">
        <v>667</v>
      </c>
      <c r="F2012" s="3" t="s">
        <v>668</v>
      </c>
      <c r="G2012" s="3" t="s">
        <v>916</v>
      </c>
      <c r="H2012" s="3" t="s">
        <v>917</v>
      </c>
    </row>
    <row r="2013" spans="1:8" x14ac:dyDescent="0.3">
      <c r="A2013" s="3" t="s">
        <v>1519</v>
      </c>
      <c r="B2013" s="3" t="s">
        <v>5416</v>
      </c>
      <c r="C2013" s="3" t="s">
        <v>5448</v>
      </c>
      <c r="D2013" s="3" t="s">
        <v>5422</v>
      </c>
      <c r="E2013" s="3" t="s">
        <v>667</v>
      </c>
      <c r="F2013" s="3" t="s">
        <v>668</v>
      </c>
      <c r="G2013" s="3" t="s">
        <v>918</v>
      </c>
      <c r="H2013" s="3" t="s">
        <v>919</v>
      </c>
    </row>
    <row r="2014" spans="1:8" x14ac:dyDescent="0.3">
      <c r="A2014" s="3" t="s">
        <v>1519</v>
      </c>
      <c r="B2014" s="3" t="s">
        <v>5416</v>
      </c>
      <c r="C2014" s="3" t="s">
        <v>5448</v>
      </c>
      <c r="D2014" s="3" t="s">
        <v>5422</v>
      </c>
      <c r="E2014" s="3" t="s">
        <v>667</v>
      </c>
      <c r="F2014" s="3" t="s">
        <v>668</v>
      </c>
      <c r="G2014" s="3" t="s">
        <v>920</v>
      </c>
      <c r="H2014" s="3" t="s">
        <v>921</v>
      </c>
    </row>
    <row r="2015" spans="1:8" x14ac:dyDescent="0.3">
      <c r="A2015" s="3" t="s">
        <v>1519</v>
      </c>
      <c r="B2015" s="3" t="s">
        <v>5416</v>
      </c>
      <c r="C2015" s="3" t="s">
        <v>5448</v>
      </c>
      <c r="D2015" s="3" t="s">
        <v>5422</v>
      </c>
      <c r="E2015" s="3" t="s">
        <v>667</v>
      </c>
      <c r="F2015" s="3" t="s">
        <v>668</v>
      </c>
      <c r="G2015" s="3" t="s">
        <v>922</v>
      </c>
      <c r="H2015" s="3" t="s">
        <v>923</v>
      </c>
    </row>
    <row r="2016" spans="1:8" x14ac:dyDescent="0.3">
      <c r="A2016" s="3" t="s">
        <v>1519</v>
      </c>
      <c r="B2016" s="3" t="s">
        <v>5416</v>
      </c>
      <c r="C2016" s="3" t="s">
        <v>5448</v>
      </c>
      <c r="D2016" s="3" t="s">
        <v>5422</v>
      </c>
      <c r="E2016" s="3" t="s">
        <v>667</v>
      </c>
      <c r="F2016" s="3" t="s">
        <v>668</v>
      </c>
      <c r="G2016" s="3" t="s">
        <v>924</v>
      </c>
      <c r="H2016" s="3" t="s">
        <v>925</v>
      </c>
    </row>
    <row r="2017" spans="1:8" x14ac:dyDescent="0.3">
      <c r="A2017" s="3" t="s">
        <v>1519</v>
      </c>
      <c r="B2017" s="3" t="s">
        <v>5416</v>
      </c>
      <c r="C2017" s="3" t="s">
        <v>5448</v>
      </c>
      <c r="D2017" s="3" t="s">
        <v>5422</v>
      </c>
      <c r="E2017" s="3" t="s">
        <v>667</v>
      </c>
      <c r="F2017" s="3" t="s">
        <v>668</v>
      </c>
      <c r="G2017" s="3" t="s">
        <v>930</v>
      </c>
      <c r="H2017" s="3" t="s">
        <v>931</v>
      </c>
    </row>
    <row r="2018" spans="1:8" x14ac:dyDescent="0.3">
      <c r="A2018" s="3" t="s">
        <v>1519</v>
      </c>
      <c r="B2018" s="3" t="s">
        <v>5416</v>
      </c>
      <c r="C2018" s="3" t="s">
        <v>5448</v>
      </c>
      <c r="D2018" s="3" t="s">
        <v>5422</v>
      </c>
      <c r="E2018" s="3" t="s">
        <v>667</v>
      </c>
      <c r="F2018" s="3" t="s">
        <v>668</v>
      </c>
      <c r="G2018" s="3" t="s">
        <v>934</v>
      </c>
      <c r="H2018" s="3" t="s">
        <v>935</v>
      </c>
    </row>
    <row r="2019" spans="1:8" x14ac:dyDescent="0.3">
      <c r="A2019" s="3" t="s">
        <v>1519</v>
      </c>
      <c r="B2019" s="3" t="s">
        <v>5416</v>
      </c>
      <c r="C2019" s="3" t="s">
        <v>5448</v>
      </c>
      <c r="D2019" s="3" t="s">
        <v>5422</v>
      </c>
      <c r="E2019" s="3" t="s">
        <v>667</v>
      </c>
      <c r="F2019" s="3" t="s">
        <v>668</v>
      </c>
      <c r="G2019" s="3" t="s">
        <v>936</v>
      </c>
      <c r="H2019" s="3" t="s">
        <v>937</v>
      </c>
    </row>
    <row r="2020" spans="1:8" x14ac:dyDescent="0.3">
      <c r="A2020" s="3" t="s">
        <v>1519</v>
      </c>
      <c r="B2020" s="3" t="s">
        <v>5416</v>
      </c>
      <c r="C2020" s="3" t="s">
        <v>5448</v>
      </c>
      <c r="D2020" s="3" t="s">
        <v>5422</v>
      </c>
      <c r="E2020" s="3" t="s">
        <v>667</v>
      </c>
      <c r="F2020" s="3" t="s">
        <v>668</v>
      </c>
      <c r="G2020" s="3" t="s">
        <v>938</v>
      </c>
      <c r="H2020" s="3" t="s">
        <v>939</v>
      </c>
    </row>
    <row r="2021" spans="1:8" x14ac:dyDescent="0.3">
      <c r="A2021" s="3" t="s">
        <v>1519</v>
      </c>
      <c r="B2021" s="3" t="s">
        <v>5416</v>
      </c>
      <c r="C2021" s="3" t="s">
        <v>5448</v>
      </c>
      <c r="D2021" s="3" t="s">
        <v>5422</v>
      </c>
      <c r="E2021" s="3" t="s">
        <v>667</v>
      </c>
      <c r="F2021" s="3" t="s">
        <v>668</v>
      </c>
      <c r="G2021" s="3" t="s">
        <v>940</v>
      </c>
      <c r="H2021" s="3" t="s">
        <v>941</v>
      </c>
    </row>
    <row r="2022" spans="1:8" x14ac:dyDescent="0.3">
      <c r="A2022" s="3" t="s">
        <v>1520</v>
      </c>
      <c r="B2022" s="3" t="s">
        <v>5416</v>
      </c>
      <c r="C2022" s="3" t="s">
        <v>5449</v>
      </c>
      <c r="D2022" s="3" t="s">
        <v>5423</v>
      </c>
      <c r="E2022" s="3" t="s">
        <v>669</v>
      </c>
      <c r="F2022" s="3" t="s">
        <v>670</v>
      </c>
      <c r="G2022" s="3" t="s">
        <v>693</v>
      </c>
      <c r="H2022" s="3" t="s">
        <v>694</v>
      </c>
    </row>
    <row r="2023" spans="1:8" x14ac:dyDescent="0.3">
      <c r="A2023" s="3" t="s">
        <v>1520</v>
      </c>
      <c r="B2023" s="3" t="s">
        <v>5416</v>
      </c>
      <c r="C2023" s="3" t="s">
        <v>5449</v>
      </c>
      <c r="D2023" s="3" t="s">
        <v>5423</v>
      </c>
      <c r="E2023" s="3" t="s">
        <v>669</v>
      </c>
      <c r="F2023" s="3" t="s">
        <v>670</v>
      </c>
      <c r="G2023" s="3" t="s">
        <v>695</v>
      </c>
      <c r="H2023" s="3" t="s">
        <v>696</v>
      </c>
    </row>
    <row r="2024" spans="1:8" x14ac:dyDescent="0.3">
      <c r="A2024" s="3" t="s">
        <v>1520</v>
      </c>
      <c r="B2024" s="3" t="s">
        <v>5416</v>
      </c>
      <c r="C2024" s="3" t="s">
        <v>5449</v>
      </c>
      <c r="D2024" s="3" t="s">
        <v>5423</v>
      </c>
      <c r="E2024" s="3" t="s">
        <v>669</v>
      </c>
      <c r="F2024" s="3" t="s">
        <v>670</v>
      </c>
      <c r="G2024" s="3" t="s">
        <v>697</v>
      </c>
      <c r="H2024" s="3" t="s">
        <v>698</v>
      </c>
    </row>
    <row r="2025" spans="1:8" x14ac:dyDescent="0.3">
      <c r="A2025" s="3" t="s">
        <v>1520</v>
      </c>
      <c r="B2025" s="3" t="s">
        <v>5416</v>
      </c>
      <c r="C2025" s="3" t="s">
        <v>5449</v>
      </c>
      <c r="D2025" s="3" t="s">
        <v>5423</v>
      </c>
      <c r="E2025" s="3" t="s">
        <v>669</v>
      </c>
      <c r="F2025" s="3" t="s">
        <v>670</v>
      </c>
      <c r="G2025" s="3" t="s">
        <v>699</v>
      </c>
      <c r="H2025" s="3" t="s">
        <v>700</v>
      </c>
    </row>
    <row r="2026" spans="1:8" x14ac:dyDescent="0.3">
      <c r="A2026" s="3" t="s">
        <v>1520</v>
      </c>
      <c r="B2026" s="3" t="s">
        <v>5416</v>
      </c>
      <c r="C2026" s="3" t="s">
        <v>5449</v>
      </c>
      <c r="D2026" s="3" t="s">
        <v>5423</v>
      </c>
      <c r="E2026" s="3" t="s">
        <v>669</v>
      </c>
      <c r="F2026" s="3" t="s">
        <v>670</v>
      </c>
      <c r="G2026" s="3" t="s">
        <v>701</v>
      </c>
      <c r="H2026" s="3" t="s">
        <v>702</v>
      </c>
    </row>
    <row r="2027" spans="1:8" x14ac:dyDescent="0.3">
      <c r="A2027" s="3" t="s">
        <v>1520</v>
      </c>
      <c r="B2027" s="3" t="s">
        <v>5416</v>
      </c>
      <c r="C2027" s="3" t="s">
        <v>5449</v>
      </c>
      <c r="D2027" s="3" t="s">
        <v>5423</v>
      </c>
      <c r="E2027" s="3" t="s">
        <v>669</v>
      </c>
      <c r="F2027" s="3" t="s">
        <v>670</v>
      </c>
      <c r="G2027" s="3" t="s">
        <v>703</v>
      </c>
      <c r="H2027" s="3" t="s">
        <v>704</v>
      </c>
    </row>
    <row r="2028" spans="1:8" x14ac:dyDescent="0.3">
      <c r="A2028" s="3" t="s">
        <v>1520</v>
      </c>
      <c r="B2028" s="3" t="s">
        <v>5416</v>
      </c>
      <c r="C2028" s="3" t="s">
        <v>5449</v>
      </c>
      <c r="D2028" s="3" t="s">
        <v>5423</v>
      </c>
      <c r="E2028" s="3" t="s">
        <v>669</v>
      </c>
      <c r="F2028" s="3" t="s">
        <v>670</v>
      </c>
      <c r="G2028" s="3" t="s">
        <v>705</v>
      </c>
      <c r="H2028" s="3" t="s">
        <v>706</v>
      </c>
    </row>
    <row r="2029" spans="1:8" x14ac:dyDescent="0.3">
      <c r="A2029" s="3" t="s">
        <v>1520</v>
      </c>
      <c r="B2029" s="3" t="s">
        <v>5416</v>
      </c>
      <c r="C2029" s="3" t="s">
        <v>5449</v>
      </c>
      <c r="D2029" s="3" t="s">
        <v>5423</v>
      </c>
      <c r="E2029" s="3" t="s">
        <v>669</v>
      </c>
      <c r="F2029" s="3" t="s">
        <v>670</v>
      </c>
      <c r="G2029" s="3" t="s">
        <v>711</v>
      </c>
      <c r="H2029" s="3" t="s">
        <v>712</v>
      </c>
    </row>
    <row r="2030" spans="1:8" x14ac:dyDescent="0.3">
      <c r="A2030" s="3" t="s">
        <v>1520</v>
      </c>
      <c r="B2030" s="3" t="s">
        <v>5416</v>
      </c>
      <c r="C2030" s="3" t="s">
        <v>5449</v>
      </c>
      <c r="D2030" s="3" t="s">
        <v>5423</v>
      </c>
      <c r="E2030" s="3" t="s">
        <v>669</v>
      </c>
      <c r="F2030" s="3" t="s">
        <v>670</v>
      </c>
      <c r="G2030" s="3" t="s">
        <v>713</v>
      </c>
      <c r="H2030" s="3" t="s">
        <v>714</v>
      </c>
    </row>
    <row r="2031" spans="1:8" x14ac:dyDescent="0.3">
      <c r="A2031" s="3" t="s">
        <v>1520</v>
      </c>
      <c r="B2031" s="3" t="s">
        <v>5416</v>
      </c>
      <c r="C2031" s="3" t="s">
        <v>5449</v>
      </c>
      <c r="D2031" s="3" t="s">
        <v>5423</v>
      </c>
      <c r="E2031" s="3" t="s">
        <v>669</v>
      </c>
      <c r="F2031" s="3" t="s">
        <v>670</v>
      </c>
      <c r="G2031" s="3" t="s">
        <v>715</v>
      </c>
      <c r="H2031" s="3" t="s">
        <v>716</v>
      </c>
    </row>
    <row r="2032" spans="1:8" x14ac:dyDescent="0.3">
      <c r="A2032" s="3" t="s">
        <v>1520</v>
      </c>
      <c r="B2032" s="3" t="s">
        <v>5416</v>
      </c>
      <c r="C2032" s="3" t="s">
        <v>5449</v>
      </c>
      <c r="D2032" s="3" t="s">
        <v>5423</v>
      </c>
      <c r="E2032" s="3" t="s">
        <v>669</v>
      </c>
      <c r="F2032" s="3" t="s">
        <v>670</v>
      </c>
      <c r="G2032" s="3" t="s">
        <v>717</v>
      </c>
      <c r="H2032" s="3" t="s">
        <v>718</v>
      </c>
    </row>
    <row r="2033" spans="1:8" x14ac:dyDescent="0.3">
      <c r="A2033" s="3" t="s">
        <v>1520</v>
      </c>
      <c r="B2033" s="3" t="s">
        <v>5416</v>
      </c>
      <c r="C2033" s="3" t="s">
        <v>5449</v>
      </c>
      <c r="D2033" s="3" t="s">
        <v>5423</v>
      </c>
      <c r="E2033" s="3" t="s">
        <v>669</v>
      </c>
      <c r="F2033" s="3" t="s">
        <v>670</v>
      </c>
      <c r="G2033" s="3" t="s">
        <v>719</v>
      </c>
      <c r="H2033" s="3" t="s">
        <v>720</v>
      </c>
    </row>
    <row r="2034" spans="1:8" x14ac:dyDescent="0.3">
      <c r="A2034" s="3" t="s">
        <v>1520</v>
      </c>
      <c r="B2034" s="3" t="s">
        <v>5416</v>
      </c>
      <c r="C2034" s="3" t="s">
        <v>5449</v>
      </c>
      <c r="D2034" s="3" t="s">
        <v>5423</v>
      </c>
      <c r="E2034" s="3" t="s">
        <v>669</v>
      </c>
      <c r="F2034" s="3" t="s">
        <v>670</v>
      </c>
      <c r="G2034" s="3" t="s">
        <v>723</v>
      </c>
      <c r="H2034" s="3" t="s">
        <v>724</v>
      </c>
    </row>
    <row r="2035" spans="1:8" x14ac:dyDescent="0.3">
      <c r="A2035" s="3" t="s">
        <v>1520</v>
      </c>
      <c r="B2035" s="3" t="s">
        <v>5416</v>
      </c>
      <c r="C2035" s="3" t="s">
        <v>5449</v>
      </c>
      <c r="D2035" s="3" t="s">
        <v>5423</v>
      </c>
      <c r="E2035" s="3" t="s">
        <v>669</v>
      </c>
      <c r="F2035" s="3" t="s">
        <v>670</v>
      </c>
      <c r="G2035" s="3" t="s">
        <v>725</v>
      </c>
      <c r="H2035" s="3" t="s">
        <v>726</v>
      </c>
    </row>
    <row r="2036" spans="1:8" x14ac:dyDescent="0.3">
      <c r="A2036" s="3" t="s">
        <v>1520</v>
      </c>
      <c r="B2036" s="3" t="s">
        <v>5416</v>
      </c>
      <c r="C2036" s="3" t="s">
        <v>5449</v>
      </c>
      <c r="D2036" s="3" t="s">
        <v>5423</v>
      </c>
      <c r="E2036" s="3" t="s">
        <v>669</v>
      </c>
      <c r="F2036" s="3" t="s">
        <v>670</v>
      </c>
      <c r="G2036" s="3" t="s">
        <v>727</v>
      </c>
      <c r="H2036" s="3" t="s">
        <v>728</v>
      </c>
    </row>
    <row r="2037" spans="1:8" x14ac:dyDescent="0.3">
      <c r="A2037" s="3" t="s">
        <v>1520</v>
      </c>
      <c r="B2037" s="3" t="s">
        <v>5416</v>
      </c>
      <c r="C2037" s="3" t="s">
        <v>5449</v>
      </c>
      <c r="D2037" s="3" t="s">
        <v>5423</v>
      </c>
      <c r="E2037" s="3" t="s">
        <v>669</v>
      </c>
      <c r="F2037" s="3" t="s">
        <v>670</v>
      </c>
      <c r="G2037" s="3" t="s">
        <v>729</v>
      </c>
      <c r="H2037" s="3" t="s">
        <v>730</v>
      </c>
    </row>
    <row r="2038" spans="1:8" x14ac:dyDescent="0.3">
      <c r="A2038" s="3" t="s">
        <v>1520</v>
      </c>
      <c r="B2038" s="3" t="s">
        <v>5416</v>
      </c>
      <c r="C2038" s="3" t="s">
        <v>5449</v>
      </c>
      <c r="D2038" s="3" t="s">
        <v>5423</v>
      </c>
      <c r="E2038" s="3" t="s">
        <v>669</v>
      </c>
      <c r="F2038" s="3" t="s">
        <v>670</v>
      </c>
      <c r="G2038" s="3" t="s">
        <v>733</v>
      </c>
      <c r="H2038" s="3" t="s">
        <v>734</v>
      </c>
    </row>
    <row r="2039" spans="1:8" x14ac:dyDescent="0.3">
      <c r="A2039" s="3" t="s">
        <v>1520</v>
      </c>
      <c r="B2039" s="3" t="s">
        <v>5416</v>
      </c>
      <c r="C2039" s="3" t="s">
        <v>5449</v>
      </c>
      <c r="D2039" s="3" t="s">
        <v>5423</v>
      </c>
      <c r="E2039" s="3" t="s">
        <v>669</v>
      </c>
      <c r="F2039" s="3" t="s">
        <v>670</v>
      </c>
      <c r="G2039" s="3" t="s">
        <v>735</v>
      </c>
      <c r="H2039" s="3" t="s">
        <v>736</v>
      </c>
    </row>
    <row r="2040" spans="1:8" x14ac:dyDescent="0.3">
      <c r="A2040" s="3" t="s">
        <v>1520</v>
      </c>
      <c r="B2040" s="3" t="s">
        <v>5416</v>
      </c>
      <c r="C2040" s="3" t="s">
        <v>5449</v>
      </c>
      <c r="D2040" s="3" t="s">
        <v>5423</v>
      </c>
      <c r="E2040" s="3" t="s">
        <v>669</v>
      </c>
      <c r="F2040" s="3" t="s">
        <v>670</v>
      </c>
      <c r="G2040" s="3" t="s">
        <v>737</v>
      </c>
      <c r="H2040" s="3" t="s">
        <v>738</v>
      </c>
    </row>
    <row r="2041" spans="1:8" x14ac:dyDescent="0.3">
      <c r="A2041" s="3" t="s">
        <v>1520</v>
      </c>
      <c r="B2041" s="3" t="s">
        <v>5416</v>
      </c>
      <c r="C2041" s="3" t="s">
        <v>5449</v>
      </c>
      <c r="D2041" s="3" t="s">
        <v>5423</v>
      </c>
      <c r="E2041" s="3" t="s">
        <v>669</v>
      </c>
      <c r="F2041" s="3" t="s">
        <v>670</v>
      </c>
      <c r="G2041" s="3" t="s">
        <v>739</v>
      </c>
      <c r="H2041" s="3" t="s">
        <v>740</v>
      </c>
    </row>
    <row r="2042" spans="1:8" x14ac:dyDescent="0.3">
      <c r="A2042" s="3" t="s">
        <v>1520</v>
      </c>
      <c r="B2042" s="3" t="s">
        <v>5416</v>
      </c>
      <c r="C2042" s="3" t="s">
        <v>5449</v>
      </c>
      <c r="D2042" s="3" t="s">
        <v>5423</v>
      </c>
      <c r="E2042" s="3" t="s">
        <v>669</v>
      </c>
      <c r="F2042" s="3" t="s">
        <v>670</v>
      </c>
      <c r="G2042" s="3" t="s">
        <v>741</v>
      </c>
      <c r="H2042" s="3" t="s">
        <v>742</v>
      </c>
    </row>
    <row r="2043" spans="1:8" x14ac:dyDescent="0.3">
      <c r="A2043" s="3" t="s">
        <v>1520</v>
      </c>
      <c r="B2043" s="3" t="s">
        <v>5416</v>
      </c>
      <c r="C2043" s="3" t="s">
        <v>5449</v>
      </c>
      <c r="D2043" s="3" t="s">
        <v>5423</v>
      </c>
      <c r="E2043" s="3" t="s">
        <v>669</v>
      </c>
      <c r="F2043" s="3" t="s">
        <v>670</v>
      </c>
      <c r="G2043" s="3" t="s">
        <v>743</v>
      </c>
      <c r="H2043" s="3" t="s">
        <v>744</v>
      </c>
    </row>
    <row r="2044" spans="1:8" x14ac:dyDescent="0.3">
      <c r="A2044" s="3" t="s">
        <v>1520</v>
      </c>
      <c r="B2044" s="3" t="s">
        <v>5416</v>
      </c>
      <c r="C2044" s="3" t="s">
        <v>5449</v>
      </c>
      <c r="D2044" s="3" t="s">
        <v>5423</v>
      </c>
      <c r="E2044" s="3" t="s">
        <v>669</v>
      </c>
      <c r="F2044" s="3" t="s">
        <v>670</v>
      </c>
      <c r="G2044" s="3" t="s">
        <v>745</v>
      </c>
      <c r="H2044" s="3" t="s">
        <v>746</v>
      </c>
    </row>
    <row r="2045" spans="1:8" x14ac:dyDescent="0.3">
      <c r="A2045" s="3" t="s">
        <v>1520</v>
      </c>
      <c r="B2045" s="3" t="s">
        <v>5416</v>
      </c>
      <c r="C2045" s="3" t="s">
        <v>5449</v>
      </c>
      <c r="D2045" s="3" t="s">
        <v>5423</v>
      </c>
      <c r="E2045" s="3" t="s">
        <v>669</v>
      </c>
      <c r="F2045" s="3" t="s">
        <v>670</v>
      </c>
      <c r="G2045" s="3" t="s">
        <v>747</v>
      </c>
      <c r="H2045" s="3" t="s">
        <v>748</v>
      </c>
    </row>
    <row r="2046" spans="1:8" x14ac:dyDescent="0.3">
      <c r="A2046" s="3" t="s">
        <v>1520</v>
      </c>
      <c r="B2046" s="3" t="s">
        <v>5416</v>
      </c>
      <c r="C2046" s="3" t="s">
        <v>5449</v>
      </c>
      <c r="D2046" s="3" t="s">
        <v>5423</v>
      </c>
      <c r="E2046" s="3" t="s">
        <v>669</v>
      </c>
      <c r="F2046" s="3" t="s">
        <v>670</v>
      </c>
      <c r="G2046" s="3" t="s">
        <v>749</v>
      </c>
      <c r="H2046" s="3" t="s">
        <v>750</v>
      </c>
    </row>
    <row r="2047" spans="1:8" x14ac:dyDescent="0.3">
      <c r="A2047" s="3" t="s">
        <v>1520</v>
      </c>
      <c r="B2047" s="3" t="s">
        <v>5416</v>
      </c>
      <c r="C2047" s="3" t="s">
        <v>5449</v>
      </c>
      <c r="D2047" s="3" t="s">
        <v>5423</v>
      </c>
      <c r="E2047" s="3" t="s">
        <v>669</v>
      </c>
      <c r="F2047" s="3" t="s">
        <v>670</v>
      </c>
      <c r="G2047" s="3" t="s">
        <v>751</v>
      </c>
      <c r="H2047" s="3" t="s">
        <v>752</v>
      </c>
    </row>
    <row r="2048" spans="1:8" x14ac:dyDescent="0.3">
      <c r="A2048" s="3" t="s">
        <v>1520</v>
      </c>
      <c r="B2048" s="3" t="s">
        <v>5416</v>
      </c>
      <c r="C2048" s="3" t="s">
        <v>5449</v>
      </c>
      <c r="D2048" s="3" t="s">
        <v>5423</v>
      </c>
      <c r="E2048" s="3" t="s">
        <v>669</v>
      </c>
      <c r="F2048" s="3" t="s">
        <v>670</v>
      </c>
      <c r="G2048" s="3" t="s">
        <v>753</v>
      </c>
      <c r="H2048" s="3" t="s">
        <v>754</v>
      </c>
    </row>
    <row r="2049" spans="1:8" x14ac:dyDescent="0.3">
      <c r="A2049" s="3" t="s">
        <v>1520</v>
      </c>
      <c r="B2049" s="3" t="s">
        <v>5416</v>
      </c>
      <c r="C2049" s="3" t="s">
        <v>5449</v>
      </c>
      <c r="D2049" s="3" t="s">
        <v>5423</v>
      </c>
      <c r="E2049" s="3" t="s">
        <v>669</v>
      </c>
      <c r="F2049" s="3" t="s">
        <v>670</v>
      </c>
      <c r="G2049" s="3" t="s">
        <v>755</v>
      </c>
      <c r="H2049" s="3" t="s">
        <v>756</v>
      </c>
    </row>
    <row r="2050" spans="1:8" x14ac:dyDescent="0.3">
      <c r="A2050" s="3" t="s">
        <v>1520</v>
      </c>
      <c r="B2050" s="3" t="s">
        <v>5416</v>
      </c>
      <c r="C2050" s="3" t="s">
        <v>5449</v>
      </c>
      <c r="D2050" s="3" t="s">
        <v>5423</v>
      </c>
      <c r="E2050" s="3" t="s">
        <v>669</v>
      </c>
      <c r="F2050" s="3" t="s">
        <v>670</v>
      </c>
      <c r="G2050" s="3" t="s">
        <v>761</v>
      </c>
      <c r="H2050" s="3" t="s">
        <v>762</v>
      </c>
    </row>
    <row r="2051" spans="1:8" x14ac:dyDescent="0.3">
      <c r="A2051" s="3" t="s">
        <v>1520</v>
      </c>
      <c r="B2051" s="3" t="s">
        <v>5416</v>
      </c>
      <c r="C2051" s="3" t="s">
        <v>5449</v>
      </c>
      <c r="D2051" s="3" t="s">
        <v>5423</v>
      </c>
      <c r="E2051" s="3" t="s">
        <v>669</v>
      </c>
      <c r="F2051" s="3" t="s">
        <v>670</v>
      </c>
      <c r="G2051" s="3" t="s">
        <v>763</v>
      </c>
      <c r="H2051" s="3" t="s">
        <v>764</v>
      </c>
    </row>
    <row r="2052" spans="1:8" x14ac:dyDescent="0.3">
      <c r="A2052" s="3" t="s">
        <v>1520</v>
      </c>
      <c r="B2052" s="3" t="s">
        <v>5416</v>
      </c>
      <c r="C2052" s="3" t="s">
        <v>5449</v>
      </c>
      <c r="D2052" s="3" t="s">
        <v>5423</v>
      </c>
      <c r="E2052" s="3" t="s">
        <v>669</v>
      </c>
      <c r="F2052" s="3" t="s">
        <v>670</v>
      </c>
      <c r="G2052" s="3" t="s">
        <v>765</v>
      </c>
      <c r="H2052" s="3" t="s">
        <v>766</v>
      </c>
    </row>
    <row r="2053" spans="1:8" x14ac:dyDescent="0.3">
      <c r="A2053" s="3" t="s">
        <v>1520</v>
      </c>
      <c r="B2053" s="3" t="s">
        <v>5416</v>
      </c>
      <c r="C2053" s="3" t="s">
        <v>5449</v>
      </c>
      <c r="D2053" s="3" t="s">
        <v>5423</v>
      </c>
      <c r="E2053" s="3" t="s">
        <v>669</v>
      </c>
      <c r="F2053" s="3" t="s">
        <v>670</v>
      </c>
      <c r="G2053" s="3" t="s">
        <v>767</v>
      </c>
      <c r="H2053" s="3" t="s">
        <v>768</v>
      </c>
    </row>
    <row r="2054" spans="1:8" x14ac:dyDescent="0.3">
      <c r="A2054" s="3" t="s">
        <v>1520</v>
      </c>
      <c r="B2054" s="3" t="s">
        <v>5416</v>
      </c>
      <c r="C2054" s="3" t="s">
        <v>5449</v>
      </c>
      <c r="D2054" s="3" t="s">
        <v>5423</v>
      </c>
      <c r="E2054" s="3" t="s">
        <v>669</v>
      </c>
      <c r="F2054" s="3" t="s">
        <v>670</v>
      </c>
      <c r="G2054" s="3" t="s">
        <v>769</v>
      </c>
      <c r="H2054" s="3" t="s">
        <v>770</v>
      </c>
    </row>
    <row r="2055" spans="1:8" x14ac:dyDescent="0.3">
      <c r="A2055" s="3" t="s">
        <v>1520</v>
      </c>
      <c r="B2055" s="3" t="s">
        <v>5416</v>
      </c>
      <c r="C2055" s="3" t="s">
        <v>5449</v>
      </c>
      <c r="D2055" s="3" t="s">
        <v>5423</v>
      </c>
      <c r="E2055" s="3" t="s">
        <v>669</v>
      </c>
      <c r="F2055" s="3" t="s">
        <v>670</v>
      </c>
      <c r="G2055" s="3" t="s">
        <v>771</v>
      </c>
      <c r="H2055" s="3" t="s">
        <v>772</v>
      </c>
    </row>
    <row r="2056" spans="1:8" x14ac:dyDescent="0.3">
      <c r="A2056" s="3" t="s">
        <v>1520</v>
      </c>
      <c r="B2056" s="3" t="s">
        <v>5416</v>
      </c>
      <c r="C2056" s="3" t="s">
        <v>5449</v>
      </c>
      <c r="D2056" s="3" t="s">
        <v>5423</v>
      </c>
      <c r="E2056" s="3" t="s">
        <v>669</v>
      </c>
      <c r="F2056" s="3" t="s">
        <v>670</v>
      </c>
      <c r="G2056" s="3" t="s">
        <v>773</v>
      </c>
      <c r="H2056" s="3" t="s">
        <v>774</v>
      </c>
    </row>
    <row r="2057" spans="1:8" x14ac:dyDescent="0.3">
      <c r="A2057" s="3" t="s">
        <v>1520</v>
      </c>
      <c r="B2057" s="3" t="s">
        <v>5416</v>
      </c>
      <c r="C2057" s="3" t="s">
        <v>5449</v>
      </c>
      <c r="D2057" s="3" t="s">
        <v>5423</v>
      </c>
      <c r="E2057" s="3" t="s">
        <v>669</v>
      </c>
      <c r="F2057" s="3" t="s">
        <v>670</v>
      </c>
      <c r="G2057" s="3" t="s">
        <v>775</v>
      </c>
      <c r="H2057" s="3" t="s">
        <v>776</v>
      </c>
    </row>
    <row r="2058" spans="1:8" x14ac:dyDescent="0.3">
      <c r="A2058" s="3" t="s">
        <v>1520</v>
      </c>
      <c r="B2058" s="3" t="s">
        <v>5416</v>
      </c>
      <c r="C2058" s="3" t="s">
        <v>5449</v>
      </c>
      <c r="D2058" s="3" t="s">
        <v>5423</v>
      </c>
      <c r="E2058" s="3" t="s">
        <v>669</v>
      </c>
      <c r="F2058" s="3" t="s">
        <v>670</v>
      </c>
      <c r="G2058" s="3" t="s">
        <v>777</v>
      </c>
      <c r="H2058" s="3" t="s">
        <v>778</v>
      </c>
    </row>
    <row r="2059" spans="1:8" x14ac:dyDescent="0.3">
      <c r="A2059" s="3" t="s">
        <v>1520</v>
      </c>
      <c r="B2059" s="3" t="s">
        <v>5416</v>
      </c>
      <c r="C2059" s="3" t="s">
        <v>5449</v>
      </c>
      <c r="D2059" s="3" t="s">
        <v>5423</v>
      </c>
      <c r="E2059" s="3" t="s">
        <v>669</v>
      </c>
      <c r="F2059" s="3" t="s">
        <v>670</v>
      </c>
      <c r="G2059" s="3" t="s">
        <v>779</v>
      </c>
      <c r="H2059" s="3" t="s">
        <v>780</v>
      </c>
    </row>
    <row r="2060" spans="1:8" x14ac:dyDescent="0.3">
      <c r="A2060" s="3" t="s">
        <v>1520</v>
      </c>
      <c r="B2060" s="3" t="s">
        <v>5416</v>
      </c>
      <c r="C2060" s="3" t="s">
        <v>5449</v>
      </c>
      <c r="D2060" s="3" t="s">
        <v>5423</v>
      </c>
      <c r="E2060" s="3" t="s">
        <v>669</v>
      </c>
      <c r="F2060" s="3" t="s">
        <v>670</v>
      </c>
      <c r="G2060" s="3" t="s">
        <v>781</v>
      </c>
      <c r="H2060" s="3" t="s">
        <v>782</v>
      </c>
    </row>
    <row r="2061" spans="1:8" x14ac:dyDescent="0.3">
      <c r="A2061" s="3" t="s">
        <v>1520</v>
      </c>
      <c r="B2061" s="3" t="s">
        <v>5416</v>
      </c>
      <c r="C2061" s="3" t="s">
        <v>5449</v>
      </c>
      <c r="D2061" s="3" t="s">
        <v>5423</v>
      </c>
      <c r="E2061" s="3" t="s">
        <v>669</v>
      </c>
      <c r="F2061" s="3" t="s">
        <v>670</v>
      </c>
      <c r="G2061" s="3" t="s">
        <v>783</v>
      </c>
      <c r="H2061" s="3" t="s">
        <v>784</v>
      </c>
    </row>
    <row r="2062" spans="1:8" x14ac:dyDescent="0.3">
      <c r="A2062" s="3" t="s">
        <v>1520</v>
      </c>
      <c r="B2062" s="3" t="s">
        <v>5416</v>
      </c>
      <c r="C2062" s="3" t="s">
        <v>5449</v>
      </c>
      <c r="D2062" s="3" t="s">
        <v>5423</v>
      </c>
      <c r="E2062" s="3" t="s">
        <v>669</v>
      </c>
      <c r="F2062" s="3" t="s">
        <v>670</v>
      </c>
      <c r="G2062" s="3" t="s">
        <v>785</v>
      </c>
      <c r="H2062" s="3" t="s">
        <v>786</v>
      </c>
    </row>
    <row r="2063" spans="1:8" x14ac:dyDescent="0.3">
      <c r="A2063" s="3" t="s">
        <v>1520</v>
      </c>
      <c r="B2063" s="3" t="s">
        <v>5416</v>
      </c>
      <c r="C2063" s="3" t="s">
        <v>5449</v>
      </c>
      <c r="D2063" s="3" t="s">
        <v>5423</v>
      </c>
      <c r="E2063" s="3" t="s">
        <v>669</v>
      </c>
      <c r="F2063" s="3" t="s">
        <v>670</v>
      </c>
      <c r="G2063" s="3" t="s">
        <v>787</v>
      </c>
      <c r="H2063" s="3" t="s">
        <v>788</v>
      </c>
    </row>
    <row r="2064" spans="1:8" x14ac:dyDescent="0.3">
      <c r="A2064" s="3" t="s">
        <v>1520</v>
      </c>
      <c r="B2064" s="3" t="s">
        <v>5416</v>
      </c>
      <c r="C2064" s="3" t="s">
        <v>5449</v>
      </c>
      <c r="D2064" s="3" t="s">
        <v>5423</v>
      </c>
      <c r="E2064" s="3" t="s">
        <v>669</v>
      </c>
      <c r="F2064" s="3" t="s">
        <v>670</v>
      </c>
      <c r="G2064" s="3" t="s">
        <v>789</v>
      </c>
      <c r="H2064" s="3" t="s">
        <v>790</v>
      </c>
    </row>
    <row r="2065" spans="1:8" x14ac:dyDescent="0.3">
      <c r="A2065" s="3" t="s">
        <v>1520</v>
      </c>
      <c r="B2065" s="3" t="s">
        <v>5416</v>
      </c>
      <c r="C2065" s="3" t="s">
        <v>5449</v>
      </c>
      <c r="D2065" s="3" t="s">
        <v>5423</v>
      </c>
      <c r="E2065" s="3" t="s">
        <v>669</v>
      </c>
      <c r="F2065" s="3" t="s">
        <v>670</v>
      </c>
      <c r="G2065" s="3" t="s">
        <v>791</v>
      </c>
      <c r="H2065" s="3" t="s">
        <v>792</v>
      </c>
    </row>
    <row r="2066" spans="1:8" x14ac:dyDescent="0.3">
      <c r="A2066" s="3" t="s">
        <v>1520</v>
      </c>
      <c r="B2066" s="3" t="s">
        <v>5416</v>
      </c>
      <c r="C2066" s="3" t="s">
        <v>5449</v>
      </c>
      <c r="D2066" s="3" t="s">
        <v>5423</v>
      </c>
      <c r="E2066" s="3" t="s">
        <v>669</v>
      </c>
      <c r="F2066" s="3" t="s">
        <v>670</v>
      </c>
      <c r="G2066" s="3" t="s">
        <v>793</v>
      </c>
      <c r="H2066" s="3" t="s">
        <v>794</v>
      </c>
    </row>
    <row r="2067" spans="1:8" x14ac:dyDescent="0.3">
      <c r="A2067" s="3" t="s">
        <v>1520</v>
      </c>
      <c r="B2067" s="3" t="s">
        <v>5416</v>
      </c>
      <c r="C2067" s="3" t="s">
        <v>5449</v>
      </c>
      <c r="D2067" s="3" t="s">
        <v>5423</v>
      </c>
      <c r="E2067" s="3" t="s">
        <v>669</v>
      </c>
      <c r="F2067" s="3" t="s">
        <v>670</v>
      </c>
      <c r="G2067" s="3" t="s">
        <v>795</v>
      </c>
      <c r="H2067" s="3" t="s">
        <v>796</v>
      </c>
    </row>
    <row r="2068" spans="1:8" x14ac:dyDescent="0.3">
      <c r="A2068" s="3" t="s">
        <v>1520</v>
      </c>
      <c r="B2068" s="3" t="s">
        <v>5416</v>
      </c>
      <c r="C2068" s="3" t="s">
        <v>5449</v>
      </c>
      <c r="D2068" s="3" t="s">
        <v>5423</v>
      </c>
      <c r="E2068" s="3" t="s">
        <v>669</v>
      </c>
      <c r="F2068" s="3" t="s">
        <v>670</v>
      </c>
      <c r="G2068" s="3" t="s">
        <v>797</v>
      </c>
      <c r="H2068" s="3" t="s">
        <v>798</v>
      </c>
    </row>
    <row r="2069" spans="1:8" x14ac:dyDescent="0.3">
      <c r="A2069" s="3" t="s">
        <v>1520</v>
      </c>
      <c r="B2069" s="3" t="s">
        <v>5416</v>
      </c>
      <c r="C2069" s="3" t="s">
        <v>5449</v>
      </c>
      <c r="D2069" s="3" t="s">
        <v>5423</v>
      </c>
      <c r="E2069" s="3" t="s">
        <v>669</v>
      </c>
      <c r="F2069" s="3" t="s">
        <v>670</v>
      </c>
      <c r="G2069" s="3" t="s">
        <v>799</v>
      </c>
      <c r="H2069" s="3" t="s">
        <v>800</v>
      </c>
    </row>
    <row r="2070" spans="1:8" x14ac:dyDescent="0.3">
      <c r="A2070" s="3" t="s">
        <v>1520</v>
      </c>
      <c r="B2070" s="3" t="s">
        <v>5416</v>
      </c>
      <c r="C2070" s="3" t="s">
        <v>5449</v>
      </c>
      <c r="D2070" s="3" t="s">
        <v>5423</v>
      </c>
      <c r="E2070" s="3" t="s">
        <v>669</v>
      </c>
      <c r="F2070" s="3" t="s">
        <v>670</v>
      </c>
      <c r="G2070" s="3" t="s">
        <v>807</v>
      </c>
      <c r="H2070" s="3" t="s">
        <v>808</v>
      </c>
    </row>
    <row r="2071" spans="1:8" x14ac:dyDescent="0.3">
      <c r="A2071" s="3" t="s">
        <v>1520</v>
      </c>
      <c r="B2071" s="3" t="s">
        <v>5416</v>
      </c>
      <c r="C2071" s="3" t="s">
        <v>5449</v>
      </c>
      <c r="D2071" s="3" t="s">
        <v>5423</v>
      </c>
      <c r="E2071" s="3" t="s">
        <v>669</v>
      </c>
      <c r="F2071" s="3" t="s">
        <v>670</v>
      </c>
      <c r="G2071" s="3" t="s">
        <v>811</v>
      </c>
      <c r="H2071" s="3" t="s">
        <v>812</v>
      </c>
    </row>
    <row r="2072" spans="1:8" x14ac:dyDescent="0.3">
      <c r="A2072" s="3" t="s">
        <v>1520</v>
      </c>
      <c r="B2072" s="3" t="s">
        <v>5416</v>
      </c>
      <c r="C2072" s="3" t="s">
        <v>5449</v>
      </c>
      <c r="D2072" s="3" t="s">
        <v>5423</v>
      </c>
      <c r="E2072" s="3" t="s">
        <v>669</v>
      </c>
      <c r="F2072" s="3" t="s">
        <v>670</v>
      </c>
      <c r="G2072" s="3" t="s">
        <v>813</v>
      </c>
      <c r="H2072" s="3" t="s">
        <v>814</v>
      </c>
    </row>
    <row r="2073" spans="1:8" x14ac:dyDescent="0.3">
      <c r="A2073" s="3" t="s">
        <v>1520</v>
      </c>
      <c r="B2073" s="3" t="s">
        <v>5416</v>
      </c>
      <c r="C2073" s="3" t="s">
        <v>5449</v>
      </c>
      <c r="D2073" s="3" t="s">
        <v>5423</v>
      </c>
      <c r="E2073" s="3" t="s">
        <v>669</v>
      </c>
      <c r="F2073" s="3" t="s">
        <v>670</v>
      </c>
      <c r="G2073" s="3" t="s">
        <v>819</v>
      </c>
      <c r="H2073" s="3" t="s">
        <v>820</v>
      </c>
    </row>
    <row r="2074" spans="1:8" x14ac:dyDescent="0.3">
      <c r="A2074" s="3" t="s">
        <v>1520</v>
      </c>
      <c r="B2074" s="3" t="s">
        <v>5416</v>
      </c>
      <c r="C2074" s="3" t="s">
        <v>5449</v>
      </c>
      <c r="D2074" s="3" t="s">
        <v>5423</v>
      </c>
      <c r="E2074" s="3" t="s">
        <v>669</v>
      </c>
      <c r="F2074" s="3" t="s">
        <v>670</v>
      </c>
      <c r="G2074" s="3" t="s">
        <v>821</v>
      </c>
      <c r="H2074" s="3" t="s">
        <v>822</v>
      </c>
    </row>
    <row r="2075" spans="1:8" x14ac:dyDescent="0.3">
      <c r="A2075" s="3" t="s">
        <v>1520</v>
      </c>
      <c r="B2075" s="3" t="s">
        <v>5416</v>
      </c>
      <c r="C2075" s="3" t="s">
        <v>5449</v>
      </c>
      <c r="D2075" s="3" t="s">
        <v>5423</v>
      </c>
      <c r="E2075" s="3" t="s">
        <v>669</v>
      </c>
      <c r="F2075" s="3" t="s">
        <v>670</v>
      </c>
      <c r="G2075" s="3" t="s">
        <v>823</v>
      </c>
      <c r="H2075" s="3" t="s">
        <v>824</v>
      </c>
    </row>
    <row r="2076" spans="1:8" x14ac:dyDescent="0.3">
      <c r="A2076" s="3" t="s">
        <v>1520</v>
      </c>
      <c r="B2076" s="3" t="s">
        <v>5416</v>
      </c>
      <c r="C2076" s="3" t="s">
        <v>5449</v>
      </c>
      <c r="D2076" s="3" t="s">
        <v>5423</v>
      </c>
      <c r="E2076" s="3" t="s">
        <v>669</v>
      </c>
      <c r="F2076" s="3" t="s">
        <v>670</v>
      </c>
      <c r="G2076" s="3" t="s">
        <v>825</v>
      </c>
      <c r="H2076" s="3" t="s">
        <v>826</v>
      </c>
    </row>
    <row r="2077" spans="1:8" x14ac:dyDescent="0.3">
      <c r="A2077" s="3" t="s">
        <v>1520</v>
      </c>
      <c r="B2077" s="3" t="s">
        <v>5416</v>
      </c>
      <c r="C2077" s="3" t="s">
        <v>5449</v>
      </c>
      <c r="D2077" s="3" t="s">
        <v>5423</v>
      </c>
      <c r="E2077" s="3" t="s">
        <v>669</v>
      </c>
      <c r="F2077" s="3" t="s">
        <v>670</v>
      </c>
      <c r="G2077" s="3" t="s">
        <v>827</v>
      </c>
      <c r="H2077" s="3" t="s">
        <v>828</v>
      </c>
    </row>
    <row r="2078" spans="1:8" x14ac:dyDescent="0.3">
      <c r="A2078" s="3" t="s">
        <v>1520</v>
      </c>
      <c r="B2078" s="3" t="s">
        <v>5416</v>
      </c>
      <c r="C2078" s="3" t="s">
        <v>5449</v>
      </c>
      <c r="D2078" s="3" t="s">
        <v>5423</v>
      </c>
      <c r="E2078" s="3" t="s">
        <v>669</v>
      </c>
      <c r="F2078" s="3" t="s">
        <v>670</v>
      </c>
      <c r="G2078" s="3" t="s">
        <v>829</v>
      </c>
      <c r="H2078" s="3" t="s">
        <v>830</v>
      </c>
    </row>
    <row r="2079" spans="1:8" x14ac:dyDescent="0.3">
      <c r="A2079" s="3" t="s">
        <v>1520</v>
      </c>
      <c r="B2079" s="3" t="s">
        <v>5416</v>
      </c>
      <c r="C2079" s="3" t="s">
        <v>5449</v>
      </c>
      <c r="D2079" s="3" t="s">
        <v>5423</v>
      </c>
      <c r="E2079" s="3" t="s">
        <v>669</v>
      </c>
      <c r="F2079" s="3" t="s">
        <v>670</v>
      </c>
      <c r="G2079" s="3" t="s">
        <v>831</v>
      </c>
      <c r="H2079" s="3" t="s">
        <v>832</v>
      </c>
    </row>
    <row r="2080" spans="1:8" x14ac:dyDescent="0.3">
      <c r="A2080" s="3" t="s">
        <v>1520</v>
      </c>
      <c r="B2080" s="3" t="s">
        <v>5416</v>
      </c>
      <c r="C2080" s="3" t="s">
        <v>5449</v>
      </c>
      <c r="D2080" s="3" t="s">
        <v>5423</v>
      </c>
      <c r="E2080" s="3" t="s">
        <v>669</v>
      </c>
      <c r="F2080" s="3" t="s">
        <v>670</v>
      </c>
      <c r="G2080" s="3" t="s">
        <v>833</v>
      </c>
      <c r="H2080" s="3" t="s">
        <v>834</v>
      </c>
    </row>
    <row r="2081" spans="1:8" x14ac:dyDescent="0.3">
      <c r="A2081" s="3" t="s">
        <v>1520</v>
      </c>
      <c r="B2081" s="3" t="s">
        <v>5416</v>
      </c>
      <c r="C2081" s="3" t="s">
        <v>5449</v>
      </c>
      <c r="D2081" s="3" t="s">
        <v>5423</v>
      </c>
      <c r="E2081" s="3" t="s">
        <v>669</v>
      </c>
      <c r="F2081" s="3" t="s">
        <v>670</v>
      </c>
      <c r="G2081" s="3" t="s">
        <v>835</v>
      </c>
      <c r="H2081" s="3" t="s">
        <v>836</v>
      </c>
    </row>
    <row r="2082" spans="1:8" x14ac:dyDescent="0.3">
      <c r="A2082" s="3" t="s">
        <v>1520</v>
      </c>
      <c r="B2082" s="3" t="s">
        <v>5416</v>
      </c>
      <c r="C2082" s="3" t="s">
        <v>5449</v>
      </c>
      <c r="D2082" s="3" t="s">
        <v>5423</v>
      </c>
      <c r="E2082" s="3" t="s">
        <v>669</v>
      </c>
      <c r="F2082" s="3" t="s">
        <v>670</v>
      </c>
      <c r="G2082" s="3" t="s">
        <v>837</v>
      </c>
      <c r="H2082" s="3" t="s">
        <v>838</v>
      </c>
    </row>
    <row r="2083" spans="1:8" x14ac:dyDescent="0.3">
      <c r="A2083" s="3" t="s">
        <v>1520</v>
      </c>
      <c r="B2083" s="3" t="s">
        <v>5416</v>
      </c>
      <c r="C2083" s="3" t="s">
        <v>5449</v>
      </c>
      <c r="D2083" s="3" t="s">
        <v>5423</v>
      </c>
      <c r="E2083" s="3" t="s">
        <v>669</v>
      </c>
      <c r="F2083" s="3" t="s">
        <v>670</v>
      </c>
      <c r="G2083" s="3" t="s">
        <v>839</v>
      </c>
      <c r="H2083" s="3" t="s">
        <v>840</v>
      </c>
    </row>
    <row r="2084" spans="1:8" x14ac:dyDescent="0.3">
      <c r="A2084" s="3" t="s">
        <v>1520</v>
      </c>
      <c r="B2084" s="3" t="s">
        <v>5416</v>
      </c>
      <c r="C2084" s="3" t="s">
        <v>5449</v>
      </c>
      <c r="D2084" s="3" t="s">
        <v>5423</v>
      </c>
      <c r="E2084" s="3" t="s">
        <v>669</v>
      </c>
      <c r="F2084" s="3" t="s">
        <v>670</v>
      </c>
      <c r="G2084" s="3" t="s">
        <v>841</v>
      </c>
      <c r="H2084" s="3" t="s">
        <v>842</v>
      </c>
    </row>
    <row r="2085" spans="1:8" x14ac:dyDescent="0.3">
      <c r="A2085" s="3" t="s">
        <v>1520</v>
      </c>
      <c r="B2085" s="3" t="s">
        <v>5416</v>
      </c>
      <c r="C2085" s="3" t="s">
        <v>5449</v>
      </c>
      <c r="D2085" s="3" t="s">
        <v>5423</v>
      </c>
      <c r="E2085" s="3" t="s">
        <v>669</v>
      </c>
      <c r="F2085" s="3" t="s">
        <v>670</v>
      </c>
      <c r="G2085" s="3" t="s">
        <v>845</v>
      </c>
      <c r="H2085" s="3" t="s">
        <v>846</v>
      </c>
    </row>
    <row r="2086" spans="1:8" x14ac:dyDescent="0.3">
      <c r="A2086" s="3" t="s">
        <v>1520</v>
      </c>
      <c r="B2086" s="3" t="s">
        <v>5416</v>
      </c>
      <c r="C2086" s="3" t="s">
        <v>5449</v>
      </c>
      <c r="D2086" s="3" t="s">
        <v>5423</v>
      </c>
      <c r="E2086" s="3" t="s">
        <v>669</v>
      </c>
      <c r="F2086" s="3" t="s">
        <v>670</v>
      </c>
      <c r="G2086" s="3" t="s">
        <v>847</v>
      </c>
      <c r="H2086" s="3" t="s">
        <v>848</v>
      </c>
    </row>
    <row r="2087" spans="1:8" x14ac:dyDescent="0.3">
      <c r="A2087" s="3" t="s">
        <v>1520</v>
      </c>
      <c r="B2087" s="3" t="s">
        <v>5416</v>
      </c>
      <c r="C2087" s="3" t="s">
        <v>5449</v>
      </c>
      <c r="D2087" s="3" t="s">
        <v>5423</v>
      </c>
      <c r="E2087" s="3" t="s">
        <v>669</v>
      </c>
      <c r="F2087" s="3" t="s">
        <v>670</v>
      </c>
      <c r="G2087" s="3" t="s">
        <v>849</v>
      </c>
      <c r="H2087" s="3" t="s">
        <v>850</v>
      </c>
    </row>
    <row r="2088" spans="1:8" x14ac:dyDescent="0.3">
      <c r="A2088" s="3" t="s">
        <v>1520</v>
      </c>
      <c r="B2088" s="3" t="s">
        <v>5416</v>
      </c>
      <c r="C2088" s="3" t="s">
        <v>5449</v>
      </c>
      <c r="D2088" s="3" t="s">
        <v>5423</v>
      </c>
      <c r="E2088" s="3" t="s">
        <v>669</v>
      </c>
      <c r="F2088" s="3" t="s">
        <v>670</v>
      </c>
      <c r="G2088" s="3" t="s">
        <v>851</v>
      </c>
      <c r="H2088" s="3" t="s">
        <v>852</v>
      </c>
    </row>
    <row r="2089" spans="1:8" x14ac:dyDescent="0.3">
      <c r="A2089" s="3" t="s">
        <v>1520</v>
      </c>
      <c r="B2089" s="3" t="s">
        <v>5416</v>
      </c>
      <c r="C2089" s="3" t="s">
        <v>5449</v>
      </c>
      <c r="D2089" s="3" t="s">
        <v>5423</v>
      </c>
      <c r="E2089" s="3" t="s">
        <v>669</v>
      </c>
      <c r="F2089" s="3" t="s">
        <v>670</v>
      </c>
      <c r="G2089" s="3" t="s">
        <v>853</v>
      </c>
      <c r="H2089" s="3" t="s">
        <v>854</v>
      </c>
    </row>
    <row r="2090" spans="1:8" x14ac:dyDescent="0.3">
      <c r="A2090" s="3" t="s">
        <v>1520</v>
      </c>
      <c r="B2090" s="3" t="s">
        <v>5416</v>
      </c>
      <c r="C2090" s="3" t="s">
        <v>5449</v>
      </c>
      <c r="D2090" s="3" t="s">
        <v>5423</v>
      </c>
      <c r="E2090" s="3" t="s">
        <v>669</v>
      </c>
      <c r="F2090" s="3" t="s">
        <v>670</v>
      </c>
      <c r="G2090" s="3" t="s">
        <v>855</v>
      </c>
      <c r="H2090" s="3" t="s">
        <v>856</v>
      </c>
    </row>
    <row r="2091" spans="1:8" x14ac:dyDescent="0.3">
      <c r="A2091" s="3" t="s">
        <v>1520</v>
      </c>
      <c r="B2091" s="3" t="s">
        <v>5416</v>
      </c>
      <c r="C2091" s="3" t="s">
        <v>5449</v>
      </c>
      <c r="D2091" s="3" t="s">
        <v>5423</v>
      </c>
      <c r="E2091" s="3" t="s">
        <v>669</v>
      </c>
      <c r="F2091" s="3" t="s">
        <v>670</v>
      </c>
      <c r="G2091" s="3" t="s">
        <v>857</v>
      </c>
      <c r="H2091" s="3" t="s">
        <v>858</v>
      </c>
    </row>
    <row r="2092" spans="1:8" x14ac:dyDescent="0.3">
      <c r="A2092" s="3" t="s">
        <v>1520</v>
      </c>
      <c r="B2092" s="3" t="s">
        <v>5416</v>
      </c>
      <c r="C2092" s="3" t="s">
        <v>5449</v>
      </c>
      <c r="D2092" s="3" t="s">
        <v>5423</v>
      </c>
      <c r="E2092" s="3" t="s">
        <v>669</v>
      </c>
      <c r="F2092" s="3" t="s">
        <v>670</v>
      </c>
      <c r="G2092" s="3" t="s">
        <v>859</v>
      </c>
      <c r="H2092" s="3" t="s">
        <v>860</v>
      </c>
    </row>
    <row r="2093" spans="1:8" x14ac:dyDescent="0.3">
      <c r="A2093" s="3" t="s">
        <v>1520</v>
      </c>
      <c r="B2093" s="3" t="s">
        <v>5416</v>
      </c>
      <c r="C2093" s="3" t="s">
        <v>5449</v>
      </c>
      <c r="D2093" s="3" t="s">
        <v>5423</v>
      </c>
      <c r="E2093" s="3" t="s">
        <v>669</v>
      </c>
      <c r="F2093" s="3" t="s">
        <v>670</v>
      </c>
      <c r="G2093" s="3" t="s">
        <v>863</v>
      </c>
      <c r="H2093" s="3" t="s">
        <v>864</v>
      </c>
    </row>
    <row r="2094" spans="1:8" x14ac:dyDescent="0.3">
      <c r="A2094" s="3" t="s">
        <v>1520</v>
      </c>
      <c r="B2094" s="3" t="s">
        <v>5416</v>
      </c>
      <c r="C2094" s="3" t="s">
        <v>5449</v>
      </c>
      <c r="D2094" s="3" t="s">
        <v>5423</v>
      </c>
      <c r="E2094" s="3" t="s">
        <v>669</v>
      </c>
      <c r="F2094" s="3" t="s">
        <v>670</v>
      </c>
      <c r="G2094" s="3" t="s">
        <v>865</v>
      </c>
      <c r="H2094" s="3" t="s">
        <v>866</v>
      </c>
    </row>
    <row r="2095" spans="1:8" x14ac:dyDescent="0.3">
      <c r="A2095" s="3" t="s">
        <v>1520</v>
      </c>
      <c r="B2095" s="3" t="s">
        <v>5416</v>
      </c>
      <c r="C2095" s="3" t="s">
        <v>5449</v>
      </c>
      <c r="D2095" s="3" t="s">
        <v>5423</v>
      </c>
      <c r="E2095" s="3" t="s">
        <v>669</v>
      </c>
      <c r="F2095" s="3" t="s">
        <v>670</v>
      </c>
      <c r="G2095" s="3" t="s">
        <v>663</v>
      </c>
      <c r="H2095" s="3" t="s">
        <v>867</v>
      </c>
    </row>
    <row r="2096" spans="1:8" x14ac:dyDescent="0.3">
      <c r="A2096" s="3" t="s">
        <v>1520</v>
      </c>
      <c r="B2096" s="3" t="s">
        <v>5416</v>
      </c>
      <c r="C2096" s="3" t="s">
        <v>5449</v>
      </c>
      <c r="D2096" s="3" t="s">
        <v>5423</v>
      </c>
      <c r="E2096" s="3" t="s">
        <v>669</v>
      </c>
      <c r="F2096" s="3" t="s">
        <v>670</v>
      </c>
      <c r="G2096" s="3" t="s">
        <v>874</v>
      </c>
      <c r="H2096" s="3" t="s">
        <v>875</v>
      </c>
    </row>
    <row r="2097" spans="1:8" x14ac:dyDescent="0.3">
      <c r="A2097" s="3" t="s">
        <v>1520</v>
      </c>
      <c r="B2097" s="3" t="s">
        <v>5416</v>
      </c>
      <c r="C2097" s="3" t="s">
        <v>5449</v>
      </c>
      <c r="D2097" s="3" t="s">
        <v>5423</v>
      </c>
      <c r="E2097" s="3" t="s">
        <v>669</v>
      </c>
      <c r="F2097" s="3" t="s">
        <v>670</v>
      </c>
      <c r="G2097" s="3" t="s">
        <v>876</v>
      </c>
      <c r="H2097" s="3" t="s">
        <v>877</v>
      </c>
    </row>
    <row r="2098" spans="1:8" x14ac:dyDescent="0.3">
      <c r="A2098" s="3" t="s">
        <v>1520</v>
      </c>
      <c r="B2098" s="3" t="s">
        <v>5416</v>
      </c>
      <c r="C2098" s="3" t="s">
        <v>5449</v>
      </c>
      <c r="D2098" s="3" t="s">
        <v>5423</v>
      </c>
      <c r="E2098" s="3" t="s">
        <v>669</v>
      </c>
      <c r="F2098" s="3" t="s">
        <v>670</v>
      </c>
      <c r="G2098" s="3" t="s">
        <v>878</v>
      </c>
      <c r="H2098" s="3" t="s">
        <v>879</v>
      </c>
    </row>
    <row r="2099" spans="1:8" x14ac:dyDescent="0.3">
      <c r="A2099" s="3" t="s">
        <v>1520</v>
      </c>
      <c r="B2099" s="3" t="s">
        <v>5416</v>
      </c>
      <c r="C2099" s="3" t="s">
        <v>5449</v>
      </c>
      <c r="D2099" s="3" t="s">
        <v>5423</v>
      </c>
      <c r="E2099" s="3" t="s">
        <v>669</v>
      </c>
      <c r="F2099" s="3" t="s">
        <v>670</v>
      </c>
      <c r="G2099" s="3" t="s">
        <v>884</v>
      </c>
      <c r="H2099" s="3" t="s">
        <v>885</v>
      </c>
    </row>
    <row r="2100" spans="1:8" x14ac:dyDescent="0.3">
      <c r="A2100" s="3" t="s">
        <v>1520</v>
      </c>
      <c r="B2100" s="3" t="s">
        <v>5416</v>
      </c>
      <c r="C2100" s="3" t="s">
        <v>5449</v>
      </c>
      <c r="D2100" s="3" t="s">
        <v>5423</v>
      </c>
      <c r="E2100" s="3" t="s">
        <v>669</v>
      </c>
      <c r="F2100" s="3" t="s">
        <v>670</v>
      </c>
      <c r="G2100" s="3" t="s">
        <v>886</v>
      </c>
      <c r="H2100" s="3" t="s">
        <v>887</v>
      </c>
    </row>
    <row r="2101" spans="1:8" x14ac:dyDescent="0.3">
      <c r="A2101" s="3" t="s">
        <v>1520</v>
      </c>
      <c r="B2101" s="3" t="s">
        <v>5416</v>
      </c>
      <c r="C2101" s="3" t="s">
        <v>5449</v>
      </c>
      <c r="D2101" s="3" t="s">
        <v>5423</v>
      </c>
      <c r="E2101" s="3" t="s">
        <v>669</v>
      </c>
      <c r="F2101" s="3" t="s">
        <v>670</v>
      </c>
      <c r="G2101" s="3" t="s">
        <v>888</v>
      </c>
      <c r="H2101" s="3" t="s">
        <v>889</v>
      </c>
    </row>
    <row r="2102" spans="1:8" x14ac:dyDescent="0.3">
      <c r="A2102" s="3" t="s">
        <v>1520</v>
      </c>
      <c r="B2102" s="3" t="s">
        <v>5416</v>
      </c>
      <c r="C2102" s="3" t="s">
        <v>5449</v>
      </c>
      <c r="D2102" s="3" t="s">
        <v>5423</v>
      </c>
      <c r="E2102" s="3" t="s">
        <v>669</v>
      </c>
      <c r="F2102" s="3" t="s">
        <v>670</v>
      </c>
      <c r="G2102" s="3" t="s">
        <v>890</v>
      </c>
      <c r="H2102" s="3" t="s">
        <v>891</v>
      </c>
    </row>
    <row r="2103" spans="1:8" x14ac:dyDescent="0.3">
      <c r="A2103" s="3" t="s">
        <v>1520</v>
      </c>
      <c r="B2103" s="3" t="s">
        <v>5416</v>
      </c>
      <c r="C2103" s="3" t="s">
        <v>5449</v>
      </c>
      <c r="D2103" s="3" t="s">
        <v>5423</v>
      </c>
      <c r="E2103" s="3" t="s">
        <v>669</v>
      </c>
      <c r="F2103" s="3" t="s">
        <v>670</v>
      </c>
      <c r="G2103" s="3" t="s">
        <v>892</v>
      </c>
      <c r="H2103" s="3" t="s">
        <v>893</v>
      </c>
    </row>
    <row r="2104" spans="1:8" x14ac:dyDescent="0.3">
      <c r="A2104" s="3" t="s">
        <v>1520</v>
      </c>
      <c r="B2104" s="3" t="s">
        <v>5416</v>
      </c>
      <c r="C2104" s="3" t="s">
        <v>5449</v>
      </c>
      <c r="D2104" s="3" t="s">
        <v>5423</v>
      </c>
      <c r="E2104" s="3" t="s">
        <v>669</v>
      </c>
      <c r="F2104" s="3" t="s">
        <v>670</v>
      </c>
      <c r="G2104" s="3" t="s">
        <v>894</v>
      </c>
      <c r="H2104" s="3" t="s">
        <v>895</v>
      </c>
    </row>
    <row r="2105" spans="1:8" x14ac:dyDescent="0.3">
      <c r="A2105" s="3" t="s">
        <v>1520</v>
      </c>
      <c r="B2105" s="3" t="s">
        <v>5416</v>
      </c>
      <c r="C2105" s="3" t="s">
        <v>5449</v>
      </c>
      <c r="D2105" s="3" t="s">
        <v>5423</v>
      </c>
      <c r="E2105" s="3" t="s">
        <v>669</v>
      </c>
      <c r="F2105" s="3" t="s">
        <v>670</v>
      </c>
      <c r="G2105" s="3" t="s">
        <v>896</v>
      </c>
      <c r="H2105" s="3" t="s">
        <v>897</v>
      </c>
    </row>
    <row r="2106" spans="1:8" x14ac:dyDescent="0.3">
      <c r="A2106" s="3" t="s">
        <v>1520</v>
      </c>
      <c r="B2106" s="3" t="s">
        <v>5416</v>
      </c>
      <c r="C2106" s="3" t="s">
        <v>5449</v>
      </c>
      <c r="D2106" s="3" t="s">
        <v>5423</v>
      </c>
      <c r="E2106" s="3" t="s">
        <v>669</v>
      </c>
      <c r="F2106" s="3" t="s">
        <v>670</v>
      </c>
      <c r="G2106" s="3" t="s">
        <v>898</v>
      </c>
      <c r="H2106" s="3" t="s">
        <v>899</v>
      </c>
    </row>
    <row r="2107" spans="1:8" x14ac:dyDescent="0.3">
      <c r="A2107" s="3" t="s">
        <v>1520</v>
      </c>
      <c r="B2107" s="3" t="s">
        <v>5416</v>
      </c>
      <c r="C2107" s="3" t="s">
        <v>5449</v>
      </c>
      <c r="D2107" s="3" t="s">
        <v>5423</v>
      </c>
      <c r="E2107" s="3" t="s">
        <v>669</v>
      </c>
      <c r="F2107" s="3" t="s">
        <v>670</v>
      </c>
      <c r="G2107" s="3" t="s">
        <v>900</v>
      </c>
      <c r="H2107" s="3" t="s">
        <v>901</v>
      </c>
    </row>
    <row r="2108" spans="1:8" x14ac:dyDescent="0.3">
      <c r="A2108" s="3" t="s">
        <v>1520</v>
      </c>
      <c r="B2108" s="3" t="s">
        <v>5416</v>
      </c>
      <c r="C2108" s="3" t="s">
        <v>5449</v>
      </c>
      <c r="D2108" s="3" t="s">
        <v>5423</v>
      </c>
      <c r="E2108" s="3" t="s">
        <v>669</v>
      </c>
      <c r="F2108" s="3" t="s">
        <v>670</v>
      </c>
      <c r="G2108" s="3" t="s">
        <v>902</v>
      </c>
      <c r="H2108" s="3" t="s">
        <v>903</v>
      </c>
    </row>
    <row r="2109" spans="1:8" x14ac:dyDescent="0.3">
      <c r="A2109" s="3" t="s">
        <v>1520</v>
      </c>
      <c r="B2109" s="3" t="s">
        <v>5416</v>
      </c>
      <c r="C2109" s="3" t="s">
        <v>5449</v>
      </c>
      <c r="D2109" s="3" t="s">
        <v>5423</v>
      </c>
      <c r="E2109" s="3" t="s">
        <v>669</v>
      </c>
      <c r="F2109" s="3" t="s">
        <v>670</v>
      </c>
      <c r="G2109" s="3" t="s">
        <v>904</v>
      </c>
      <c r="H2109" s="3" t="s">
        <v>905</v>
      </c>
    </row>
    <row r="2110" spans="1:8" x14ac:dyDescent="0.3">
      <c r="A2110" s="3" t="s">
        <v>1520</v>
      </c>
      <c r="B2110" s="3" t="s">
        <v>5416</v>
      </c>
      <c r="C2110" s="3" t="s">
        <v>5449</v>
      </c>
      <c r="D2110" s="3" t="s">
        <v>5423</v>
      </c>
      <c r="E2110" s="3" t="s">
        <v>669</v>
      </c>
      <c r="F2110" s="3" t="s">
        <v>670</v>
      </c>
      <c r="G2110" s="3" t="s">
        <v>906</v>
      </c>
      <c r="H2110" s="3" t="s">
        <v>907</v>
      </c>
    </row>
    <row r="2111" spans="1:8" x14ac:dyDescent="0.3">
      <c r="A2111" s="3" t="s">
        <v>1520</v>
      </c>
      <c r="B2111" s="3" t="s">
        <v>5416</v>
      </c>
      <c r="C2111" s="3" t="s">
        <v>5449</v>
      </c>
      <c r="D2111" s="3" t="s">
        <v>5423</v>
      </c>
      <c r="E2111" s="3" t="s">
        <v>669</v>
      </c>
      <c r="F2111" s="3" t="s">
        <v>670</v>
      </c>
      <c r="G2111" s="3" t="s">
        <v>912</v>
      </c>
      <c r="H2111" s="3" t="s">
        <v>913</v>
      </c>
    </row>
    <row r="2112" spans="1:8" x14ac:dyDescent="0.3">
      <c r="A2112" s="3" t="s">
        <v>1520</v>
      </c>
      <c r="B2112" s="3" t="s">
        <v>5416</v>
      </c>
      <c r="C2112" s="3" t="s">
        <v>5449</v>
      </c>
      <c r="D2112" s="3" t="s">
        <v>5423</v>
      </c>
      <c r="E2112" s="3" t="s">
        <v>669</v>
      </c>
      <c r="F2112" s="3" t="s">
        <v>670</v>
      </c>
      <c r="G2112" s="3" t="s">
        <v>914</v>
      </c>
      <c r="H2112" s="3" t="s">
        <v>915</v>
      </c>
    </row>
    <row r="2113" spans="1:8" x14ac:dyDescent="0.3">
      <c r="A2113" s="3" t="s">
        <v>1520</v>
      </c>
      <c r="B2113" s="3" t="s">
        <v>5416</v>
      </c>
      <c r="C2113" s="3" t="s">
        <v>5449</v>
      </c>
      <c r="D2113" s="3" t="s">
        <v>5423</v>
      </c>
      <c r="E2113" s="3" t="s">
        <v>669</v>
      </c>
      <c r="F2113" s="3" t="s">
        <v>670</v>
      </c>
      <c r="G2113" s="3" t="s">
        <v>916</v>
      </c>
      <c r="H2113" s="3" t="s">
        <v>917</v>
      </c>
    </row>
    <row r="2114" spans="1:8" x14ac:dyDescent="0.3">
      <c r="A2114" s="3" t="s">
        <v>1520</v>
      </c>
      <c r="B2114" s="3" t="s">
        <v>5416</v>
      </c>
      <c r="C2114" s="3" t="s">
        <v>5449</v>
      </c>
      <c r="D2114" s="3" t="s">
        <v>5423</v>
      </c>
      <c r="E2114" s="3" t="s">
        <v>669</v>
      </c>
      <c r="F2114" s="3" t="s">
        <v>670</v>
      </c>
      <c r="G2114" s="3" t="s">
        <v>918</v>
      </c>
      <c r="H2114" s="3" t="s">
        <v>919</v>
      </c>
    </row>
    <row r="2115" spans="1:8" x14ac:dyDescent="0.3">
      <c r="A2115" s="3" t="s">
        <v>1520</v>
      </c>
      <c r="B2115" s="3" t="s">
        <v>5416</v>
      </c>
      <c r="C2115" s="3" t="s">
        <v>5449</v>
      </c>
      <c r="D2115" s="3" t="s">
        <v>5423</v>
      </c>
      <c r="E2115" s="3" t="s">
        <v>669</v>
      </c>
      <c r="F2115" s="3" t="s">
        <v>670</v>
      </c>
      <c r="G2115" s="3" t="s">
        <v>920</v>
      </c>
      <c r="H2115" s="3" t="s">
        <v>921</v>
      </c>
    </row>
    <row r="2116" spans="1:8" x14ac:dyDescent="0.3">
      <c r="A2116" s="3" t="s">
        <v>1520</v>
      </c>
      <c r="B2116" s="3" t="s">
        <v>5416</v>
      </c>
      <c r="C2116" s="3" t="s">
        <v>5449</v>
      </c>
      <c r="D2116" s="3" t="s">
        <v>5423</v>
      </c>
      <c r="E2116" s="3" t="s">
        <v>669</v>
      </c>
      <c r="F2116" s="3" t="s">
        <v>670</v>
      </c>
      <c r="G2116" s="3" t="s">
        <v>922</v>
      </c>
      <c r="H2116" s="3" t="s">
        <v>923</v>
      </c>
    </row>
    <row r="2117" spans="1:8" x14ac:dyDescent="0.3">
      <c r="A2117" s="3" t="s">
        <v>1520</v>
      </c>
      <c r="B2117" s="3" t="s">
        <v>5416</v>
      </c>
      <c r="C2117" s="3" t="s">
        <v>5449</v>
      </c>
      <c r="D2117" s="3" t="s">
        <v>5423</v>
      </c>
      <c r="E2117" s="3" t="s">
        <v>669</v>
      </c>
      <c r="F2117" s="3" t="s">
        <v>670</v>
      </c>
      <c r="G2117" s="3" t="s">
        <v>924</v>
      </c>
      <c r="H2117" s="3" t="s">
        <v>925</v>
      </c>
    </row>
    <row r="2118" spans="1:8" x14ac:dyDescent="0.3">
      <c r="A2118" s="3" t="s">
        <v>1520</v>
      </c>
      <c r="B2118" s="3" t="s">
        <v>5416</v>
      </c>
      <c r="C2118" s="3" t="s">
        <v>5449</v>
      </c>
      <c r="D2118" s="3" t="s">
        <v>5423</v>
      </c>
      <c r="E2118" s="3" t="s">
        <v>669</v>
      </c>
      <c r="F2118" s="3" t="s">
        <v>670</v>
      </c>
      <c r="G2118" s="3" t="s">
        <v>930</v>
      </c>
      <c r="H2118" s="3" t="s">
        <v>931</v>
      </c>
    </row>
    <row r="2119" spans="1:8" x14ac:dyDescent="0.3">
      <c r="A2119" s="3" t="s">
        <v>1520</v>
      </c>
      <c r="B2119" s="3" t="s">
        <v>5416</v>
      </c>
      <c r="C2119" s="3" t="s">
        <v>5449</v>
      </c>
      <c r="D2119" s="3" t="s">
        <v>5423</v>
      </c>
      <c r="E2119" s="3" t="s">
        <v>669</v>
      </c>
      <c r="F2119" s="3" t="s">
        <v>670</v>
      </c>
      <c r="G2119" s="3" t="s">
        <v>934</v>
      </c>
      <c r="H2119" s="3" t="s">
        <v>935</v>
      </c>
    </row>
    <row r="2120" spans="1:8" x14ac:dyDescent="0.3">
      <c r="A2120" s="3" t="s">
        <v>1520</v>
      </c>
      <c r="B2120" s="3" t="s">
        <v>5416</v>
      </c>
      <c r="C2120" s="3" t="s">
        <v>5449</v>
      </c>
      <c r="D2120" s="3" t="s">
        <v>5423</v>
      </c>
      <c r="E2120" s="3" t="s">
        <v>669</v>
      </c>
      <c r="F2120" s="3" t="s">
        <v>670</v>
      </c>
      <c r="G2120" s="3" t="s">
        <v>936</v>
      </c>
      <c r="H2120" s="3" t="s">
        <v>937</v>
      </c>
    </row>
    <row r="2121" spans="1:8" x14ac:dyDescent="0.3">
      <c r="A2121" s="3" t="s">
        <v>1520</v>
      </c>
      <c r="B2121" s="3" t="s">
        <v>5416</v>
      </c>
      <c r="C2121" s="3" t="s">
        <v>5449</v>
      </c>
      <c r="D2121" s="3" t="s">
        <v>5423</v>
      </c>
      <c r="E2121" s="3" t="s">
        <v>669</v>
      </c>
      <c r="F2121" s="3" t="s">
        <v>670</v>
      </c>
      <c r="G2121" s="3" t="s">
        <v>938</v>
      </c>
      <c r="H2121" s="3" t="s">
        <v>939</v>
      </c>
    </row>
    <row r="2122" spans="1:8" x14ac:dyDescent="0.3">
      <c r="A2122" s="3" t="s">
        <v>1520</v>
      </c>
      <c r="B2122" s="3" t="s">
        <v>5416</v>
      </c>
      <c r="C2122" s="3" t="s">
        <v>5449</v>
      </c>
      <c r="D2122" s="3" t="s">
        <v>5423</v>
      </c>
      <c r="E2122" s="3" t="s">
        <v>669</v>
      </c>
      <c r="F2122" s="3" t="s">
        <v>670</v>
      </c>
      <c r="G2122" s="3" t="s">
        <v>940</v>
      </c>
      <c r="H2122" s="3" t="s">
        <v>941</v>
      </c>
    </row>
    <row r="2123" spans="1:8" x14ac:dyDescent="0.3">
      <c r="A2123" s="3" t="s">
        <v>1520</v>
      </c>
      <c r="B2123" s="3" t="s">
        <v>5416</v>
      </c>
      <c r="C2123" s="3" t="s">
        <v>5449</v>
      </c>
      <c r="D2123" s="3" t="s">
        <v>5423</v>
      </c>
      <c r="E2123" s="3" t="s">
        <v>665</v>
      </c>
      <c r="F2123" s="3" t="s">
        <v>666</v>
      </c>
      <c r="G2123" s="3" t="s">
        <v>693</v>
      </c>
      <c r="H2123" s="3" t="s">
        <v>694</v>
      </c>
    </row>
    <row r="2124" spans="1:8" x14ac:dyDescent="0.3">
      <c r="A2124" s="3" t="s">
        <v>1520</v>
      </c>
      <c r="B2124" s="3" t="s">
        <v>5416</v>
      </c>
      <c r="C2124" s="3" t="s">
        <v>5449</v>
      </c>
      <c r="D2124" s="3" t="s">
        <v>5423</v>
      </c>
      <c r="E2124" s="3" t="s">
        <v>665</v>
      </c>
      <c r="F2124" s="3" t="s">
        <v>666</v>
      </c>
      <c r="G2124" s="3" t="s">
        <v>695</v>
      </c>
      <c r="H2124" s="3" t="s">
        <v>696</v>
      </c>
    </row>
    <row r="2125" spans="1:8" x14ac:dyDescent="0.3">
      <c r="A2125" s="3" t="s">
        <v>1520</v>
      </c>
      <c r="B2125" s="3" t="s">
        <v>5416</v>
      </c>
      <c r="C2125" s="3" t="s">
        <v>5449</v>
      </c>
      <c r="D2125" s="3" t="s">
        <v>5423</v>
      </c>
      <c r="E2125" s="3" t="s">
        <v>665</v>
      </c>
      <c r="F2125" s="3" t="s">
        <v>666</v>
      </c>
      <c r="G2125" s="3" t="s">
        <v>697</v>
      </c>
      <c r="H2125" s="3" t="s">
        <v>698</v>
      </c>
    </row>
    <row r="2126" spans="1:8" x14ac:dyDescent="0.3">
      <c r="A2126" s="3" t="s">
        <v>1520</v>
      </c>
      <c r="B2126" s="3" t="s">
        <v>5416</v>
      </c>
      <c r="C2126" s="3" t="s">
        <v>5449</v>
      </c>
      <c r="D2126" s="3" t="s">
        <v>5423</v>
      </c>
      <c r="E2126" s="3" t="s">
        <v>665</v>
      </c>
      <c r="F2126" s="3" t="s">
        <v>666</v>
      </c>
      <c r="G2126" s="3" t="s">
        <v>699</v>
      </c>
      <c r="H2126" s="3" t="s">
        <v>700</v>
      </c>
    </row>
    <row r="2127" spans="1:8" x14ac:dyDescent="0.3">
      <c r="A2127" s="3" t="s">
        <v>1520</v>
      </c>
      <c r="B2127" s="3" t="s">
        <v>5416</v>
      </c>
      <c r="C2127" s="3" t="s">
        <v>5449</v>
      </c>
      <c r="D2127" s="3" t="s">
        <v>5423</v>
      </c>
      <c r="E2127" s="3" t="s">
        <v>665</v>
      </c>
      <c r="F2127" s="3" t="s">
        <v>666</v>
      </c>
      <c r="G2127" s="3" t="s">
        <v>701</v>
      </c>
      <c r="H2127" s="3" t="s">
        <v>702</v>
      </c>
    </row>
    <row r="2128" spans="1:8" x14ac:dyDescent="0.3">
      <c r="A2128" s="3" t="s">
        <v>1520</v>
      </c>
      <c r="B2128" s="3" t="s">
        <v>5416</v>
      </c>
      <c r="C2128" s="3" t="s">
        <v>5449</v>
      </c>
      <c r="D2128" s="3" t="s">
        <v>5423</v>
      </c>
      <c r="E2128" s="3" t="s">
        <v>665</v>
      </c>
      <c r="F2128" s="3" t="s">
        <v>666</v>
      </c>
      <c r="G2128" s="3" t="s">
        <v>703</v>
      </c>
      <c r="H2128" s="3" t="s">
        <v>704</v>
      </c>
    </row>
    <row r="2129" spans="1:8" x14ac:dyDescent="0.3">
      <c r="A2129" s="3" t="s">
        <v>1520</v>
      </c>
      <c r="B2129" s="3" t="s">
        <v>5416</v>
      </c>
      <c r="C2129" s="3" t="s">
        <v>5449</v>
      </c>
      <c r="D2129" s="3" t="s">
        <v>5423</v>
      </c>
      <c r="E2129" s="3" t="s">
        <v>665</v>
      </c>
      <c r="F2129" s="3" t="s">
        <v>666</v>
      </c>
      <c r="G2129" s="3" t="s">
        <v>705</v>
      </c>
      <c r="H2129" s="3" t="s">
        <v>706</v>
      </c>
    </row>
    <row r="2130" spans="1:8" x14ac:dyDescent="0.3">
      <c r="A2130" s="3" t="s">
        <v>1520</v>
      </c>
      <c r="B2130" s="3" t="s">
        <v>5416</v>
      </c>
      <c r="C2130" s="3" t="s">
        <v>5449</v>
      </c>
      <c r="D2130" s="3" t="s">
        <v>5423</v>
      </c>
      <c r="E2130" s="3" t="s">
        <v>665</v>
      </c>
      <c r="F2130" s="3" t="s">
        <v>666</v>
      </c>
      <c r="G2130" s="3" t="s">
        <v>711</v>
      </c>
      <c r="H2130" s="3" t="s">
        <v>712</v>
      </c>
    </row>
    <row r="2131" spans="1:8" x14ac:dyDescent="0.3">
      <c r="A2131" s="3" t="s">
        <v>1520</v>
      </c>
      <c r="B2131" s="3" t="s">
        <v>5416</v>
      </c>
      <c r="C2131" s="3" t="s">
        <v>5449</v>
      </c>
      <c r="D2131" s="3" t="s">
        <v>5423</v>
      </c>
      <c r="E2131" s="3" t="s">
        <v>665</v>
      </c>
      <c r="F2131" s="3" t="s">
        <v>666</v>
      </c>
      <c r="G2131" s="3" t="s">
        <v>713</v>
      </c>
      <c r="H2131" s="3" t="s">
        <v>714</v>
      </c>
    </row>
    <row r="2132" spans="1:8" x14ac:dyDescent="0.3">
      <c r="A2132" s="3" t="s">
        <v>1520</v>
      </c>
      <c r="B2132" s="3" t="s">
        <v>5416</v>
      </c>
      <c r="C2132" s="3" t="s">
        <v>5449</v>
      </c>
      <c r="D2132" s="3" t="s">
        <v>5423</v>
      </c>
      <c r="E2132" s="3" t="s">
        <v>665</v>
      </c>
      <c r="F2132" s="3" t="s">
        <v>666</v>
      </c>
      <c r="G2132" s="3" t="s">
        <v>715</v>
      </c>
      <c r="H2132" s="3" t="s">
        <v>716</v>
      </c>
    </row>
    <row r="2133" spans="1:8" x14ac:dyDescent="0.3">
      <c r="A2133" s="3" t="s">
        <v>1520</v>
      </c>
      <c r="B2133" s="3" t="s">
        <v>5416</v>
      </c>
      <c r="C2133" s="3" t="s">
        <v>5449</v>
      </c>
      <c r="D2133" s="3" t="s">
        <v>5423</v>
      </c>
      <c r="E2133" s="3" t="s">
        <v>665</v>
      </c>
      <c r="F2133" s="3" t="s">
        <v>666</v>
      </c>
      <c r="G2133" s="3" t="s">
        <v>717</v>
      </c>
      <c r="H2133" s="3" t="s">
        <v>718</v>
      </c>
    </row>
    <row r="2134" spans="1:8" x14ac:dyDescent="0.3">
      <c r="A2134" s="3" t="s">
        <v>1520</v>
      </c>
      <c r="B2134" s="3" t="s">
        <v>5416</v>
      </c>
      <c r="C2134" s="3" t="s">
        <v>5449</v>
      </c>
      <c r="D2134" s="3" t="s">
        <v>5423</v>
      </c>
      <c r="E2134" s="3" t="s">
        <v>665</v>
      </c>
      <c r="F2134" s="3" t="s">
        <v>666</v>
      </c>
      <c r="G2134" s="3" t="s">
        <v>719</v>
      </c>
      <c r="H2134" s="3" t="s">
        <v>720</v>
      </c>
    </row>
    <row r="2135" spans="1:8" x14ac:dyDescent="0.3">
      <c r="A2135" s="3" t="s">
        <v>1520</v>
      </c>
      <c r="B2135" s="3" t="s">
        <v>5416</v>
      </c>
      <c r="C2135" s="3" t="s">
        <v>5449</v>
      </c>
      <c r="D2135" s="3" t="s">
        <v>5423</v>
      </c>
      <c r="E2135" s="3" t="s">
        <v>665</v>
      </c>
      <c r="F2135" s="3" t="s">
        <v>666</v>
      </c>
      <c r="G2135" s="3" t="s">
        <v>723</v>
      </c>
      <c r="H2135" s="3" t="s">
        <v>724</v>
      </c>
    </row>
    <row r="2136" spans="1:8" x14ac:dyDescent="0.3">
      <c r="A2136" s="3" t="s">
        <v>1520</v>
      </c>
      <c r="B2136" s="3" t="s">
        <v>5416</v>
      </c>
      <c r="C2136" s="3" t="s">
        <v>5449</v>
      </c>
      <c r="D2136" s="3" t="s">
        <v>5423</v>
      </c>
      <c r="E2136" s="3" t="s">
        <v>665</v>
      </c>
      <c r="F2136" s="3" t="s">
        <v>666</v>
      </c>
      <c r="G2136" s="3" t="s">
        <v>725</v>
      </c>
      <c r="H2136" s="3" t="s">
        <v>726</v>
      </c>
    </row>
    <row r="2137" spans="1:8" x14ac:dyDescent="0.3">
      <c r="A2137" s="3" t="s">
        <v>1520</v>
      </c>
      <c r="B2137" s="3" t="s">
        <v>5416</v>
      </c>
      <c r="C2137" s="3" t="s">
        <v>5449</v>
      </c>
      <c r="D2137" s="3" t="s">
        <v>5423</v>
      </c>
      <c r="E2137" s="3" t="s">
        <v>665</v>
      </c>
      <c r="F2137" s="3" t="s">
        <v>666</v>
      </c>
      <c r="G2137" s="3" t="s">
        <v>727</v>
      </c>
      <c r="H2137" s="3" t="s">
        <v>728</v>
      </c>
    </row>
    <row r="2138" spans="1:8" x14ac:dyDescent="0.3">
      <c r="A2138" s="3" t="s">
        <v>1520</v>
      </c>
      <c r="B2138" s="3" t="s">
        <v>5416</v>
      </c>
      <c r="C2138" s="3" t="s">
        <v>5449</v>
      </c>
      <c r="D2138" s="3" t="s">
        <v>5423</v>
      </c>
      <c r="E2138" s="3" t="s">
        <v>665</v>
      </c>
      <c r="F2138" s="3" t="s">
        <v>666</v>
      </c>
      <c r="G2138" s="3" t="s">
        <v>729</v>
      </c>
      <c r="H2138" s="3" t="s">
        <v>730</v>
      </c>
    </row>
    <row r="2139" spans="1:8" x14ac:dyDescent="0.3">
      <c r="A2139" s="3" t="s">
        <v>1520</v>
      </c>
      <c r="B2139" s="3" t="s">
        <v>5416</v>
      </c>
      <c r="C2139" s="3" t="s">
        <v>5449</v>
      </c>
      <c r="D2139" s="3" t="s">
        <v>5423</v>
      </c>
      <c r="E2139" s="3" t="s">
        <v>665</v>
      </c>
      <c r="F2139" s="3" t="s">
        <v>666</v>
      </c>
      <c r="G2139" s="3" t="s">
        <v>733</v>
      </c>
      <c r="H2139" s="3" t="s">
        <v>734</v>
      </c>
    </row>
    <row r="2140" spans="1:8" x14ac:dyDescent="0.3">
      <c r="A2140" s="3" t="s">
        <v>1520</v>
      </c>
      <c r="B2140" s="3" t="s">
        <v>5416</v>
      </c>
      <c r="C2140" s="3" t="s">
        <v>5449</v>
      </c>
      <c r="D2140" s="3" t="s">
        <v>5423</v>
      </c>
      <c r="E2140" s="3" t="s">
        <v>665</v>
      </c>
      <c r="F2140" s="3" t="s">
        <v>666</v>
      </c>
      <c r="G2140" s="3" t="s">
        <v>735</v>
      </c>
      <c r="H2140" s="3" t="s">
        <v>736</v>
      </c>
    </row>
    <row r="2141" spans="1:8" x14ac:dyDescent="0.3">
      <c r="A2141" s="3" t="s">
        <v>1520</v>
      </c>
      <c r="B2141" s="3" t="s">
        <v>5416</v>
      </c>
      <c r="C2141" s="3" t="s">
        <v>5449</v>
      </c>
      <c r="D2141" s="3" t="s">
        <v>5423</v>
      </c>
      <c r="E2141" s="3" t="s">
        <v>665</v>
      </c>
      <c r="F2141" s="3" t="s">
        <v>666</v>
      </c>
      <c r="G2141" s="3" t="s">
        <v>737</v>
      </c>
      <c r="H2141" s="3" t="s">
        <v>738</v>
      </c>
    </row>
    <row r="2142" spans="1:8" x14ac:dyDescent="0.3">
      <c r="A2142" s="3" t="s">
        <v>1520</v>
      </c>
      <c r="B2142" s="3" t="s">
        <v>5416</v>
      </c>
      <c r="C2142" s="3" t="s">
        <v>5449</v>
      </c>
      <c r="D2142" s="3" t="s">
        <v>5423</v>
      </c>
      <c r="E2142" s="3" t="s">
        <v>665</v>
      </c>
      <c r="F2142" s="3" t="s">
        <v>666</v>
      </c>
      <c r="G2142" s="3" t="s">
        <v>739</v>
      </c>
      <c r="H2142" s="3" t="s">
        <v>740</v>
      </c>
    </row>
    <row r="2143" spans="1:8" x14ac:dyDescent="0.3">
      <c r="A2143" s="3" t="s">
        <v>1520</v>
      </c>
      <c r="B2143" s="3" t="s">
        <v>5416</v>
      </c>
      <c r="C2143" s="3" t="s">
        <v>5449</v>
      </c>
      <c r="D2143" s="3" t="s">
        <v>5423</v>
      </c>
      <c r="E2143" s="3" t="s">
        <v>665</v>
      </c>
      <c r="F2143" s="3" t="s">
        <v>666</v>
      </c>
      <c r="G2143" s="3" t="s">
        <v>741</v>
      </c>
      <c r="H2143" s="3" t="s">
        <v>742</v>
      </c>
    </row>
    <row r="2144" spans="1:8" x14ac:dyDescent="0.3">
      <c r="A2144" s="3" t="s">
        <v>1520</v>
      </c>
      <c r="B2144" s="3" t="s">
        <v>5416</v>
      </c>
      <c r="C2144" s="3" t="s">
        <v>5449</v>
      </c>
      <c r="D2144" s="3" t="s">
        <v>5423</v>
      </c>
      <c r="E2144" s="3" t="s">
        <v>665</v>
      </c>
      <c r="F2144" s="3" t="s">
        <v>666</v>
      </c>
      <c r="G2144" s="3" t="s">
        <v>743</v>
      </c>
      <c r="H2144" s="3" t="s">
        <v>744</v>
      </c>
    </row>
    <row r="2145" spans="1:8" x14ac:dyDescent="0.3">
      <c r="A2145" s="3" t="s">
        <v>1520</v>
      </c>
      <c r="B2145" s="3" t="s">
        <v>5416</v>
      </c>
      <c r="C2145" s="3" t="s">
        <v>5449</v>
      </c>
      <c r="D2145" s="3" t="s">
        <v>5423</v>
      </c>
      <c r="E2145" s="3" t="s">
        <v>665</v>
      </c>
      <c r="F2145" s="3" t="s">
        <v>666</v>
      </c>
      <c r="G2145" s="3" t="s">
        <v>745</v>
      </c>
      <c r="H2145" s="3" t="s">
        <v>746</v>
      </c>
    </row>
    <row r="2146" spans="1:8" x14ac:dyDescent="0.3">
      <c r="A2146" s="3" t="s">
        <v>1520</v>
      </c>
      <c r="B2146" s="3" t="s">
        <v>5416</v>
      </c>
      <c r="C2146" s="3" t="s">
        <v>5449</v>
      </c>
      <c r="D2146" s="3" t="s">
        <v>5423</v>
      </c>
      <c r="E2146" s="3" t="s">
        <v>665</v>
      </c>
      <c r="F2146" s="3" t="s">
        <v>666</v>
      </c>
      <c r="G2146" s="3" t="s">
        <v>747</v>
      </c>
      <c r="H2146" s="3" t="s">
        <v>748</v>
      </c>
    </row>
    <row r="2147" spans="1:8" x14ac:dyDescent="0.3">
      <c r="A2147" s="3" t="s">
        <v>1520</v>
      </c>
      <c r="B2147" s="3" t="s">
        <v>5416</v>
      </c>
      <c r="C2147" s="3" t="s">
        <v>5449</v>
      </c>
      <c r="D2147" s="3" t="s">
        <v>5423</v>
      </c>
      <c r="E2147" s="3" t="s">
        <v>665</v>
      </c>
      <c r="F2147" s="3" t="s">
        <v>666</v>
      </c>
      <c r="G2147" s="3" t="s">
        <v>749</v>
      </c>
      <c r="H2147" s="3" t="s">
        <v>750</v>
      </c>
    </row>
    <row r="2148" spans="1:8" x14ac:dyDescent="0.3">
      <c r="A2148" s="3" t="s">
        <v>1520</v>
      </c>
      <c r="B2148" s="3" t="s">
        <v>5416</v>
      </c>
      <c r="C2148" s="3" t="s">
        <v>5449</v>
      </c>
      <c r="D2148" s="3" t="s">
        <v>5423</v>
      </c>
      <c r="E2148" s="3" t="s">
        <v>665</v>
      </c>
      <c r="F2148" s="3" t="s">
        <v>666</v>
      </c>
      <c r="G2148" s="3" t="s">
        <v>751</v>
      </c>
      <c r="H2148" s="3" t="s">
        <v>752</v>
      </c>
    </row>
    <row r="2149" spans="1:8" x14ac:dyDescent="0.3">
      <c r="A2149" s="3" t="s">
        <v>1520</v>
      </c>
      <c r="B2149" s="3" t="s">
        <v>5416</v>
      </c>
      <c r="C2149" s="3" t="s">
        <v>5449</v>
      </c>
      <c r="D2149" s="3" t="s">
        <v>5423</v>
      </c>
      <c r="E2149" s="3" t="s">
        <v>665</v>
      </c>
      <c r="F2149" s="3" t="s">
        <v>666</v>
      </c>
      <c r="G2149" s="3" t="s">
        <v>753</v>
      </c>
      <c r="H2149" s="3" t="s">
        <v>754</v>
      </c>
    </row>
    <row r="2150" spans="1:8" x14ac:dyDescent="0.3">
      <c r="A2150" s="3" t="s">
        <v>1520</v>
      </c>
      <c r="B2150" s="3" t="s">
        <v>5416</v>
      </c>
      <c r="C2150" s="3" t="s">
        <v>5449</v>
      </c>
      <c r="D2150" s="3" t="s">
        <v>5423</v>
      </c>
      <c r="E2150" s="3" t="s">
        <v>665</v>
      </c>
      <c r="F2150" s="3" t="s">
        <v>666</v>
      </c>
      <c r="G2150" s="3" t="s">
        <v>755</v>
      </c>
      <c r="H2150" s="3" t="s">
        <v>756</v>
      </c>
    </row>
    <row r="2151" spans="1:8" x14ac:dyDescent="0.3">
      <c r="A2151" s="3" t="s">
        <v>1520</v>
      </c>
      <c r="B2151" s="3" t="s">
        <v>5416</v>
      </c>
      <c r="C2151" s="3" t="s">
        <v>5449</v>
      </c>
      <c r="D2151" s="3" t="s">
        <v>5423</v>
      </c>
      <c r="E2151" s="3" t="s">
        <v>665</v>
      </c>
      <c r="F2151" s="3" t="s">
        <v>666</v>
      </c>
      <c r="G2151" s="3" t="s">
        <v>761</v>
      </c>
      <c r="H2151" s="3" t="s">
        <v>762</v>
      </c>
    </row>
    <row r="2152" spans="1:8" x14ac:dyDescent="0.3">
      <c r="A2152" s="3" t="s">
        <v>1520</v>
      </c>
      <c r="B2152" s="3" t="s">
        <v>5416</v>
      </c>
      <c r="C2152" s="3" t="s">
        <v>5449</v>
      </c>
      <c r="D2152" s="3" t="s">
        <v>5423</v>
      </c>
      <c r="E2152" s="3" t="s">
        <v>665</v>
      </c>
      <c r="F2152" s="3" t="s">
        <v>666</v>
      </c>
      <c r="G2152" s="3" t="s">
        <v>763</v>
      </c>
      <c r="H2152" s="3" t="s">
        <v>764</v>
      </c>
    </row>
    <row r="2153" spans="1:8" x14ac:dyDescent="0.3">
      <c r="A2153" s="3" t="s">
        <v>1520</v>
      </c>
      <c r="B2153" s="3" t="s">
        <v>5416</v>
      </c>
      <c r="C2153" s="3" t="s">
        <v>5449</v>
      </c>
      <c r="D2153" s="3" t="s">
        <v>5423</v>
      </c>
      <c r="E2153" s="3" t="s">
        <v>665</v>
      </c>
      <c r="F2153" s="3" t="s">
        <v>666</v>
      </c>
      <c r="G2153" s="3" t="s">
        <v>765</v>
      </c>
      <c r="H2153" s="3" t="s">
        <v>766</v>
      </c>
    </row>
    <row r="2154" spans="1:8" x14ac:dyDescent="0.3">
      <c r="A2154" s="3" t="s">
        <v>1520</v>
      </c>
      <c r="B2154" s="3" t="s">
        <v>5416</v>
      </c>
      <c r="C2154" s="3" t="s">
        <v>5449</v>
      </c>
      <c r="D2154" s="3" t="s">
        <v>5423</v>
      </c>
      <c r="E2154" s="3" t="s">
        <v>665</v>
      </c>
      <c r="F2154" s="3" t="s">
        <v>666</v>
      </c>
      <c r="G2154" s="3" t="s">
        <v>767</v>
      </c>
      <c r="H2154" s="3" t="s">
        <v>768</v>
      </c>
    </row>
    <row r="2155" spans="1:8" x14ac:dyDescent="0.3">
      <c r="A2155" s="3" t="s">
        <v>1520</v>
      </c>
      <c r="B2155" s="3" t="s">
        <v>5416</v>
      </c>
      <c r="C2155" s="3" t="s">
        <v>5449</v>
      </c>
      <c r="D2155" s="3" t="s">
        <v>5423</v>
      </c>
      <c r="E2155" s="3" t="s">
        <v>665</v>
      </c>
      <c r="F2155" s="3" t="s">
        <v>666</v>
      </c>
      <c r="G2155" s="3" t="s">
        <v>769</v>
      </c>
      <c r="H2155" s="3" t="s">
        <v>770</v>
      </c>
    </row>
    <row r="2156" spans="1:8" x14ac:dyDescent="0.3">
      <c r="A2156" s="3" t="s">
        <v>1520</v>
      </c>
      <c r="B2156" s="3" t="s">
        <v>5416</v>
      </c>
      <c r="C2156" s="3" t="s">
        <v>5449</v>
      </c>
      <c r="D2156" s="3" t="s">
        <v>5423</v>
      </c>
      <c r="E2156" s="3" t="s">
        <v>665</v>
      </c>
      <c r="F2156" s="3" t="s">
        <v>666</v>
      </c>
      <c r="G2156" s="3" t="s">
        <v>771</v>
      </c>
      <c r="H2156" s="3" t="s">
        <v>772</v>
      </c>
    </row>
    <row r="2157" spans="1:8" x14ac:dyDescent="0.3">
      <c r="A2157" s="3" t="s">
        <v>1520</v>
      </c>
      <c r="B2157" s="3" t="s">
        <v>5416</v>
      </c>
      <c r="C2157" s="3" t="s">
        <v>5449</v>
      </c>
      <c r="D2157" s="3" t="s">
        <v>5423</v>
      </c>
      <c r="E2157" s="3" t="s">
        <v>665</v>
      </c>
      <c r="F2157" s="3" t="s">
        <v>666</v>
      </c>
      <c r="G2157" s="3" t="s">
        <v>773</v>
      </c>
      <c r="H2157" s="3" t="s">
        <v>774</v>
      </c>
    </row>
    <row r="2158" spans="1:8" x14ac:dyDescent="0.3">
      <c r="A2158" s="3" t="s">
        <v>1520</v>
      </c>
      <c r="B2158" s="3" t="s">
        <v>5416</v>
      </c>
      <c r="C2158" s="3" t="s">
        <v>5449</v>
      </c>
      <c r="D2158" s="3" t="s">
        <v>5423</v>
      </c>
      <c r="E2158" s="3" t="s">
        <v>665</v>
      </c>
      <c r="F2158" s="3" t="s">
        <v>666</v>
      </c>
      <c r="G2158" s="3" t="s">
        <v>775</v>
      </c>
      <c r="H2158" s="3" t="s">
        <v>776</v>
      </c>
    </row>
    <row r="2159" spans="1:8" x14ac:dyDescent="0.3">
      <c r="A2159" s="3" t="s">
        <v>1520</v>
      </c>
      <c r="B2159" s="3" t="s">
        <v>5416</v>
      </c>
      <c r="C2159" s="3" t="s">
        <v>5449</v>
      </c>
      <c r="D2159" s="3" t="s">
        <v>5423</v>
      </c>
      <c r="E2159" s="3" t="s">
        <v>665</v>
      </c>
      <c r="F2159" s="3" t="s">
        <v>666</v>
      </c>
      <c r="G2159" s="3" t="s">
        <v>777</v>
      </c>
      <c r="H2159" s="3" t="s">
        <v>778</v>
      </c>
    </row>
    <row r="2160" spans="1:8" x14ac:dyDescent="0.3">
      <c r="A2160" s="3" t="s">
        <v>1520</v>
      </c>
      <c r="B2160" s="3" t="s">
        <v>5416</v>
      </c>
      <c r="C2160" s="3" t="s">
        <v>5449</v>
      </c>
      <c r="D2160" s="3" t="s">
        <v>5423</v>
      </c>
      <c r="E2160" s="3" t="s">
        <v>665</v>
      </c>
      <c r="F2160" s="3" t="s">
        <v>666</v>
      </c>
      <c r="G2160" s="3" t="s">
        <v>779</v>
      </c>
      <c r="H2160" s="3" t="s">
        <v>780</v>
      </c>
    </row>
    <row r="2161" spans="1:8" x14ac:dyDescent="0.3">
      <c r="A2161" s="3" t="s">
        <v>1520</v>
      </c>
      <c r="B2161" s="3" t="s">
        <v>5416</v>
      </c>
      <c r="C2161" s="3" t="s">
        <v>5449</v>
      </c>
      <c r="D2161" s="3" t="s">
        <v>5423</v>
      </c>
      <c r="E2161" s="3" t="s">
        <v>665</v>
      </c>
      <c r="F2161" s="3" t="s">
        <v>666</v>
      </c>
      <c r="G2161" s="3" t="s">
        <v>781</v>
      </c>
      <c r="H2161" s="3" t="s">
        <v>782</v>
      </c>
    </row>
    <row r="2162" spans="1:8" x14ac:dyDescent="0.3">
      <c r="A2162" s="3" t="s">
        <v>1520</v>
      </c>
      <c r="B2162" s="3" t="s">
        <v>5416</v>
      </c>
      <c r="C2162" s="3" t="s">
        <v>5449</v>
      </c>
      <c r="D2162" s="3" t="s">
        <v>5423</v>
      </c>
      <c r="E2162" s="3" t="s">
        <v>665</v>
      </c>
      <c r="F2162" s="3" t="s">
        <v>666</v>
      </c>
      <c r="G2162" s="3" t="s">
        <v>783</v>
      </c>
      <c r="H2162" s="3" t="s">
        <v>784</v>
      </c>
    </row>
    <row r="2163" spans="1:8" x14ac:dyDescent="0.3">
      <c r="A2163" s="3" t="s">
        <v>1520</v>
      </c>
      <c r="B2163" s="3" t="s">
        <v>5416</v>
      </c>
      <c r="C2163" s="3" t="s">
        <v>5449</v>
      </c>
      <c r="D2163" s="3" t="s">
        <v>5423</v>
      </c>
      <c r="E2163" s="3" t="s">
        <v>665</v>
      </c>
      <c r="F2163" s="3" t="s">
        <v>666</v>
      </c>
      <c r="G2163" s="3" t="s">
        <v>785</v>
      </c>
      <c r="H2163" s="3" t="s">
        <v>786</v>
      </c>
    </row>
    <row r="2164" spans="1:8" x14ac:dyDescent="0.3">
      <c r="A2164" s="3" t="s">
        <v>1520</v>
      </c>
      <c r="B2164" s="3" t="s">
        <v>5416</v>
      </c>
      <c r="C2164" s="3" t="s">
        <v>5449</v>
      </c>
      <c r="D2164" s="3" t="s">
        <v>5423</v>
      </c>
      <c r="E2164" s="3" t="s">
        <v>665</v>
      </c>
      <c r="F2164" s="3" t="s">
        <v>666</v>
      </c>
      <c r="G2164" s="3" t="s">
        <v>787</v>
      </c>
      <c r="H2164" s="3" t="s">
        <v>788</v>
      </c>
    </row>
    <row r="2165" spans="1:8" x14ac:dyDescent="0.3">
      <c r="A2165" s="3" t="s">
        <v>1520</v>
      </c>
      <c r="B2165" s="3" t="s">
        <v>5416</v>
      </c>
      <c r="C2165" s="3" t="s">
        <v>5449</v>
      </c>
      <c r="D2165" s="3" t="s">
        <v>5423</v>
      </c>
      <c r="E2165" s="3" t="s">
        <v>665</v>
      </c>
      <c r="F2165" s="3" t="s">
        <v>666</v>
      </c>
      <c r="G2165" s="3" t="s">
        <v>789</v>
      </c>
      <c r="H2165" s="3" t="s">
        <v>790</v>
      </c>
    </row>
    <row r="2166" spans="1:8" x14ac:dyDescent="0.3">
      <c r="A2166" s="3" t="s">
        <v>1520</v>
      </c>
      <c r="B2166" s="3" t="s">
        <v>5416</v>
      </c>
      <c r="C2166" s="3" t="s">
        <v>5449</v>
      </c>
      <c r="D2166" s="3" t="s">
        <v>5423</v>
      </c>
      <c r="E2166" s="3" t="s">
        <v>665</v>
      </c>
      <c r="F2166" s="3" t="s">
        <v>666</v>
      </c>
      <c r="G2166" s="3" t="s">
        <v>791</v>
      </c>
      <c r="H2166" s="3" t="s">
        <v>792</v>
      </c>
    </row>
    <row r="2167" spans="1:8" x14ac:dyDescent="0.3">
      <c r="A2167" s="3" t="s">
        <v>1520</v>
      </c>
      <c r="B2167" s="3" t="s">
        <v>5416</v>
      </c>
      <c r="C2167" s="3" t="s">
        <v>5449</v>
      </c>
      <c r="D2167" s="3" t="s">
        <v>5423</v>
      </c>
      <c r="E2167" s="3" t="s">
        <v>665</v>
      </c>
      <c r="F2167" s="3" t="s">
        <v>666</v>
      </c>
      <c r="G2167" s="3" t="s">
        <v>793</v>
      </c>
      <c r="H2167" s="3" t="s">
        <v>794</v>
      </c>
    </row>
    <row r="2168" spans="1:8" x14ac:dyDescent="0.3">
      <c r="A2168" s="3" t="s">
        <v>1520</v>
      </c>
      <c r="B2168" s="3" t="s">
        <v>5416</v>
      </c>
      <c r="C2168" s="3" t="s">
        <v>5449</v>
      </c>
      <c r="D2168" s="3" t="s">
        <v>5423</v>
      </c>
      <c r="E2168" s="3" t="s">
        <v>665</v>
      </c>
      <c r="F2168" s="3" t="s">
        <v>666</v>
      </c>
      <c r="G2168" s="3" t="s">
        <v>795</v>
      </c>
      <c r="H2168" s="3" t="s">
        <v>796</v>
      </c>
    </row>
    <row r="2169" spans="1:8" x14ac:dyDescent="0.3">
      <c r="A2169" s="3" t="s">
        <v>1520</v>
      </c>
      <c r="B2169" s="3" t="s">
        <v>5416</v>
      </c>
      <c r="C2169" s="3" t="s">
        <v>5449</v>
      </c>
      <c r="D2169" s="3" t="s">
        <v>5423</v>
      </c>
      <c r="E2169" s="3" t="s">
        <v>665</v>
      </c>
      <c r="F2169" s="3" t="s">
        <v>666</v>
      </c>
      <c r="G2169" s="3" t="s">
        <v>797</v>
      </c>
      <c r="H2169" s="3" t="s">
        <v>798</v>
      </c>
    </row>
    <row r="2170" spans="1:8" x14ac:dyDescent="0.3">
      <c r="A2170" s="3" t="s">
        <v>1520</v>
      </c>
      <c r="B2170" s="3" t="s">
        <v>5416</v>
      </c>
      <c r="C2170" s="3" t="s">
        <v>5449</v>
      </c>
      <c r="D2170" s="3" t="s">
        <v>5423</v>
      </c>
      <c r="E2170" s="3" t="s">
        <v>665</v>
      </c>
      <c r="F2170" s="3" t="s">
        <v>666</v>
      </c>
      <c r="G2170" s="3" t="s">
        <v>799</v>
      </c>
      <c r="H2170" s="3" t="s">
        <v>800</v>
      </c>
    </row>
    <row r="2171" spans="1:8" x14ac:dyDescent="0.3">
      <c r="A2171" s="3" t="s">
        <v>1520</v>
      </c>
      <c r="B2171" s="3" t="s">
        <v>5416</v>
      </c>
      <c r="C2171" s="3" t="s">
        <v>5449</v>
      </c>
      <c r="D2171" s="3" t="s">
        <v>5423</v>
      </c>
      <c r="E2171" s="3" t="s">
        <v>665</v>
      </c>
      <c r="F2171" s="3" t="s">
        <v>666</v>
      </c>
      <c r="G2171" s="3" t="s">
        <v>807</v>
      </c>
      <c r="H2171" s="3" t="s">
        <v>808</v>
      </c>
    </row>
    <row r="2172" spans="1:8" x14ac:dyDescent="0.3">
      <c r="A2172" s="3" t="s">
        <v>1520</v>
      </c>
      <c r="B2172" s="3" t="s">
        <v>5416</v>
      </c>
      <c r="C2172" s="3" t="s">
        <v>5449</v>
      </c>
      <c r="D2172" s="3" t="s">
        <v>5423</v>
      </c>
      <c r="E2172" s="3" t="s">
        <v>665</v>
      </c>
      <c r="F2172" s="3" t="s">
        <v>666</v>
      </c>
      <c r="G2172" s="3" t="s">
        <v>811</v>
      </c>
      <c r="H2172" s="3" t="s">
        <v>812</v>
      </c>
    </row>
    <row r="2173" spans="1:8" x14ac:dyDescent="0.3">
      <c r="A2173" s="3" t="s">
        <v>1520</v>
      </c>
      <c r="B2173" s="3" t="s">
        <v>5416</v>
      </c>
      <c r="C2173" s="3" t="s">
        <v>5449</v>
      </c>
      <c r="D2173" s="3" t="s">
        <v>5423</v>
      </c>
      <c r="E2173" s="3" t="s">
        <v>665</v>
      </c>
      <c r="F2173" s="3" t="s">
        <v>666</v>
      </c>
      <c r="G2173" s="3" t="s">
        <v>813</v>
      </c>
      <c r="H2173" s="3" t="s">
        <v>814</v>
      </c>
    </row>
    <row r="2174" spans="1:8" x14ac:dyDescent="0.3">
      <c r="A2174" s="3" t="s">
        <v>1520</v>
      </c>
      <c r="B2174" s="3" t="s">
        <v>5416</v>
      </c>
      <c r="C2174" s="3" t="s">
        <v>5449</v>
      </c>
      <c r="D2174" s="3" t="s">
        <v>5423</v>
      </c>
      <c r="E2174" s="3" t="s">
        <v>665</v>
      </c>
      <c r="F2174" s="3" t="s">
        <v>666</v>
      </c>
      <c r="G2174" s="3" t="s">
        <v>819</v>
      </c>
      <c r="H2174" s="3" t="s">
        <v>820</v>
      </c>
    </row>
    <row r="2175" spans="1:8" x14ac:dyDescent="0.3">
      <c r="A2175" s="3" t="s">
        <v>1520</v>
      </c>
      <c r="B2175" s="3" t="s">
        <v>5416</v>
      </c>
      <c r="C2175" s="3" t="s">
        <v>5449</v>
      </c>
      <c r="D2175" s="3" t="s">
        <v>5423</v>
      </c>
      <c r="E2175" s="3" t="s">
        <v>665</v>
      </c>
      <c r="F2175" s="3" t="s">
        <v>666</v>
      </c>
      <c r="G2175" s="3" t="s">
        <v>821</v>
      </c>
      <c r="H2175" s="3" t="s">
        <v>822</v>
      </c>
    </row>
    <row r="2176" spans="1:8" x14ac:dyDescent="0.3">
      <c r="A2176" s="3" t="s">
        <v>1520</v>
      </c>
      <c r="B2176" s="3" t="s">
        <v>5416</v>
      </c>
      <c r="C2176" s="3" t="s">
        <v>5449</v>
      </c>
      <c r="D2176" s="3" t="s">
        <v>5423</v>
      </c>
      <c r="E2176" s="3" t="s">
        <v>665</v>
      </c>
      <c r="F2176" s="3" t="s">
        <v>666</v>
      </c>
      <c r="G2176" s="3" t="s">
        <v>823</v>
      </c>
      <c r="H2176" s="3" t="s">
        <v>824</v>
      </c>
    </row>
    <row r="2177" spans="1:8" x14ac:dyDescent="0.3">
      <c r="A2177" s="3" t="s">
        <v>1520</v>
      </c>
      <c r="B2177" s="3" t="s">
        <v>5416</v>
      </c>
      <c r="C2177" s="3" t="s">
        <v>5449</v>
      </c>
      <c r="D2177" s="3" t="s">
        <v>5423</v>
      </c>
      <c r="E2177" s="3" t="s">
        <v>665</v>
      </c>
      <c r="F2177" s="3" t="s">
        <v>666</v>
      </c>
      <c r="G2177" s="3" t="s">
        <v>825</v>
      </c>
      <c r="H2177" s="3" t="s">
        <v>826</v>
      </c>
    </row>
    <row r="2178" spans="1:8" x14ac:dyDescent="0.3">
      <c r="A2178" s="3" t="s">
        <v>1520</v>
      </c>
      <c r="B2178" s="3" t="s">
        <v>5416</v>
      </c>
      <c r="C2178" s="3" t="s">
        <v>5449</v>
      </c>
      <c r="D2178" s="3" t="s">
        <v>5423</v>
      </c>
      <c r="E2178" s="3" t="s">
        <v>665</v>
      </c>
      <c r="F2178" s="3" t="s">
        <v>666</v>
      </c>
      <c r="G2178" s="3" t="s">
        <v>827</v>
      </c>
      <c r="H2178" s="3" t="s">
        <v>828</v>
      </c>
    </row>
    <row r="2179" spans="1:8" x14ac:dyDescent="0.3">
      <c r="A2179" s="3" t="s">
        <v>1520</v>
      </c>
      <c r="B2179" s="3" t="s">
        <v>5416</v>
      </c>
      <c r="C2179" s="3" t="s">
        <v>5449</v>
      </c>
      <c r="D2179" s="3" t="s">
        <v>5423</v>
      </c>
      <c r="E2179" s="3" t="s">
        <v>665</v>
      </c>
      <c r="F2179" s="3" t="s">
        <v>666</v>
      </c>
      <c r="G2179" s="3" t="s">
        <v>829</v>
      </c>
      <c r="H2179" s="3" t="s">
        <v>830</v>
      </c>
    </row>
    <row r="2180" spans="1:8" x14ac:dyDescent="0.3">
      <c r="A2180" s="3" t="s">
        <v>1520</v>
      </c>
      <c r="B2180" s="3" t="s">
        <v>5416</v>
      </c>
      <c r="C2180" s="3" t="s">
        <v>5449</v>
      </c>
      <c r="D2180" s="3" t="s">
        <v>5423</v>
      </c>
      <c r="E2180" s="3" t="s">
        <v>665</v>
      </c>
      <c r="F2180" s="3" t="s">
        <v>666</v>
      </c>
      <c r="G2180" s="3" t="s">
        <v>831</v>
      </c>
      <c r="H2180" s="3" t="s">
        <v>832</v>
      </c>
    </row>
    <row r="2181" spans="1:8" x14ac:dyDescent="0.3">
      <c r="A2181" s="3" t="s">
        <v>1520</v>
      </c>
      <c r="B2181" s="3" t="s">
        <v>5416</v>
      </c>
      <c r="C2181" s="3" t="s">
        <v>5449</v>
      </c>
      <c r="D2181" s="3" t="s">
        <v>5423</v>
      </c>
      <c r="E2181" s="3" t="s">
        <v>665</v>
      </c>
      <c r="F2181" s="3" t="s">
        <v>666</v>
      </c>
      <c r="G2181" s="3" t="s">
        <v>833</v>
      </c>
      <c r="H2181" s="3" t="s">
        <v>834</v>
      </c>
    </row>
    <row r="2182" spans="1:8" x14ac:dyDescent="0.3">
      <c r="A2182" s="3" t="s">
        <v>1520</v>
      </c>
      <c r="B2182" s="3" t="s">
        <v>5416</v>
      </c>
      <c r="C2182" s="3" t="s">
        <v>5449</v>
      </c>
      <c r="D2182" s="3" t="s">
        <v>5423</v>
      </c>
      <c r="E2182" s="3" t="s">
        <v>665</v>
      </c>
      <c r="F2182" s="3" t="s">
        <v>666</v>
      </c>
      <c r="G2182" s="3" t="s">
        <v>835</v>
      </c>
      <c r="H2182" s="3" t="s">
        <v>836</v>
      </c>
    </row>
    <row r="2183" spans="1:8" x14ac:dyDescent="0.3">
      <c r="A2183" s="3" t="s">
        <v>1520</v>
      </c>
      <c r="B2183" s="3" t="s">
        <v>5416</v>
      </c>
      <c r="C2183" s="3" t="s">
        <v>5449</v>
      </c>
      <c r="D2183" s="3" t="s">
        <v>5423</v>
      </c>
      <c r="E2183" s="3" t="s">
        <v>665</v>
      </c>
      <c r="F2183" s="3" t="s">
        <v>666</v>
      </c>
      <c r="G2183" s="3" t="s">
        <v>837</v>
      </c>
      <c r="H2183" s="3" t="s">
        <v>838</v>
      </c>
    </row>
    <row r="2184" spans="1:8" x14ac:dyDescent="0.3">
      <c r="A2184" s="3" t="s">
        <v>1520</v>
      </c>
      <c r="B2184" s="3" t="s">
        <v>5416</v>
      </c>
      <c r="C2184" s="3" t="s">
        <v>5449</v>
      </c>
      <c r="D2184" s="3" t="s">
        <v>5423</v>
      </c>
      <c r="E2184" s="3" t="s">
        <v>665</v>
      </c>
      <c r="F2184" s="3" t="s">
        <v>666</v>
      </c>
      <c r="G2184" s="3" t="s">
        <v>839</v>
      </c>
      <c r="H2184" s="3" t="s">
        <v>840</v>
      </c>
    </row>
    <row r="2185" spans="1:8" x14ac:dyDescent="0.3">
      <c r="A2185" s="3" t="s">
        <v>1520</v>
      </c>
      <c r="B2185" s="3" t="s">
        <v>5416</v>
      </c>
      <c r="C2185" s="3" t="s">
        <v>5449</v>
      </c>
      <c r="D2185" s="3" t="s">
        <v>5423</v>
      </c>
      <c r="E2185" s="3" t="s">
        <v>665</v>
      </c>
      <c r="F2185" s="3" t="s">
        <v>666</v>
      </c>
      <c r="G2185" s="3" t="s">
        <v>841</v>
      </c>
      <c r="H2185" s="3" t="s">
        <v>842</v>
      </c>
    </row>
    <row r="2186" spans="1:8" x14ac:dyDescent="0.3">
      <c r="A2186" s="3" t="s">
        <v>1520</v>
      </c>
      <c r="B2186" s="3" t="s">
        <v>5416</v>
      </c>
      <c r="C2186" s="3" t="s">
        <v>5449</v>
      </c>
      <c r="D2186" s="3" t="s">
        <v>5423</v>
      </c>
      <c r="E2186" s="3" t="s">
        <v>665</v>
      </c>
      <c r="F2186" s="3" t="s">
        <v>666</v>
      </c>
      <c r="G2186" s="3" t="s">
        <v>845</v>
      </c>
      <c r="H2186" s="3" t="s">
        <v>846</v>
      </c>
    </row>
    <row r="2187" spans="1:8" x14ac:dyDescent="0.3">
      <c r="A2187" s="3" t="s">
        <v>1520</v>
      </c>
      <c r="B2187" s="3" t="s">
        <v>5416</v>
      </c>
      <c r="C2187" s="3" t="s">
        <v>5449</v>
      </c>
      <c r="D2187" s="3" t="s">
        <v>5423</v>
      </c>
      <c r="E2187" s="3" t="s">
        <v>665</v>
      </c>
      <c r="F2187" s="3" t="s">
        <v>666</v>
      </c>
      <c r="G2187" s="3" t="s">
        <v>847</v>
      </c>
      <c r="H2187" s="3" t="s">
        <v>848</v>
      </c>
    </row>
    <row r="2188" spans="1:8" x14ac:dyDescent="0.3">
      <c r="A2188" s="3" t="s">
        <v>1520</v>
      </c>
      <c r="B2188" s="3" t="s">
        <v>5416</v>
      </c>
      <c r="C2188" s="3" t="s">
        <v>5449</v>
      </c>
      <c r="D2188" s="3" t="s">
        <v>5423</v>
      </c>
      <c r="E2188" s="3" t="s">
        <v>665</v>
      </c>
      <c r="F2188" s="3" t="s">
        <v>666</v>
      </c>
      <c r="G2188" s="3" t="s">
        <v>849</v>
      </c>
      <c r="H2188" s="3" t="s">
        <v>850</v>
      </c>
    </row>
    <row r="2189" spans="1:8" x14ac:dyDescent="0.3">
      <c r="A2189" s="3" t="s">
        <v>1520</v>
      </c>
      <c r="B2189" s="3" t="s">
        <v>5416</v>
      </c>
      <c r="C2189" s="3" t="s">
        <v>5449</v>
      </c>
      <c r="D2189" s="3" t="s">
        <v>5423</v>
      </c>
      <c r="E2189" s="3" t="s">
        <v>665</v>
      </c>
      <c r="F2189" s="3" t="s">
        <v>666</v>
      </c>
      <c r="G2189" s="3" t="s">
        <v>851</v>
      </c>
      <c r="H2189" s="3" t="s">
        <v>852</v>
      </c>
    </row>
    <row r="2190" spans="1:8" x14ac:dyDescent="0.3">
      <c r="A2190" s="3" t="s">
        <v>1520</v>
      </c>
      <c r="B2190" s="3" t="s">
        <v>5416</v>
      </c>
      <c r="C2190" s="3" t="s">
        <v>5449</v>
      </c>
      <c r="D2190" s="3" t="s">
        <v>5423</v>
      </c>
      <c r="E2190" s="3" t="s">
        <v>665</v>
      </c>
      <c r="F2190" s="3" t="s">
        <v>666</v>
      </c>
      <c r="G2190" s="3" t="s">
        <v>853</v>
      </c>
      <c r="H2190" s="3" t="s">
        <v>854</v>
      </c>
    </row>
    <row r="2191" spans="1:8" x14ac:dyDescent="0.3">
      <c r="A2191" s="3" t="s">
        <v>1520</v>
      </c>
      <c r="B2191" s="3" t="s">
        <v>5416</v>
      </c>
      <c r="C2191" s="3" t="s">
        <v>5449</v>
      </c>
      <c r="D2191" s="3" t="s">
        <v>5423</v>
      </c>
      <c r="E2191" s="3" t="s">
        <v>665</v>
      </c>
      <c r="F2191" s="3" t="s">
        <v>666</v>
      </c>
      <c r="G2191" s="3" t="s">
        <v>855</v>
      </c>
      <c r="H2191" s="3" t="s">
        <v>856</v>
      </c>
    </row>
    <row r="2192" spans="1:8" x14ac:dyDescent="0.3">
      <c r="A2192" s="3" t="s">
        <v>1520</v>
      </c>
      <c r="B2192" s="3" t="s">
        <v>5416</v>
      </c>
      <c r="C2192" s="3" t="s">
        <v>5449</v>
      </c>
      <c r="D2192" s="3" t="s">
        <v>5423</v>
      </c>
      <c r="E2192" s="3" t="s">
        <v>665</v>
      </c>
      <c r="F2192" s="3" t="s">
        <v>666</v>
      </c>
      <c r="G2192" s="3" t="s">
        <v>857</v>
      </c>
      <c r="H2192" s="3" t="s">
        <v>858</v>
      </c>
    </row>
    <row r="2193" spans="1:8" x14ac:dyDescent="0.3">
      <c r="A2193" s="3" t="s">
        <v>1520</v>
      </c>
      <c r="B2193" s="3" t="s">
        <v>5416</v>
      </c>
      <c r="C2193" s="3" t="s">
        <v>5449</v>
      </c>
      <c r="D2193" s="3" t="s">
        <v>5423</v>
      </c>
      <c r="E2193" s="3" t="s">
        <v>665</v>
      </c>
      <c r="F2193" s="3" t="s">
        <v>666</v>
      </c>
      <c r="G2193" s="3" t="s">
        <v>859</v>
      </c>
      <c r="H2193" s="3" t="s">
        <v>860</v>
      </c>
    </row>
    <row r="2194" spans="1:8" x14ac:dyDescent="0.3">
      <c r="A2194" s="3" t="s">
        <v>1520</v>
      </c>
      <c r="B2194" s="3" t="s">
        <v>5416</v>
      </c>
      <c r="C2194" s="3" t="s">
        <v>5449</v>
      </c>
      <c r="D2194" s="3" t="s">
        <v>5423</v>
      </c>
      <c r="E2194" s="3" t="s">
        <v>665</v>
      </c>
      <c r="F2194" s="3" t="s">
        <v>666</v>
      </c>
      <c r="G2194" s="3" t="s">
        <v>863</v>
      </c>
      <c r="H2194" s="3" t="s">
        <v>864</v>
      </c>
    </row>
    <row r="2195" spans="1:8" x14ac:dyDescent="0.3">
      <c r="A2195" s="3" t="s">
        <v>1520</v>
      </c>
      <c r="B2195" s="3" t="s">
        <v>5416</v>
      </c>
      <c r="C2195" s="3" t="s">
        <v>5449</v>
      </c>
      <c r="D2195" s="3" t="s">
        <v>5423</v>
      </c>
      <c r="E2195" s="3" t="s">
        <v>665</v>
      </c>
      <c r="F2195" s="3" t="s">
        <v>666</v>
      </c>
      <c r="G2195" s="3" t="s">
        <v>865</v>
      </c>
      <c r="H2195" s="3" t="s">
        <v>866</v>
      </c>
    </row>
    <row r="2196" spans="1:8" x14ac:dyDescent="0.3">
      <c r="A2196" s="3" t="s">
        <v>1520</v>
      </c>
      <c r="B2196" s="3" t="s">
        <v>5416</v>
      </c>
      <c r="C2196" s="3" t="s">
        <v>5449</v>
      </c>
      <c r="D2196" s="3" t="s">
        <v>5423</v>
      </c>
      <c r="E2196" s="3" t="s">
        <v>665</v>
      </c>
      <c r="F2196" s="3" t="s">
        <v>666</v>
      </c>
      <c r="G2196" s="3" t="s">
        <v>663</v>
      </c>
      <c r="H2196" s="3" t="s">
        <v>867</v>
      </c>
    </row>
    <row r="2197" spans="1:8" x14ac:dyDescent="0.3">
      <c r="A2197" s="3" t="s">
        <v>1520</v>
      </c>
      <c r="B2197" s="3" t="s">
        <v>5416</v>
      </c>
      <c r="C2197" s="3" t="s">
        <v>5449</v>
      </c>
      <c r="D2197" s="3" t="s">
        <v>5423</v>
      </c>
      <c r="E2197" s="3" t="s">
        <v>665</v>
      </c>
      <c r="F2197" s="3" t="s">
        <v>666</v>
      </c>
      <c r="G2197" s="3" t="s">
        <v>874</v>
      </c>
      <c r="H2197" s="3" t="s">
        <v>875</v>
      </c>
    </row>
    <row r="2198" spans="1:8" x14ac:dyDescent="0.3">
      <c r="A2198" s="3" t="s">
        <v>1520</v>
      </c>
      <c r="B2198" s="3" t="s">
        <v>5416</v>
      </c>
      <c r="C2198" s="3" t="s">
        <v>5449</v>
      </c>
      <c r="D2198" s="3" t="s">
        <v>5423</v>
      </c>
      <c r="E2198" s="3" t="s">
        <v>665</v>
      </c>
      <c r="F2198" s="3" t="s">
        <v>666</v>
      </c>
      <c r="G2198" s="3" t="s">
        <v>876</v>
      </c>
      <c r="H2198" s="3" t="s">
        <v>877</v>
      </c>
    </row>
    <row r="2199" spans="1:8" x14ac:dyDescent="0.3">
      <c r="A2199" s="3" t="s">
        <v>1520</v>
      </c>
      <c r="B2199" s="3" t="s">
        <v>5416</v>
      </c>
      <c r="C2199" s="3" t="s">
        <v>5449</v>
      </c>
      <c r="D2199" s="3" t="s">
        <v>5423</v>
      </c>
      <c r="E2199" s="3" t="s">
        <v>665</v>
      </c>
      <c r="F2199" s="3" t="s">
        <v>666</v>
      </c>
      <c r="G2199" s="3" t="s">
        <v>878</v>
      </c>
      <c r="H2199" s="3" t="s">
        <v>879</v>
      </c>
    </row>
    <row r="2200" spans="1:8" x14ac:dyDescent="0.3">
      <c r="A2200" s="3" t="s">
        <v>1520</v>
      </c>
      <c r="B2200" s="3" t="s">
        <v>5416</v>
      </c>
      <c r="C2200" s="3" t="s">
        <v>5449</v>
      </c>
      <c r="D2200" s="3" t="s">
        <v>5423</v>
      </c>
      <c r="E2200" s="3" t="s">
        <v>665</v>
      </c>
      <c r="F2200" s="3" t="s">
        <v>666</v>
      </c>
      <c r="G2200" s="3" t="s">
        <v>884</v>
      </c>
      <c r="H2200" s="3" t="s">
        <v>885</v>
      </c>
    </row>
    <row r="2201" spans="1:8" x14ac:dyDescent="0.3">
      <c r="A2201" s="3" t="s">
        <v>1520</v>
      </c>
      <c r="B2201" s="3" t="s">
        <v>5416</v>
      </c>
      <c r="C2201" s="3" t="s">
        <v>5449</v>
      </c>
      <c r="D2201" s="3" t="s">
        <v>5423</v>
      </c>
      <c r="E2201" s="3" t="s">
        <v>665</v>
      </c>
      <c r="F2201" s="3" t="s">
        <v>666</v>
      </c>
      <c r="G2201" s="3" t="s">
        <v>886</v>
      </c>
      <c r="H2201" s="3" t="s">
        <v>887</v>
      </c>
    </row>
    <row r="2202" spans="1:8" x14ac:dyDescent="0.3">
      <c r="A2202" s="3" t="s">
        <v>1520</v>
      </c>
      <c r="B2202" s="3" t="s">
        <v>5416</v>
      </c>
      <c r="C2202" s="3" t="s">
        <v>5449</v>
      </c>
      <c r="D2202" s="3" t="s">
        <v>5423</v>
      </c>
      <c r="E2202" s="3" t="s">
        <v>665</v>
      </c>
      <c r="F2202" s="3" t="s">
        <v>666</v>
      </c>
      <c r="G2202" s="3" t="s">
        <v>888</v>
      </c>
      <c r="H2202" s="3" t="s">
        <v>889</v>
      </c>
    </row>
    <row r="2203" spans="1:8" x14ac:dyDescent="0.3">
      <c r="A2203" s="3" t="s">
        <v>1520</v>
      </c>
      <c r="B2203" s="3" t="s">
        <v>5416</v>
      </c>
      <c r="C2203" s="3" t="s">
        <v>5449</v>
      </c>
      <c r="D2203" s="3" t="s">
        <v>5423</v>
      </c>
      <c r="E2203" s="3" t="s">
        <v>665</v>
      </c>
      <c r="F2203" s="3" t="s">
        <v>666</v>
      </c>
      <c r="G2203" s="3" t="s">
        <v>890</v>
      </c>
      <c r="H2203" s="3" t="s">
        <v>891</v>
      </c>
    </row>
    <row r="2204" spans="1:8" x14ac:dyDescent="0.3">
      <c r="A2204" s="3" t="s">
        <v>1520</v>
      </c>
      <c r="B2204" s="3" t="s">
        <v>5416</v>
      </c>
      <c r="C2204" s="3" t="s">
        <v>5449</v>
      </c>
      <c r="D2204" s="3" t="s">
        <v>5423</v>
      </c>
      <c r="E2204" s="3" t="s">
        <v>665</v>
      </c>
      <c r="F2204" s="3" t="s">
        <v>666</v>
      </c>
      <c r="G2204" s="3" t="s">
        <v>892</v>
      </c>
      <c r="H2204" s="3" t="s">
        <v>893</v>
      </c>
    </row>
    <row r="2205" spans="1:8" x14ac:dyDescent="0.3">
      <c r="A2205" s="3" t="s">
        <v>1520</v>
      </c>
      <c r="B2205" s="3" t="s">
        <v>5416</v>
      </c>
      <c r="C2205" s="3" t="s">
        <v>5449</v>
      </c>
      <c r="D2205" s="3" t="s">
        <v>5423</v>
      </c>
      <c r="E2205" s="3" t="s">
        <v>665</v>
      </c>
      <c r="F2205" s="3" t="s">
        <v>666</v>
      </c>
      <c r="G2205" s="3" t="s">
        <v>894</v>
      </c>
      <c r="H2205" s="3" t="s">
        <v>895</v>
      </c>
    </row>
    <row r="2206" spans="1:8" x14ac:dyDescent="0.3">
      <c r="A2206" s="3" t="s">
        <v>1520</v>
      </c>
      <c r="B2206" s="3" t="s">
        <v>5416</v>
      </c>
      <c r="C2206" s="3" t="s">
        <v>5449</v>
      </c>
      <c r="D2206" s="3" t="s">
        <v>5423</v>
      </c>
      <c r="E2206" s="3" t="s">
        <v>665</v>
      </c>
      <c r="F2206" s="3" t="s">
        <v>666</v>
      </c>
      <c r="G2206" s="3" t="s">
        <v>896</v>
      </c>
      <c r="H2206" s="3" t="s">
        <v>897</v>
      </c>
    </row>
    <row r="2207" spans="1:8" x14ac:dyDescent="0.3">
      <c r="A2207" s="3" t="s">
        <v>1520</v>
      </c>
      <c r="B2207" s="3" t="s">
        <v>5416</v>
      </c>
      <c r="C2207" s="3" t="s">
        <v>5449</v>
      </c>
      <c r="D2207" s="3" t="s">
        <v>5423</v>
      </c>
      <c r="E2207" s="3" t="s">
        <v>665</v>
      </c>
      <c r="F2207" s="3" t="s">
        <v>666</v>
      </c>
      <c r="G2207" s="3" t="s">
        <v>898</v>
      </c>
      <c r="H2207" s="3" t="s">
        <v>899</v>
      </c>
    </row>
    <row r="2208" spans="1:8" x14ac:dyDescent="0.3">
      <c r="A2208" s="3" t="s">
        <v>1520</v>
      </c>
      <c r="B2208" s="3" t="s">
        <v>5416</v>
      </c>
      <c r="C2208" s="3" t="s">
        <v>5449</v>
      </c>
      <c r="D2208" s="3" t="s">
        <v>5423</v>
      </c>
      <c r="E2208" s="3" t="s">
        <v>665</v>
      </c>
      <c r="F2208" s="3" t="s">
        <v>666</v>
      </c>
      <c r="G2208" s="3" t="s">
        <v>900</v>
      </c>
      <c r="H2208" s="3" t="s">
        <v>901</v>
      </c>
    </row>
    <row r="2209" spans="1:8" x14ac:dyDescent="0.3">
      <c r="A2209" s="3" t="s">
        <v>1520</v>
      </c>
      <c r="B2209" s="3" t="s">
        <v>5416</v>
      </c>
      <c r="C2209" s="3" t="s">
        <v>5449</v>
      </c>
      <c r="D2209" s="3" t="s">
        <v>5423</v>
      </c>
      <c r="E2209" s="3" t="s">
        <v>665</v>
      </c>
      <c r="F2209" s="3" t="s">
        <v>666</v>
      </c>
      <c r="G2209" s="3" t="s">
        <v>902</v>
      </c>
      <c r="H2209" s="3" t="s">
        <v>903</v>
      </c>
    </row>
    <row r="2210" spans="1:8" x14ac:dyDescent="0.3">
      <c r="A2210" s="3" t="s">
        <v>1520</v>
      </c>
      <c r="B2210" s="3" t="s">
        <v>5416</v>
      </c>
      <c r="C2210" s="3" t="s">
        <v>5449</v>
      </c>
      <c r="D2210" s="3" t="s">
        <v>5423</v>
      </c>
      <c r="E2210" s="3" t="s">
        <v>665</v>
      </c>
      <c r="F2210" s="3" t="s">
        <v>666</v>
      </c>
      <c r="G2210" s="3" t="s">
        <v>904</v>
      </c>
      <c r="H2210" s="3" t="s">
        <v>905</v>
      </c>
    </row>
    <row r="2211" spans="1:8" x14ac:dyDescent="0.3">
      <c r="A2211" s="3" t="s">
        <v>1520</v>
      </c>
      <c r="B2211" s="3" t="s">
        <v>5416</v>
      </c>
      <c r="C2211" s="3" t="s">
        <v>5449</v>
      </c>
      <c r="D2211" s="3" t="s">
        <v>5423</v>
      </c>
      <c r="E2211" s="3" t="s">
        <v>665</v>
      </c>
      <c r="F2211" s="3" t="s">
        <v>666</v>
      </c>
      <c r="G2211" s="3" t="s">
        <v>906</v>
      </c>
      <c r="H2211" s="3" t="s">
        <v>907</v>
      </c>
    </row>
    <row r="2212" spans="1:8" x14ac:dyDescent="0.3">
      <c r="A2212" s="3" t="s">
        <v>1520</v>
      </c>
      <c r="B2212" s="3" t="s">
        <v>5416</v>
      </c>
      <c r="C2212" s="3" t="s">
        <v>5449</v>
      </c>
      <c r="D2212" s="3" t="s">
        <v>5423</v>
      </c>
      <c r="E2212" s="3" t="s">
        <v>665</v>
      </c>
      <c r="F2212" s="3" t="s">
        <v>666</v>
      </c>
      <c r="G2212" s="3" t="s">
        <v>912</v>
      </c>
      <c r="H2212" s="3" t="s">
        <v>913</v>
      </c>
    </row>
    <row r="2213" spans="1:8" x14ac:dyDescent="0.3">
      <c r="A2213" s="3" t="s">
        <v>1520</v>
      </c>
      <c r="B2213" s="3" t="s">
        <v>5416</v>
      </c>
      <c r="C2213" s="3" t="s">
        <v>5449</v>
      </c>
      <c r="D2213" s="3" t="s">
        <v>5423</v>
      </c>
      <c r="E2213" s="3" t="s">
        <v>665</v>
      </c>
      <c r="F2213" s="3" t="s">
        <v>666</v>
      </c>
      <c r="G2213" s="3" t="s">
        <v>914</v>
      </c>
      <c r="H2213" s="3" t="s">
        <v>915</v>
      </c>
    </row>
    <row r="2214" spans="1:8" x14ac:dyDescent="0.3">
      <c r="A2214" s="3" t="s">
        <v>1520</v>
      </c>
      <c r="B2214" s="3" t="s">
        <v>5416</v>
      </c>
      <c r="C2214" s="3" t="s">
        <v>5449</v>
      </c>
      <c r="D2214" s="3" t="s">
        <v>5423</v>
      </c>
      <c r="E2214" s="3" t="s">
        <v>665</v>
      </c>
      <c r="F2214" s="3" t="s">
        <v>666</v>
      </c>
      <c r="G2214" s="3" t="s">
        <v>916</v>
      </c>
      <c r="H2214" s="3" t="s">
        <v>917</v>
      </c>
    </row>
    <row r="2215" spans="1:8" x14ac:dyDescent="0.3">
      <c r="A2215" s="3" t="s">
        <v>1520</v>
      </c>
      <c r="B2215" s="3" t="s">
        <v>5416</v>
      </c>
      <c r="C2215" s="3" t="s">
        <v>5449</v>
      </c>
      <c r="D2215" s="3" t="s">
        <v>5423</v>
      </c>
      <c r="E2215" s="3" t="s">
        <v>665</v>
      </c>
      <c r="F2215" s="3" t="s">
        <v>666</v>
      </c>
      <c r="G2215" s="3" t="s">
        <v>918</v>
      </c>
      <c r="H2215" s="3" t="s">
        <v>919</v>
      </c>
    </row>
    <row r="2216" spans="1:8" x14ac:dyDescent="0.3">
      <c r="A2216" s="3" t="s">
        <v>1520</v>
      </c>
      <c r="B2216" s="3" t="s">
        <v>5416</v>
      </c>
      <c r="C2216" s="3" t="s">
        <v>5449</v>
      </c>
      <c r="D2216" s="3" t="s">
        <v>5423</v>
      </c>
      <c r="E2216" s="3" t="s">
        <v>665</v>
      </c>
      <c r="F2216" s="3" t="s">
        <v>666</v>
      </c>
      <c r="G2216" s="3" t="s">
        <v>920</v>
      </c>
      <c r="H2216" s="3" t="s">
        <v>921</v>
      </c>
    </row>
    <row r="2217" spans="1:8" x14ac:dyDescent="0.3">
      <c r="A2217" s="3" t="s">
        <v>1520</v>
      </c>
      <c r="B2217" s="3" t="s">
        <v>5416</v>
      </c>
      <c r="C2217" s="3" t="s">
        <v>5449</v>
      </c>
      <c r="D2217" s="3" t="s">
        <v>5423</v>
      </c>
      <c r="E2217" s="3" t="s">
        <v>665</v>
      </c>
      <c r="F2217" s="3" t="s">
        <v>666</v>
      </c>
      <c r="G2217" s="3" t="s">
        <v>922</v>
      </c>
      <c r="H2217" s="3" t="s">
        <v>923</v>
      </c>
    </row>
    <row r="2218" spans="1:8" x14ac:dyDescent="0.3">
      <c r="A2218" s="3" t="s">
        <v>1520</v>
      </c>
      <c r="B2218" s="3" t="s">
        <v>5416</v>
      </c>
      <c r="C2218" s="3" t="s">
        <v>5449</v>
      </c>
      <c r="D2218" s="3" t="s">
        <v>5423</v>
      </c>
      <c r="E2218" s="3" t="s">
        <v>665</v>
      </c>
      <c r="F2218" s="3" t="s">
        <v>666</v>
      </c>
      <c r="G2218" s="3" t="s">
        <v>924</v>
      </c>
      <c r="H2218" s="3" t="s">
        <v>925</v>
      </c>
    </row>
    <row r="2219" spans="1:8" x14ac:dyDescent="0.3">
      <c r="A2219" s="3" t="s">
        <v>1520</v>
      </c>
      <c r="B2219" s="3" t="s">
        <v>5416</v>
      </c>
      <c r="C2219" s="3" t="s">
        <v>5449</v>
      </c>
      <c r="D2219" s="3" t="s">
        <v>5423</v>
      </c>
      <c r="E2219" s="3" t="s">
        <v>665</v>
      </c>
      <c r="F2219" s="3" t="s">
        <v>666</v>
      </c>
      <c r="G2219" s="3" t="s">
        <v>930</v>
      </c>
      <c r="H2219" s="3" t="s">
        <v>931</v>
      </c>
    </row>
    <row r="2220" spans="1:8" x14ac:dyDescent="0.3">
      <c r="A2220" s="3" t="s">
        <v>1520</v>
      </c>
      <c r="B2220" s="3" t="s">
        <v>5416</v>
      </c>
      <c r="C2220" s="3" t="s">
        <v>5449</v>
      </c>
      <c r="D2220" s="3" t="s">
        <v>5423</v>
      </c>
      <c r="E2220" s="3" t="s">
        <v>665</v>
      </c>
      <c r="F2220" s="3" t="s">
        <v>666</v>
      </c>
      <c r="G2220" s="3" t="s">
        <v>934</v>
      </c>
      <c r="H2220" s="3" t="s">
        <v>935</v>
      </c>
    </row>
    <row r="2221" spans="1:8" x14ac:dyDescent="0.3">
      <c r="A2221" s="3" t="s">
        <v>1520</v>
      </c>
      <c r="B2221" s="3" t="s">
        <v>5416</v>
      </c>
      <c r="C2221" s="3" t="s">
        <v>5449</v>
      </c>
      <c r="D2221" s="3" t="s">
        <v>5423</v>
      </c>
      <c r="E2221" s="3" t="s">
        <v>665</v>
      </c>
      <c r="F2221" s="3" t="s">
        <v>666</v>
      </c>
      <c r="G2221" s="3" t="s">
        <v>936</v>
      </c>
      <c r="H2221" s="3" t="s">
        <v>937</v>
      </c>
    </row>
    <row r="2222" spans="1:8" x14ac:dyDescent="0.3">
      <c r="A2222" s="3" t="s">
        <v>1520</v>
      </c>
      <c r="B2222" s="3" t="s">
        <v>5416</v>
      </c>
      <c r="C2222" s="3" t="s">
        <v>5449</v>
      </c>
      <c r="D2222" s="3" t="s">
        <v>5423</v>
      </c>
      <c r="E2222" s="3" t="s">
        <v>665</v>
      </c>
      <c r="F2222" s="3" t="s">
        <v>666</v>
      </c>
      <c r="G2222" s="3" t="s">
        <v>938</v>
      </c>
      <c r="H2222" s="3" t="s">
        <v>939</v>
      </c>
    </row>
    <row r="2223" spans="1:8" x14ac:dyDescent="0.3">
      <c r="A2223" s="3" t="s">
        <v>1520</v>
      </c>
      <c r="B2223" s="3" t="s">
        <v>5416</v>
      </c>
      <c r="C2223" s="3" t="s">
        <v>5449</v>
      </c>
      <c r="D2223" s="3" t="s">
        <v>5423</v>
      </c>
      <c r="E2223" s="3" t="s">
        <v>665</v>
      </c>
      <c r="F2223" s="3" t="s">
        <v>666</v>
      </c>
      <c r="G2223" s="3" t="s">
        <v>940</v>
      </c>
      <c r="H2223" s="3" t="s">
        <v>941</v>
      </c>
    </row>
    <row r="2224" spans="1:8" x14ac:dyDescent="0.3">
      <c r="A2224" s="3" t="s">
        <v>1520</v>
      </c>
      <c r="B2224" s="3" t="s">
        <v>5416</v>
      </c>
      <c r="C2224" s="3" t="s">
        <v>5449</v>
      </c>
      <c r="D2224" s="3" t="s">
        <v>5423</v>
      </c>
      <c r="E2224" s="3" t="s">
        <v>659</v>
      </c>
      <c r="F2224" s="3" t="s">
        <v>660</v>
      </c>
      <c r="G2224" s="3" t="s">
        <v>693</v>
      </c>
      <c r="H2224" s="3" t="s">
        <v>694</v>
      </c>
    </row>
    <row r="2225" spans="1:8" x14ac:dyDescent="0.3">
      <c r="A2225" s="3" t="s">
        <v>1520</v>
      </c>
      <c r="B2225" s="3" t="s">
        <v>5416</v>
      </c>
      <c r="C2225" s="3" t="s">
        <v>5449</v>
      </c>
      <c r="D2225" s="3" t="s">
        <v>5423</v>
      </c>
      <c r="E2225" s="3" t="s">
        <v>659</v>
      </c>
      <c r="F2225" s="3" t="s">
        <v>660</v>
      </c>
      <c r="G2225" s="3" t="s">
        <v>695</v>
      </c>
      <c r="H2225" s="3" t="s">
        <v>696</v>
      </c>
    </row>
    <row r="2226" spans="1:8" x14ac:dyDescent="0.3">
      <c r="A2226" s="3" t="s">
        <v>1520</v>
      </c>
      <c r="B2226" s="3" t="s">
        <v>5416</v>
      </c>
      <c r="C2226" s="3" t="s">
        <v>5449</v>
      </c>
      <c r="D2226" s="3" t="s">
        <v>5423</v>
      </c>
      <c r="E2226" s="3" t="s">
        <v>659</v>
      </c>
      <c r="F2226" s="3" t="s">
        <v>660</v>
      </c>
      <c r="G2226" s="3" t="s">
        <v>697</v>
      </c>
      <c r="H2226" s="3" t="s">
        <v>698</v>
      </c>
    </row>
    <row r="2227" spans="1:8" x14ac:dyDescent="0.3">
      <c r="A2227" s="3" t="s">
        <v>1520</v>
      </c>
      <c r="B2227" s="3" t="s">
        <v>5416</v>
      </c>
      <c r="C2227" s="3" t="s">
        <v>5449</v>
      </c>
      <c r="D2227" s="3" t="s">
        <v>5423</v>
      </c>
      <c r="E2227" s="3" t="s">
        <v>659</v>
      </c>
      <c r="F2227" s="3" t="s">
        <v>660</v>
      </c>
      <c r="G2227" s="3" t="s">
        <v>699</v>
      </c>
      <c r="H2227" s="3" t="s">
        <v>700</v>
      </c>
    </row>
    <row r="2228" spans="1:8" x14ac:dyDescent="0.3">
      <c r="A2228" s="3" t="s">
        <v>1520</v>
      </c>
      <c r="B2228" s="3" t="s">
        <v>5416</v>
      </c>
      <c r="C2228" s="3" t="s">
        <v>5449</v>
      </c>
      <c r="D2228" s="3" t="s">
        <v>5423</v>
      </c>
      <c r="E2228" s="3" t="s">
        <v>659</v>
      </c>
      <c r="F2228" s="3" t="s">
        <v>660</v>
      </c>
      <c r="G2228" s="3" t="s">
        <v>701</v>
      </c>
      <c r="H2228" s="3" t="s">
        <v>702</v>
      </c>
    </row>
    <row r="2229" spans="1:8" x14ac:dyDescent="0.3">
      <c r="A2229" s="3" t="s">
        <v>1520</v>
      </c>
      <c r="B2229" s="3" t="s">
        <v>5416</v>
      </c>
      <c r="C2229" s="3" t="s">
        <v>5449</v>
      </c>
      <c r="D2229" s="3" t="s">
        <v>5423</v>
      </c>
      <c r="E2229" s="3" t="s">
        <v>659</v>
      </c>
      <c r="F2229" s="3" t="s">
        <v>660</v>
      </c>
      <c r="G2229" s="3" t="s">
        <v>703</v>
      </c>
      <c r="H2229" s="3" t="s">
        <v>704</v>
      </c>
    </row>
    <row r="2230" spans="1:8" x14ac:dyDescent="0.3">
      <c r="A2230" s="3" t="s">
        <v>1520</v>
      </c>
      <c r="B2230" s="3" t="s">
        <v>5416</v>
      </c>
      <c r="C2230" s="3" t="s">
        <v>5449</v>
      </c>
      <c r="D2230" s="3" t="s">
        <v>5423</v>
      </c>
      <c r="E2230" s="3" t="s">
        <v>659</v>
      </c>
      <c r="F2230" s="3" t="s">
        <v>660</v>
      </c>
      <c r="G2230" s="3" t="s">
        <v>705</v>
      </c>
      <c r="H2230" s="3" t="s">
        <v>706</v>
      </c>
    </row>
    <row r="2231" spans="1:8" x14ac:dyDescent="0.3">
      <c r="A2231" s="3" t="s">
        <v>1520</v>
      </c>
      <c r="B2231" s="3" t="s">
        <v>5416</v>
      </c>
      <c r="C2231" s="3" t="s">
        <v>5449</v>
      </c>
      <c r="D2231" s="3" t="s">
        <v>5423</v>
      </c>
      <c r="E2231" s="3" t="s">
        <v>659</v>
      </c>
      <c r="F2231" s="3" t="s">
        <v>660</v>
      </c>
      <c r="G2231" s="3" t="s">
        <v>711</v>
      </c>
      <c r="H2231" s="3" t="s">
        <v>712</v>
      </c>
    </row>
    <row r="2232" spans="1:8" x14ac:dyDescent="0.3">
      <c r="A2232" s="3" t="s">
        <v>1520</v>
      </c>
      <c r="B2232" s="3" t="s">
        <v>5416</v>
      </c>
      <c r="C2232" s="3" t="s">
        <v>5449</v>
      </c>
      <c r="D2232" s="3" t="s">
        <v>5423</v>
      </c>
      <c r="E2232" s="3" t="s">
        <v>659</v>
      </c>
      <c r="F2232" s="3" t="s">
        <v>660</v>
      </c>
      <c r="G2232" s="3" t="s">
        <v>713</v>
      </c>
      <c r="H2232" s="3" t="s">
        <v>714</v>
      </c>
    </row>
    <row r="2233" spans="1:8" x14ac:dyDescent="0.3">
      <c r="A2233" s="3" t="s">
        <v>1520</v>
      </c>
      <c r="B2233" s="3" t="s">
        <v>5416</v>
      </c>
      <c r="C2233" s="3" t="s">
        <v>5449</v>
      </c>
      <c r="D2233" s="3" t="s">
        <v>5423</v>
      </c>
      <c r="E2233" s="3" t="s">
        <v>659</v>
      </c>
      <c r="F2233" s="3" t="s">
        <v>660</v>
      </c>
      <c r="G2233" s="3" t="s">
        <v>715</v>
      </c>
      <c r="H2233" s="3" t="s">
        <v>716</v>
      </c>
    </row>
    <row r="2234" spans="1:8" x14ac:dyDescent="0.3">
      <c r="A2234" s="3" t="s">
        <v>1520</v>
      </c>
      <c r="B2234" s="3" t="s">
        <v>5416</v>
      </c>
      <c r="C2234" s="3" t="s">
        <v>5449</v>
      </c>
      <c r="D2234" s="3" t="s">
        <v>5423</v>
      </c>
      <c r="E2234" s="3" t="s">
        <v>659</v>
      </c>
      <c r="F2234" s="3" t="s">
        <v>660</v>
      </c>
      <c r="G2234" s="3" t="s">
        <v>717</v>
      </c>
      <c r="H2234" s="3" t="s">
        <v>718</v>
      </c>
    </row>
    <row r="2235" spans="1:8" x14ac:dyDescent="0.3">
      <c r="A2235" s="3" t="s">
        <v>1520</v>
      </c>
      <c r="B2235" s="3" t="s">
        <v>5416</v>
      </c>
      <c r="C2235" s="3" t="s">
        <v>5449</v>
      </c>
      <c r="D2235" s="3" t="s">
        <v>5423</v>
      </c>
      <c r="E2235" s="3" t="s">
        <v>659</v>
      </c>
      <c r="F2235" s="3" t="s">
        <v>660</v>
      </c>
      <c r="G2235" s="3" t="s">
        <v>719</v>
      </c>
      <c r="H2235" s="3" t="s">
        <v>720</v>
      </c>
    </row>
    <row r="2236" spans="1:8" x14ac:dyDescent="0.3">
      <c r="A2236" s="3" t="s">
        <v>1520</v>
      </c>
      <c r="B2236" s="3" t="s">
        <v>5416</v>
      </c>
      <c r="C2236" s="3" t="s">
        <v>5449</v>
      </c>
      <c r="D2236" s="3" t="s">
        <v>5423</v>
      </c>
      <c r="E2236" s="3" t="s">
        <v>659</v>
      </c>
      <c r="F2236" s="3" t="s">
        <v>660</v>
      </c>
      <c r="G2236" s="3" t="s">
        <v>723</v>
      </c>
      <c r="H2236" s="3" t="s">
        <v>724</v>
      </c>
    </row>
    <row r="2237" spans="1:8" x14ac:dyDescent="0.3">
      <c r="A2237" s="3" t="s">
        <v>1520</v>
      </c>
      <c r="B2237" s="3" t="s">
        <v>5416</v>
      </c>
      <c r="C2237" s="3" t="s">
        <v>5449</v>
      </c>
      <c r="D2237" s="3" t="s">
        <v>5423</v>
      </c>
      <c r="E2237" s="3" t="s">
        <v>659</v>
      </c>
      <c r="F2237" s="3" t="s">
        <v>660</v>
      </c>
      <c r="G2237" s="3" t="s">
        <v>725</v>
      </c>
      <c r="H2237" s="3" t="s">
        <v>726</v>
      </c>
    </row>
    <row r="2238" spans="1:8" x14ac:dyDescent="0.3">
      <c r="A2238" s="3" t="s">
        <v>1520</v>
      </c>
      <c r="B2238" s="3" t="s">
        <v>5416</v>
      </c>
      <c r="C2238" s="3" t="s">
        <v>5449</v>
      </c>
      <c r="D2238" s="3" t="s">
        <v>5423</v>
      </c>
      <c r="E2238" s="3" t="s">
        <v>659</v>
      </c>
      <c r="F2238" s="3" t="s">
        <v>660</v>
      </c>
      <c r="G2238" s="3" t="s">
        <v>727</v>
      </c>
      <c r="H2238" s="3" t="s">
        <v>728</v>
      </c>
    </row>
    <row r="2239" spans="1:8" x14ac:dyDescent="0.3">
      <c r="A2239" s="3" t="s">
        <v>1520</v>
      </c>
      <c r="B2239" s="3" t="s">
        <v>5416</v>
      </c>
      <c r="C2239" s="3" t="s">
        <v>5449</v>
      </c>
      <c r="D2239" s="3" t="s">
        <v>5423</v>
      </c>
      <c r="E2239" s="3" t="s">
        <v>659</v>
      </c>
      <c r="F2239" s="3" t="s">
        <v>660</v>
      </c>
      <c r="G2239" s="3" t="s">
        <v>729</v>
      </c>
      <c r="H2239" s="3" t="s">
        <v>730</v>
      </c>
    </row>
    <row r="2240" spans="1:8" x14ac:dyDescent="0.3">
      <c r="A2240" s="3" t="s">
        <v>1520</v>
      </c>
      <c r="B2240" s="3" t="s">
        <v>5416</v>
      </c>
      <c r="C2240" s="3" t="s">
        <v>5449</v>
      </c>
      <c r="D2240" s="3" t="s">
        <v>5423</v>
      </c>
      <c r="E2240" s="3" t="s">
        <v>659</v>
      </c>
      <c r="F2240" s="3" t="s">
        <v>660</v>
      </c>
      <c r="G2240" s="3" t="s">
        <v>733</v>
      </c>
      <c r="H2240" s="3" t="s">
        <v>734</v>
      </c>
    </row>
    <row r="2241" spans="1:8" x14ac:dyDescent="0.3">
      <c r="A2241" s="3" t="s">
        <v>1520</v>
      </c>
      <c r="B2241" s="3" t="s">
        <v>5416</v>
      </c>
      <c r="C2241" s="3" t="s">
        <v>5449</v>
      </c>
      <c r="D2241" s="3" t="s">
        <v>5423</v>
      </c>
      <c r="E2241" s="3" t="s">
        <v>659</v>
      </c>
      <c r="F2241" s="3" t="s">
        <v>660</v>
      </c>
      <c r="G2241" s="3" t="s">
        <v>735</v>
      </c>
      <c r="H2241" s="3" t="s">
        <v>736</v>
      </c>
    </row>
    <row r="2242" spans="1:8" x14ac:dyDescent="0.3">
      <c r="A2242" s="3" t="s">
        <v>1520</v>
      </c>
      <c r="B2242" s="3" t="s">
        <v>5416</v>
      </c>
      <c r="C2242" s="3" t="s">
        <v>5449</v>
      </c>
      <c r="D2242" s="3" t="s">
        <v>5423</v>
      </c>
      <c r="E2242" s="3" t="s">
        <v>659</v>
      </c>
      <c r="F2242" s="3" t="s">
        <v>660</v>
      </c>
      <c r="G2242" s="3" t="s">
        <v>737</v>
      </c>
      <c r="H2242" s="3" t="s">
        <v>738</v>
      </c>
    </row>
    <row r="2243" spans="1:8" x14ac:dyDescent="0.3">
      <c r="A2243" s="3" t="s">
        <v>1520</v>
      </c>
      <c r="B2243" s="3" t="s">
        <v>5416</v>
      </c>
      <c r="C2243" s="3" t="s">
        <v>5449</v>
      </c>
      <c r="D2243" s="3" t="s">
        <v>5423</v>
      </c>
      <c r="E2243" s="3" t="s">
        <v>659</v>
      </c>
      <c r="F2243" s="3" t="s">
        <v>660</v>
      </c>
      <c r="G2243" s="3" t="s">
        <v>739</v>
      </c>
      <c r="H2243" s="3" t="s">
        <v>740</v>
      </c>
    </row>
    <row r="2244" spans="1:8" x14ac:dyDescent="0.3">
      <c r="A2244" s="3" t="s">
        <v>1520</v>
      </c>
      <c r="B2244" s="3" t="s">
        <v>5416</v>
      </c>
      <c r="C2244" s="3" t="s">
        <v>5449</v>
      </c>
      <c r="D2244" s="3" t="s">
        <v>5423</v>
      </c>
      <c r="E2244" s="3" t="s">
        <v>659</v>
      </c>
      <c r="F2244" s="3" t="s">
        <v>660</v>
      </c>
      <c r="G2244" s="3" t="s">
        <v>741</v>
      </c>
      <c r="H2244" s="3" t="s">
        <v>742</v>
      </c>
    </row>
    <row r="2245" spans="1:8" x14ac:dyDescent="0.3">
      <c r="A2245" s="3" t="s">
        <v>1520</v>
      </c>
      <c r="B2245" s="3" t="s">
        <v>5416</v>
      </c>
      <c r="C2245" s="3" t="s">
        <v>5449</v>
      </c>
      <c r="D2245" s="3" t="s">
        <v>5423</v>
      </c>
      <c r="E2245" s="3" t="s">
        <v>659</v>
      </c>
      <c r="F2245" s="3" t="s">
        <v>660</v>
      </c>
      <c r="G2245" s="3" t="s">
        <v>743</v>
      </c>
      <c r="H2245" s="3" t="s">
        <v>744</v>
      </c>
    </row>
    <row r="2246" spans="1:8" x14ac:dyDescent="0.3">
      <c r="A2246" s="3" t="s">
        <v>1520</v>
      </c>
      <c r="B2246" s="3" t="s">
        <v>5416</v>
      </c>
      <c r="C2246" s="3" t="s">
        <v>5449</v>
      </c>
      <c r="D2246" s="3" t="s">
        <v>5423</v>
      </c>
      <c r="E2246" s="3" t="s">
        <v>659</v>
      </c>
      <c r="F2246" s="3" t="s">
        <v>660</v>
      </c>
      <c r="G2246" s="3" t="s">
        <v>745</v>
      </c>
      <c r="H2246" s="3" t="s">
        <v>746</v>
      </c>
    </row>
    <row r="2247" spans="1:8" x14ac:dyDescent="0.3">
      <c r="A2247" s="3" t="s">
        <v>1520</v>
      </c>
      <c r="B2247" s="3" t="s">
        <v>5416</v>
      </c>
      <c r="C2247" s="3" t="s">
        <v>5449</v>
      </c>
      <c r="D2247" s="3" t="s">
        <v>5423</v>
      </c>
      <c r="E2247" s="3" t="s">
        <v>659</v>
      </c>
      <c r="F2247" s="3" t="s">
        <v>660</v>
      </c>
      <c r="G2247" s="3" t="s">
        <v>747</v>
      </c>
      <c r="H2247" s="3" t="s">
        <v>748</v>
      </c>
    </row>
    <row r="2248" spans="1:8" x14ac:dyDescent="0.3">
      <c r="A2248" s="3" t="s">
        <v>1520</v>
      </c>
      <c r="B2248" s="3" t="s">
        <v>5416</v>
      </c>
      <c r="C2248" s="3" t="s">
        <v>5449</v>
      </c>
      <c r="D2248" s="3" t="s">
        <v>5423</v>
      </c>
      <c r="E2248" s="3" t="s">
        <v>659</v>
      </c>
      <c r="F2248" s="3" t="s">
        <v>660</v>
      </c>
      <c r="G2248" s="3" t="s">
        <v>749</v>
      </c>
      <c r="H2248" s="3" t="s">
        <v>750</v>
      </c>
    </row>
    <row r="2249" spans="1:8" x14ac:dyDescent="0.3">
      <c r="A2249" s="3" t="s">
        <v>1520</v>
      </c>
      <c r="B2249" s="3" t="s">
        <v>5416</v>
      </c>
      <c r="C2249" s="3" t="s">
        <v>5449</v>
      </c>
      <c r="D2249" s="3" t="s">
        <v>5423</v>
      </c>
      <c r="E2249" s="3" t="s">
        <v>659</v>
      </c>
      <c r="F2249" s="3" t="s">
        <v>660</v>
      </c>
      <c r="G2249" s="3" t="s">
        <v>751</v>
      </c>
      <c r="H2249" s="3" t="s">
        <v>752</v>
      </c>
    </row>
    <row r="2250" spans="1:8" x14ac:dyDescent="0.3">
      <c r="A2250" s="3" t="s">
        <v>1520</v>
      </c>
      <c r="B2250" s="3" t="s">
        <v>5416</v>
      </c>
      <c r="C2250" s="3" t="s">
        <v>5449</v>
      </c>
      <c r="D2250" s="3" t="s">
        <v>5423</v>
      </c>
      <c r="E2250" s="3" t="s">
        <v>659</v>
      </c>
      <c r="F2250" s="3" t="s">
        <v>660</v>
      </c>
      <c r="G2250" s="3" t="s">
        <v>753</v>
      </c>
      <c r="H2250" s="3" t="s">
        <v>754</v>
      </c>
    </row>
    <row r="2251" spans="1:8" x14ac:dyDescent="0.3">
      <c r="A2251" s="3" t="s">
        <v>1520</v>
      </c>
      <c r="B2251" s="3" t="s">
        <v>5416</v>
      </c>
      <c r="C2251" s="3" t="s">
        <v>5449</v>
      </c>
      <c r="D2251" s="3" t="s">
        <v>5423</v>
      </c>
      <c r="E2251" s="3" t="s">
        <v>659</v>
      </c>
      <c r="F2251" s="3" t="s">
        <v>660</v>
      </c>
      <c r="G2251" s="3" t="s">
        <v>755</v>
      </c>
      <c r="H2251" s="3" t="s">
        <v>756</v>
      </c>
    </row>
    <row r="2252" spans="1:8" x14ac:dyDescent="0.3">
      <c r="A2252" s="3" t="s">
        <v>1520</v>
      </c>
      <c r="B2252" s="3" t="s">
        <v>5416</v>
      </c>
      <c r="C2252" s="3" t="s">
        <v>5449</v>
      </c>
      <c r="D2252" s="3" t="s">
        <v>5423</v>
      </c>
      <c r="E2252" s="3" t="s">
        <v>659</v>
      </c>
      <c r="F2252" s="3" t="s">
        <v>660</v>
      </c>
      <c r="G2252" s="3" t="s">
        <v>761</v>
      </c>
      <c r="H2252" s="3" t="s">
        <v>762</v>
      </c>
    </row>
    <row r="2253" spans="1:8" x14ac:dyDescent="0.3">
      <c r="A2253" s="3" t="s">
        <v>1520</v>
      </c>
      <c r="B2253" s="3" t="s">
        <v>5416</v>
      </c>
      <c r="C2253" s="3" t="s">
        <v>5449</v>
      </c>
      <c r="D2253" s="3" t="s">
        <v>5423</v>
      </c>
      <c r="E2253" s="3" t="s">
        <v>659</v>
      </c>
      <c r="F2253" s="3" t="s">
        <v>660</v>
      </c>
      <c r="G2253" s="3" t="s">
        <v>763</v>
      </c>
      <c r="H2253" s="3" t="s">
        <v>764</v>
      </c>
    </row>
    <row r="2254" spans="1:8" x14ac:dyDescent="0.3">
      <c r="A2254" s="3" t="s">
        <v>1520</v>
      </c>
      <c r="B2254" s="3" t="s">
        <v>5416</v>
      </c>
      <c r="C2254" s="3" t="s">
        <v>5449</v>
      </c>
      <c r="D2254" s="3" t="s">
        <v>5423</v>
      </c>
      <c r="E2254" s="3" t="s">
        <v>659</v>
      </c>
      <c r="F2254" s="3" t="s">
        <v>660</v>
      </c>
      <c r="G2254" s="3" t="s">
        <v>765</v>
      </c>
      <c r="H2254" s="3" t="s">
        <v>766</v>
      </c>
    </row>
    <row r="2255" spans="1:8" x14ac:dyDescent="0.3">
      <c r="A2255" s="3" t="s">
        <v>1520</v>
      </c>
      <c r="B2255" s="3" t="s">
        <v>5416</v>
      </c>
      <c r="C2255" s="3" t="s">
        <v>5449</v>
      </c>
      <c r="D2255" s="3" t="s">
        <v>5423</v>
      </c>
      <c r="E2255" s="3" t="s">
        <v>659</v>
      </c>
      <c r="F2255" s="3" t="s">
        <v>660</v>
      </c>
      <c r="G2255" s="3" t="s">
        <v>767</v>
      </c>
      <c r="H2255" s="3" t="s">
        <v>768</v>
      </c>
    </row>
    <row r="2256" spans="1:8" x14ac:dyDescent="0.3">
      <c r="A2256" s="3" t="s">
        <v>1520</v>
      </c>
      <c r="B2256" s="3" t="s">
        <v>5416</v>
      </c>
      <c r="C2256" s="3" t="s">
        <v>5449</v>
      </c>
      <c r="D2256" s="3" t="s">
        <v>5423</v>
      </c>
      <c r="E2256" s="3" t="s">
        <v>659</v>
      </c>
      <c r="F2256" s="3" t="s">
        <v>660</v>
      </c>
      <c r="G2256" s="3" t="s">
        <v>769</v>
      </c>
      <c r="H2256" s="3" t="s">
        <v>770</v>
      </c>
    </row>
    <row r="2257" spans="1:8" x14ac:dyDescent="0.3">
      <c r="A2257" s="3" t="s">
        <v>1520</v>
      </c>
      <c r="B2257" s="3" t="s">
        <v>5416</v>
      </c>
      <c r="C2257" s="3" t="s">
        <v>5449</v>
      </c>
      <c r="D2257" s="3" t="s">
        <v>5423</v>
      </c>
      <c r="E2257" s="3" t="s">
        <v>659</v>
      </c>
      <c r="F2257" s="3" t="s">
        <v>660</v>
      </c>
      <c r="G2257" s="3" t="s">
        <v>771</v>
      </c>
      <c r="H2257" s="3" t="s">
        <v>772</v>
      </c>
    </row>
    <row r="2258" spans="1:8" x14ac:dyDescent="0.3">
      <c r="A2258" s="3" t="s">
        <v>1520</v>
      </c>
      <c r="B2258" s="3" t="s">
        <v>5416</v>
      </c>
      <c r="C2258" s="3" t="s">
        <v>5449</v>
      </c>
      <c r="D2258" s="3" t="s">
        <v>5423</v>
      </c>
      <c r="E2258" s="3" t="s">
        <v>659</v>
      </c>
      <c r="F2258" s="3" t="s">
        <v>660</v>
      </c>
      <c r="G2258" s="3" t="s">
        <v>773</v>
      </c>
      <c r="H2258" s="3" t="s">
        <v>774</v>
      </c>
    </row>
    <row r="2259" spans="1:8" x14ac:dyDescent="0.3">
      <c r="A2259" s="3" t="s">
        <v>1520</v>
      </c>
      <c r="B2259" s="3" t="s">
        <v>5416</v>
      </c>
      <c r="C2259" s="3" t="s">
        <v>5449</v>
      </c>
      <c r="D2259" s="3" t="s">
        <v>5423</v>
      </c>
      <c r="E2259" s="3" t="s">
        <v>659</v>
      </c>
      <c r="F2259" s="3" t="s">
        <v>660</v>
      </c>
      <c r="G2259" s="3" t="s">
        <v>775</v>
      </c>
      <c r="H2259" s="3" t="s">
        <v>776</v>
      </c>
    </row>
    <row r="2260" spans="1:8" x14ac:dyDescent="0.3">
      <c r="A2260" s="3" t="s">
        <v>1520</v>
      </c>
      <c r="B2260" s="3" t="s">
        <v>5416</v>
      </c>
      <c r="C2260" s="3" t="s">
        <v>5449</v>
      </c>
      <c r="D2260" s="3" t="s">
        <v>5423</v>
      </c>
      <c r="E2260" s="3" t="s">
        <v>659</v>
      </c>
      <c r="F2260" s="3" t="s">
        <v>660</v>
      </c>
      <c r="G2260" s="3" t="s">
        <v>777</v>
      </c>
      <c r="H2260" s="3" t="s">
        <v>778</v>
      </c>
    </row>
    <row r="2261" spans="1:8" x14ac:dyDescent="0.3">
      <c r="A2261" s="3" t="s">
        <v>1520</v>
      </c>
      <c r="B2261" s="3" t="s">
        <v>5416</v>
      </c>
      <c r="C2261" s="3" t="s">
        <v>5449</v>
      </c>
      <c r="D2261" s="3" t="s">
        <v>5423</v>
      </c>
      <c r="E2261" s="3" t="s">
        <v>659</v>
      </c>
      <c r="F2261" s="3" t="s">
        <v>660</v>
      </c>
      <c r="G2261" s="3" t="s">
        <v>779</v>
      </c>
      <c r="H2261" s="3" t="s">
        <v>780</v>
      </c>
    </row>
    <row r="2262" spans="1:8" x14ac:dyDescent="0.3">
      <c r="A2262" s="3" t="s">
        <v>1520</v>
      </c>
      <c r="B2262" s="3" t="s">
        <v>5416</v>
      </c>
      <c r="C2262" s="3" t="s">
        <v>5449</v>
      </c>
      <c r="D2262" s="3" t="s">
        <v>5423</v>
      </c>
      <c r="E2262" s="3" t="s">
        <v>659</v>
      </c>
      <c r="F2262" s="3" t="s">
        <v>660</v>
      </c>
      <c r="G2262" s="3" t="s">
        <v>781</v>
      </c>
      <c r="H2262" s="3" t="s">
        <v>782</v>
      </c>
    </row>
    <row r="2263" spans="1:8" x14ac:dyDescent="0.3">
      <c r="A2263" s="3" t="s">
        <v>1520</v>
      </c>
      <c r="B2263" s="3" t="s">
        <v>5416</v>
      </c>
      <c r="C2263" s="3" t="s">
        <v>5449</v>
      </c>
      <c r="D2263" s="3" t="s">
        <v>5423</v>
      </c>
      <c r="E2263" s="3" t="s">
        <v>659</v>
      </c>
      <c r="F2263" s="3" t="s">
        <v>660</v>
      </c>
      <c r="G2263" s="3" t="s">
        <v>783</v>
      </c>
      <c r="H2263" s="3" t="s">
        <v>784</v>
      </c>
    </row>
    <row r="2264" spans="1:8" x14ac:dyDescent="0.3">
      <c r="A2264" s="3" t="s">
        <v>1520</v>
      </c>
      <c r="B2264" s="3" t="s">
        <v>5416</v>
      </c>
      <c r="C2264" s="3" t="s">
        <v>5449</v>
      </c>
      <c r="D2264" s="3" t="s">
        <v>5423</v>
      </c>
      <c r="E2264" s="3" t="s">
        <v>659</v>
      </c>
      <c r="F2264" s="3" t="s">
        <v>660</v>
      </c>
      <c r="G2264" s="3" t="s">
        <v>785</v>
      </c>
      <c r="H2264" s="3" t="s">
        <v>786</v>
      </c>
    </row>
    <row r="2265" spans="1:8" x14ac:dyDescent="0.3">
      <c r="A2265" s="3" t="s">
        <v>1520</v>
      </c>
      <c r="B2265" s="3" t="s">
        <v>5416</v>
      </c>
      <c r="C2265" s="3" t="s">
        <v>5449</v>
      </c>
      <c r="D2265" s="3" t="s">
        <v>5423</v>
      </c>
      <c r="E2265" s="3" t="s">
        <v>659</v>
      </c>
      <c r="F2265" s="3" t="s">
        <v>660</v>
      </c>
      <c r="G2265" s="3" t="s">
        <v>787</v>
      </c>
      <c r="H2265" s="3" t="s">
        <v>788</v>
      </c>
    </row>
    <row r="2266" spans="1:8" x14ac:dyDescent="0.3">
      <c r="A2266" s="3" t="s">
        <v>1520</v>
      </c>
      <c r="B2266" s="3" t="s">
        <v>5416</v>
      </c>
      <c r="C2266" s="3" t="s">
        <v>5449</v>
      </c>
      <c r="D2266" s="3" t="s">
        <v>5423</v>
      </c>
      <c r="E2266" s="3" t="s">
        <v>659</v>
      </c>
      <c r="F2266" s="3" t="s">
        <v>660</v>
      </c>
      <c r="G2266" s="3" t="s">
        <v>789</v>
      </c>
      <c r="H2266" s="3" t="s">
        <v>790</v>
      </c>
    </row>
    <row r="2267" spans="1:8" x14ac:dyDescent="0.3">
      <c r="A2267" s="3" t="s">
        <v>1520</v>
      </c>
      <c r="B2267" s="3" t="s">
        <v>5416</v>
      </c>
      <c r="C2267" s="3" t="s">
        <v>5449</v>
      </c>
      <c r="D2267" s="3" t="s">
        <v>5423</v>
      </c>
      <c r="E2267" s="3" t="s">
        <v>659</v>
      </c>
      <c r="F2267" s="3" t="s">
        <v>660</v>
      </c>
      <c r="G2267" s="3" t="s">
        <v>791</v>
      </c>
      <c r="H2267" s="3" t="s">
        <v>792</v>
      </c>
    </row>
    <row r="2268" spans="1:8" x14ac:dyDescent="0.3">
      <c r="A2268" s="3" t="s">
        <v>1520</v>
      </c>
      <c r="B2268" s="3" t="s">
        <v>5416</v>
      </c>
      <c r="C2268" s="3" t="s">
        <v>5449</v>
      </c>
      <c r="D2268" s="3" t="s">
        <v>5423</v>
      </c>
      <c r="E2268" s="3" t="s">
        <v>659</v>
      </c>
      <c r="F2268" s="3" t="s">
        <v>660</v>
      </c>
      <c r="G2268" s="3" t="s">
        <v>793</v>
      </c>
      <c r="H2268" s="3" t="s">
        <v>794</v>
      </c>
    </row>
    <row r="2269" spans="1:8" x14ac:dyDescent="0.3">
      <c r="A2269" s="3" t="s">
        <v>1520</v>
      </c>
      <c r="B2269" s="3" t="s">
        <v>5416</v>
      </c>
      <c r="C2269" s="3" t="s">
        <v>5449</v>
      </c>
      <c r="D2269" s="3" t="s">
        <v>5423</v>
      </c>
      <c r="E2269" s="3" t="s">
        <v>659</v>
      </c>
      <c r="F2269" s="3" t="s">
        <v>660</v>
      </c>
      <c r="G2269" s="3" t="s">
        <v>795</v>
      </c>
      <c r="H2269" s="3" t="s">
        <v>796</v>
      </c>
    </row>
    <row r="2270" spans="1:8" x14ac:dyDescent="0.3">
      <c r="A2270" s="3" t="s">
        <v>1520</v>
      </c>
      <c r="B2270" s="3" t="s">
        <v>5416</v>
      </c>
      <c r="C2270" s="3" t="s">
        <v>5449</v>
      </c>
      <c r="D2270" s="3" t="s">
        <v>5423</v>
      </c>
      <c r="E2270" s="3" t="s">
        <v>659</v>
      </c>
      <c r="F2270" s="3" t="s">
        <v>660</v>
      </c>
      <c r="G2270" s="3" t="s">
        <v>797</v>
      </c>
      <c r="H2270" s="3" t="s">
        <v>798</v>
      </c>
    </row>
    <row r="2271" spans="1:8" x14ac:dyDescent="0.3">
      <c r="A2271" s="3" t="s">
        <v>1520</v>
      </c>
      <c r="B2271" s="3" t="s">
        <v>5416</v>
      </c>
      <c r="C2271" s="3" t="s">
        <v>5449</v>
      </c>
      <c r="D2271" s="3" t="s">
        <v>5423</v>
      </c>
      <c r="E2271" s="3" t="s">
        <v>659</v>
      </c>
      <c r="F2271" s="3" t="s">
        <v>660</v>
      </c>
      <c r="G2271" s="3" t="s">
        <v>799</v>
      </c>
      <c r="H2271" s="3" t="s">
        <v>800</v>
      </c>
    </row>
    <row r="2272" spans="1:8" x14ac:dyDescent="0.3">
      <c r="A2272" s="3" t="s">
        <v>1520</v>
      </c>
      <c r="B2272" s="3" t="s">
        <v>5416</v>
      </c>
      <c r="C2272" s="3" t="s">
        <v>5449</v>
      </c>
      <c r="D2272" s="3" t="s">
        <v>5423</v>
      </c>
      <c r="E2272" s="3" t="s">
        <v>659</v>
      </c>
      <c r="F2272" s="3" t="s">
        <v>660</v>
      </c>
      <c r="G2272" s="3" t="s">
        <v>807</v>
      </c>
      <c r="H2272" s="3" t="s">
        <v>808</v>
      </c>
    </row>
    <row r="2273" spans="1:8" x14ac:dyDescent="0.3">
      <c r="A2273" s="3" t="s">
        <v>1520</v>
      </c>
      <c r="B2273" s="3" t="s">
        <v>5416</v>
      </c>
      <c r="C2273" s="3" t="s">
        <v>5449</v>
      </c>
      <c r="D2273" s="3" t="s">
        <v>5423</v>
      </c>
      <c r="E2273" s="3" t="s">
        <v>659</v>
      </c>
      <c r="F2273" s="3" t="s">
        <v>660</v>
      </c>
      <c r="G2273" s="3" t="s">
        <v>811</v>
      </c>
      <c r="H2273" s="3" t="s">
        <v>812</v>
      </c>
    </row>
    <row r="2274" spans="1:8" x14ac:dyDescent="0.3">
      <c r="A2274" s="3" t="s">
        <v>1520</v>
      </c>
      <c r="B2274" s="3" t="s">
        <v>5416</v>
      </c>
      <c r="C2274" s="3" t="s">
        <v>5449</v>
      </c>
      <c r="D2274" s="3" t="s">
        <v>5423</v>
      </c>
      <c r="E2274" s="3" t="s">
        <v>659</v>
      </c>
      <c r="F2274" s="3" t="s">
        <v>660</v>
      </c>
      <c r="G2274" s="3" t="s">
        <v>813</v>
      </c>
      <c r="H2274" s="3" t="s">
        <v>814</v>
      </c>
    </row>
    <row r="2275" spans="1:8" x14ac:dyDescent="0.3">
      <c r="A2275" s="3" t="s">
        <v>1520</v>
      </c>
      <c r="B2275" s="3" t="s">
        <v>5416</v>
      </c>
      <c r="C2275" s="3" t="s">
        <v>5449</v>
      </c>
      <c r="D2275" s="3" t="s">
        <v>5423</v>
      </c>
      <c r="E2275" s="3" t="s">
        <v>659</v>
      </c>
      <c r="F2275" s="3" t="s">
        <v>660</v>
      </c>
      <c r="G2275" s="3" t="s">
        <v>819</v>
      </c>
      <c r="H2275" s="3" t="s">
        <v>820</v>
      </c>
    </row>
    <row r="2276" spans="1:8" x14ac:dyDescent="0.3">
      <c r="A2276" s="3" t="s">
        <v>1520</v>
      </c>
      <c r="B2276" s="3" t="s">
        <v>5416</v>
      </c>
      <c r="C2276" s="3" t="s">
        <v>5449</v>
      </c>
      <c r="D2276" s="3" t="s">
        <v>5423</v>
      </c>
      <c r="E2276" s="3" t="s">
        <v>659</v>
      </c>
      <c r="F2276" s="3" t="s">
        <v>660</v>
      </c>
      <c r="G2276" s="3" t="s">
        <v>821</v>
      </c>
      <c r="H2276" s="3" t="s">
        <v>822</v>
      </c>
    </row>
    <row r="2277" spans="1:8" x14ac:dyDescent="0.3">
      <c r="A2277" s="3" t="s">
        <v>1520</v>
      </c>
      <c r="B2277" s="3" t="s">
        <v>5416</v>
      </c>
      <c r="C2277" s="3" t="s">
        <v>5449</v>
      </c>
      <c r="D2277" s="3" t="s">
        <v>5423</v>
      </c>
      <c r="E2277" s="3" t="s">
        <v>659</v>
      </c>
      <c r="F2277" s="3" t="s">
        <v>660</v>
      </c>
      <c r="G2277" s="3" t="s">
        <v>823</v>
      </c>
      <c r="H2277" s="3" t="s">
        <v>824</v>
      </c>
    </row>
    <row r="2278" spans="1:8" x14ac:dyDescent="0.3">
      <c r="A2278" s="3" t="s">
        <v>1520</v>
      </c>
      <c r="B2278" s="3" t="s">
        <v>5416</v>
      </c>
      <c r="C2278" s="3" t="s">
        <v>5449</v>
      </c>
      <c r="D2278" s="3" t="s">
        <v>5423</v>
      </c>
      <c r="E2278" s="3" t="s">
        <v>659</v>
      </c>
      <c r="F2278" s="3" t="s">
        <v>660</v>
      </c>
      <c r="G2278" s="3" t="s">
        <v>825</v>
      </c>
      <c r="H2278" s="3" t="s">
        <v>826</v>
      </c>
    </row>
    <row r="2279" spans="1:8" x14ac:dyDescent="0.3">
      <c r="A2279" s="3" t="s">
        <v>1520</v>
      </c>
      <c r="B2279" s="3" t="s">
        <v>5416</v>
      </c>
      <c r="C2279" s="3" t="s">
        <v>5449</v>
      </c>
      <c r="D2279" s="3" t="s">
        <v>5423</v>
      </c>
      <c r="E2279" s="3" t="s">
        <v>659</v>
      </c>
      <c r="F2279" s="3" t="s">
        <v>660</v>
      </c>
      <c r="G2279" s="3" t="s">
        <v>827</v>
      </c>
      <c r="H2279" s="3" t="s">
        <v>828</v>
      </c>
    </row>
    <row r="2280" spans="1:8" x14ac:dyDescent="0.3">
      <c r="A2280" s="3" t="s">
        <v>1520</v>
      </c>
      <c r="B2280" s="3" t="s">
        <v>5416</v>
      </c>
      <c r="C2280" s="3" t="s">
        <v>5449</v>
      </c>
      <c r="D2280" s="3" t="s">
        <v>5423</v>
      </c>
      <c r="E2280" s="3" t="s">
        <v>659</v>
      </c>
      <c r="F2280" s="3" t="s">
        <v>660</v>
      </c>
      <c r="G2280" s="3" t="s">
        <v>829</v>
      </c>
      <c r="H2280" s="3" t="s">
        <v>830</v>
      </c>
    </row>
    <row r="2281" spans="1:8" x14ac:dyDescent="0.3">
      <c r="A2281" s="3" t="s">
        <v>1520</v>
      </c>
      <c r="B2281" s="3" t="s">
        <v>5416</v>
      </c>
      <c r="C2281" s="3" t="s">
        <v>5449</v>
      </c>
      <c r="D2281" s="3" t="s">
        <v>5423</v>
      </c>
      <c r="E2281" s="3" t="s">
        <v>659</v>
      </c>
      <c r="F2281" s="3" t="s">
        <v>660</v>
      </c>
      <c r="G2281" s="3" t="s">
        <v>831</v>
      </c>
      <c r="H2281" s="3" t="s">
        <v>832</v>
      </c>
    </row>
    <row r="2282" spans="1:8" x14ac:dyDescent="0.3">
      <c r="A2282" s="3" t="s">
        <v>1520</v>
      </c>
      <c r="B2282" s="3" t="s">
        <v>5416</v>
      </c>
      <c r="C2282" s="3" t="s">
        <v>5449</v>
      </c>
      <c r="D2282" s="3" t="s">
        <v>5423</v>
      </c>
      <c r="E2282" s="3" t="s">
        <v>659</v>
      </c>
      <c r="F2282" s="3" t="s">
        <v>660</v>
      </c>
      <c r="G2282" s="3" t="s">
        <v>833</v>
      </c>
      <c r="H2282" s="3" t="s">
        <v>834</v>
      </c>
    </row>
    <row r="2283" spans="1:8" x14ac:dyDescent="0.3">
      <c r="A2283" s="3" t="s">
        <v>1520</v>
      </c>
      <c r="B2283" s="3" t="s">
        <v>5416</v>
      </c>
      <c r="C2283" s="3" t="s">
        <v>5449</v>
      </c>
      <c r="D2283" s="3" t="s">
        <v>5423</v>
      </c>
      <c r="E2283" s="3" t="s">
        <v>659</v>
      </c>
      <c r="F2283" s="3" t="s">
        <v>660</v>
      </c>
      <c r="G2283" s="3" t="s">
        <v>835</v>
      </c>
      <c r="H2283" s="3" t="s">
        <v>836</v>
      </c>
    </row>
    <row r="2284" spans="1:8" x14ac:dyDescent="0.3">
      <c r="A2284" s="3" t="s">
        <v>1520</v>
      </c>
      <c r="B2284" s="3" t="s">
        <v>5416</v>
      </c>
      <c r="C2284" s="3" t="s">
        <v>5449</v>
      </c>
      <c r="D2284" s="3" t="s">
        <v>5423</v>
      </c>
      <c r="E2284" s="3" t="s">
        <v>659</v>
      </c>
      <c r="F2284" s="3" t="s">
        <v>660</v>
      </c>
      <c r="G2284" s="3" t="s">
        <v>837</v>
      </c>
      <c r="H2284" s="3" t="s">
        <v>838</v>
      </c>
    </row>
    <row r="2285" spans="1:8" x14ac:dyDescent="0.3">
      <c r="A2285" s="3" t="s">
        <v>1520</v>
      </c>
      <c r="B2285" s="3" t="s">
        <v>5416</v>
      </c>
      <c r="C2285" s="3" t="s">
        <v>5449</v>
      </c>
      <c r="D2285" s="3" t="s">
        <v>5423</v>
      </c>
      <c r="E2285" s="3" t="s">
        <v>659</v>
      </c>
      <c r="F2285" s="3" t="s">
        <v>660</v>
      </c>
      <c r="G2285" s="3" t="s">
        <v>839</v>
      </c>
      <c r="H2285" s="3" t="s">
        <v>840</v>
      </c>
    </row>
    <row r="2286" spans="1:8" x14ac:dyDescent="0.3">
      <c r="A2286" s="3" t="s">
        <v>1520</v>
      </c>
      <c r="B2286" s="3" t="s">
        <v>5416</v>
      </c>
      <c r="C2286" s="3" t="s">
        <v>5449</v>
      </c>
      <c r="D2286" s="3" t="s">
        <v>5423</v>
      </c>
      <c r="E2286" s="3" t="s">
        <v>659</v>
      </c>
      <c r="F2286" s="3" t="s">
        <v>660</v>
      </c>
      <c r="G2286" s="3" t="s">
        <v>841</v>
      </c>
      <c r="H2286" s="3" t="s">
        <v>842</v>
      </c>
    </row>
    <row r="2287" spans="1:8" x14ac:dyDescent="0.3">
      <c r="A2287" s="3" t="s">
        <v>1520</v>
      </c>
      <c r="B2287" s="3" t="s">
        <v>5416</v>
      </c>
      <c r="C2287" s="3" t="s">
        <v>5449</v>
      </c>
      <c r="D2287" s="3" t="s">
        <v>5423</v>
      </c>
      <c r="E2287" s="3" t="s">
        <v>659</v>
      </c>
      <c r="F2287" s="3" t="s">
        <v>660</v>
      </c>
      <c r="G2287" s="3" t="s">
        <v>845</v>
      </c>
      <c r="H2287" s="3" t="s">
        <v>846</v>
      </c>
    </row>
    <row r="2288" spans="1:8" x14ac:dyDescent="0.3">
      <c r="A2288" s="3" t="s">
        <v>1520</v>
      </c>
      <c r="B2288" s="3" t="s">
        <v>5416</v>
      </c>
      <c r="C2288" s="3" t="s">
        <v>5449</v>
      </c>
      <c r="D2288" s="3" t="s">
        <v>5423</v>
      </c>
      <c r="E2288" s="3" t="s">
        <v>659</v>
      </c>
      <c r="F2288" s="3" t="s">
        <v>660</v>
      </c>
      <c r="G2288" s="3" t="s">
        <v>847</v>
      </c>
      <c r="H2288" s="3" t="s">
        <v>848</v>
      </c>
    </row>
    <row r="2289" spans="1:8" x14ac:dyDescent="0.3">
      <c r="A2289" s="3" t="s">
        <v>1520</v>
      </c>
      <c r="B2289" s="3" t="s">
        <v>5416</v>
      </c>
      <c r="C2289" s="3" t="s">
        <v>5449</v>
      </c>
      <c r="D2289" s="3" t="s">
        <v>5423</v>
      </c>
      <c r="E2289" s="3" t="s">
        <v>659</v>
      </c>
      <c r="F2289" s="3" t="s">
        <v>660</v>
      </c>
      <c r="G2289" s="3" t="s">
        <v>849</v>
      </c>
      <c r="H2289" s="3" t="s">
        <v>850</v>
      </c>
    </row>
    <row r="2290" spans="1:8" x14ac:dyDescent="0.3">
      <c r="A2290" s="3" t="s">
        <v>1520</v>
      </c>
      <c r="B2290" s="3" t="s">
        <v>5416</v>
      </c>
      <c r="C2290" s="3" t="s">
        <v>5449</v>
      </c>
      <c r="D2290" s="3" t="s">
        <v>5423</v>
      </c>
      <c r="E2290" s="3" t="s">
        <v>659</v>
      </c>
      <c r="F2290" s="3" t="s">
        <v>660</v>
      </c>
      <c r="G2290" s="3" t="s">
        <v>851</v>
      </c>
      <c r="H2290" s="3" t="s">
        <v>852</v>
      </c>
    </row>
    <row r="2291" spans="1:8" x14ac:dyDescent="0.3">
      <c r="A2291" s="3" t="s">
        <v>1520</v>
      </c>
      <c r="B2291" s="3" t="s">
        <v>5416</v>
      </c>
      <c r="C2291" s="3" t="s">
        <v>5449</v>
      </c>
      <c r="D2291" s="3" t="s">
        <v>5423</v>
      </c>
      <c r="E2291" s="3" t="s">
        <v>659</v>
      </c>
      <c r="F2291" s="3" t="s">
        <v>660</v>
      </c>
      <c r="G2291" s="3" t="s">
        <v>853</v>
      </c>
      <c r="H2291" s="3" t="s">
        <v>854</v>
      </c>
    </row>
    <row r="2292" spans="1:8" x14ac:dyDescent="0.3">
      <c r="A2292" s="3" t="s">
        <v>1520</v>
      </c>
      <c r="B2292" s="3" t="s">
        <v>5416</v>
      </c>
      <c r="C2292" s="3" t="s">
        <v>5449</v>
      </c>
      <c r="D2292" s="3" t="s">
        <v>5423</v>
      </c>
      <c r="E2292" s="3" t="s">
        <v>659</v>
      </c>
      <c r="F2292" s="3" t="s">
        <v>660</v>
      </c>
      <c r="G2292" s="3" t="s">
        <v>855</v>
      </c>
      <c r="H2292" s="3" t="s">
        <v>856</v>
      </c>
    </row>
    <row r="2293" spans="1:8" x14ac:dyDescent="0.3">
      <c r="A2293" s="3" t="s">
        <v>1520</v>
      </c>
      <c r="B2293" s="3" t="s">
        <v>5416</v>
      </c>
      <c r="C2293" s="3" t="s">
        <v>5449</v>
      </c>
      <c r="D2293" s="3" t="s">
        <v>5423</v>
      </c>
      <c r="E2293" s="3" t="s">
        <v>659</v>
      </c>
      <c r="F2293" s="3" t="s">
        <v>660</v>
      </c>
      <c r="G2293" s="3" t="s">
        <v>857</v>
      </c>
      <c r="H2293" s="3" t="s">
        <v>858</v>
      </c>
    </row>
    <row r="2294" spans="1:8" x14ac:dyDescent="0.3">
      <c r="A2294" s="3" t="s">
        <v>1520</v>
      </c>
      <c r="B2294" s="3" t="s">
        <v>5416</v>
      </c>
      <c r="C2294" s="3" t="s">
        <v>5449</v>
      </c>
      <c r="D2294" s="3" t="s">
        <v>5423</v>
      </c>
      <c r="E2294" s="3" t="s">
        <v>659</v>
      </c>
      <c r="F2294" s="3" t="s">
        <v>660</v>
      </c>
      <c r="G2294" s="3" t="s">
        <v>859</v>
      </c>
      <c r="H2294" s="3" t="s">
        <v>860</v>
      </c>
    </row>
    <row r="2295" spans="1:8" x14ac:dyDescent="0.3">
      <c r="A2295" s="3" t="s">
        <v>1520</v>
      </c>
      <c r="B2295" s="3" t="s">
        <v>5416</v>
      </c>
      <c r="C2295" s="3" t="s">
        <v>5449</v>
      </c>
      <c r="D2295" s="3" t="s">
        <v>5423</v>
      </c>
      <c r="E2295" s="3" t="s">
        <v>659</v>
      </c>
      <c r="F2295" s="3" t="s">
        <v>660</v>
      </c>
      <c r="G2295" s="3" t="s">
        <v>863</v>
      </c>
      <c r="H2295" s="3" t="s">
        <v>864</v>
      </c>
    </row>
    <row r="2296" spans="1:8" x14ac:dyDescent="0.3">
      <c r="A2296" s="3" t="s">
        <v>1520</v>
      </c>
      <c r="B2296" s="3" t="s">
        <v>5416</v>
      </c>
      <c r="C2296" s="3" t="s">
        <v>5449</v>
      </c>
      <c r="D2296" s="3" t="s">
        <v>5423</v>
      </c>
      <c r="E2296" s="3" t="s">
        <v>659</v>
      </c>
      <c r="F2296" s="3" t="s">
        <v>660</v>
      </c>
      <c r="G2296" s="3" t="s">
        <v>865</v>
      </c>
      <c r="H2296" s="3" t="s">
        <v>866</v>
      </c>
    </row>
    <row r="2297" spans="1:8" x14ac:dyDescent="0.3">
      <c r="A2297" s="3" t="s">
        <v>1520</v>
      </c>
      <c r="B2297" s="3" t="s">
        <v>5416</v>
      </c>
      <c r="C2297" s="3" t="s">
        <v>5449</v>
      </c>
      <c r="D2297" s="3" t="s">
        <v>5423</v>
      </c>
      <c r="E2297" s="3" t="s">
        <v>659</v>
      </c>
      <c r="F2297" s="3" t="s">
        <v>660</v>
      </c>
      <c r="G2297" s="3" t="s">
        <v>663</v>
      </c>
      <c r="H2297" s="3" t="s">
        <v>867</v>
      </c>
    </row>
    <row r="2298" spans="1:8" x14ac:dyDescent="0.3">
      <c r="A2298" s="3" t="s">
        <v>1520</v>
      </c>
      <c r="B2298" s="3" t="s">
        <v>5416</v>
      </c>
      <c r="C2298" s="3" t="s">
        <v>5449</v>
      </c>
      <c r="D2298" s="3" t="s">
        <v>5423</v>
      </c>
      <c r="E2298" s="3" t="s">
        <v>659</v>
      </c>
      <c r="F2298" s="3" t="s">
        <v>660</v>
      </c>
      <c r="G2298" s="3" t="s">
        <v>874</v>
      </c>
      <c r="H2298" s="3" t="s">
        <v>875</v>
      </c>
    </row>
    <row r="2299" spans="1:8" x14ac:dyDescent="0.3">
      <c r="A2299" s="3" t="s">
        <v>1520</v>
      </c>
      <c r="B2299" s="3" t="s">
        <v>5416</v>
      </c>
      <c r="C2299" s="3" t="s">
        <v>5449</v>
      </c>
      <c r="D2299" s="3" t="s">
        <v>5423</v>
      </c>
      <c r="E2299" s="3" t="s">
        <v>659</v>
      </c>
      <c r="F2299" s="3" t="s">
        <v>660</v>
      </c>
      <c r="G2299" s="3" t="s">
        <v>876</v>
      </c>
      <c r="H2299" s="3" t="s">
        <v>877</v>
      </c>
    </row>
    <row r="2300" spans="1:8" x14ac:dyDescent="0.3">
      <c r="A2300" s="3" t="s">
        <v>1520</v>
      </c>
      <c r="B2300" s="3" t="s">
        <v>5416</v>
      </c>
      <c r="C2300" s="3" t="s">
        <v>5449</v>
      </c>
      <c r="D2300" s="3" t="s">
        <v>5423</v>
      </c>
      <c r="E2300" s="3" t="s">
        <v>659</v>
      </c>
      <c r="F2300" s="3" t="s">
        <v>660</v>
      </c>
      <c r="G2300" s="3" t="s">
        <v>878</v>
      </c>
      <c r="H2300" s="3" t="s">
        <v>879</v>
      </c>
    </row>
    <row r="2301" spans="1:8" x14ac:dyDescent="0.3">
      <c r="A2301" s="3" t="s">
        <v>1520</v>
      </c>
      <c r="B2301" s="3" t="s">
        <v>5416</v>
      </c>
      <c r="C2301" s="3" t="s">
        <v>5449</v>
      </c>
      <c r="D2301" s="3" t="s">
        <v>5423</v>
      </c>
      <c r="E2301" s="3" t="s">
        <v>659</v>
      </c>
      <c r="F2301" s="3" t="s">
        <v>660</v>
      </c>
      <c r="G2301" s="3" t="s">
        <v>884</v>
      </c>
      <c r="H2301" s="3" t="s">
        <v>885</v>
      </c>
    </row>
    <row r="2302" spans="1:8" x14ac:dyDescent="0.3">
      <c r="A2302" s="3" t="s">
        <v>1520</v>
      </c>
      <c r="B2302" s="3" t="s">
        <v>5416</v>
      </c>
      <c r="C2302" s="3" t="s">
        <v>5449</v>
      </c>
      <c r="D2302" s="3" t="s">
        <v>5423</v>
      </c>
      <c r="E2302" s="3" t="s">
        <v>659</v>
      </c>
      <c r="F2302" s="3" t="s">
        <v>660</v>
      </c>
      <c r="G2302" s="3" t="s">
        <v>886</v>
      </c>
      <c r="H2302" s="3" t="s">
        <v>887</v>
      </c>
    </row>
    <row r="2303" spans="1:8" x14ac:dyDescent="0.3">
      <c r="A2303" s="3" t="s">
        <v>1520</v>
      </c>
      <c r="B2303" s="3" t="s">
        <v>5416</v>
      </c>
      <c r="C2303" s="3" t="s">
        <v>5449</v>
      </c>
      <c r="D2303" s="3" t="s">
        <v>5423</v>
      </c>
      <c r="E2303" s="3" t="s">
        <v>659</v>
      </c>
      <c r="F2303" s="3" t="s">
        <v>660</v>
      </c>
      <c r="G2303" s="3" t="s">
        <v>888</v>
      </c>
      <c r="H2303" s="3" t="s">
        <v>889</v>
      </c>
    </row>
    <row r="2304" spans="1:8" x14ac:dyDescent="0.3">
      <c r="A2304" s="3" t="s">
        <v>1520</v>
      </c>
      <c r="B2304" s="3" t="s">
        <v>5416</v>
      </c>
      <c r="C2304" s="3" t="s">
        <v>5449</v>
      </c>
      <c r="D2304" s="3" t="s">
        <v>5423</v>
      </c>
      <c r="E2304" s="3" t="s">
        <v>659</v>
      </c>
      <c r="F2304" s="3" t="s">
        <v>660</v>
      </c>
      <c r="G2304" s="3" t="s">
        <v>890</v>
      </c>
      <c r="H2304" s="3" t="s">
        <v>891</v>
      </c>
    </row>
    <row r="2305" spans="1:8" x14ac:dyDescent="0.3">
      <c r="A2305" s="3" t="s">
        <v>1520</v>
      </c>
      <c r="B2305" s="3" t="s">
        <v>5416</v>
      </c>
      <c r="C2305" s="3" t="s">
        <v>5449</v>
      </c>
      <c r="D2305" s="3" t="s">
        <v>5423</v>
      </c>
      <c r="E2305" s="3" t="s">
        <v>659</v>
      </c>
      <c r="F2305" s="3" t="s">
        <v>660</v>
      </c>
      <c r="G2305" s="3" t="s">
        <v>892</v>
      </c>
      <c r="H2305" s="3" t="s">
        <v>893</v>
      </c>
    </row>
    <row r="2306" spans="1:8" x14ac:dyDescent="0.3">
      <c r="A2306" s="3" t="s">
        <v>1520</v>
      </c>
      <c r="B2306" s="3" t="s">
        <v>5416</v>
      </c>
      <c r="C2306" s="3" t="s">
        <v>5449</v>
      </c>
      <c r="D2306" s="3" t="s">
        <v>5423</v>
      </c>
      <c r="E2306" s="3" t="s">
        <v>659</v>
      </c>
      <c r="F2306" s="3" t="s">
        <v>660</v>
      </c>
      <c r="G2306" s="3" t="s">
        <v>894</v>
      </c>
      <c r="H2306" s="3" t="s">
        <v>895</v>
      </c>
    </row>
    <row r="2307" spans="1:8" x14ac:dyDescent="0.3">
      <c r="A2307" s="3" t="s">
        <v>1520</v>
      </c>
      <c r="B2307" s="3" t="s">
        <v>5416</v>
      </c>
      <c r="C2307" s="3" t="s">
        <v>5449</v>
      </c>
      <c r="D2307" s="3" t="s">
        <v>5423</v>
      </c>
      <c r="E2307" s="3" t="s">
        <v>659</v>
      </c>
      <c r="F2307" s="3" t="s">
        <v>660</v>
      </c>
      <c r="G2307" s="3" t="s">
        <v>896</v>
      </c>
      <c r="H2307" s="3" t="s">
        <v>897</v>
      </c>
    </row>
    <row r="2308" spans="1:8" x14ac:dyDescent="0.3">
      <c r="A2308" s="3" t="s">
        <v>1520</v>
      </c>
      <c r="B2308" s="3" t="s">
        <v>5416</v>
      </c>
      <c r="C2308" s="3" t="s">
        <v>5449</v>
      </c>
      <c r="D2308" s="3" t="s">
        <v>5423</v>
      </c>
      <c r="E2308" s="3" t="s">
        <v>659</v>
      </c>
      <c r="F2308" s="3" t="s">
        <v>660</v>
      </c>
      <c r="G2308" s="3" t="s">
        <v>898</v>
      </c>
      <c r="H2308" s="3" t="s">
        <v>899</v>
      </c>
    </row>
    <row r="2309" spans="1:8" x14ac:dyDescent="0.3">
      <c r="A2309" s="3" t="s">
        <v>1520</v>
      </c>
      <c r="B2309" s="3" t="s">
        <v>5416</v>
      </c>
      <c r="C2309" s="3" t="s">
        <v>5449</v>
      </c>
      <c r="D2309" s="3" t="s">
        <v>5423</v>
      </c>
      <c r="E2309" s="3" t="s">
        <v>659</v>
      </c>
      <c r="F2309" s="3" t="s">
        <v>660</v>
      </c>
      <c r="G2309" s="3" t="s">
        <v>900</v>
      </c>
      <c r="H2309" s="3" t="s">
        <v>901</v>
      </c>
    </row>
    <row r="2310" spans="1:8" x14ac:dyDescent="0.3">
      <c r="A2310" s="3" t="s">
        <v>1520</v>
      </c>
      <c r="B2310" s="3" t="s">
        <v>5416</v>
      </c>
      <c r="C2310" s="3" t="s">
        <v>5449</v>
      </c>
      <c r="D2310" s="3" t="s">
        <v>5423</v>
      </c>
      <c r="E2310" s="3" t="s">
        <v>659</v>
      </c>
      <c r="F2310" s="3" t="s">
        <v>660</v>
      </c>
      <c r="G2310" s="3" t="s">
        <v>902</v>
      </c>
      <c r="H2310" s="3" t="s">
        <v>903</v>
      </c>
    </row>
    <row r="2311" spans="1:8" x14ac:dyDescent="0.3">
      <c r="A2311" s="3" t="s">
        <v>1520</v>
      </c>
      <c r="B2311" s="3" t="s">
        <v>5416</v>
      </c>
      <c r="C2311" s="3" t="s">
        <v>5449</v>
      </c>
      <c r="D2311" s="3" t="s">
        <v>5423</v>
      </c>
      <c r="E2311" s="3" t="s">
        <v>659</v>
      </c>
      <c r="F2311" s="3" t="s">
        <v>660</v>
      </c>
      <c r="G2311" s="3" t="s">
        <v>904</v>
      </c>
      <c r="H2311" s="3" t="s">
        <v>905</v>
      </c>
    </row>
    <row r="2312" spans="1:8" x14ac:dyDescent="0.3">
      <c r="A2312" s="3" t="s">
        <v>1520</v>
      </c>
      <c r="B2312" s="3" t="s">
        <v>5416</v>
      </c>
      <c r="C2312" s="3" t="s">
        <v>5449</v>
      </c>
      <c r="D2312" s="3" t="s">
        <v>5423</v>
      </c>
      <c r="E2312" s="3" t="s">
        <v>659</v>
      </c>
      <c r="F2312" s="3" t="s">
        <v>660</v>
      </c>
      <c r="G2312" s="3" t="s">
        <v>906</v>
      </c>
      <c r="H2312" s="3" t="s">
        <v>907</v>
      </c>
    </row>
    <row r="2313" spans="1:8" x14ac:dyDescent="0.3">
      <c r="A2313" s="3" t="s">
        <v>1520</v>
      </c>
      <c r="B2313" s="3" t="s">
        <v>5416</v>
      </c>
      <c r="C2313" s="3" t="s">
        <v>5449</v>
      </c>
      <c r="D2313" s="3" t="s">
        <v>5423</v>
      </c>
      <c r="E2313" s="3" t="s">
        <v>659</v>
      </c>
      <c r="F2313" s="3" t="s">
        <v>660</v>
      </c>
      <c r="G2313" s="3" t="s">
        <v>912</v>
      </c>
      <c r="H2313" s="3" t="s">
        <v>913</v>
      </c>
    </row>
    <row r="2314" spans="1:8" x14ac:dyDescent="0.3">
      <c r="A2314" s="3" t="s">
        <v>1520</v>
      </c>
      <c r="B2314" s="3" t="s">
        <v>5416</v>
      </c>
      <c r="C2314" s="3" t="s">
        <v>5449</v>
      </c>
      <c r="D2314" s="3" t="s">
        <v>5423</v>
      </c>
      <c r="E2314" s="3" t="s">
        <v>659</v>
      </c>
      <c r="F2314" s="3" t="s">
        <v>660</v>
      </c>
      <c r="G2314" s="3" t="s">
        <v>914</v>
      </c>
      <c r="H2314" s="3" t="s">
        <v>915</v>
      </c>
    </row>
    <row r="2315" spans="1:8" x14ac:dyDescent="0.3">
      <c r="A2315" s="3" t="s">
        <v>1520</v>
      </c>
      <c r="B2315" s="3" t="s">
        <v>5416</v>
      </c>
      <c r="C2315" s="3" t="s">
        <v>5449</v>
      </c>
      <c r="D2315" s="3" t="s">
        <v>5423</v>
      </c>
      <c r="E2315" s="3" t="s">
        <v>659</v>
      </c>
      <c r="F2315" s="3" t="s">
        <v>660</v>
      </c>
      <c r="G2315" s="3" t="s">
        <v>916</v>
      </c>
      <c r="H2315" s="3" t="s">
        <v>917</v>
      </c>
    </row>
    <row r="2316" spans="1:8" x14ac:dyDescent="0.3">
      <c r="A2316" s="3" t="s">
        <v>1520</v>
      </c>
      <c r="B2316" s="3" t="s">
        <v>5416</v>
      </c>
      <c r="C2316" s="3" t="s">
        <v>5449</v>
      </c>
      <c r="D2316" s="3" t="s">
        <v>5423</v>
      </c>
      <c r="E2316" s="3" t="s">
        <v>659</v>
      </c>
      <c r="F2316" s="3" t="s">
        <v>660</v>
      </c>
      <c r="G2316" s="3" t="s">
        <v>918</v>
      </c>
      <c r="H2316" s="3" t="s">
        <v>919</v>
      </c>
    </row>
    <row r="2317" spans="1:8" x14ac:dyDescent="0.3">
      <c r="A2317" s="3" t="s">
        <v>1520</v>
      </c>
      <c r="B2317" s="3" t="s">
        <v>5416</v>
      </c>
      <c r="C2317" s="3" t="s">
        <v>5449</v>
      </c>
      <c r="D2317" s="3" t="s">
        <v>5423</v>
      </c>
      <c r="E2317" s="3" t="s">
        <v>659</v>
      </c>
      <c r="F2317" s="3" t="s">
        <v>660</v>
      </c>
      <c r="G2317" s="3" t="s">
        <v>920</v>
      </c>
      <c r="H2317" s="3" t="s">
        <v>921</v>
      </c>
    </row>
    <row r="2318" spans="1:8" x14ac:dyDescent="0.3">
      <c r="A2318" s="3" t="s">
        <v>1520</v>
      </c>
      <c r="B2318" s="3" t="s">
        <v>5416</v>
      </c>
      <c r="C2318" s="3" t="s">
        <v>5449</v>
      </c>
      <c r="D2318" s="3" t="s">
        <v>5423</v>
      </c>
      <c r="E2318" s="3" t="s">
        <v>659</v>
      </c>
      <c r="F2318" s="3" t="s">
        <v>660</v>
      </c>
      <c r="G2318" s="3" t="s">
        <v>922</v>
      </c>
      <c r="H2318" s="3" t="s">
        <v>923</v>
      </c>
    </row>
    <row r="2319" spans="1:8" x14ac:dyDescent="0.3">
      <c r="A2319" s="3" t="s">
        <v>1520</v>
      </c>
      <c r="B2319" s="3" t="s">
        <v>5416</v>
      </c>
      <c r="C2319" s="3" t="s">
        <v>5449</v>
      </c>
      <c r="D2319" s="3" t="s">
        <v>5423</v>
      </c>
      <c r="E2319" s="3" t="s">
        <v>659</v>
      </c>
      <c r="F2319" s="3" t="s">
        <v>660</v>
      </c>
      <c r="G2319" s="3" t="s">
        <v>924</v>
      </c>
      <c r="H2319" s="3" t="s">
        <v>925</v>
      </c>
    </row>
    <row r="2320" spans="1:8" x14ac:dyDescent="0.3">
      <c r="A2320" s="3" t="s">
        <v>1520</v>
      </c>
      <c r="B2320" s="3" t="s">
        <v>5416</v>
      </c>
      <c r="C2320" s="3" t="s">
        <v>5449</v>
      </c>
      <c r="D2320" s="3" t="s">
        <v>5423</v>
      </c>
      <c r="E2320" s="3" t="s">
        <v>659</v>
      </c>
      <c r="F2320" s="3" t="s">
        <v>660</v>
      </c>
      <c r="G2320" s="3" t="s">
        <v>930</v>
      </c>
      <c r="H2320" s="3" t="s">
        <v>931</v>
      </c>
    </row>
    <row r="2321" spans="1:8" x14ac:dyDescent="0.3">
      <c r="A2321" s="3" t="s">
        <v>1520</v>
      </c>
      <c r="B2321" s="3" t="s">
        <v>5416</v>
      </c>
      <c r="C2321" s="3" t="s">
        <v>5449</v>
      </c>
      <c r="D2321" s="3" t="s">
        <v>5423</v>
      </c>
      <c r="E2321" s="3" t="s">
        <v>659</v>
      </c>
      <c r="F2321" s="3" t="s">
        <v>660</v>
      </c>
      <c r="G2321" s="3" t="s">
        <v>934</v>
      </c>
      <c r="H2321" s="3" t="s">
        <v>935</v>
      </c>
    </row>
    <row r="2322" spans="1:8" x14ac:dyDescent="0.3">
      <c r="A2322" s="3" t="s">
        <v>1520</v>
      </c>
      <c r="B2322" s="3" t="s">
        <v>5416</v>
      </c>
      <c r="C2322" s="3" t="s">
        <v>5449</v>
      </c>
      <c r="D2322" s="3" t="s">
        <v>5423</v>
      </c>
      <c r="E2322" s="3" t="s">
        <v>659</v>
      </c>
      <c r="F2322" s="3" t="s">
        <v>660</v>
      </c>
      <c r="G2322" s="3" t="s">
        <v>936</v>
      </c>
      <c r="H2322" s="3" t="s">
        <v>937</v>
      </c>
    </row>
    <row r="2323" spans="1:8" x14ac:dyDescent="0.3">
      <c r="A2323" s="3" t="s">
        <v>1520</v>
      </c>
      <c r="B2323" s="3" t="s">
        <v>5416</v>
      </c>
      <c r="C2323" s="3" t="s">
        <v>5449</v>
      </c>
      <c r="D2323" s="3" t="s">
        <v>5423</v>
      </c>
      <c r="E2323" s="3" t="s">
        <v>659</v>
      </c>
      <c r="F2323" s="3" t="s">
        <v>660</v>
      </c>
      <c r="G2323" s="3" t="s">
        <v>938</v>
      </c>
      <c r="H2323" s="3" t="s">
        <v>939</v>
      </c>
    </row>
    <row r="2324" spans="1:8" x14ac:dyDescent="0.3">
      <c r="A2324" s="3" t="s">
        <v>1520</v>
      </c>
      <c r="B2324" s="3" t="s">
        <v>5416</v>
      </c>
      <c r="C2324" s="3" t="s">
        <v>5449</v>
      </c>
      <c r="D2324" s="3" t="s">
        <v>5423</v>
      </c>
      <c r="E2324" s="3" t="s">
        <v>659</v>
      </c>
      <c r="F2324" s="3" t="s">
        <v>660</v>
      </c>
      <c r="G2324" s="3" t="s">
        <v>940</v>
      </c>
      <c r="H2324" s="3" t="s">
        <v>941</v>
      </c>
    </row>
    <row r="2325" spans="1:8" x14ac:dyDescent="0.3">
      <c r="A2325" s="3" t="s">
        <v>1520</v>
      </c>
      <c r="B2325" s="3" t="s">
        <v>5416</v>
      </c>
      <c r="C2325" s="3" t="s">
        <v>5449</v>
      </c>
      <c r="D2325" s="3" t="s">
        <v>5423</v>
      </c>
      <c r="E2325" s="3" t="s">
        <v>667</v>
      </c>
      <c r="F2325" s="3" t="s">
        <v>668</v>
      </c>
      <c r="G2325" s="3" t="s">
        <v>693</v>
      </c>
      <c r="H2325" s="3" t="s">
        <v>694</v>
      </c>
    </row>
    <row r="2326" spans="1:8" x14ac:dyDescent="0.3">
      <c r="A2326" s="3" t="s">
        <v>1520</v>
      </c>
      <c r="B2326" s="3" t="s">
        <v>5416</v>
      </c>
      <c r="C2326" s="3" t="s">
        <v>5449</v>
      </c>
      <c r="D2326" s="3" t="s">
        <v>5423</v>
      </c>
      <c r="E2326" s="3" t="s">
        <v>667</v>
      </c>
      <c r="F2326" s="3" t="s">
        <v>668</v>
      </c>
      <c r="G2326" s="3" t="s">
        <v>695</v>
      </c>
      <c r="H2326" s="3" t="s">
        <v>696</v>
      </c>
    </row>
    <row r="2327" spans="1:8" x14ac:dyDescent="0.3">
      <c r="A2327" s="3" t="s">
        <v>1520</v>
      </c>
      <c r="B2327" s="3" t="s">
        <v>5416</v>
      </c>
      <c r="C2327" s="3" t="s">
        <v>5449</v>
      </c>
      <c r="D2327" s="3" t="s">
        <v>5423</v>
      </c>
      <c r="E2327" s="3" t="s">
        <v>667</v>
      </c>
      <c r="F2327" s="3" t="s">
        <v>668</v>
      </c>
      <c r="G2327" s="3" t="s">
        <v>697</v>
      </c>
      <c r="H2327" s="3" t="s">
        <v>698</v>
      </c>
    </row>
    <row r="2328" spans="1:8" x14ac:dyDescent="0.3">
      <c r="A2328" s="3" t="s">
        <v>1520</v>
      </c>
      <c r="B2328" s="3" t="s">
        <v>5416</v>
      </c>
      <c r="C2328" s="3" t="s">
        <v>5449</v>
      </c>
      <c r="D2328" s="3" t="s">
        <v>5423</v>
      </c>
      <c r="E2328" s="3" t="s">
        <v>667</v>
      </c>
      <c r="F2328" s="3" t="s">
        <v>668</v>
      </c>
      <c r="G2328" s="3" t="s">
        <v>699</v>
      </c>
      <c r="H2328" s="3" t="s">
        <v>700</v>
      </c>
    </row>
    <row r="2329" spans="1:8" x14ac:dyDescent="0.3">
      <c r="A2329" s="3" t="s">
        <v>1520</v>
      </c>
      <c r="B2329" s="3" t="s">
        <v>5416</v>
      </c>
      <c r="C2329" s="3" t="s">
        <v>5449</v>
      </c>
      <c r="D2329" s="3" t="s">
        <v>5423</v>
      </c>
      <c r="E2329" s="3" t="s">
        <v>667</v>
      </c>
      <c r="F2329" s="3" t="s">
        <v>668</v>
      </c>
      <c r="G2329" s="3" t="s">
        <v>701</v>
      </c>
      <c r="H2329" s="3" t="s">
        <v>702</v>
      </c>
    </row>
    <row r="2330" spans="1:8" x14ac:dyDescent="0.3">
      <c r="A2330" s="3" t="s">
        <v>1520</v>
      </c>
      <c r="B2330" s="3" t="s">
        <v>5416</v>
      </c>
      <c r="C2330" s="3" t="s">
        <v>5449</v>
      </c>
      <c r="D2330" s="3" t="s">
        <v>5423</v>
      </c>
      <c r="E2330" s="3" t="s">
        <v>667</v>
      </c>
      <c r="F2330" s="3" t="s">
        <v>668</v>
      </c>
      <c r="G2330" s="3" t="s">
        <v>703</v>
      </c>
      <c r="H2330" s="3" t="s">
        <v>704</v>
      </c>
    </row>
    <row r="2331" spans="1:8" x14ac:dyDescent="0.3">
      <c r="A2331" s="3" t="s">
        <v>1520</v>
      </c>
      <c r="B2331" s="3" t="s">
        <v>5416</v>
      </c>
      <c r="C2331" s="3" t="s">
        <v>5449</v>
      </c>
      <c r="D2331" s="3" t="s">
        <v>5423</v>
      </c>
      <c r="E2331" s="3" t="s">
        <v>667</v>
      </c>
      <c r="F2331" s="3" t="s">
        <v>668</v>
      </c>
      <c r="G2331" s="3" t="s">
        <v>705</v>
      </c>
      <c r="H2331" s="3" t="s">
        <v>706</v>
      </c>
    </row>
    <row r="2332" spans="1:8" x14ac:dyDescent="0.3">
      <c r="A2332" s="3" t="s">
        <v>1520</v>
      </c>
      <c r="B2332" s="3" t="s">
        <v>5416</v>
      </c>
      <c r="C2332" s="3" t="s">
        <v>5449</v>
      </c>
      <c r="D2332" s="3" t="s">
        <v>5423</v>
      </c>
      <c r="E2332" s="3" t="s">
        <v>667</v>
      </c>
      <c r="F2332" s="3" t="s">
        <v>668</v>
      </c>
      <c r="G2332" s="3" t="s">
        <v>711</v>
      </c>
      <c r="H2332" s="3" t="s">
        <v>712</v>
      </c>
    </row>
    <row r="2333" spans="1:8" x14ac:dyDescent="0.3">
      <c r="A2333" s="3" t="s">
        <v>1520</v>
      </c>
      <c r="B2333" s="3" t="s">
        <v>5416</v>
      </c>
      <c r="C2333" s="3" t="s">
        <v>5449</v>
      </c>
      <c r="D2333" s="3" t="s">
        <v>5423</v>
      </c>
      <c r="E2333" s="3" t="s">
        <v>667</v>
      </c>
      <c r="F2333" s="3" t="s">
        <v>668</v>
      </c>
      <c r="G2333" s="3" t="s">
        <v>713</v>
      </c>
      <c r="H2333" s="3" t="s">
        <v>714</v>
      </c>
    </row>
    <row r="2334" spans="1:8" x14ac:dyDescent="0.3">
      <c r="A2334" s="3" t="s">
        <v>1520</v>
      </c>
      <c r="B2334" s="3" t="s">
        <v>5416</v>
      </c>
      <c r="C2334" s="3" t="s">
        <v>5449</v>
      </c>
      <c r="D2334" s="3" t="s">
        <v>5423</v>
      </c>
      <c r="E2334" s="3" t="s">
        <v>667</v>
      </c>
      <c r="F2334" s="3" t="s">
        <v>668</v>
      </c>
      <c r="G2334" s="3" t="s">
        <v>715</v>
      </c>
      <c r="H2334" s="3" t="s">
        <v>716</v>
      </c>
    </row>
    <row r="2335" spans="1:8" x14ac:dyDescent="0.3">
      <c r="A2335" s="3" t="s">
        <v>1520</v>
      </c>
      <c r="B2335" s="3" t="s">
        <v>5416</v>
      </c>
      <c r="C2335" s="3" t="s">
        <v>5449</v>
      </c>
      <c r="D2335" s="3" t="s">
        <v>5423</v>
      </c>
      <c r="E2335" s="3" t="s">
        <v>667</v>
      </c>
      <c r="F2335" s="3" t="s">
        <v>668</v>
      </c>
      <c r="G2335" s="3" t="s">
        <v>717</v>
      </c>
      <c r="H2335" s="3" t="s">
        <v>718</v>
      </c>
    </row>
    <row r="2336" spans="1:8" x14ac:dyDescent="0.3">
      <c r="A2336" s="3" t="s">
        <v>1520</v>
      </c>
      <c r="B2336" s="3" t="s">
        <v>5416</v>
      </c>
      <c r="C2336" s="3" t="s">
        <v>5449</v>
      </c>
      <c r="D2336" s="3" t="s">
        <v>5423</v>
      </c>
      <c r="E2336" s="3" t="s">
        <v>667</v>
      </c>
      <c r="F2336" s="3" t="s">
        <v>668</v>
      </c>
      <c r="G2336" s="3" t="s">
        <v>719</v>
      </c>
      <c r="H2336" s="3" t="s">
        <v>720</v>
      </c>
    </row>
    <row r="2337" spans="1:8" x14ac:dyDescent="0.3">
      <c r="A2337" s="3" t="s">
        <v>1520</v>
      </c>
      <c r="B2337" s="3" t="s">
        <v>5416</v>
      </c>
      <c r="C2337" s="3" t="s">
        <v>5449</v>
      </c>
      <c r="D2337" s="3" t="s">
        <v>5423</v>
      </c>
      <c r="E2337" s="3" t="s">
        <v>667</v>
      </c>
      <c r="F2337" s="3" t="s">
        <v>668</v>
      </c>
      <c r="G2337" s="3" t="s">
        <v>723</v>
      </c>
      <c r="H2337" s="3" t="s">
        <v>724</v>
      </c>
    </row>
    <row r="2338" spans="1:8" x14ac:dyDescent="0.3">
      <c r="A2338" s="3" t="s">
        <v>1520</v>
      </c>
      <c r="B2338" s="3" t="s">
        <v>5416</v>
      </c>
      <c r="C2338" s="3" t="s">
        <v>5449</v>
      </c>
      <c r="D2338" s="3" t="s">
        <v>5423</v>
      </c>
      <c r="E2338" s="3" t="s">
        <v>667</v>
      </c>
      <c r="F2338" s="3" t="s">
        <v>668</v>
      </c>
      <c r="G2338" s="3" t="s">
        <v>725</v>
      </c>
      <c r="H2338" s="3" t="s">
        <v>726</v>
      </c>
    </row>
    <row r="2339" spans="1:8" x14ac:dyDescent="0.3">
      <c r="A2339" s="3" t="s">
        <v>1520</v>
      </c>
      <c r="B2339" s="3" t="s">
        <v>5416</v>
      </c>
      <c r="C2339" s="3" t="s">
        <v>5449</v>
      </c>
      <c r="D2339" s="3" t="s">
        <v>5423</v>
      </c>
      <c r="E2339" s="3" t="s">
        <v>667</v>
      </c>
      <c r="F2339" s="3" t="s">
        <v>668</v>
      </c>
      <c r="G2339" s="3" t="s">
        <v>727</v>
      </c>
      <c r="H2339" s="3" t="s">
        <v>728</v>
      </c>
    </row>
    <row r="2340" spans="1:8" x14ac:dyDescent="0.3">
      <c r="A2340" s="3" t="s">
        <v>1520</v>
      </c>
      <c r="B2340" s="3" t="s">
        <v>5416</v>
      </c>
      <c r="C2340" s="3" t="s">
        <v>5449</v>
      </c>
      <c r="D2340" s="3" t="s">
        <v>5423</v>
      </c>
      <c r="E2340" s="3" t="s">
        <v>667</v>
      </c>
      <c r="F2340" s="3" t="s">
        <v>668</v>
      </c>
      <c r="G2340" s="3" t="s">
        <v>729</v>
      </c>
      <c r="H2340" s="3" t="s">
        <v>730</v>
      </c>
    </row>
    <row r="2341" spans="1:8" x14ac:dyDescent="0.3">
      <c r="A2341" s="3" t="s">
        <v>1520</v>
      </c>
      <c r="B2341" s="3" t="s">
        <v>5416</v>
      </c>
      <c r="C2341" s="3" t="s">
        <v>5449</v>
      </c>
      <c r="D2341" s="3" t="s">
        <v>5423</v>
      </c>
      <c r="E2341" s="3" t="s">
        <v>667</v>
      </c>
      <c r="F2341" s="3" t="s">
        <v>668</v>
      </c>
      <c r="G2341" s="3" t="s">
        <v>733</v>
      </c>
      <c r="H2341" s="3" t="s">
        <v>734</v>
      </c>
    </row>
    <row r="2342" spans="1:8" x14ac:dyDescent="0.3">
      <c r="A2342" s="3" t="s">
        <v>1520</v>
      </c>
      <c r="B2342" s="3" t="s">
        <v>5416</v>
      </c>
      <c r="C2342" s="3" t="s">
        <v>5449</v>
      </c>
      <c r="D2342" s="3" t="s">
        <v>5423</v>
      </c>
      <c r="E2342" s="3" t="s">
        <v>667</v>
      </c>
      <c r="F2342" s="3" t="s">
        <v>668</v>
      </c>
      <c r="G2342" s="3" t="s">
        <v>735</v>
      </c>
      <c r="H2342" s="3" t="s">
        <v>736</v>
      </c>
    </row>
    <row r="2343" spans="1:8" x14ac:dyDescent="0.3">
      <c r="A2343" s="3" t="s">
        <v>1520</v>
      </c>
      <c r="B2343" s="3" t="s">
        <v>5416</v>
      </c>
      <c r="C2343" s="3" t="s">
        <v>5449</v>
      </c>
      <c r="D2343" s="3" t="s">
        <v>5423</v>
      </c>
      <c r="E2343" s="3" t="s">
        <v>667</v>
      </c>
      <c r="F2343" s="3" t="s">
        <v>668</v>
      </c>
      <c r="G2343" s="3" t="s">
        <v>737</v>
      </c>
      <c r="H2343" s="3" t="s">
        <v>738</v>
      </c>
    </row>
    <row r="2344" spans="1:8" x14ac:dyDescent="0.3">
      <c r="A2344" s="3" t="s">
        <v>1520</v>
      </c>
      <c r="B2344" s="3" t="s">
        <v>5416</v>
      </c>
      <c r="C2344" s="3" t="s">
        <v>5449</v>
      </c>
      <c r="D2344" s="3" t="s">
        <v>5423</v>
      </c>
      <c r="E2344" s="3" t="s">
        <v>667</v>
      </c>
      <c r="F2344" s="3" t="s">
        <v>668</v>
      </c>
      <c r="G2344" s="3" t="s">
        <v>739</v>
      </c>
      <c r="H2344" s="3" t="s">
        <v>740</v>
      </c>
    </row>
    <row r="2345" spans="1:8" x14ac:dyDescent="0.3">
      <c r="A2345" s="3" t="s">
        <v>1520</v>
      </c>
      <c r="B2345" s="3" t="s">
        <v>5416</v>
      </c>
      <c r="C2345" s="3" t="s">
        <v>5449</v>
      </c>
      <c r="D2345" s="3" t="s">
        <v>5423</v>
      </c>
      <c r="E2345" s="3" t="s">
        <v>667</v>
      </c>
      <c r="F2345" s="3" t="s">
        <v>668</v>
      </c>
      <c r="G2345" s="3" t="s">
        <v>741</v>
      </c>
      <c r="H2345" s="3" t="s">
        <v>742</v>
      </c>
    </row>
    <row r="2346" spans="1:8" x14ac:dyDescent="0.3">
      <c r="A2346" s="3" t="s">
        <v>1520</v>
      </c>
      <c r="B2346" s="3" t="s">
        <v>5416</v>
      </c>
      <c r="C2346" s="3" t="s">
        <v>5449</v>
      </c>
      <c r="D2346" s="3" t="s">
        <v>5423</v>
      </c>
      <c r="E2346" s="3" t="s">
        <v>667</v>
      </c>
      <c r="F2346" s="3" t="s">
        <v>668</v>
      </c>
      <c r="G2346" s="3" t="s">
        <v>743</v>
      </c>
      <c r="H2346" s="3" t="s">
        <v>744</v>
      </c>
    </row>
    <row r="2347" spans="1:8" x14ac:dyDescent="0.3">
      <c r="A2347" s="3" t="s">
        <v>1520</v>
      </c>
      <c r="B2347" s="3" t="s">
        <v>5416</v>
      </c>
      <c r="C2347" s="3" t="s">
        <v>5449</v>
      </c>
      <c r="D2347" s="3" t="s">
        <v>5423</v>
      </c>
      <c r="E2347" s="3" t="s">
        <v>667</v>
      </c>
      <c r="F2347" s="3" t="s">
        <v>668</v>
      </c>
      <c r="G2347" s="3" t="s">
        <v>745</v>
      </c>
      <c r="H2347" s="3" t="s">
        <v>746</v>
      </c>
    </row>
    <row r="2348" spans="1:8" x14ac:dyDescent="0.3">
      <c r="A2348" s="3" t="s">
        <v>1520</v>
      </c>
      <c r="B2348" s="3" t="s">
        <v>5416</v>
      </c>
      <c r="C2348" s="3" t="s">
        <v>5449</v>
      </c>
      <c r="D2348" s="3" t="s">
        <v>5423</v>
      </c>
      <c r="E2348" s="3" t="s">
        <v>667</v>
      </c>
      <c r="F2348" s="3" t="s">
        <v>668</v>
      </c>
      <c r="G2348" s="3" t="s">
        <v>747</v>
      </c>
      <c r="H2348" s="3" t="s">
        <v>748</v>
      </c>
    </row>
    <row r="2349" spans="1:8" x14ac:dyDescent="0.3">
      <c r="A2349" s="3" t="s">
        <v>1520</v>
      </c>
      <c r="B2349" s="3" t="s">
        <v>5416</v>
      </c>
      <c r="C2349" s="3" t="s">
        <v>5449</v>
      </c>
      <c r="D2349" s="3" t="s">
        <v>5423</v>
      </c>
      <c r="E2349" s="3" t="s">
        <v>667</v>
      </c>
      <c r="F2349" s="3" t="s">
        <v>668</v>
      </c>
      <c r="G2349" s="3" t="s">
        <v>749</v>
      </c>
      <c r="H2349" s="3" t="s">
        <v>750</v>
      </c>
    </row>
    <row r="2350" spans="1:8" x14ac:dyDescent="0.3">
      <c r="A2350" s="3" t="s">
        <v>1520</v>
      </c>
      <c r="B2350" s="3" t="s">
        <v>5416</v>
      </c>
      <c r="C2350" s="3" t="s">
        <v>5449</v>
      </c>
      <c r="D2350" s="3" t="s">
        <v>5423</v>
      </c>
      <c r="E2350" s="3" t="s">
        <v>667</v>
      </c>
      <c r="F2350" s="3" t="s">
        <v>668</v>
      </c>
      <c r="G2350" s="3" t="s">
        <v>751</v>
      </c>
      <c r="H2350" s="3" t="s">
        <v>752</v>
      </c>
    </row>
    <row r="2351" spans="1:8" x14ac:dyDescent="0.3">
      <c r="A2351" s="3" t="s">
        <v>1520</v>
      </c>
      <c r="B2351" s="3" t="s">
        <v>5416</v>
      </c>
      <c r="C2351" s="3" t="s">
        <v>5449</v>
      </c>
      <c r="D2351" s="3" t="s">
        <v>5423</v>
      </c>
      <c r="E2351" s="3" t="s">
        <v>667</v>
      </c>
      <c r="F2351" s="3" t="s">
        <v>668</v>
      </c>
      <c r="G2351" s="3" t="s">
        <v>753</v>
      </c>
      <c r="H2351" s="3" t="s">
        <v>754</v>
      </c>
    </row>
    <row r="2352" spans="1:8" x14ac:dyDescent="0.3">
      <c r="A2352" s="3" t="s">
        <v>1520</v>
      </c>
      <c r="B2352" s="3" t="s">
        <v>5416</v>
      </c>
      <c r="C2352" s="3" t="s">
        <v>5449</v>
      </c>
      <c r="D2352" s="3" t="s">
        <v>5423</v>
      </c>
      <c r="E2352" s="3" t="s">
        <v>667</v>
      </c>
      <c r="F2352" s="3" t="s">
        <v>668</v>
      </c>
      <c r="G2352" s="3" t="s">
        <v>755</v>
      </c>
      <c r="H2352" s="3" t="s">
        <v>756</v>
      </c>
    </row>
    <row r="2353" spans="1:8" x14ac:dyDescent="0.3">
      <c r="A2353" s="3" t="s">
        <v>1520</v>
      </c>
      <c r="B2353" s="3" t="s">
        <v>5416</v>
      </c>
      <c r="C2353" s="3" t="s">
        <v>5449</v>
      </c>
      <c r="D2353" s="3" t="s">
        <v>5423</v>
      </c>
      <c r="E2353" s="3" t="s">
        <v>667</v>
      </c>
      <c r="F2353" s="3" t="s">
        <v>668</v>
      </c>
      <c r="G2353" s="3" t="s">
        <v>761</v>
      </c>
      <c r="H2353" s="3" t="s">
        <v>762</v>
      </c>
    </row>
    <row r="2354" spans="1:8" x14ac:dyDescent="0.3">
      <c r="A2354" s="3" t="s">
        <v>1520</v>
      </c>
      <c r="B2354" s="3" t="s">
        <v>5416</v>
      </c>
      <c r="C2354" s="3" t="s">
        <v>5449</v>
      </c>
      <c r="D2354" s="3" t="s">
        <v>5423</v>
      </c>
      <c r="E2354" s="3" t="s">
        <v>667</v>
      </c>
      <c r="F2354" s="3" t="s">
        <v>668</v>
      </c>
      <c r="G2354" s="3" t="s">
        <v>763</v>
      </c>
      <c r="H2354" s="3" t="s">
        <v>764</v>
      </c>
    </row>
    <row r="2355" spans="1:8" x14ac:dyDescent="0.3">
      <c r="A2355" s="3" t="s">
        <v>1520</v>
      </c>
      <c r="B2355" s="3" t="s">
        <v>5416</v>
      </c>
      <c r="C2355" s="3" t="s">
        <v>5449</v>
      </c>
      <c r="D2355" s="3" t="s">
        <v>5423</v>
      </c>
      <c r="E2355" s="3" t="s">
        <v>667</v>
      </c>
      <c r="F2355" s="3" t="s">
        <v>668</v>
      </c>
      <c r="G2355" s="3" t="s">
        <v>765</v>
      </c>
      <c r="H2355" s="3" t="s">
        <v>766</v>
      </c>
    </row>
    <row r="2356" spans="1:8" x14ac:dyDescent="0.3">
      <c r="A2356" s="3" t="s">
        <v>1520</v>
      </c>
      <c r="B2356" s="3" t="s">
        <v>5416</v>
      </c>
      <c r="C2356" s="3" t="s">
        <v>5449</v>
      </c>
      <c r="D2356" s="3" t="s">
        <v>5423</v>
      </c>
      <c r="E2356" s="3" t="s">
        <v>667</v>
      </c>
      <c r="F2356" s="3" t="s">
        <v>668</v>
      </c>
      <c r="G2356" s="3" t="s">
        <v>767</v>
      </c>
      <c r="H2356" s="3" t="s">
        <v>768</v>
      </c>
    </row>
    <row r="2357" spans="1:8" x14ac:dyDescent="0.3">
      <c r="A2357" s="3" t="s">
        <v>1520</v>
      </c>
      <c r="B2357" s="3" t="s">
        <v>5416</v>
      </c>
      <c r="C2357" s="3" t="s">
        <v>5449</v>
      </c>
      <c r="D2357" s="3" t="s">
        <v>5423</v>
      </c>
      <c r="E2357" s="3" t="s">
        <v>667</v>
      </c>
      <c r="F2357" s="3" t="s">
        <v>668</v>
      </c>
      <c r="G2357" s="3" t="s">
        <v>769</v>
      </c>
      <c r="H2357" s="3" t="s">
        <v>770</v>
      </c>
    </row>
    <row r="2358" spans="1:8" x14ac:dyDescent="0.3">
      <c r="A2358" s="3" t="s">
        <v>1520</v>
      </c>
      <c r="B2358" s="3" t="s">
        <v>5416</v>
      </c>
      <c r="C2358" s="3" t="s">
        <v>5449</v>
      </c>
      <c r="D2358" s="3" t="s">
        <v>5423</v>
      </c>
      <c r="E2358" s="3" t="s">
        <v>667</v>
      </c>
      <c r="F2358" s="3" t="s">
        <v>668</v>
      </c>
      <c r="G2358" s="3" t="s">
        <v>771</v>
      </c>
      <c r="H2358" s="3" t="s">
        <v>772</v>
      </c>
    </row>
    <row r="2359" spans="1:8" x14ac:dyDescent="0.3">
      <c r="A2359" s="3" t="s">
        <v>1520</v>
      </c>
      <c r="B2359" s="3" t="s">
        <v>5416</v>
      </c>
      <c r="C2359" s="3" t="s">
        <v>5449</v>
      </c>
      <c r="D2359" s="3" t="s">
        <v>5423</v>
      </c>
      <c r="E2359" s="3" t="s">
        <v>667</v>
      </c>
      <c r="F2359" s="3" t="s">
        <v>668</v>
      </c>
      <c r="G2359" s="3" t="s">
        <v>773</v>
      </c>
      <c r="H2359" s="3" t="s">
        <v>774</v>
      </c>
    </row>
    <row r="2360" spans="1:8" x14ac:dyDescent="0.3">
      <c r="A2360" s="3" t="s">
        <v>1520</v>
      </c>
      <c r="B2360" s="3" t="s">
        <v>5416</v>
      </c>
      <c r="C2360" s="3" t="s">
        <v>5449</v>
      </c>
      <c r="D2360" s="3" t="s">
        <v>5423</v>
      </c>
      <c r="E2360" s="3" t="s">
        <v>667</v>
      </c>
      <c r="F2360" s="3" t="s">
        <v>668</v>
      </c>
      <c r="G2360" s="3" t="s">
        <v>775</v>
      </c>
      <c r="H2360" s="3" t="s">
        <v>776</v>
      </c>
    </row>
    <row r="2361" spans="1:8" x14ac:dyDescent="0.3">
      <c r="A2361" s="3" t="s">
        <v>1520</v>
      </c>
      <c r="B2361" s="3" t="s">
        <v>5416</v>
      </c>
      <c r="C2361" s="3" t="s">
        <v>5449</v>
      </c>
      <c r="D2361" s="3" t="s">
        <v>5423</v>
      </c>
      <c r="E2361" s="3" t="s">
        <v>667</v>
      </c>
      <c r="F2361" s="3" t="s">
        <v>668</v>
      </c>
      <c r="G2361" s="3" t="s">
        <v>777</v>
      </c>
      <c r="H2361" s="3" t="s">
        <v>778</v>
      </c>
    </row>
    <row r="2362" spans="1:8" x14ac:dyDescent="0.3">
      <c r="A2362" s="3" t="s">
        <v>1520</v>
      </c>
      <c r="B2362" s="3" t="s">
        <v>5416</v>
      </c>
      <c r="C2362" s="3" t="s">
        <v>5449</v>
      </c>
      <c r="D2362" s="3" t="s">
        <v>5423</v>
      </c>
      <c r="E2362" s="3" t="s">
        <v>667</v>
      </c>
      <c r="F2362" s="3" t="s">
        <v>668</v>
      </c>
      <c r="G2362" s="3" t="s">
        <v>779</v>
      </c>
      <c r="H2362" s="3" t="s">
        <v>780</v>
      </c>
    </row>
    <row r="2363" spans="1:8" x14ac:dyDescent="0.3">
      <c r="A2363" s="3" t="s">
        <v>1520</v>
      </c>
      <c r="B2363" s="3" t="s">
        <v>5416</v>
      </c>
      <c r="C2363" s="3" t="s">
        <v>5449</v>
      </c>
      <c r="D2363" s="3" t="s">
        <v>5423</v>
      </c>
      <c r="E2363" s="3" t="s">
        <v>667</v>
      </c>
      <c r="F2363" s="3" t="s">
        <v>668</v>
      </c>
      <c r="G2363" s="3" t="s">
        <v>781</v>
      </c>
      <c r="H2363" s="3" t="s">
        <v>782</v>
      </c>
    </row>
    <row r="2364" spans="1:8" x14ac:dyDescent="0.3">
      <c r="A2364" s="3" t="s">
        <v>1520</v>
      </c>
      <c r="B2364" s="3" t="s">
        <v>5416</v>
      </c>
      <c r="C2364" s="3" t="s">
        <v>5449</v>
      </c>
      <c r="D2364" s="3" t="s">
        <v>5423</v>
      </c>
      <c r="E2364" s="3" t="s">
        <v>667</v>
      </c>
      <c r="F2364" s="3" t="s">
        <v>668</v>
      </c>
      <c r="G2364" s="3" t="s">
        <v>783</v>
      </c>
      <c r="H2364" s="3" t="s">
        <v>784</v>
      </c>
    </row>
    <row r="2365" spans="1:8" x14ac:dyDescent="0.3">
      <c r="A2365" s="3" t="s">
        <v>1520</v>
      </c>
      <c r="B2365" s="3" t="s">
        <v>5416</v>
      </c>
      <c r="C2365" s="3" t="s">
        <v>5449</v>
      </c>
      <c r="D2365" s="3" t="s">
        <v>5423</v>
      </c>
      <c r="E2365" s="3" t="s">
        <v>667</v>
      </c>
      <c r="F2365" s="3" t="s">
        <v>668</v>
      </c>
      <c r="G2365" s="3" t="s">
        <v>785</v>
      </c>
      <c r="H2365" s="3" t="s">
        <v>786</v>
      </c>
    </row>
    <row r="2366" spans="1:8" x14ac:dyDescent="0.3">
      <c r="A2366" s="3" t="s">
        <v>1520</v>
      </c>
      <c r="B2366" s="3" t="s">
        <v>5416</v>
      </c>
      <c r="C2366" s="3" t="s">
        <v>5449</v>
      </c>
      <c r="D2366" s="3" t="s">
        <v>5423</v>
      </c>
      <c r="E2366" s="3" t="s">
        <v>667</v>
      </c>
      <c r="F2366" s="3" t="s">
        <v>668</v>
      </c>
      <c r="G2366" s="3" t="s">
        <v>787</v>
      </c>
      <c r="H2366" s="3" t="s">
        <v>788</v>
      </c>
    </row>
    <row r="2367" spans="1:8" x14ac:dyDescent="0.3">
      <c r="A2367" s="3" t="s">
        <v>1520</v>
      </c>
      <c r="B2367" s="3" t="s">
        <v>5416</v>
      </c>
      <c r="C2367" s="3" t="s">
        <v>5449</v>
      </c>
      <c r="D2367" s="3" t="s">
        <v>5423</v>
      </c>
      <c r="E2367" s="3" t="s">
        <v>667</v>
      </c>
      <c r="F2367" s="3" t="s">
        <v>668</v>
      </c>
      <c r="G2367" s="3" t="s">
        <v>789</v>
      </c>
      <c r="H2367" s="3" t="s">
        <v>790</v>
      </c>
    </row>
    <row r="2368" spans="1:8" x14ac:dyDescent="0.3">
      <c r="A2368" s="3" t="s">
        <v>1520</v>
      </c>
      <c r="B2368" s="3" t="s">
        <v>5416</v>
      </c>
      <c r="C2368" s="3" t="s">
        <v>5449</v>
      </c>
      <c r="D2368" s="3" t="s">
        <v>5423</v>
      </c>
      <c r="E2368" s="3" t="s">
        <v>667</v>
      </c>
      <c r="F2368" s="3" t="s">
        <v>668</v>
      </c>
      <c r="G2368" s="3" t="s">
        <v>791</v>
      </c>
      <c r="H2368" s="3" t="s">
        <v>792</v>
      </c>
    </row>
    <row r="2369" spans="1:8" x14ac:dyDescent="0.3">
      <c r="A2369" s="3" t="s">
        <v>1520</v>
      </c>
      <c r="B2369" s="3" t="s">
        <v>5416</v>
      </c>
      <c r="C2369" s="3" t="s">
        <v>5449</v>
      </c>
      <c r="D2369" s="3" t="s">
        <v>5423</v>
      </c>
      <c r="E2369" s="3" t="s">
        <v>667</v>
      </c>
      <c r="F2369" s="3" t="s">
        <v>668</v>
      </c>
      <c r="G2369" s="3" t="s">
        <v>793</v>
      </c>
      <c r="H2369" s="3" t="s">
        <v>794</v>
      </c>
    </row>
    <row r="2370" spans="1:8" x14ac:dyDescent="0.3">
      <c r="A2370" s="3" t="s">
        <v>1520</v>
      </c>
      <c r="B2370" s="3" t="s">
        <v>5416</v>
      </c>
      <c r="C2370" s="3" t="s">
        <v>5449</v>
      </c>
      <c r="D2370" s="3" t="s">
        <v>5423</v>
      </c>
      <c r="E2370" s="3" t="s">
        <v>667</v>
      </c>
      <c r="F2370" s="3" t="s">
        <v>668</v>
      </c>
      <c r="G2370" s="3" t="s">
        <v>795</v>
      </c>
      <c r="H2370" s="3" t="s">
        <v>796</v>
      </c>
    </row>
    <row r="2371" spans="1:8" x14ac:dyDescent="0.3">
      <c r="A2371" s="3" t="s">
        <v>1520</v>
      </c>
      <c r="B2371" s="3" t="s">
        <v>5416</v>
      </c>
      <c r="C2371" s="3" t="s">
        <v>5449</v>
      </c>
      <c r="D2371" s="3" t="s">
        <v>5423</v>
      </c>
      <c r="E2371" s="3" t="s">
        <v>667</v>
      </c>
      <c r="F2371" s="3" t="s">
        <v>668</v>
      </c>
      <c r="G2371" s="3" t="s">
        <v>797</v>
      </c>
      <c r="H2371" s="3" t="s">
        <v>798</v>
      </c>
    </row>
    <row r="2372" spans="1:8" x14ac:dyDescent="0.3">
      <c r="A2372" s="3" t="s">
        <v>1520</v>
      </c>
      <c r="B2372" s="3" t="s">
        <v>5416</v>
      </c>
      <c r="C2372" s="3" t="s">
        <v>5449</v>
      </c>
      <c r="D2372" s="3" t="s">
        <v>5423</v>
      </c>
      <c r="E2372" s="3" t="s">
        <v>667</v>
      </c>
      <c r="F2372" s="3" t="s">
        <v>668</v>
      </c>
      <c r="G2372" s="3" t="s">
        <v>799</v>
      </c>
      <c r="H2372" s="3" t="s">
        <v>800</v>
      </c>
    </row>
    <row r="2373" spans="1:8" x14ac:dyDescent="0.3">
      <c r="A2373" s="3" t="s">
        <v>1520</v>
      </c>
      <c r="B2373" s="3" t="s">
        <v>5416</v>
      </c>
      <c r="C2373" s="3" t="s">
        <v>5449</v>
      </c>
      <c r="D2373" s="3" t="s">
        <v>5423</v>
      </c>
      <c r="E2373" s="3" t="s">
        <v>667</v>
      </c>
      <c r="F2373" s="3" t="s">
        <v>668</v>
      </c>
      <c r="G2373" s="3" t="s">
        <v>807</v>
      </c>
      <c r="H2373" s="3" t="s">
        <v>808</v>
      </c>
    </row>
    <row r="2374" spans="1:8" x14ac:dyDescent="0.3">
      <c r="A2374" s="3" t="s">
        <v>1520</v>
      </c>
      <c r="B2374" s="3" t="s">
        <v>5416</v>
      </c>
      <c r="C2374" s="3" t="s">
        <v>5449</v>
      </c>
      <c r="D2374" s="3" t="s">
        <v>5423</v>
      </c>
      <c r="E2374" s="3" t="s">
        <v>667</v>
      </c>
      <c r="F2374" s="3" t="s">
        <v>668</v>
      </c>
      <c r="G2374" s="3" t="s">
        <v>811</v>
      </c>
      <c r="H2374" s="3" t="s">
        <v>812</v>
      </c>
    </row>
    <row r="2375" spans="1:8" x14ac:dyDescent="0.3">
      <c r="A2375" s="3" t="s">
        <v>1520</v>
      </c>
      <c r="B2375" s="3" t="s">
        <v>5416</v>
      </c>
      <c r="C2375" s="3" t="s">
        <v>5449</v>
      </c>
      <c r="D2375" s="3" t="s">
        <v>5423</v>
      </c>
      <c r="E2375" s="3" t="s">
        <v>667</v>
      </c>
      <c r="F2375" s="3" t="s">
        <v>668</v>
      </c>
      <c r="G2375" s="3" t="s">
        <v>813</v>
      </c>
      <c r="H2375" s="3" t="s">
        <v>814</v>
      </c>
    </row>
    <row r="2376" spans="1:8" x14ac:dyDescent="0.3">
      <c r="A2376" s="3" t="s">
        <v>1520</v>
      </c>
      <c r="B2376" s="3" t="s">
        <v>5416</v>
      </c>
      <c r="C2376" s="3" t="s">
        <v>5449</v>
      </c>
      <c r="D2376" s="3" t="s">
        <v>5423</v>
      </c>
      <c r="E2376" s="3" t="s">
        <v>667</v>
      </c>
      <c r="F2376" s="3" t="s">
        <v>668</v>
      </c>
      <c r="G2376" s="3" t="s">
        <v>819</v>
      </c>
      <c r="H2376" s="3" t="s">
        <v>820</v>
      </c>
    </row>
    <row r="2377" spans="1:8" x14ac:dyDescent="0.3">
      <c r="A2377" s="3" t="s">
        <v>1520</v>
      </c>
      <c r="B2377" s="3" t="s">
        <v>5416</v>
      </c>
      <c r="C2377" s="3" t="s">
        <v>5449</v>
      </c>
      <c r="D2377" s="3" t="s">
        <v>5423</v>
      </c>
      <c r="E2377" s="3" t="s">
        <v>667</v>
      </c>
      <c r="F2377" s="3" t="s">
        <v>668</v>
      </c>
      <c r="G2377" s="3" t="s">
        <v>821</v>
      </c>
      <c r="H2377" s="3" t="s">
        <v>822</v>
      </c>
    </row>
    <row r="2378" spans="1:8" x14ac:dyDescent="0.3">
      <c r="A2378" s="3" t="s">
        <v>1520</v>
      </c>
      <c r="B2378" s="3" t="s">
        <v>5416</v>
      </c>
      <c r="C2378" s="3" t="s">
        <v>5449</v>
      </c>
      <c r="D2378" s="3" t="s">
        <v>5423</v>
      </c>
      <c r="E2378" s="3" t="s">
        <v>667</v>
      </c>
      <c r="F2378" s="3" t="s">
        <v>668</v>
      </c>
      <c r="G2378" s="3" t="s">
        <v>823</v>
      </c>
      <c r="H2378" s="3" t="s">
        <v>824</v>
      </c>
    </row>
    <row r="2379" spans="1:8" x14ac:dyDescent="0.3">
      <c r="A2379" s="3" t="s">
        <v>1520</v>
      </c>
      <c r="B2379" s="3" t="s">
        <v>5416</v>
      </c>
      <c r="C2379" s="3" t="s">
        <v>5449</v>
      </c>
      <c r="D2379" s="3" t="s">
        <v>5423</v>
      </c>
      <c r="E2379" s="3" t="s">
        <v>667</v>
      </c>
      <c r="F2379" s="3" t="s">
        <v>668</v>
      </c>
      <c r="G2379" s="3" t="s">
        <v>825</v>
      </c>
      <c r="H2379" s="3" t="s">
        <v>826</v>
      </c>
    </row>
    <row r="2380" spans="1:8" x14ac:dyDescent="0.3">
      <c r="A2380" s="3" t="s">
        <v>1520</v>
      </c>
      <c r="B2380" s="3" t="s">
        <v>5416</v>
      </c>
      <c r="C2380" s="3" t="s">
        <v>5449</v>
      </c>
      <c r="D2380" s="3" t="s">
        <v>5423</v>
      </c>
      <c r="E2380" s="3" t="s">
        <v>667</v>
      </c>
      <c r="F2380" s="3" t="s">
        <v>668</v>
      </c>
      <c r="G2380" s="3" t="s">
        <v>827</v>
      </c>
      <c r="H2380" s="3" t="s">
        <v>828</v>
      </c>
    </row>
    <row r="2381" spans="1:8" x14ac:dyDescent="0.3">
      <c r="A2381" s="3" t="s">
        <v>1520</v>
      </c>
      <c r="B2381" s="3" t="s">
        <v>5416</v>
      </c>
      <c r="C2381" s="3" t="s">
        <v>5449</v>
      </c>
      <c r="D2381" s="3" t="s">
        <v>5423</v>
      </c>
      <c r="E2381" s="3" t="s">
        <v>667</v>
      </c>
      <c r="F2381" s="3" t="s">
        <v>668</v>
      </c>
      <c r="G2381" s="3" t="s">
        <v>829</v>
      </c>
      <c r="H2381" s="3" t="s">
        <v>830</v>
      </c>
    </row>
    <row r="2382" spans="1:8" x14ac:dyDescent="0.3">
      <c r="A2382" s="3" t="s">
        <v>1520</v>
      </c>
      <c r="B2382" s="3" t="s">
        <v>5416</v>
      </c>
      <c r="C2382" s="3" t="s">
        <v>5449</v>
      </c>
      <c r="D2382" s="3" t="s">
        <v>5423</v>
      </c>
      <c r="E2382" s="3" t="s">
        <v>667</v>
      </c>
      <c r="F2382" s="3" t="s">
        <v>668</v>
      </c>
      <c r="G2382" s="3" t="s">
        <v>831</v>
      </c>
      <c r="H2382" s="3" t="s">
        <v>832</v>
      </c>
    </row>
    <row r="2383" spans="1:8" x14ac:dyDescent="0.3">
      <c r="A2383" s="3" t="s">
        <v>1520</v>
      </c>
      <c r="B2383" s="3" t="s">
        <v>5416</v>
      </c>
      <c r="C2383" s="3" t="s">
        <v>5449</v>
      </c>
      <c r="D2383" s="3" t="s">
        <v>5423</v>
      </c>
      <c r="E2383" s="3" t="s">
        <v>667</v>
      </c>
      <c r="F2383" s="3" t="s">
        <v>668</v>
      </c>
      <c r="G2383" s="3" t="s">
        <v>833</v>
      </c>
      <c r="H2383" s="3" t="s">
        <v>834</v>
      </c>
    </row>
    <row r="2384" spans="1:8" x14ac:dyDescent="0.3">
      <c r="A2384" s="3" t="s">
        <v>1520</v>
      </c>
      <c r="B2384" s="3" t="s">
        <v>5416</v>
      </c>
      <c r="C2384" s="3" t="s">
        <v>5449</v>
      </c>
      <c r="D2384" s="3" t="s">
        <v>5423</v>
      </c>
      <c r="E2384" s="3" t="s">
        <v>667</v>
      </c>
      <c r="F2384" s="3" t="s">
        <v>668</v>
      </c>
      <c r="G2384" s="3" t="s">
        <v>835</v>
      </c>
      <c r="H2384" s="3" t="s">
        <v>836</v>
      </c>
    </row>
    <row r="2385" spans="1:8" x14ac:dyDescent="0.3">
      <c r="A2385" s="3" t="s">
        <v>1520</v>
      </c>
      <c r="B2385" s="3" t="s">
        <v>5416</v>
      </c>
      <c r="C2385" s="3" t="s">
        <v>5449</v>
      </c>
      <c r="D2385" s="3" t="s">
        <v>5423</v>
      </c>
      <c r="E2385" s="3" t="s">
        <v>667</v>
      </c>
      <c r="F2385" s="3" t="s">
        <v>668</v>
      </c>
      <c r="G2385" s="3" t="s">
        <v>837</v>
      </c>
      <c r="H2385" s="3" t="s">
        <v>838</v>
      </c>
    </row>
    <row r="2386" spans="1:8" x14ac:dyDescent="0.3">
      <c r="A2386" s="3" t="s">
        <v>1520</v>
      </c>
      <c r="B2386" s="3" t="s">
        <v>5416</v>
      </c>
      <c r="C2386" s="3" t="s">
        <v>5449</v>
      </c>
      <c r="D2386" s="3" t="s">
        <v>5423</v>
      </c>
      <c r="E2386" s="3" t="s">
        <v>667</v>
      </c>
      <c r="F2386" s="3" t="s">
        <v>668</v>
      </c>
      <c r="G2386" s="3" t="s">
        <v>839</v>
      </c>
      <c r="H2386" s="3" t="s">
        <v>840</v>
      </c>
    </row>
    <row r="2387" spans="1:8" x14ac:dyDescent="0.3">
      <c r="A2387" s="3" t="s">
        <v>1520</v>
      </c>
      <c r="B2387" s="3" t="s">
        <v>5416</v>
      </c>
      <c r="C2387" s="3" t="s">
        <v>5449</v>
      </c>
      <c r="D2387" s="3" t="s">
        <v>5423</v>
      </c>
      <c r="E2387" s="3" t="s">
        <v>667</v>
      </c>
      <c r="F2387" s="3" t="s">
        <v>668</v>
      </c>
      <c r="G2387" s="3" t="s">
        <v>841</v>
      </c>
      <c r="H2387" s="3" t="s">
        <v>842</v>
      </c>
    </row>
    <row r="2388" spans="1:8" x14ac:dyDescent="0.3">
      <c r="A2388" s="3" t="s">
        <v>1520</v>
      </c>
      <c r="B2388" s="3" t="s">
        <v>5416</v>
      </c>
      <c r="C2388" s="3" t="s">
        <v>5449</v>
      </c>
      <c r="D2388" s="3" t="s">
        <v>5423</v>
      </c>
      <c r="E2388" s="3" t="s">
        <v>667</v>
      </c>
      <c r="F2388" s="3" t="s">
        <v>668</v>
      </c>
      <c r="G2388" s="3" t="s">
        <v>845</v>
      </c>
      <c r="H2388" s="3" t="s">
        <v>846</v>
      </c>
    </row>
    <row r="2389" spans="1:8" x14ac:dyDescent="0.3">
      <c r="A2389" s="3" t="s">
        <v>1520</v>
      </c>
      <c r="B2389" s="3" t="s">
        <v>5416</v>
      </c>
      <c r="C2389" s="3" t="s">
        <v>5449</v>
      </c>
      <c r="D2389" s="3" t="s">
        <v>5423</v>
      </c>
      <c r="E2389" s="3" t="s">
        <v>667</v>
      </c>
      <c r="F2389" s="3" t="s">
        <v>668</v>
      </c>
      <c r="G2389" s="3" t="s">
        <v>847</v>
      </c>
      <c r="H2389" s="3" t="s">
        <v>848</v>
      </c>
    </row>
    <row r="2390" spans="1:8" x14ac:dyDescent="0.3">
      <c r="A2390" s="3" t="s">
        <v>1520</v>
      </c>
      <c r="B2390" s="3" t="s">
        <v>5416</v>
      </c>
      <c r="C2390" s="3" t="s">
        <v>5449</v>
      </c>
      <c r="D2390" s="3" t="s">
        <v>5423</v>
      </c>
      <c r="E2390" s="3" t="s">
        <v>667</v>
      </c>
      <c r="F2390" s="3" t="s">
        <v>668</v>
      </c>
      <c r="G2390" s="3" t="s">
        <v>849</v>
      </c>
      <c r="H2390" s="3" t="s">
        <v>850</v>
      </c>
    </row>
    <row r="2391" spans="1:8" x14ac:dyDescent="0.3">
      <c r="A2391" s="3" t="s">
        <v>1520</v>
      </c>
      <c r="B2391" s="3" t="s">
        <v>5416</v>
      </c>
      <c r="C2391" s="3" t="s">
        <v>5449</v>
      </c>
      <c r="D2391" s="3" t="s">
        <v>5423</v>
      </c>
      <c r="E2391" s="3" t="s">
        <v>667</v>
      </c>
      <c r="F2391" s="3" t="s">
        <v>668</v>
      </c>
      <c r="G2391" s="3" t="s">
        <v>851</v>
      </c>
      <c r="H2391" s="3" t="s">
        <v>852</v>
      </c>
    </row>
    <row r="2392" spans="1:8" x14ac:dyDescent="0.3">
      <c r="A2392" s="3" t="s">
        <v>1520</v>
      </c>
      <c r="B2392" s="3" t="s">
        <v>5416</v>
      </c>
      <c r="C2392" s="3" t="s">
        <v>5449</v>
      </c>
      <c r="D2392" s="3" t="s">
        <v>5423</v>
      </c>
      <c r="E2392" s="3" t="s">
        <v>667</v>
      </c>
      <c r="F2392" s="3" t="s">
        <v>668</v>
      </c>
      <c r="G2392" s="3" t="s">
        <v>853</v>
      </c>
      <c r="H2392" s="3" t="s">
        <v>854</v>
      </c>
    </row>
    <row r="2393" spans="1:8" x14ac:dyDescent="0.3">
      <c r="A2393" s="3" t="s">
        <v>1520</v>
      </c>
      <c r="B2393" s="3" t="s">
        <v>5416</v>
      </c>
      <c r="C2393" s="3" t="s">
        <v>5449</v>
      </c>
      <c r="D2393" s="3" t="s">
        <v>5423</v>
      </c>
      <c r="E2393" s="3" t="s">
        <v>667</v>
      </c>
      <c r="F2393" s="3" t="s">
        <v>668</v>
      </c>
      <c r="G2393" s="3" t="s">
        <v>855</v>
      </c>
      <c r="H2393" s="3" t="s">
        <v>856</v>
      </c>
    </row>
    <row r="2394" spans="1:8" x14ac:dyDescent="0.3">
      <c r="A2394" s="3" t="s">
        <v>1520</v>
      </c>
      <c r="B2394" s="3" t="s">
        <v>5416</v>
      </c>
      <c r="C2394" s="3" t="s">
        <v>5449</v>
      </c>
      <c r="D2394" s="3" t="s">
        <v>5423</v>
      </c>
      <c r="E2394" s="3" t="s">
        <v>667</v>
      </c>
      <c r="F2394" s="3" t="s">
        <v>668</v>
      </c>
      <c r="G2394" s="3" t="s">
        <v>857</v>
      </c>
      <c r="H2394" s="3" t="s">
        <v>858</v>
      </c>
    </row>
    <row r="2395" spans="1:8" x14ac:dyDescent="0.3">
      <c r="A2395" s="3" t="s">
        <v>1520</v>
      </c>
      <c r="B2395" s="3" t="s">
        <v>5416</v>
      </c>
      <c r="C2395" s="3" t="s">
        <v>5449</v>
      </c>
      <c r="D2395" s="3" t="s">
        <v>5423</v>
      </c>
      <c r="E2395" s="3" t="s">
        <v>667</v>
      </c>
      <c r="F2395" s="3" t="s">
        <v>668</v>
      </c>
      <c r="G2395" s="3" t="s">
        <v>859</v>
      </c>
      <c r="H2395" s="3" t="s">
        <v>860</v>
      </c>
    </row>
    <row r="2396" spans="1:8" x14ac:dyDescent="0.3">
      <c r="A2396" s="3" t="s">
        <v>1520</v>
      </c>
      <c r="B2396" s="3" t="s">
        <v>5416</v>
      </c>
      <c r="C2396" s="3" t="s">
        <v>5449</v>
      </c>
      <c r="D2396" s="3" t="s">
        <v>5423</v>
      </c>
      <c r="E2396" s="3" t="s">
        <v>667</v>
      </c>
      <c r="F2396" s="3" t="s">
        <v>668</v>
      </c>
      <c r="G2396" s="3" t="s">
        <v>863</v>
      </c>
      <c r="H2396" s="3" t="s">
        <v>864</v>
      </c>
    </row>
    <row r="2397" spans="1:8" x14ac:dyDescent="0.3">
      <c r="A2397" s="3" t="s">
        <v>1520</v>
      </c>
      <c r="B2397" s="3" t="s">
        <v>5416</v>
      </c>
      <c r="C2397" s="3" t="s">
        <v>5449</v>
      </c>
      <c r="D2397" s="3" t="s">
        <v>5423</v>
      </c>
      <c r="E2397" s="3" t="s">
        <v>667</v>
      </c>
      <c r="F2397" s="3" t="s">
        <v>668</v>
      </c>
      <c r="G2397" s="3" t="s">
        <v>865</v>
      </c>
      <c r="H2397" s="3" t="s">
        <v>866</v>
      </c>
    </row>
    <row r="2398" spans="1:8" x14ac:dyDescent="0.3">
      <c r="A2398" s="3" t="s">
        <v>1520</v>
      </c>
      <c r="B2398" s="3" t="s">
        <v>5416</v>
      </c>
      <c r="C2398" s="3" t="s">
        <v>5449</v>
      </c>
      <c r="D2398" s="3" t="s">
        <v>5423</v>
      </c>
      <c r="E2398" s="3" t="s">
        <v>667</v>
      </c>
      <c r="F2398" s="3" t="s">
        <v>668</v>
      </c>
      <c r="G2398" s="3" t="s">
        <v>663</v>
      </c>
      <c r="H2398" s="3" t="s">
        <v>867</v>
      </c>
    </row>
    <row r="2399" spans="1:8" x14ac:dyDescent="0.3">
      <c r="A2399" s="3" t="s">
        <v>1520</v>
      </c>
      <c r="B2399" s="3" t="s">
        <v>5416</v>
      </c>
      <c r="C2399" s="3" t="s">
        <v>5449</v>
      </c>
      <c r="D2399" s="3" t="s">
        <v>5423</v>
      </c>
      <c r="E2399" s="3" t="s">
        <v>667</v>
      </c>
      <c r="F2399" s="3" t="s">
        <v>668</v>
      </c>
      <c r="G2399" s="3" t="s">
        <v>874</v>
      </c>
      <c r="H2399" s="3" t="s">
        <v>875</v>
      </c>
    </row>
    <row r="2400" spans="1:8" x14ac:dyDescent="0.3">
      <c r="A2400" s="3" t="s">
        <v>1520</v>
      </c>
      <c r="B2400" s="3" t="s">
        <v>5416</v>
      </c>
      <c r="C2400" s="3" t="s">
        <v>5449</v>
      </c>
      <c r="D2400" s="3" t="s">
        <v>5423</v>
      </c>
      <c r="E2400" s="3" t="s">
        <v>667</v>
      </c>
      <c r="F2400" s="3" t="s">
        <v>668</v>
      </c>
      <c r="G2400" s="3" t="s">
        <v>876</v>
      </c>
      <c r="H2400" s="3" t="s">
        <v>877</v>
      </c>
    </row>
    <row r="2401" spans="1:8" x14ac:dyDescent="0.3">
      <c r="A2401" s="3" t="s">
        <v>1520</v>
      </c>
      <c r="B2401" s="3" t="s">
        <v>5416</v>
      </c>
      <c r="C2401" s="3" t="s">
        <v>5449</v>
      </c>
      <c r="D2401" s="3" t="s">
        <v>5423</v>
      </c>
      <c r="E2401" s="3" t="s">
        <v>667</v>
      </c>
      <c r="F2401" s="3" t="s">
        <v>668</v>
      </c>
      <c r="G2401" s="3" t="s">
        <v>878</v>
      </c>
      <c r="H2401" s="3" t="s">
        <v>879</v>
      </c>
    </row>
    <row r="2402" spans="1:8" x14ac:dyDescent="0.3">
      <c r="A2402" s="3" t="s">
        <v>1520</v>
      </c>
      <c r="B2402" s="3" t="s">
        <v>5416</v>
      </c>
      <c r="C2402" s="3" t="s">
        <v>5449</v>
      </c>
      <c r="D2402" s="3" t="s">
        <v>5423</v>
      </c>
      <c r="E2402" s="3" t="s">
        <v>667</v>
      </c>
      <c r="F2402" s="3" t="s">
        <v>668</v>
      </c>
      <c r="G2402" s="3" t="s">
        <v>884</v>
      </c>
      <c r="H2402" s="3" t="s">
        <v>885</v>
      </c>
    </row>
    <row r="2403" spans="1:8" x14ac:dyDescent="0.3">
      <c r="A2403" s="3" t="s">
        <v>1520</v>
      </c>
      <c r="B2403" s="3" t="s">
        <v>5416</v>
      </c>
      <c r="C2403" s="3" t="s">
        <v>5449</v>
      </c>
      <c r="D2403" s="3" t="s">
        <v>5423</v>
      </c>
      <c r="E2403" s="3" t="s">
        <v>667</v>
      </c>
      <c r="F2403" s="3" t="s">
        <v>668</v>
      </c>
      <c r="G2403" s="3" t="s">
        <v>886</v>
      </c>
      <c r="H2403" s="3" t="s">
        <v>887</v>
      </c>
    </row>
    <row r="2404" spans="1:8" x14ac:dyDescent="0.3">
      <c r="A2404" s="3" t="s">
        <v>1520</v>
      </c>
      <c r="B2404" s="3" t="s">
        <v>5416</v>
      </c>
      <c r="C2404" s="3" t="s">
        <v>5449</v>
      </c>
      <c r="D2404" s="3" t="s">
        <v>5423</v>
      </c>
      <c r="E2404" s="3" t="s">
        <v>667</v>
      </c>
      <c r="F2404" s="3" t="s">
        <v>668</v>
      </c>
      <c r="G2404" s="3" t="s">
        <v>888</v>
      </c>
      <c r="H2404" s="3" t="s">
        <v>889</v>
      </c>
    </row>
    <row r="2405" spans="1:8" x14ac:dyDescent="0.3">
      <c r="A2405" s="3" t="s">
        <v>1520</v>
      </c>
      <c r="B2405" s="3" t="s">
        <v>5416</v>
      </c>
      <c r="C2405" s="3" t="s">
        <v>5449</v>
      </c>
      <c r="D2405" s="3" t="s">
        <v>5423</v>
      </c>
      <c r="E2405" s="3" t="s">
        <v>667</v>
      </c>
      <c r="F2405" s="3" t="s">
        <v>668</v>
      </c>
      <c r="G2405" s="3" t="s">
        <v>890</v>
      </c>
      <c r="H2405" s="3" t="s">
        <v>891</v>
      </c>
    </row>
    <row r="2406" spans="1:8" x14ac:dyDescent="0.3">
      <c r="A2406" s="3" t="s">
        <v>1520</v>
      </c>
      <c r="B2406" s="3" t="s">
        <v>5416</v>
      </c>
      <c r="C2406" s="3" t="s">
        <v>5449</v>
      </c>
      <c r="D2406" s="3" t="s">
        <v>5423</v>
      </c>
      <c r="E2406" s="3" t="s">
        <v>667</v>
      </c>
      <c r="F2406" s="3" t="s">
        <v>668</v>
      </c>
      <c r="G2406" s="3" t="s">
        <v>892</v>
      </c>
      <c r="H2406" s="3" t="s">
        <v>893</v>
      </c>
    </row>
    <row r="2407" spans="1:8" x14ac:dyDescent="0.3">
      <c r="A2407" s="3" t="s">
        <v>1520</v>
      </c>
      <c r="B2407" s="3" t="s">
        <v>5416</v>
      </c>
      <c r="C2407" s="3" t="s">
        <v>5449</v>
      </c>
      <c r="D2407" s="3" t="s">
        <v>5423</v>
      </c>
      <c r="E2407" s="3" t="s">
        <v>667</v>
      </c>
      <c r="F2407" s="3" t="s">
        <v>668</v>
      </c>
      <c r="G2407" s="3" t="s">
        <v>894</v>
      </c>
      <c r="H2407" s="3" t="s">
        <v>895</v>
      </c>
    </row>
    <row r="2408" spans="1:8" x14ac:dyDescent="0.3">
      <c r="A2408" s="3" t="s">
        <v>1520</v>
      </c>
      <c r="B2408" s="3" t="s">
        <v>5416</v>
      </c>
      <c r="C2408" s="3" t="s">
        <v>5449</v>
      </c>
      <c r="D2408" s="3" t="s">
        <v>5423</v>
      </c>
      <c r="E2408" s="3" t="s">
        <v>667</v>
      </c>
      <c r="F2408" s="3" t="s">
        <v>668</v>
      </c>
      <c r="G2408" s="3" t="s">
        <v>896</v>
      </c>
      <c r="H2408" s="3" t="s">
        <v>897</v>
      </c>
    </row>
    <row r="2409" spans="1:8" x14ac:dyDescent="0.3">
      <c r="A2409" s="3" t="s">
        <v>1520</v>
      </c>
      <c r="B2409" s="3" t="s">
        <v>5416</v>
      </c>
      <c r="C2409" s="3" t="s">
        <v>5449</v>
      </c>
      <c r="D2409" s="3" t="s">
        <v>5423</v>
      </c>
      <c r="E2409" s="3" t="s">
        <v>667</v>
      </c>
      <c r="F2409" s="3" t="s">
        <v>668</v>
      </c>
      <c r="G2409" s="3" t="s">
        <v>898</v>
      </c>
      <c r="H2409" s="3" t="s">
        <v>899</v>
      </c>
    </row>
    <row r="2410" spans="1:8" x14ac:dyDescent="0.3">
      <c r="A2410" s="3" t="s">
        <v>1520</v>
      </c>
      <c r="B2410" s="3" t="s">
        <v>5416</v>
      </c>
      <c r="C2410" s="3" t="s">
        <v>5449</v>
      </c>
      <c r="D2410" s="3" t="s">
        <v>5423</v>
      </c>
      <c r="E2410" s="3" t="s">
        <v>667</v>
      </c>
      <c r="F2410" s="3" t="s">
        <v>668</v>
      </c>
      <c r="G2410" s="3" t="s">
        <v>900</v>
      </c>
      <c r="H2410" s="3" t="s">
        <v>901</v>
      </c>
    </row>
    <row r="2411" spans="1:8" x14ac:dyDescent="0.3">
      <c r="A2411" s="3" t="s">
        <v>1520</v>
      </c>
      <c r="B2411" s="3" t="s">
        <v>5416</v>
      </c>
      <c r="C2411" s="3" t="s">
        <v>5449</v>
      </c>
      <c r="D2411" s="3" t="s">
        <v>5423</v>
      </c>
      <c r="E2411" s="3" t="s">
        <v>667</v>
      </c>
      <c r="F2411" s="3" t="s">
        <v>668</v>
      </c>
      <c r="G2411" s="3" t="s">
        <v>902</v>
      </c>
      <c r="H2411" s="3" t="s">
        <v>903</v>
      </c>
    </row>
    <row r="2412" spans="1:8" x14ac:dyDescent="0.3">
      <c r="A2412" s="3" t="s">
        <v>1520</v>
      </c>
      <c r="B2412" s="3" t="s">
        <v>5416</v>
      </c>
      <c r="C2412" s="3" t="s">
        <v>5449</v>
      </c>
      <c r="D2412" s="3" t="s">
        <v>5423</v>
      </c>
      <c r="E2412" s="3" t="s">
        <v>667</v>
      </c>
      <c r="F2412" s="3" t="s">
        <v>668</v>
      </c>
      <c r="G2412" s="3" t="s">
        <v>904</v>
      </c>
      <c r="H2412" s="3" t="s">
        <v>905</v>
      </c>
    </row>
    <row r="2413" spans="1:8" x14ac:dyDescent="0.3">
      <c r="A2413" s="3" t="s">
        <v>1520</v>
      </c>
      <c r="B2413" s="3" t="s">
        <v>5416</v>
      </c>
      <c r="C2413" s="3" t="s">
        <v>5449</v>
      </c>
      <c r="D2413" s="3" t="s">
        <v>5423</v>
      </c>
      <c r="E2413" s="3" t="s">
        <v>667</v>
      </c>
      <c r="F2413" s="3" t="s">
        <v>668</v>
      </c>
      <c r="G2413" s="3" t="s">
        <v>906</v>
      </c>
      <c r="H2413" s="3" t="s">
        <v>907</v>
      </c>
    </row>
    <row r="2414" spans="1:8" x14ac:dyDescent="0.3">
      <c r="A2414" s="3" t="s">
        <v>1520</v>
      </c>
      <c r="B2414" s="3" t="s">
        <v>5416</v>
      </c>
      <c r="C2414" s="3" t="s">
        <v>5449</v>
      </c>
      <c r="D2414" s="3" t="s">
        <v>5423</v>
      </c>
      <c r="E2414" s="3" t="s">
        <v>667</v>
      </c>
      <c r="F2414" s="3" t="s">
        <v>668</v>
      </c>
      <c r="G2414" s="3" t="s">
        <v>912</v>
      </c>
      <c r="H2414" s="3" t="s">
        <v>913</v>
      </c>
    </row>
    <row r="2415" spans="1:8" x14ac:dyDescent="0.3">
      <c r="A2415" s="3" t="s">
        <v>1520</v>
      </c>
      <c r="B2415" s="3" t="s">
        <v>5416</v>
      </c>
      <c r="C2415" s="3" t="s">
        <v>5449</v>
      </c>
      <c r="D2415" s="3" t="s">
        <v>5423</v>
      </c>
      <c r="E2415" s="3" t="s">
        <v>667</v>
      </c>
      <c r="F2415" s="3" t="s">
        <v>668</v>
      </c>
      <c r="G2415" s="3" t="s">
        <v>914</v>
      </c>
      <c r="H2415" s="3" t="s">
        <v>915</v>
      </c>
    </row>
    <row r="2416" spans="1:8" x14ac:dyDescent="0.3">
      <c r="A2416" s="3" t="s">
        <v>1520</v>
      </c>
      <c r="B2416" s="3" t="s">
        <v>5416</v>
      </c>
      <c r="C2416" s="3" t="s">
        <v>5449</v>
      </c>
      <c r="D2416" s="3" t="s">
        <v>5423</v>
      </c>
      <c r="E2416" s="3" t="s">
        <v>667</v>
      </c>
      <c r="F2416" s="3" t="s">
        <v>668</v>
      </c>
      <c r="G2416" s="3" t="s">
        <v>916</v>
      </c>
      <c r="H2416" s="3" t="s">
        <v>917</v>
      </c>
    </row>
    <row r="2417" spans="1:8" x14ac:dyDescent="0.3">
      <c r="A2417" s="3" t="s">
        <v>1520</v>
      </c>
      <c r="B2417" s="3" t="s">
        <v>5416</v>
      </c>
      <c r="C2417" s="3" t="s">
        <v>5449</v>
      </c>
      <c r="D2417" s="3" t="s">
        <v>5423</v>
      </c>
      <c r="E2417" s="3" t="s">
        <v>667</v>
      </c>
      <c r="F2417" s="3" t="s">
        <v>668</v>
      </c>
      <c r="G2417" s="3" t="s">
        <v>918</v>
      </c>
      <c r="H2417" s="3" t="s">
        <v>919</v>
      </c>
    </row>
    <row r="2418" spans="1:8" x14ac:dyDescent="0.3">
      <c r="A2418" s="3" t="s">
        <v>1520</v>
      </c>
      <c r="B2418" s="3" t="s">
        <v>5416</v>
      </c>
      <c r="C2418" s="3" t="s">
        <v>5449</v>
      </c>
      <c r="D2418" s="3" t="s">
        <v>5423</v>
      </c>
      <c r="E2418" s="3" t="s">
        <v>667</v>
      </c>
      <c r="F2418" s="3" t="s">
        <v>668</v>
      </c>
      <c r="G2418" s="3" t="s">
        <v>920</v>
      </c>
      <c r="H2418" s="3" t="s">
        <v>921</v>
      </c>
    </row>
    <row r="2419" spans="1:8" x14ac:dyDescent="0.3">
      <c r="A2419" s="3" t="s">
        <v>1520</v>
      </c>
      <c r="B2419" s="3" t="s">
        <v>5416</v>
      </c>
      <c r="C2419" s="3" t="s">
        <v>5449</v>
      </c>
      <c r="D2419" s="3" t="s">
        <v>5423</v>
      </c>
      <c r="E2419" s="3" t="s">
        <v>667</v>
      </c>
      <c r="F2419" s="3" t="s">
        <v>668</v>
      </c>
      <c r="G2419" s="3" t="s">
        <v>922</v>
      </c>
      <c r="H2419" s="3" t="s">
        <v>923</v>
      </c>
    </row>
    <row r="2420" spans="1:8" x14ac:dyDescent="0.3">
      <c r="A2420" s="3" t="s">
        <v>1520</v>
      </c>
      <c r="B2420" s="3" t="s">
        <v>5416</v>
      </c>
      <c r="C2420" s="3" t="s">
        <v>5449</v>
      </c>
      <c r="D2420" s="3" t="s">
        <v>5423</v>
      </c>
      <c r="E2420" s="3" t="s">
        <v>667</v>
      </c>
      <c r="F2420" s="3" t="s">
        <v>668</v>
      </c>
      <c r="G2420" s="3" t="s">
        <v>924</v>
      </c>
      <c r="H2420" s="3" t="s">
        <v>925</v>
      </c>
    </row>
    <row r="2421" spans="1:8" x14ac:dyDescent="0.3">
      <c r="A2421" s="3" t="s">
        <v>1520</v>
      </c>
      <c r="B2421" s="3" t="s">
        <v>5416</v>
      </c>
      <c r="C2421" s="3" t="s">
        <v>5449</v>
      </c>
      <c r="D2421" s="3" t="s">
        <v>5423</v>
      </c>
      <c r="E2421" s="3" t="s">
        <v>667</v>
      </c>
      <c r="F2421" s="3" t="s">
        <v>668</v>
      </c>
      <c r="G2421" s="3" t="s">
        <v>930</v>
      </c>
      <c r="H2421" s="3" t="s">
        <v>931</v>
      </c>
    </row>
    <row r="2422" spans="1:8" x14ac:dyDescent="0.3">
      <c r="A2422" s="3" t="s">
        <v>1520</v>
      </c>
      <c r="B2422" s="3" t="s">
        <v>5416</v>
      </c>
      <c r="C2422" s="3" t="s">
        <v>5449</v>
      </c>
      <c r="D2422" s="3" t="s">
        <v>5423</v>
      </c>
      <c r="E2422" s="3" t="s">
        <v>667</v>
      </c>
      <c r="F2422" s="3" t="s">
        <v>668</v>
      </c>
      <c r="G2422" s="3" t="s">
        <v>934</v>
      </c>
      <c r="H2422" s="3" t="s">
        <v>935</v>
      </c>
    </row>
    <row r="2423" spans="1:8" x14ac:dyDescent="0.3">
      <c r="A2423" s="3" t="s">
        <v>1520</v>
      </c>
      <c r="B2423" s="3" t="s">
        <v>5416</v>
      </c>
      <c r="C2423" s="3" t="s">
        <v>5449</v>
      </c>
      <c r="D2423" s="3" t="s">
        <v>5423</v>
      </c>
      <c r="E2423" s="3" t="s">
        <v>667</v>
      </c>
      <c r="F2423" s="3" t="s">
        <v>668</v>
      </c>
      <c r="G2423" s="3" t="s">
        <v>936</v>
      </c>
      <c r="H2423" s="3" t="s">
        <v>937</v>
      </c>
    </row>
    <row r="2424" spans="1:8" x14ac:dyDescent="0.3">
      <c r="A2424" s="3" t="s">
        <v>1520</v>
      </c>
      <c r="B2424" s="3" t="s">
        <v>5416</v>
      </c>
      <c r="C2424" s="3" t="s">
        <v>5449</v>
      </c>
      <c r="D2424" s="3" t="s">
        <v>5423</v>
      </c>
      <c r="E2424" s="3" t="s">
        <v>667</v>
      </c>
      <c r="F2424" s="3" t="s">
        <v>668</v>
      </c>
      <c r="G2424" s="3" t="s">
        <v>938</v>
      </c>
      <c r="H2424" s="3" t="s">
        <v>939</v>
      </c>
    </row>
    <row r="2425" spans="1:8" x14ac:dyDescent="0.3">
      <c r="A2425" s="3" t="s">
        <v>1520</v>
      </c>
      <c r="B2425" s="3" t="s">
        <v>5416</v>
      </c>
      <c r="C2425" s="3" t="s">
        <v>5449</v>
      </c>
      <c r="D2425" s="3" t="s">
        <v>5423</v>
      </c>
      <c r="E2425" s="3" t="s">
        <v>667</v>
      </c>
      <c r="F2425" s="3" t="s">
        <v>668</v>
      </c>
      <c r="G2425" s="3" t="s">
        <v>940</v>
      </c>
      <c r="H2425" s="3" t="s">
        <v>941</v>
      </c>
    </row>
    <row r="2426" spans="1:8" x14ac:dyDescent="0.3">
      <c r="A2426" s="3" t="s">
        <v>1521</v>
      </c>
      <c r="B2426" s="3" t="s">
        <v>5416</v>
      </c>
      <c r="C2426" s="3" t="s">
        <v>5450</v>
      </c>
      <c r="D2426" s="3" t="s">
        <v>5424</v>
      </c>
      <c r="E2426" s="3" t="s">
        <v>669</v>
      </c>
      <c r="F2426" s="3" t="s">
        <v>670</v>
      </c>
      <c r="G2426" s="3" t="s">
        <v>693</v>
      </c>
      <c r="H2426" s="3" t="s">
        <v>694</v>
      </c>
    </row>
    <row r="2427" spans="1:8" x14ac:dyDescent="0.3">
      <c r="A2427" s="3" t="s">
        <v>1521</v>
      </c>
      <c r="B2427" s="3" t="s">
        <v>5416</v>
      </c>
      <c r="C2427" s="3" t="s">
        <v>5450</v>
      </c>
      <c r="D2427" s="3" t="s">
        <v>5424</v>
      </c>
      <c r="E2427" s="3" t="s">
        <v>669</v>
      </c>
      <c r="F2427" s="3" t="s">
        <v>670</v>
      </c>
      <c r="G2427" s="3" t="s">
        <v>695</v>
      </c>
      <c r="H2427" s="3" t="s">
        <v>696</v>
      </c>
    </row>
    <row r="2428" spans="1:8" x14ac:dyDescent="0.3">
      <c r="A2428" s="3" t="s">
        <v>1521</v>
      </c>
      <c r="B2428" s="3" t="s">
        <v>5416</v>
      </c>
      <c r="C2428" s="3" t="s">
        <v>5450</v>
      </c>
      <c r="D2428" s="3" t="s">
        <v>5424</v>
      </c>
      <c r="E2428" s="3" t="s">
        <v>669</v>
      </c>
      <c r="F2428" s="3" t="s">
        <v>670</v>
      </c>
      <c r="G2428" s="3" t="s">
        <v>697</v>
      </c>
      <c r="H2428" s="3" t="s">
        <v>698</v>
      </c>
    </row>
    <row r="2429" spans="1:8" x14ac:dyDescent="0.3">
      <c r="A2429" s="3" t="s">
        <v>1521</v>
      </c>
      <c r="B2429" s="3" t="s">
        <v>5416</v>
      </c>
      <c r="C2429" s="3" t="s">
        <v>5450</v>
      </c>
      <c r="D2429" s="3" t="s">
        <v>5424</v>
      </c>
      <c r="E2429" s="3" t="s">
        <v>669</v>
      </c>
      <c r="F2429" s="3" t="s">
        <v>670</v>
      </c>
      <c r="G2429" s="3" t="s">
        <v>699</v>
      </c>
      <c r="H2429" s="3" t="s">
        <v>700</v>
      </c>
    </row>
    <row r="2430" spans="1:8" x14ac:dyDescent="0.3">
      <c r="A2430" s="3" t="s">
        <v>1521</v>
      </c>
      <c r="B2430" s="3" t="s">
        <v>5416</v>
      </c>
      <c r="C2430" s="3" t="s">
        <v>5450</v>
      </c>
      <c r="D2430" s="3" t="s">
        <v>5424</v>
      </c>
      <c r="E2430" s="3" t="s">
        <v>669</v>
      </c>
      <c r="F2430" s="3" t="s">
        <v>670</v>
      </c>
      <c r="G2430" s="3" t="s">
        <v>701</v>
      </c>
      <c r="H2430" s="3" t="s">
        <v>702</v>
      </c>
    </row>
    <row r="2431" spans="1:8" x14ac:dyDescent="0.3">
      <c r="A2431" s="3" t="s">
        <v>1521</v>
      </c>
      <c r="B2431" s="3" t="s">
        <v>5416</v>
      </c>
      <c r="C2431" s="3" t="s">
        <v>5450</v>
      </c>
      <c r="D2431" s="3" t="s">
        <v>5424</v>
      </c>
      <c r="E2431" s="3" t="s">
        <v>669</v>
      </c>
      <c r="F2431" s="3" t="s">
        <v>670</v>
      </c>
      <c r="G2431" s="3" t="s">
        <v>703</v>
      </c>
      <c r="H2431" s="3" t="s">
        <v>704</v>
      </c>
    </row>
    <row r="2432" spans="1:8" x14ac:dyDescent="0.3">
      <c r="A2432" s="3" t="s">
        <v>1521</v>
      </c>
      <c r="B2432" s="3" t="s">
        <v>5416</v>
      </c>
      <c r="C2432" s="3" t="s">
        <v>5450</v>
      </c>
      <c r="D2432" s="3" t="s">
        <v>5424</v>
      </c>
      <c r="E2432" s="3" t="s">
        <v>669</v>
      </c>
      <c r="F2432" s="3" t="s">
        <v>670</v>
      </c>
      <c r="G2432" s="3" t="s">
        <v>705</v>
      </c>
      <c r="H2432" s="3" t="s">
        <v>706</v>
      </c>
    </row>
    <row r="2433" spans="1:8" x14ac:dyDescent="0.3">
      <c r="A2433" s="3" t="s">
        <v>1521</v>
      </c>
      <c r="B2433" s="3" t="s">
        <v>5416</v>
      </c>
      <c r="C2433" s="3" t="s">
        <v>5450</v>
      </c>
      <c r="D2433" s="3" t="s">
        <v>5424</v>
      </c>
      <c r="E2433" s="3" t="s">
        <v>669</v>
      </c>
      <c r="F2433" s="3" t="s">
        <v>670</v>
      </c>
      <c r="G2433" s="3" t="s">
        <v>711</v>
      </c>
      <c r="H2433" s="3" t="s">
        <v>712</v>
      </c>
    </row>
    <row r="2434" spans="1:8" x14ac:dyDescent="0.3">
      <c r="A2434" s="3" t="s">
        <v>1521</v>
      </c>
      <c r="B2434" s="3" t="s">
        <v>5416</v>
      </c>
      <c r="C2434" s="3" t="s">
        <v>5450</v>
      </c>
      <c r="D2434" s="3" t="s">
        <v>5424</v>
      </c>
      <c r="E2434" s="3" t="s">
        <v>669</v>
      </c>
      <c r="F2434" s="3" t="s">
        <v>670</v>
      </c>
      <c r="G2434" s="3" t="s">
        <v>713</v>
      </c>
      <c r="H2434" s="3" t="s">
        <v>714</v>
      </c>
    </row>
    <row r="2435" spans="1:8" x14ac:dyDescent="0.3">
      <c r="A2435" s="3" t="s">
        <v>1521</v>
      </c>
      <c r="B2435" s="3" t="s">
        <v>5416</v>
      </c>
      <c r="C2435" s="3" t="s">
        <v>5450</v>
      </c>
      <c r="D2435" s="3" t="s">
        <v>5424</v>
      </c>
      <c r="E2435" s="3" t="s">
        <v>669</v>
      </c>
      <c r="F2435" s="3" t="s">
        <v>670</v>
      </c>
      <c r="G2435" s="3" t="s">
        <v>715</v>
      </c>
      <c r="H2435" s="3" t="s">
        <v>716</v>
      </c>
    </row>
    <row r="2436" spans="1:8" x14ac:dyDescent="0.3">
      <c r="A2436" s="3" t="s">
        <v>1521</v>
      </c>
      <c r="B2436" s="3" t="s">
        <v>5416</v>
      </c>
      <c r="C2436" s="3" t="s">
        <v>5450</v>
      </c>
      <c r="D2436" s="3" t="s">
        <v>5424</v>
      </c>
      <c r="E2436" s="3" t="s">
        <v>669</v>
      </c>
      <c r="F2436" s="3" t="s">
        <v>670</v>
      </c>
      <c r="G2436" s="3" t="s">
        <v>717</v>
      </c>
      <c r="H2436" s="3" t="s">
        <v>718</v>
      </c>
    </row>
    <row r="2437" spans="1:8" x14ac:dyDescent="0.3">
      <c r="A2437" s="3" t="s">
        <v>1521</v>
      </c>
      <c r="B2437" s="3" t="s">
        <v>5416</v>
      </c>
      <c r="C2437" s="3" t="s">
        <v>5450</v>
      </c>
      <c r="D2437" s="3" t="s">
        <v>5424</v>
      </c>
      <c r="E2437" s="3" t="s">
        <v>669</v>
      </c>
      <c r="F2437" s="3" t="s">
        <v>670</v>
      </c>
      <c r="G2437" s="3" t="s">
        <v>719</v>
      </c>
      <c r="H2437" s="3" t="s">
        <v>720</v>
      </c>
    </row>
    <row r="2438" spans="1:8" x14ac:dyDescent="0.3">
      <c r="A2438" s="3" t="s">
        <v>1521</v>
      </c>
      <c r="B2438" s="3" t="s">
        <v>5416</v>
      </c>
      <c r="C2438" s="3" t="s">
        <v>5450</v>
      </c>
      <c r="D2438" s="3" t="s">
        <v>5424</v>
      </c>
      <c r="E2438" s="3" t="s">
        <v>669</v>
      </c>
      <c r="F2438" s="3" t="s">
        <v>670</v>
      </c>
      <c r="G2438" s="3" t="s">
        <v>723</v>
      </c>
      <c r="H2438" s="3" t="s">
        <v>724</v>
      </c>
    </row>
    <row r="2439" spans="1:8" x14ac:dyDescent="0.3">
      <c r="A2439" s="3" t="s">
        <v>1521</v>
      </c>
      <c r="B2439" s="3" t="s">
        <v>5416</v>
      </c>
      <c r="C2439" s="3" t="s">
        <v>5450</v>
      </c>
      <c r="D2439" s="3" t="s">
        <v>5424</v>
      </c>
      <c r="E2439" s="3" t="s">
        <v>669</v>
      </c>
      <c r="F2439" s="3" t="s">
        <v>670</v>
      </c>
      <c r="G2439" s="3" t="s">
        <v>725</v>
      </c>
      <c r="H2439" s="3" t="s">
        <v>726</v>
      </c>
    </row>
    <row r="2440" spans="1:8" x14ac:dyDescent="0.3">
      <c r="A2440" s="3" t="s">
        <v>1521</v>
      </c>
      <c r="B2440" s="3" t="s">
        <v>5416</v>
      </c>
      <c r="C2440" s="3" t="s">
        <v>5450</v>
      </c>
      <c r="D2440" s="3" t="s">
        <v>5424</v>
      </c>
      <c r="E2440" s="3" t="s">
        <v>669</v>
      </c>
      <c r="F2440" s="3" t="s">
        <v>670</v>
      </c>
      <c r="G2440" s="3" t="s">
        <v>727</v>
      </c>
      <c r="H2440" s="3" t="s">
        <v>728</v>
      </c>
    </row>
    <row r="2441" spans="1:8" x14ac:dyDescent="0.3">
      <c r="A2441" s="3" t="s">
        <v>1521</v>
      </c>
      <c r="B2441" s="3" t="s">
        <v>5416</v>
      </c>
      <c r="C2441" s="3" t="s">
        <v>5450</v>
      </c>
      <c r="D2441" s="3" t="s">
        <v>5424</v>
      </c>
      <c r="E2441" s="3" t="s">
        <v>669</v>
      </c>
      <c r="F2441" s="3" t="s">
        <v>670</v>
      </c>
      <c r="G2441" s="3" t="s">
        <v>729</v>
      </c>
      <c r="H2441" s="3" t="s">
        <v>730</v>
      </c>
    </row>
    <row r="2442" spans="1:8" x14ac:dyDescent="0.3">
      <c r="A2442" s="3" t="s">
        <v>1521</v>
      </c>
      <c r="B2442" s="3" t="s">
        <v>5416</v>
      </c>
      <c r="C2442" s="3" t="s">
        <v>5450</v>
      </c>
      <c r="D2442" s="3" t="s">
        <v>5424</v>
      </c>
      <c r="E2442" s="3" t="s">
        <v>669</v>
      </c>
      <c r="F2442" s="3" t="s">
        <v>670</v>
      </c>
      <c r="G2442" s="3" t="s">
        <v>733</v>
      </c>
      <c r="H2442" s="3" t="s">
        <v>734</v>
      </c>
    </row>
    <row r="2443" spans="1:8" x14ac:dyDescent="0.3">
      <c r="A2443" s="3" t="s">
        <v>1521</v>
      </c>
      <c r="B2443" s="3" t="s">
        <v>5416</v>
      </c>
      <c r="C2443" s="3" t="s">
        <v>5450</v>
      </c>
      <c r="D2443" s="3" t="s">
        <v>5424</v>
      </c>
      <c r="E2443" s="3" t="s">
        <v>669</v>
      </c>
      <c r="F2443" s="3" t="s">
        <v>670</v>
      </c>
      <c r="G2443" s="3" t="s">
        <v>735</v>
      </c>
      <c r="H2443" s="3" t="s">
        <v>736</v>
      </c>
    </row>
    <row r="2444" spans="1:8" x14ac:dyDescent="0.3">
      <c r="A2444" s="3" t="s">
        <v>1521</v>
      </c>
      <c r="B2444" s="3" t="s">
        <v>5416</v>
      </c>
      <c r="C2444" s="3" t="s">
        <v>5450</v>
      </c>
      <c r="D2444" s="3" t="s">
        <v>5424</v>
      </c>
      <c r="E2444" s="3" t="s">
        <v>669</v>
      </c>
      <c r="F2444" s="3" t="s">
        <v>670</v>
      </c>
      <c r="G2444" s="3" t="s">
        <v>737</v>
      </c>
      <c r="H2444" s="3" t="s">
        <v>738</v>
      </c>
    </row>
    <row r="2445" spans="1:8" x14ac:dyDescent="0.3">
      <c r="A2445" s="3" t="s">
        <v>1521</v>
      </c>
      <c r="B2445" s="3" t="s">
        <v>5416</v>
      </c>
      <c r="C2445" s="3" t="s">
        <v>5450</v>
      </c>
      <c r="D2445" s="3" t="s">
        <v>5424</v>
      </c>
      <c r="E2445" s="3" t="s">
        <v>669</v>
      </c>
      <c r="F2445" s="3" t="s">
        <v>670</v>
      </c>
      <c r="G2445" s="3" t="s">
        <v>739</v>
      </c>
      <c r="H2445" s="3" t="s">
        <v>740</v>
      </c>
    </row>
    <row r="2446" spans="1:8" x14ac:dyDescent="0.3">
      <c r="A2446" s="3" t="s">
        <v>1521</v>
      </c>
      <c r="B2446" s="3" t="s">
        <v>5416</v>
      </c>
      <c r="C2446" s="3" t="s">
        <v>5450</v>
      </c>
      <c r="D2446" s="3" t="s">
        <v>5424</v>
      </c>
      <c r="E2446" s="3" t="s">
        <v>669</v>
      </c>
      <c r="F2446" s="3" t="s">
        <v>670</v>
      </c>
      <c r="G2446" s="3" t="s">
        <v>741</v>
      </c>
      <c r="H2446" s="3" t="s">
        <v>742</v>
      </c>
    </row>
    <row r="2447" spans="1:8" x14ac:dyDescent="0.3">
      <c r="A2447" s="3" t="s">
        <v>1521</v>
      </c>
      <c r="B2447" s="3" t="s">
        <v>5416</v>
      </c>
      <c r="C2447" s="3" t="s">
        <v>5450</v>
      </c>
      <c r="D2447" s="3" t="s">
        <v>5424</v>
      </c>
      <c r="E2447" s="3" t="s">
        <v>669</v>
      </c>
      <c r="F2447" s="3" t="s">
        <v>670</v>
      </c>
      <c r="G2447" s="3" t="s">
        <v>743</v>
      </c>
      <c r="H2447" s="3" t="s">
        <v>744</v>
      </c>
    </row>
    <row r="2448" spans="1:8" x14ac:dyDescent="0.3">
      <c r="A2448" s="3" t="s">
        <v>1521</v>
      </c>
      <c r="B2448" s="3" t="s">
        <v>5416</v>
      </c>
      <c r="C2448" s="3" t="s">
        <v>5450</v>
      </c>
      <c r="D2448" s="3" t="s">
        <v>5424</v>
      </c>
      <c r="E2448" s="3" t="s">
        <v>669</v>
      </c>
      <c r="F2448" s="3" t="s">
        <v>670</v>
      </c>
      <c r="G2448" s="3" t="s">
        <v>745</v>
      </c>
      <c r="H2448" s="3" t="s">
        <v>746</v>
      </c>
    </row>
    <row r="2449" spans="1:8" x14ac:dyDescent="0.3">
      <c r="A2449" s="3" t="s">
        <v>1521</v>
      </c>
      <c r="B2449" s="3" t="s">
        <v>5416</v>
      </c>
      <c r="C2449" s="3" t="s">
        <v>5450</v>
      </c>
      <c r="D2449" s="3" t="s">
        <v>5424</v>
      </c>
      <c r="E2449" s="3" t="s">
        <v>669</v>
      </c>
      <c r="F2449" s="3" t="s">
        <v>670</v>
      </c>
      <c r="G2449" s="3" t="s">
        <v>747</v>
      </c>
      <c r="H2449" s="3" t="s">
        <v>748</v>
      </c>
    </row>
    <row r="2450" spans="1:8" x14ac:dyDescent="0.3">
      <c r="A2450" s="3" t="s">
        <v>1521</v>
      </c>
      <c r="B2450" s="3" t="s">
        <v>5416</v>
      </c>
      <c r="C2450" s="3" t="s">
        <v>5450</v>
      </c>
      <c r="D2450" s="3" t="s">
        <v>5424</v>
      </c>
      <c r="E2450" s="3" t="s">
        <v>669</v>
      </c>
      <c r="F2450" s="3" t="s">
        <v>670</v>
      </c>
      <c r="G2450" s="3" t="s">
        <v>749</v>
      </c>
      <c r="H2450" s="3" t="s">
        <v>750</v>
      </c>
    </row>
    <row r="2451" spans="1:8" x14ac:dyDescent="0.3">
      <c r="A2451" s="3" t="s">
        <v>1521</v>
      </c>
      <c r="B2451" s="3" t="s">
        <v>5416</v>
      </c>
      <c r="C2451" s="3" t="s">
        <v>5450</v>
      </c>
      <c r="D2451" s="3" t="s">
        <v>5424</v>
      </c>
      <c r="E2451" s="3" t="s">
        <v>669</v>
      </c>
      <c r="F2451" s="3" t="s">
        <v>670</v>
      </c>
      <c r="G2451" s="3" t="s">
        <v>751</v>
      </c>
      <c r="H2451" s="3" t="s">
        <v>752</v>
      </c>
    </row>
    <row r="2452" spans="1:8" x14ac:dyDescent="0.3">
      <c r="A2452" s="3" t="s">
        <v>1521</v>
      </c>
      <c r="B2452" s="3" t="s">
        <v>5416</v>
      </c>
      <c r="C2452" s="3" t="s">
        <v>5450</v>
      </c>
      <c r="D2452" s="3" t="s">
        <v>5424</v>
      </c>
      <c r="E2452" s="3" t="s">
        <v>669</v>
      </c>
      <c r="F2452" s="3" t="s">
        <v>670</v>
      </c>
      <c r="G2452" s="3" t="s">
        <v>753</v>
      </c>
      <c r="H2452" s="3" t="s">
        <v>754</v>
      </c>
    </row>
    <row r="2453" spans="1:8" x14ac:dyDescent="0.3">
      <c r="A2453" s="3" t="s">
        <v>1521</v>
      </c>
      <c r="B2453" s="3" t="s">
        <v>5416</v>
      </c>
      <c r="C2453" s="3" t="s">
        <v>5450</v>
      </c>
      <c r="D2453" s="3" t="s">
        <v>5424</v>
      </c>
      <c r="E2453" s="3" t="s">
        <v>669</v>
      </c>
      <c r="F2453" s="3" t="s">
        <v>670</v>
      </c>
      <c r="G2453" s="3" t="s">
        <v>755</v>
      </c>
      <c r="H2453" s="3" t="s">
        <v>756</v>
      </c>
    </row>
    <row r="2454" spans="1:8" x14ac:dyDescent="0.3">
      <c r="A2454" s="3" t="s">
        <v>1521</v>
      </c>
      <c r="B2454" s="3" t="s">
        <v>5416</v>
      </c>
      <c r="C2454" s="3" t="s">
        <v>5450</v>
      </c>
      <c r="D2454" s="3" t="s">
        <v>5424</v>
      </c>
      <c r="E2454" s="3" t="s">
        <v>669</v>
      </c>
      <c r="F2454" s="3" t="s">
        <v>670</v>
      </c>
      <c r="G2454" s="3" t="s">
        <v>761</v>
      </c>
      <c r="H2454" s="3" t="s">
        <v>762</v>
      </c>
    </row>
    <row r="2455" spans="1:8" x14ac:dyDescent="0.3">
      <c r="A2455" s="3" t="s">
        <v>1521</v>
      </c>
      <c r="B2455" s="3" t="s">
        <v>5416</v>
      </c>
      <c r="C2455" s="3" t="s">
        <v>5450</v>
      </c>
      <c r="D2455" s="3" t="s">
        <v>5424</v>
      </c>
      <c r="E2455" s="3" t="s">
        <v>669</v>
      </c>
      <c r="F2455" s="3" t="s">
        <v>670</v>
      </c>
      <c r="G2455" s="3" t="s">
        <v>763</v>
      </c>
      <c r="H2455" s="3" t="s">
        <v>764</v>
      </c>
    </row>
    <row r="2456" spans="1:8" x14ac:dyDescent="0.3">
      <c r="A2456" s="3" t="s">
        <v>1521</v>
      </c>
      <c r="B2456" s="3" t="s">
        <v>5416</v>
      </c>
      <c r="C2456" s="3" t="s">
        <v>5450</v>
      </c>
      <c r="D2456" s="3" t="s">
        <v>5424</v>
      </c>
      <c r="E2456" s="3" t="s">
        <v>669</v>
      </c>
      <c r="F2456" s="3" t="s">
        <v>670</v>
      </c>
      <c r="G2456" s="3" t="s">
        <v>765</v>
      </c>
      <c r="H2456" s="3" t="s">
        <v>766</v>
      </c>
    </row>
    <row r="2457" spans="1:8" x14ac:dyDescent="0.3">
      <c r="A2457" s="3" t="s">
        <v>1521</v>
      </c>
      <c r="B2457" s="3" t="s">
        <v>5416</v>
      </c>
      <c r="C2457" s="3" t="s">
        <v>5450</v>
      </c>
      <c r="D2457" s="3" t="s">
        <v>5424</v>
      </c>
      <c r="E2457" s="3" t="s">
        <v>669</v>
      </c>
      <c r="F2457" s="3" t="s">
        <v>670</v>
      </c>
      <c r="G2457" s="3" t="s">
        <v>767</v>
      </c>
      <c r="H2457" s="3" t="s">
        <v>768</v>
      </c>
    </row>
    <row r="2458" spans="1:8" x14ac:dyDescent="0.3">
      <c r="A2458" s="3" t="s">
        <v>1521</v>
      </c>
      <c r="B2458" s="3" t="s">
        <v>5416</v>
      </c>
      <c r="C2458" s="3" t="s">
        <v>5450</v>
      </c>
      <c r="D2458" s="3" t="s">
        <v>5424</v>
      </c>
      <c r="E2458" s="3" t="s">
        <v>669</v>
      </c>
      <c r="F2458" s="3" t="s">
        <v>670</v>
      </c>
      <c r="G2458" s="3" t="s">
        <v>769</v>
      </c>
      <c r="H2458" s="3" t="s">
        <v>770</v>
      </c>
    </row>
    <row r="2459" spans="1:8" x14ac:dyDescent="0.3">
      <c r="A2459" s="3" t="s">
        <v>1521</v>
      </c>
      <c r="B2459" s="3" t="s">
        <v>5416</v>
      </c>
      <c r="C2459" s="3" t="s">
        <v>5450</v>
      </c>
      <c r="D2459" s="3" t="s">
        <v>5424</v>
      </c>
      <c r="E2459" s="3" t="s">
        <v>669</v>
      </c>
      <c r="F2459" s="3" t="s">
        <v>670</v>
      </c>
      <c r="G2459" s="3" t="s">
        <v>771</v>
      </c>
      <c r="H2459" s="3" t="s">
        <v>772</v>
      </c>
    </row>
    <row r="2460" spans="1:8" x14ac:dyDescent="0.3">
      <c r="A2460" s="3" t="s">
        <v>1521</v>
      </c>
      <c r="B2460" s="3" t="s">
        <v>5416</v>
      </c>
      <c r="C2460" s="3" t="s">
        <v>5450</v>
      </c>
      <c r="D2460" s="3" t="s">
        <v>5424</v>
      </c>
      <c r="E2460" s="3" t="s">
        <v>669</v>
      </c>
      <c r="F2460" s="3" t="s">
        <v>670</v>
      </c>
      <c r="G2460" s="3" t="s">
        <v>773</v>
      </c>
      <c r="H2460" s="3" t="s">
        <v>774</v>
      </c>
    </row>
    <row r="2461" spans="1:8" x14ac:dyDescent="0.3">
      <c r="A2461" s="3" t="s">
        <v>1521</v>
      </c>
      <c r="B2461" s="3" t="s">
        <v>5416</v>
      </c>
      <c r="C2461" s="3" t="s">
        <v>5450</v>
      </c>
      <c r="D2461" s="3" t="s">
        <v>5424</v>
      </c>
      <c r="E2461" s="3" t="s">
        <v>669</v>
      </c>
      <c r="F2461" s="3" t="s">
        <v>670</v>
      </c>
      <c r="G2461" s="3" t="s">
        <v>775</v>
      </c>
      <c r="H2461" s="3" t="s">
        <v>776</v>
      </c>
    </row>
    <row r="2462" spans="1:8" x14ac:dyDescent="0.3">
      <c r="A2462" s="3" t="s">
        <v>1521</v>
      </c>
      <c r="B2462" s="3" t="s">
        <v>5416</v>
      </c>
      <c r="C2462" s="3" t="s">
        <v>5450</v>
      </c>
      <c r="D2462" s="3" t="s">
        <v>5424</v>
      </c>
      <c r="E2462" s="3" t="s">
        <v>669</v>
      </c>
      <c r="F2462" s="3" t="s">
        <v>670</v>
      </c>
      <c r="G2462" s="3" t="s">
        <v>777</v>
      </c>
      <c r="H2462" s="3" t="s">
        <v>778</v>
      </c>
    </row>
    <row r="2463" spans="1:8" x14ac:dyDescent="0.3">
      <c r="A2463" s="3" t="s">
        <v>1521</v>
      </c>
      <c r="B2463" s="3" t="s">
        <v>5416</v>
      </c>
      <c r="C2463" s="3" t="s">
        <v>5450</v>
      </c>
      <c r="D2463" s="3" t="s">
        <v>5424</v>
      </c>
      <c r="E2463" s="3" t="s">
        <v>669</v>
      </c>
      <c r="F2463" s="3" t="s">
        <v>670</v>
      </c>
      <c r="G2463" s="3" t="s">
        <v>779</v>
      </c>
      <c r="H2463" s="3" t="s">
        <v>780</v>
      </c>
    </row>
    <row r="2464" spans="1:8" x14ac:dyDescent="0.3">
      <c r="A2464" s="3" t="s">
        <v>1521</v>
      </c>
      <c r="B2464" s="3" t="s">
        <v>5416</v>
      </c>
      <c r="C2464" s="3" t="s">
        <v>5450</v>
      </c>
      <c r="D2464" s="3" t="s">
        <v>5424</v>
      </c>
      <c r="E2464" s="3" t="s">
        <v>669</v>
      </c>
      <c r="F2464" s="3" t="s">
        <v>670</v>
      </c>
      <c r="G2464" s="3" t="s">
        <v>781</v>
      </c>
      <c r="H2464" s="3" t="s">
        <v>782</v>
      </c>
    </row>
    <row r="2465" spans="1:8" x14ac:dyDescent="0.3">
      <c r="A2465" s="3" t="s">
        <v>1521</v>
      </c>
      <c r="B2465" s="3" t="s">
        <v>5416</v>
      </c>
      <c r="C2465" s="3" t="s">
        <v>5450</v>
      </c>
      <c r="D2465" s="3" t="s">
        <v>5424</v>
      </c>
      <c r="E2465" s="3" t="s">
        <v>669</v>
      </c>
      <c r="F2465" s="3" t="s">
        <v>670</v>
      </c>
      <c r="G2465" s="3" t="s">
        <v>783</v>
      </c>
      <c r="H2465" s="3" t="s">
        <v>784</v>
      </c>
    </row>
    <row r="2466" spans="1:8" x14ac:dyDescent="0.3">
      <c r="A2466" s="3" t="s">
        <v>1521</v>
      </c>
      <c r="B2466" s="3" t="s">
        <v>5416</v>
      </c>
      <c r="C2466" s="3" t="s">
        <v>5450</v>
      </c>
      <c r="D2466" s="3" t="s">
        <v>5424</v>
      </c>
      <c r="E2466" s="3" t="s">
        <v>669</v>
      </c>
      <c r="F2466" s="3" t="s">
        <v>670</v>
      </c>
      <c r="G2466" s="3" t="s">
        <v>785</v>
      </c>
      <c r="H2466" s="3" t="s">
        <v>786</v>
      </c>
    </row>
    <row r="2467" spans="1:8" x14ac:dyDescent="0.3">
      <c r="A2467" s="3" t="s">
        <v>1521</v>
      </c>
      <c r="B2467" s="3" t="s">
        <v>5416</v>
      </c>
      <c r="C2467" s="3" t="s">
        <v>5450</v>
      </c>
      <c r="D2467" s="3" t="s">
        <v>5424</v>
      </c>
      <c r="E2467" s="3" t="s">
        <v>669</v>
      </c>
      <c r="F2467" s="3" t="s">
        <v>670</v>
      </c>
      <c r="G2467" s="3" t="s">
        <v>787</v>
      </c>
      <c r="H2467" s="3" t="s">
        <v>788</v>
      </c>
    </row>
    <row r="2468" spans="1:8" x14ac:dyDescent="0.3">
      <c r="A2468" s="3" t="s">
        <v>1521</v>
      </c>
      <c r="B2468" s="3" t="s">
        <v>5416</v>
      </c>
      <c r="C2468" s="3" t="s">
        <v>5450</v>
      </c>
      <c r="D2468" s="3" t="s">
        <v>5424</v>
      </c>
      <c r="E2468" s="3" t="s">
        <v>669</v>
      </c>
      <c r="F2468" s="3" t="s">
        <v>670</v>
      </c>
      <c r="G2468" s="3" t="s">
        <v>789</v>
      </c>
      <c r="H2468" s="3" t="s">
        <v>790</v>
      </c>
    </row>
    <row r="2469" spans="1:8" x14ac:dyDescent="0.3">
      <c r="A2469" s="3" t="s">
        <v>1521</v>
      </c>
      <c r="B2469" s="3" t="s">
        <v>5416</v>
      </c>
      <c r="C2469" s="3" t="s">
        <v>5450</v>
      </c>
      <c r="D2469" s="3" t="s">
        <v>5424</v>
      </c>
      <c r="E2469" s="3" t="s">
        <v>669</v>
      </c>
      <c r="F2469" s="3" t="s">
        <v>670</v>
      </c>
      <c r="G2469" s="3" t="s">
        <v>791</v>
      </c>
      <c r="H2469" s="3" t="s">
        <v>792</v>
      </c>
    </row>
    <row r="2470" spans="1:8" x14ac:dyDescent="0.3">
      <c r="A2470" s="3" t="s">
        <v>1521</v>
      </c>
      <c r="B2470" s="3" t="s">
        <v>5416</v>
      </c>
      <c r="C2470" s="3" t="s">
        <v>5450</v>
      </c>
      <c r="D2470" s="3" t="s">
        <v>5424</v>
      </c>
      <c r="E2470" s="3" t="s">
        <v>669</v>
      </c>
      <c r="F2470" s="3" t="s">
        <v>670</v>
      </c>
      <c r="G2470" s="3" t="s">
        <v>793</v>
      </c>
      <c r="H2470" s="3" t="s">
        <v>794</v>
      </c>
    </row>
    <row r="2471" spans="1:8" x14ac:dyDescent="0.3">
      <c r="A2471" s="3" t="s">
        <v>1521</v>
      </c>
      <c r="B2471" s="3" t="s">
        <v>5416</v>
      </c>
      <c r="C2471" s="3" t="s">
        <v>5450</v>
      </c>
      <c r="D2471" s="3" t="s">
        <v>5424</v>
      </c>
      <c r="E2471" s="3" t="s">
        <v>669</v>
      </c>
      <c r="F2471" s="3" t="s">
        <v>670</v>
      </c>
      <c r="G2471" s="3" t="s">
        <v>795</v>
      </c>
      <c r="H2471" s="3" t="s">
        <v>796</v>
      </c>
    </row>
    <row r="2472" spans="1:8" x14ac:dyDescent="0.3">
      <c r="A2472" s="3" t="s">
        <v>1521</v>
      </c>
      <c r="B2472" s="3" t="s">
        <v>5416</v>
      </c>
      <c r="C2472" s="3" t="s">
        <v>5450</v>
      </c>
      <c r="D2472" s="3" t="s">
        <v>5424</v>
      </c>
      <c r="E2472" s="3" t="s">
        <v>669</v>
      </c>
      <c r="F2472" s="3" t="s">
        <v>670</v>
      </c>
      <c r="G2472" s="3" t="s">
        <v>797</v>
      </c>
      <c r="H2472" s="3" t="s">
        <v>798</v>
      </c>
    </row>
    <row r="2473" spans="1:8" x14ac:dyDescent="0.3">
      <c r="A2473" s="3" t="s">
        <v>1521</v>
      </c>
      <c r="B2473" s="3" t="s">
        <v>5416</v>
      </c>
      <c r="C2473" s="3" t="s">
        <v>5450</v>
      </c>
      <c r="D2473" s="3" t="s">
        <v>5424</v>
      </c>
      <c r="E2473" s="3" t="s">
        <v>669</v>
      </c>
      <c r="F2473" s="3" t="s">
        <v>670</v>
      </c>
      <c r="G2473" s="3" t="s">
        <v>799</v>
      </c>
      <c r="H2473" s="3" t="s">
        <v>800</v>
      </c>
    </row>
    <row r="2474" spans="1:8" x14ac:dyDescent="0.3">
      <c r="A2474" s="3" t="s">
        <v>1521</v>
      </c>
      <c r="B2474" s="3" t="s">
        <v>5416</v>
      </c>
      <c r="C2474" s="3" t="s">
        <v>5450</v>
      </c>
      <c r="D2474" s="3" t="s">
        <v>5424</v>
      </c>
      <c r="E2474" s="3" t="s">
        <v>669</v>
      </c>
      <c r="F2474" s="3" t="s">
        <v>670</v>
      </c>
      <c r="G2474" s="3" t="s">
        <v>807</v>
      </c>
      <c r="H2474" s="3" t="s">
        <v>808</v>
      </c>
    </row>
    <row r="2475" spans="1:8" x14ac:dyDescent="0.3">
      <c r="A2475" s="3" t="s">
        <v>1521</v>
      </c>
      <c r="B2475" s="3" t="s">
        <v>5416</v>
      </c>
      <c r="C2475" s="3" t="s">
        <v>5450</v>
      </c>
      <c r="D2475" s="3" t="s">
        <v>5424</v>
      </c>
      <c r="E2475" s="3" t="s">
        <v>669</v>
      </c>
      <c r="F2475" s="3" t="s">
        <v>670</v>
      </c>
      <c r="G2475" s="3" t="s">
        <v>811</v>
      </c>
      <c r="H2475" s="3" t="s">
        <v>812</v>
      </c>
    </row>
    <row r="2476" spans="1:8" x14ac:dyDescent="0.3">
      <c r="A2476" s="3" t="s">
        <v>1521</v>
      </c>
      <c r="B2476" s="3" t="s">
        <v>5416</v>
      </c>
      <c r="C2476" s="3" t="s">
        <v>5450</v>
      </c>
      <c r="D2476" s="3" t="s">
        <v>5424</v>
      </c>
      <c r="E2476" s="3" t="s">
        <v>669</v>
      </c>
      <c r="F2476" s="3" t="s">
        <v>670</v>
      </c>
      <c r="G2476" s="3" t="s">
        <v>813</v>
      </c>
      <c r="H2476" s="3" t="s">
        <v>814</v>
      </c>
    </row>
    <row r="2477" spans="1:8" x14ac:dyDescent="0.3">
      <c r="A2477" s="3" t="s">
        <v>1521</v>
      </c>
      <c r="B2477" s="3" t="s">
        <v>5416</v>
      </c>
      <c r="C2477" s="3" t="s">
        <v>5450</v>
      </c>
      <c r="D2477" s="3" t="s">
        <v>5424</v>
      </c>
      <c r="E2477" s="3" t="s">
        <v>669</v>
      </c>
      <c r="F2477" s="3" t="s">
        <v>670</v>
      </c>
      <c r="G2477" s="3" t="s">
        <v>819</v>
      </c>
      <c r="H2477" s="3" t="s">
        <v>820</v>
      </c>
    </row>
    <row r="2478" spans="1:8" x14ac:dyDescent="0.3">
      <c r="A2478" s="3" t="s">
        <v>1521</v>
      </c>
      <c r="B2478" s="3" t="s">
        <v>5416</v>
      </c>
      <c r="C2478" s="3" t="s">
        <v>5450</v>
      </c>
      <c r="D2478" s="3" t="s">
        <v>5424</v>
      </c>
      <c r="E2478" s="3" t="s">
        <v>669</v>
      </c>
      <c r="F2478" s="3" t="s">
        <v>670</v>
      </c>
      <c r="G2478" s="3" t="s">
        <v>821</v>
      </c>
      <c r="H2478" s="3" t="s">
        <v>822</v>
      </c>
    </row>
    <row r="2479" spans="1:8" x14ac:dyDescent="0.3">
      <c r="A2479" s="3" t="s">
        <v>1521</v>
      </c>
      <c r="B2479" s="3" t="s">
        <v>5416</v>
      </c>
      <c r="C2479" s="3" t="s">
        <v>5450</v>
      </c>
      <c r="D2479" s="3" t="s">
        <v>5424</v>
      </c>
      <c r="E2479" s="3" t="s">
        <v>669</v>
      </c>
      <c r="F2479" s="3" t="s">
        <v>670</v>
      </c>
      <c r="G2479" s="3" t="s">
        <v>823</v>
      </c>
      <c r="H2479" s="3" t="s">
        <v>824</v>
      </c>
    </row>
    <row r="2480" spans="1:8" x14ac:dyDescent="0.3">
      <c r="A2480" s="3" t="s">
        <v>1521</v>
      </c>
      <c r="B2480" s="3" t="s">
        <v>5416</v>
      </c>
      <c r="C2480" s="3" t="s">
        <v>5450</v>
      </c>
      <c r="D2480" s="3" t="s">
        <v>5424</v>
      </c>
      <c r="E2480" s="3" t="s">
        <v>669</v>
      </c>
      <c r="F2480" s="3" t="s">
        <v>670</v>
      </c>
      <c r="G2480" s="3" t="s">
        <v>825</v>
      </c>
      <c r="H2480" s="3" t="s">
        <v>826</v>
      </c>
    </row>
    <row r="2481" spans="1:8" x14ac:dyDescent="0.3">
      <c r="A2481" s="3" t="s">
        <v>1521</v>
      </c>
      <c r="B2481" s="3" t="s">
        <v>5416</v>
      </c>
      <c r="C2481" s="3" t="s">
        <v>5450</v>
      </c>
      <c r="D2481" s="3" t="s">
        <v>5424</v>
      </c>
      <c r="E2481" s="3" t="s">
        <v>669</v>
      </c>
      <c r="F2481" s="3" t="s">
        <v>670</v>
      </c>
      <c r="G2481" s="3" t="s">
        <v>827</v>
      </c>
      <c r="H2481" s="3" t="s">
        <v>828</v>
      </c>
    </row>
    <row r="2482" spans="1:8" x14ac:dyDescent="0.3">
      <c r="A2482" s="3" t="s">
        <v>1521</v>
      </c>
      <c r="B2482" s="3" t="s">
        <v>5416</v>
      </c>
      <c r="C2482" s="3" t="s">
        <v>5450</v>
      </c>
      <c r="D2482" s="3" t="s">
        <v>5424</v>
      </c>
      <c r="E2482" s="3" t="s">
        <v>669</v>
      </c>
      <c r="F2482" s="3" t="s">
        <v>670</v>
      </c>
      <c r="G2482" s="3" t="s">
        <v>829</v>
      </c>
      <c r="H2482" s="3" t="s">
        <v>830</v>
      </c>
    </row>
    <row r="2483" spans="1:8" x14ac:dyDescent="0.3">
      <c r="A2483" s="3" t="s">
        <v>1521</v>
      </c>
      <c r="B2483" s="3" t="s">
        <v>5416</v>
      </c>
      <c r="C2483" s="3" t="s">
        <v>5450</v>
      </c>
      <c r="D2483" s="3" t="s">
        <v>5424</v>
      </c>
      <c r="E2483" s="3" t="s">
        <v>669</v>
      </c>
      <c r="F2483" s="3" t="s">
        <v>670</v>
      </c>
      <c r="G2483" s="3" t="s">
        <v>831</v>
      </c>
      <c r="H2483" s="3" t="s">
        <v>832</v>
      </c>
    </row>
    <row r="2484" spans="1:8" x14ac:dyDescent="0.3">
      <c r="A2484" s="3" t="s">
        <v>1521</v>
      </c>
      <c r="B2484" s="3" t="s">
        <v>5416</v>
      </c>
      <c r="C2484" s="3" t="s">
        <v>5450</v>
      </c>
      <c r="D2484" s="3" t="s">
        <v>5424</v>
      </c>
      <c r="E2484" s="3" t="s">
        <v>669</v>
      </c>
      <c r="F2484" s="3" t="s">
        <v>670</v>
      </c>
      <c r="G2484" s="3" t="s">
        <v>833</v>
      </c>
      <c r="H2484" s="3" t="s">
        <v>834</v>
      </c>
    </row>
    <row r="2485" spans="1:8" x14ac:dyDescent="0.3">
      <c r="A2485" s="3" t="s">
        <v>1521</v>
      </c>
      <c r="B2485" s="3" t="s">
        <v>5416</v>
      </c>
      <c r="C2485" s="3" t="s">
        <v>5450</v>
      </c>
      <c r="D2485" s="3" t="s">
        <v>5424</v>
      </c>
      <c r="E2485" s="3" t="s">
        <v>669</v>
      </c>
      <c r="F2485" s="3" t="s">
        <v>670</v>
      </c>
      <c r="G2485" s="3" t="s">
        <v>835</v>
      </c>
      <c r="H2485" s="3" t="s">
        <v>836</v>
      </c>
    </row>
    <row r="2486" spans="1:8" x14ac:dyDescent="0.3">
      <c r="A2486" s="3" t="s">
        <v>1521</v>
      </c>
      <c r="B2486" s="3" t="s">
        <v>5416</v>
      </c>
      <c r="C2486" s="3" t="s">
        <v>5450</v>
      </c>
      <c r="D2486" s="3" t="s">
        <v>5424</v>
      </c>
      <c r="E2486" s="3" t="s">
        <v>669</v>
      </c>
      <c r="F2486" s="3" t="s">
        <v>670</v>
      </c>
      <c r="G2486" s="3" t="s">
        <v>837</v>
      </c>
      <c r="H2486" s="3" t="s">
        <v>838</v>
      </c>
    </row>
    <row r="2487" spans="1:8" x14ac:dyDescent="0.3">
      <c r="A2487" s="3" t="s">
        <v>1521</v>
      </c>
      <c r="B2487" s="3" t="s">
        <v>5416</v>
      </c>
      <c r="C2487" s="3" t="s">
        <v>5450</v>
      </c>
      <c r="D2487" s="3" t="s">
        <v>5424</v>
      </c>
      <c r="E2487" s="3" t="s">
        <v>669</v>
      </c>
      <c r="F2487" s="3" t="s">
        <v>670</v>
      </c>
      <c r="G2487" s="3" t="s">
        <v>839</v>
      </c>
      <c r="H2487" s="3" t="s">
        <v>840</v>
      </c>
    </row>
    <row r="2488" spans="1:8" x14ac:dyDescent="0.3">
      <c r="A2488" s="3" t="s">
        <v>1521</v>
      </c>
      <c r="B2488" s="3" t="s">
        <v>5416</v>
      </c>
      <c r="C2488" s="3" t="s">
        <v>5450</v>
      </c>
      <c r="D2488" s="3" t="s">
        <v>5424</v>
      </c>
      <c r="E2488" s="3" t="s">
        <v>669</v>
      </c>
      <c r="F2488" s="3" t="s">
        <v>670</v>
      </c>
      <c r="G2488" s="3" t="s">
        <v>841</v>
      </c>
      <c r="H2488" s="3" t="s">
        <v>842</v>
      </c>
    </row>
    <row r="2489" spans="1:8" x14ac:dyDescent="0.3">
      <c r="A2489" s="3" t="s">
        <v>1521</v>
      </c>
      <c r="B2489" s="3" t="s">
        <v>5416</v>
      </c>
      <c r="C2489" s="3" t="s">
        <v>5450</v>
      </c>
      <c r="D2489" s="3" t="s">
        <v>5424</v>
      </c>
      <c r="E2489" s="3" t="s">
        <v>669</v>
      </c>
      <c r="F2489" s="3" t="s">
        <v>670</v>
      </c>
      <c r="G2489" s="3" t="s">
        <v>845</v>
      </c>
      <c r="H2489" s="3" t="s">
        <v>846</v>
      </c>
    </row>
    <row r="2490" spans="1:8" x14ac:dyDescent="0.3">
      <c r="A2490" s="3" t="s">
        <v>1521</v>
      </c>
      <c r="B2490" s="3" t="s">
        <v>5416</v>
      </c>
      <c r="C2490" s="3" t="s">
        <v>5450</v>
      </c>
      <c r="D2490" s="3" t="s">
        <v>5424</v>
      </c>
      <c r="E2490" s="3" t="s">
        <v>669</v>
      </c>
      <c r="F2490" s="3" t="s">
        <v>670</v>
      </c>
      <c r="G2490" s="3" t="s">
        <v>847</v>
      </c>
      <c r="H2490" s="3" t="s">
        <v>848</v>
      </c>
    </row>
    <row r="2491" spans="1:8" x14ac:dyDescent="0.3">
      <c r="A2491" s="3" t="s">
        <v>1521</v>
      </c>
      <c r="B2491" s="3" t="s">
        <v>5416</v>
      </c>
      <c r="C2491" s="3" t="s">
        <v>5450</v>
      </c>
      <c r="D2491" s="3" t="s">
        <v>5424</v>
      </c>
      <c r="E2491" s="3" t="s">
        <v>669</v>
      </c>
      <c r="F2491" s="3" t="s">
        <v>670</v>
      </c>
      <c r="G2491" s="3" t="s">
        <v>849</v>
      </c>
      <c r="H2491" s="3" t="s">
        <v>850</v>
      </c>
    </row>
    <row r="2492" spans="1:8" x14ac:dyDescent="0.3">
      <c r="A2492" s="3" t="s">
        <v>1521</v>
      </c>
      <c r="B2492" s="3" t="s">
        <v>5416</v>
      </c>
      <c r="C2492" s="3" t="s">
        <v>5450</v>
      </c>
      <c r="D2492" s="3" t="s">
        <v>5424</v>
      </c>
      <c r="E2492" s="3" t="s">
        <v>669</v>
      </c>
      <c r="F2492" s="3" t="s">
        <v>670</v>
      </c>
      <c r="G2492" s="3" t="s">
        <v>851</v>
      </c>
      <c r="H2492" s="3" t="s">
        <v>852</v>
      </c>
    </row>
    <row r="2493" spans="1:8" x14ac:dyDescent="0.3">
      <c r="A2493" s="3" t="s">
        <v>1521</v>
      </c>
      <c r="B2493" s="3" t="s">
        <v>5416</v>
      </c>
      <c r="C2493" s="3" t="s">
        <v>5450</v>
      </c>
      <c r="D2493" s="3" t="s">
        <v>5424</v>
      </c>
      <c r="E2493" s="3" t="s">
        <v>669</v>
      </c>
      <c r="F2493" s="3" t="s">
        <v>670</v>
      </c>
      <c r="G2493" s="3" t="s">
        <v>853</v>
      </c>
      <c r="H2493" s="3" t="s">
        <v>854</v>
      </c>
    </row>
    <row r="2494" spans="1:8" x14ac:dyDescent="0.3">
      <c r="A2494" s="3" t="s">
        <v>1521</v>
      </c>
      <c r="B2494" s="3" t="s">
        <v>5416</v>
      </c>
      <c r="C2494" s="3" t="s">
        <v>5450</v>
      </c>
      <c r="D2494" s="3" t="s">
        <v>5424</v>
      </c>
      <c r="E2494" s="3" t="s">
        <v>669</v>
      </c>
      <c r="F2494" s="3" t="s">
        <v>670</v>
      </c>
      <c r="G2494" s="3" t="s">
        <v>855</v>
      </c>
      <c r="H2494" s="3" t="s">
        <v>856</v>
      </c>
    </row>
    <row r="2495" spans="1:8" x14ac:dyDescent="0.3">
      <c r="A2495" s="3" t="s">
        <v>1521</v>
      </c>
      <c r="B2495" s="3" t="s">
        <v>5416</v>
      </c>
      <c r="C2495" s="3" t="s">
        <v>5450</v>
      </c>
      <c r="D2495" s="3" t="s">
        <v>5424</v>
      </c>
      <c r="E2495" s="3" t="s">
        <v>669</v>
      </c>
      <c r="F2495" s="3" t="s">
        <v>670</v>
      </c>
      <c r="G2495" s="3" t="s">
        <v>857</v>
      </c>
      <c r="H2495" s="3" t="s">
        <v>858</v>
      </c>
    </row>
    <row r="2496" spans="1:8" x14ac:dyDescent="0.3">
      <c r="A2496" s="3" t="s">
        <v>1521</v>
      </c>
      <c r="B2496" s="3" t="s">
        <v>5416</v>
      </c>
      <c r="C2496" s="3" t="s">
        <v>5450</v>
      </c>
      <c r="D2496" s="3" t="s">
        <v>5424</v>
      </c>
      <c r="E2496" s="3" t="s">
        <v>669</v>
      </c>
      <c r="F2496" s="3" t="s">
        <v>670</v>
      </c>
      <c r="G2496" s="3" t="s">
        <v>859</v>
      </c>
      <c r="H2496" s="3" t="s">
        <v>860</v>
      </c>
    </row>
    <row r="2497" spans="1:8" x14ac:dyDescent="0.3">
      <c r="A2497" s="3" t="s">
        <v>1521</v>
      </c>
      <c r="B2497" s="3" t="s">
        <v>5416</v>
      </c>
      <c r="C2497" s="3" t="s">
        <v>5450</v>
      </c>
      <c r="D2497" s="3" t="s">
        <v>5424</v>
      </c>
      <c r="E2497" s="3" t="s">
        <v>669</v>
      </c>
      <c r="F2497" s="3" t="s">
        <v>670</v>
      </c>
      <c r="G2497" s="3" t="s">
        <v>863</v>
      </c>
      <c r="H2497" s="3" t="s">
        <v>864</v>
      </c>
    </row>
    <row r="2498" spans="1:8" x14ac:dyDescent="0.3">
      <c r="A2498" s="3" t="s">
        <v>1521</v>
      </c>
      <c r="B2498" s="3" t="s">
        <v>5416</v>
      </c>
      <c r="C2498" s="3" t="s">
        <v>5450</v>
      </c>
      <c r="D2498" s="3" t="s">
        <v>5424</v>
      </c>
      <c r="E2498" s="3" t="s">
        <v>669</v>
      </c>
      <c r="F2498" s="3" t="s">
        <v>670</v>
      </c>
      <c r="G2498" s="3" t="s">
        <v>865</v>
      </c>
      <c r="H2498" s="3" t="s">
        <v>866</v>
      </c>
    </row>
    <row r="2499" spans="1:8" x14ac:dyDescent="0.3">
      <c r="A2499" s="3" t="s">
        <v>1521</v>
      </c>
      <c r="B2499" s="3" t="s">
        <v>5416</v>
      </c>
      <c r="C2499" s="3" t="s">
        <v>5450</v>
      </c>
      <c r="D2499" s="3" t="s">
        <v>5424</v>
      </c>
      <c r="E2499" s="3" t="s">
        <v>669</v>
      </c>
      <c r="F2499" s="3" t="s">
        <v>670</v>
      </c>
      <c r="G2499" s="3" t="s">
        <v>663</v>
      </c>
      <c r="H2499" s="3" t="s">
        <v>867</v>
      </c>
    </row>
    <row r="2500" spans="1:8" x14ac:dyDescent="0.3">
      <c r="A2500" s="3" t="s">
        <v>1521</v>
      </c>
      <c r="B2500" s="3" t="s">
        <v>5416</v>
      </c>
      <c r="C2500" s="3" t="s">
        <v>5450</v>
      </c>
      <c r="D2500" s="3" t="s">
        <v>5424</v>
      </c>
      <c r="E2500" s="3" t="s">
        <v>669</v>
      </c>
      <c r="F2500" s="3" t="s">
        <v>670</v>
      </c>
      <c r="G2500" s="3" t="s">
        <v>874</v>
      </c>
      <c r="H2500" s="3" t="s">
        <v>875</v>
      </c>
    </row>
    <row r="2501" spans="1:8" x14ac:dyDescent="0.3">
      <c r="A2501" s="3" t="s">
        <v>1521</v>
      </c>
      <c r="B2501" s="3" t="s">
        <v>5416</v>
      </c>
      <c r="C2501" s="3" t="s">
        <v>5450</v>
      </c>
      <c r="D2501" s="3" t="s">
        <v>5424</v>
      </c>
      <c r="E2501" s="3" t="s">
        <v>669</v>
      </c>
      <c r="F2501" s="3" t="s">
        <v>670</v>
      </c>
      <c r="G2501" s="3" t="s">
        <v>876</v>
      </c>
      <c r="H2501" s="3" t="s">
        <v>877</v>
      </c>
    </row>
    <row r="2502" spans="1:8" x14ac:dyDescent="0.3">
      <c r="A2502" s="3" t="s">
        <v>1521</v>
      </c>
      <c r="B2502" s="3" t="s">
        <v>5416</v>
      </c>
      <c r="C2502" s="3" t="s">
        <v>5450</v>
      </c>
      <c r="D2502" s="3" t="s">
        <v>5424</v>
      </c>
      <c r="E2502" s="3" t="s">
        <v>669</v>
      </c>
      <c r="F2502" s="3" t="s">
        <v>670</v>
      </c>
      <c r="G2502" s="3" t="s">
        <v>878</v>
      </c>
      <c r="H2502" s="3" t="s">
        <v>879</v>
      </c>
    </row>
    <row r="2503" spans="1:8" x14ac:dyDescent="0.3">
      <c r="A2503" s="3" t="s">
        <v>1521</v>
      </c>
      <c r="B2503" s="3" t="s">
        <v>5416</v>
      </c>
      <c r="C2503" s="3" t="s">
        <v>5450</v>
      </c>
      <c r="D2503" s="3" t="s">
        <v>5424</v>
      </c>
      <c r="E2503" s="3" t="s">
        <v>669</v>
      </c>
      <c r="F2503" s="3" t="s">
        <v>670</v>
      </c>
      <c r="G2503" s="3" t="s">
        <v>884</v>
      </c>
      <c r="H2503" s="3" t="s">
        <v>885</v>
      </c>
    </row>
    <row r="2504" spans="1:8" x14ac:dyDescent="0.3">
      <c r="A2504" s="3" t="s">
        <v>1521</v>
      </c>
      <c r="B2504" s="3" t="s">
        <v>5416</v>
      </c>
      <c r="C2504" s="3" t="s">
        <v>5450</v>
      </c>
      <c r="D2504" s="3" t="s">
        <v>5424</v>
      </c>
      <c r="E2504" s="3" t="s">
        <v>669</v>
      </c>
      <c r="F2504" s="3" t="s">
        <v>670</v>
      </c>
      <c r="G2504" s="3" t="s">
        <v>886</v>
      </c>
      <c r="H2504" s="3" t="s">
        <v>887</v>
      </c>
    </row>
    <row r="2505" spans="1:8" x14ac:dyDescent="0.3">
      <c r="A2505" s="3" t="s">
        <v>1521</v>
      </c>
      <c r="B2505" s="3" t="s">
        <v>5416</v>
      </c>
      <c r="C2505" s="3" t="s">
        <v>5450</v>
      </c>
      <c r="D2505" s="3" t="s">
        <v>5424</v>
      </c>
      <c r="E2505" s="3" t="s">
        <v>669</v>
      </c>
      <c r="F2505" s="3" t="s">
        <v>670</v>
      </c>
      <c r="G2505" s="3" t="s">
        <v>888</v>
      </c>
      <c r="H2505" s="3" t="s">
        <v>889</v>
      </c>
    </row>
    <row r="2506" spans="1:8" x14ac:dyDescent="0.3">
      <c r="A2506" s="3" t="s">
        <v>1521</v>
      </c>
      <c r="B2506" s="3" t="s">
        <v>5416</v>
      </c>
      <c r="C2506" s="3" t="s">
        <v>5450</v>
      </c>
      <c r="D2506" s="3" t="s">
        <v>5424</v>
      </c>
      <c r="E2506" s="3" t="s">
        <v>669</v>
      </c>
      <c r="F2506" s="3" t="s">
        <v>670</v>
      </c>
      <c r="G2506" s="3" t="s">
        <v>890</v>
      </c>
      <c r="H2506" s="3" t="s">
        <v>891</v>
      </c>
    </row>
    <row r="2507" spans="1:8" x14ac:dyDescent="0.3">
      <c r="A2507" s="3" t="s">
        <v>1521</v>
      </c>
      <c r="B2507" s="3" t="s">
        <v>5416</v>
      </c>
      <c r="C2507" s="3" t="s">
        <v>5450</v>
      </c>
      <c r="D2507" s="3" t="s">
        <v>5424</v>
      </c>
      <c r="E2507" s="3" t="s">
        <v>669</v>
      </c>
      <c r="F2507" s="3" t="s">
        <v>670</v>
      </c>
      <c r="G2507" s="3" t="s">
        <v>892</v>
      </c>
      <c r="H2507" s="3" t="s">
        <v>893</v>
      </c>
    </row>
    <row r="2508" spans="1:8" x14ac:dyDescent="0.3">
      <c r="A2508" s="3" t="s">
        <v>1521</v>
      </c>
      <c r="B2508" s="3" t="s">
        <v>5416</v>
      </c>
      <c r="C2508" s="3" t="s">
        <v>5450</v>
      </c>
      <c r="D2508" s="3" t="s">
        <v>5424</v>
      </c>
      <c r="E2508" s="3" t="s">
        <v>669</v>
      </c>
      <c r="F2508" s="3" t="s">
        <v>670</v>
      </c>
      <c r="G2508" s="3" t="s">
        <v>894</v>
      </c>
      <c r="H2508" s="3" t="s">
        <v>895</v>
      </c>
    </row>
    <row r="2509" spans="1:8" x14ac:dyDescent="0.3">
      <c r="A2509" s="3" t="s">
        <v>1521</v>
      </c>
      <c r="B2509" s="3" t="s">
        <v>5416</v>
      </c>
      <c r="C2509" s="3" t="s">
        <v>5450</v>
      </c>
      <c r="D2509" s="3" t="s">
        <v>5424</v>
      </c>
      <c r="E2509" s="3" t="s">
        <v>669</v>
      </c>
      <c r="F2509" s="3" t="s">
        <v>670</v>
      </c>
      <c r="G2509" s="3" t="s">
        <v>896</v>
      </c>
      <c r="H2509" s="3" t="s">
        <v>897</v>
      </c>
    </row>
    <row r="2510" spans="1:8" x14ac:dyDescent="0.3">
      <c r="A2510" s="3" t="s">
        <v>1521</v>
      </c>
      <c r="B2510" s="3" t="s">
        <v>5416</v>
      </c>
      <c r="C2510" s="3" t="s">
        <v>5450</v>
      </c>
      <c r="D2510" s="3" t="s">
        <v>5424</v>
      </c>
      <c r="E2510" s="3" t="s">
        <v>669</v>
      </c>
      <c r="F2510" s="3" t="s">
        <v>670</v>
      </c>
      <c r="G2510" s="3" t="s">
        <v>898</v>
      </c>
      <c r="H2510" s="3" t="s">
        <v>899</v>
      </c>
    </row>
    <row r="2511" spans="1:8" x14ac:dyDescent="0.3">
      <c r="A2511" s="3" t="s">
        <v>1521</v>
      </c>
      <c r="B2511" s="3" t="s">
        <v>5416</v>
      </c>
      <c r="C2511" s="3" t="s">
        <v>5450</v>
      </c>
      <c r="D2511" s="3" t="s">
        <v>5424</v>
      </c>
      <c r="E2511" s="3" t="s">
        <v>669</v>
      </c>
      <c r="F2511" s="3" t="s">
        <v>670</v>
      </c>
      <c r="G2511" s="3" t="s">
        <v>900</v>
      </c>
      <c r="H2511" s="3" t="s">
        <v>901</v>
      </c>
    </row>
    <row r="2512" spans="1:8" x14ac:dyDescent="0.3">
      <c r="A2512" s="3" t="s">
        <v>1521</v>
      </c>
      <c r="B2512" s="3" t="s">
        <v>5416</v>
      </c>
      <c r="C2512" s="3" t="s">
        <v>5450</v>
      </c>
      <c r="D2512" s="3" t="s">
        <v>5424</v>
      </c>
      <c r="E2512" s="3" t="s">
        <v>669</v>
      </c>
      <c r="F2512" s="3" t="s">
        <v>670</v>
      </c>
      <c r="G2512" s="3" t="s">
        <v>902</v>
      </c>
      <c r="H2512" s="3" t="s">
        <v>903</v>
      </c>
    </row>
    <row r="2513" spans="1:8" x14ac:dyDescent="0.3">
      <c r="A2513" s="3" t="s">
        <v>1521</v>
      </c>
      <c r="B2513" s="3" t="s">
        <v>5416</v>
      </c>
      <c r="C2513" s="3" t="s">
        <v>5450</v>
      </c>
      <c r="D2513" s="3" t="s">
        <v>5424</v>
      </c>
      <c r="E2513" s="3" t="s">
        <v>669</v>
      </c>
      <c r="F2513" s="3" t="s">
        <v>670</v>
      </c>
      <c r="G2513" s="3" t="s">
        <v>904</v>
      </c>
      <c r="H2513" s="3" t="s">
        <v>905</v>
      </c>
    </row>
    <row r="2514" spans="1:8" x14ac:dyDescent="0.3">
      <c r="A2514" s="3" t="s">
        <v>1521</v>
      </c>
      <c r="B2514" s="3" t="s">
        <v>5416</v>
      </c>
      <c r="C2514" s="3" t="s">
        <v>5450</v>
      </c>
      <c r="D2514" s="3" t="s">
        <v>5424</v>
      </c>
      <c r="E2514" s="3" t="s">
        <v>669</v>
      </c>
      <c r="F2514" s="3" t="s">
        <v>670</v>
      </c>
      <c r="G2514" s="3" t="s">
        <v>906</v>
      </c>
      <c r="H2514" s="3" t="s">
        <v>907</v>
      </c>
    </row>
    <row r="2515" spans="1:8" x14ac:dyDescent="0.3">
      <c r="A2515" s="3" t="s">
        <v>1521</v>
      </c>
      <c r="B2515" s="3" t="s">
        <v>5416</v>
      </c>
      <c r="C2515" s="3" t="s">
        <v>5450</v>
      </c>
      <c r="D2515" s="3" t="s">
        <v>5424</v>
      </c>
      <c r="E2515" s="3" t="s">
        <v>669</v>
      </c>
      <c r="F2515" s="3" t="s">
        <v>670</v>
      </c>
      <c r="G2515" s="3" t="s">
        <v>912</v>
      </c>
      <c r="H2515" s="3" t="s">
        <v>913</v>
      </c>
    </row>
    <row r="2516" spans="1:8" x14ac:dyDescent="0.3">
      <c r="A2516" s="3" t="s">
        <v>1521</v>
      </c>
      <c r="B2516" s="3" t="s">
        <v>5416</v>
      </c>
      <c r="C2516" s="3" t="s">
        <v>5450</v>
      </c>
      <c r="D2516" s="3" t="s">
        <v>5424</v>
      </c>
      <c r="E2516" s="3" t="s">
        <v>669</v>
      </c>
      <c r="F2516" s="3" t="s">
        <v>670</v>
      </c>
      <c r="G2516" s="3" t="s">
        <v>914</v>
      </c>
      <c r="H2516" s="3" t="s">
        <v>915</v>
      </c>
    </row>
    <row r="2517" spans="1:8" x14ac:dyDescent="0.3">
      <c r="A2517" s="3" t="s">
        <v>1521</v>
      </c>
      <c r="B2517" s="3" t="s">
        <v>5416</v>
      </c>
      <c r="C2517" s="3" t="s">
        <v>5450</v>
      </c>
      <c r="D2517" s="3" t="s">
        <v>5424</v>
      </c>
      <c r="E2517" s="3" t="s">
        <v>669</v>
      </c>
      <c r="F2517" s="3" t="s">
        <v>670</v>
      </c>
      <c r="G2517" s="3" t="s">
        <v>916</v>
      </c>
      <c r="H2517" s="3" t="s">
        <v>917</v>
      </c>
    </row>
    <row r="2518" spans="1:8" x14ac:dyDescent="0.3">
      <c r="A2518" s="3" t="s">
        <v>1521</v>
      </c>
      <c r="B2518" s="3" t="s">
        <v>5416</v>
      </c>
      <c r="C2518" s="3" t="s">
        <v>5450</v>
      </c>
      <c r="D2518" s="3" t="s">
        <v>5424</v>
      </c>
      <c r="E2518" s="3" t="s">
        <v>669</v>
      </c>
      <c r="F2518" s="3" t="s">
        <v>670</v>
      </c>
      <c r="G2518" s="3" t="s">
        <v>918</v>
      </c>
      <c r="H2518" s="3" t="s">
        <v>919</v>
      </c>
    </row>
    <row r="2519" spans="1:8" x14ac:dyDescent="0.3">
      <c r="A2519" s="3" t="s">
        <v>1521</v>
      </c>
      <c r="B2519" s="3" t="s">
        <v>5416</v>
      </c>
      <c r="C2519" s="3" t="s">
        <v>5450</v>
      </c>
      <c r="D2519" s="3" t="s">
        <v>5424</v>
      </c>
      <c r="E2519" s="3" t="s">
        <v>669</v>
      </c>
      <c r="F2519" s="3" t="s">
        <v>670</v>
      </c>
      <c r="G2519" s="3" t="s">
        <v>920</v>
      </c>
      <c r="H2519" s="3" t="s">
        <v>921</v>
      </c>
    </row>
    <row r="2520" spans="1:8" x14ac:dyDescent="0.3">
      <c r="A2520" s="3" t="s">
        <v>1521</v>
      </c>
      <c r="B2520" s="3" t="s">
        <v>5416</v>
      </c>
      <c r="C2520" s="3" t="s">
        <v>5450</v>
      </c>
      <c r="D2520" s="3" t="s">
        <v>5424</v>
      </c>
      <c r="E2520" s="3" t="s">
        <v>669</v>
      </c>
      <c r="F2520" s="3" t="s">
        <v>670</v>
      </c>
      <c r="G2520" s="3" t="s">
        <v>922</v>
      </c>
      <c r="H2520" s="3" t="s">
        <v>923</v>
      </c>
    </row>
    <row r="2521" spans="1:8" x14ac:dyDescent="0.3">
      <c r="A2521" s="3" t="s">
        <v>1521</v>
      </c>
      <c r="B2521" s="3" t="s">
        <v>5416</v>
      </c>
      <c r="C2521" s="3" t="s">
        <v>5450</v>
      </c>
      <c r="D2521" s="3" t="s">
        <v>5424</v>
      </c>
      <c r="E2521" s="3" t="s">
        <v>669</v>
      </c>
      <c r="F2521" s="3" t="s">
        <v>670</v>
      </c>
      <c r="G2521" s="3" t="s">
        <v>924</v>
      </c>
      <c r="H2521" s="3" t="s">
        <v>925</v>
      </c>
    </row>
    <row r="2522" spans="1:8" x14ac:dyDescent="0.3">
      <c r="A2522" s="3" t="s">
        <v>1521</v>
      </c>
      <c r="B2522" s="3" t="s">
        <v>5416</v>
      </c>
      <c r="C2522" s="3" t="s">
        <v>5450</v>
      </c>
      <c r="D2522" s="3" t="s">
        <v>5424</v>
      </c>
      <c r="E2522" s="3" t="s">
        <v>669</v>
      </c>
      <c r="F2522" s="3" t="s">
        <v>670</v>
      </c>
      <c r="G2522" s="3" t="s">
        <v>930</v>
      </c>
      <c r="H2522" s="3" t="s">
        <v>931</v>
      </c>
    </row>
    <row r="2523" spans="1:8" x14ac:dyDescent="0.3">
      <c r="A2523" s="3" t="s">
        <v>1521</v>
      </c>
      <c r="B2523" s="3" t="s">
        <v>5416</v>
      </c>
      <c r="C2523" s="3" t="s">
        <v>5450</v>
      </c>
      <c r="D2523" s="3" t="s">
        <v>5424</v>
      </c>
      <c r="E2523" s="3" t="s">
        <v>669</v>
      </c>
      <c r="F2523" s="3" t="s">
        <v>670</v>
      </c>
      <c r="G2523" s="3" t="s">
        <v>934</v>
      </c>
      <c r="H2523" s="3" t="s">
        <v>935</v>
      </c>
    </row>
    <row r="2524" spans="1:8" x14ac:dyDescent="0.3">
      <c r="A2524" s="3" t="s">
        <v>1521</v>
      </c>
      <c r="B2524" s="3" t="s">
        <v>5416</v>
      </c>
      <c r="C2524" s="3" t="s">
        <v>5450</v>
      </c>
      <c r="D2524" s="3" t="s">
        <v>5424</v>
      </c>
      <c r="E2524" s="3" t="s">
        <v>669</v>
      </c>
      <c r="F2524" s="3" t="s">
        <v>670</v>
      </c>
      <c r="G2524" s="3" t="s">
        <v>936</v>
      </c>
      <c r="H2524" s="3" t="s">
        <v>937</v>
      </c>
    </row>
    <row r="2525" spans="1:8" x14ac:dyDescent="0.3">
      <c r="A2525" s="3" t="s">
        <v>1521</v>
      </c>
      <c r="B2525" s="3" t="s">
        <v>5416</v>
      </c>
      <c r="C2525" s="3" t="s">
        <v>5450</v>
      </c>
      <c r="D2525" s="3" t="s">
        <v>5424</v>
      </c>
      <c r="E2525" s="3" t="s">
        <v>669</v>
      </c>
      <c r="F2525" s="3" t="s">
        <v>670</v>
      </c>
      <c r="G2525" s="3" t="s">
        <v>938</v>
      </c>
      <c r="H2525" s="3" t="s">
        <v>939</v>
      </c>
    </row>
    <row r="2526" spans="1:8" x14ac:dyDescent="0.3">
      <c r="A2526" s="3" t="s">
        <v>1521</v>
      </c>
      <c r="B2526" s="3" t="s">
        <v>5416</v>
      </c>
      <c r="C2526" s="3" t="s">
        <v>5450</v>
      </c>
      <c r="D2526" s="3" t="s">
        <v>5424</v>
      </c>
      <c r="E2526" s="3" t="s">
        <v>669</v>
      </c>
      <c r="F2526" s="3" t="s">
        <v>670</v>
      </c>
      <c r="G2526" s="3" t="s">
        <v>940</v>
      </c>
      <c r="H2526" s="3" t="s">
        <v>941</v>
      </c>
    </row>
    <row r="2527" spans="1:8" x14ac:dyDescent="0.3">
      <c r="A2527" s="3" t="s">
        <v>1521</v>
      </c>
      <c r="B2527" s="3" t="s">
        <v>5416</v>
      </c>
      <c r="C2527" s="3" t="s">
        <v>5450</v>
      </c>
      <c r="D2527" s="3" t="s">
        <v>5424</v>
      </c>
      <c r="E2527" s="3" t="s">
        <v>665</v>
      </c>
      <c r="F2527" s="3" t="s">
        <v>666</v>
      </c>
      <c r="G2527" s="3" t="s">
        <v>693</v>
      </c>
      <c r="H2527" s="3" t="s">
        <v>694</v>
      </c>
    </row>
    <row r="2528" spans="1:8" x14ac:dyDescent="0.3">
      <c r="A2528" s="3" t="s">
        <v>1521</v>
      </c>
      <c r="B2528" s="3" t="s">
        <v>5416</v>
      </c>
      <c r="C2528" s="3" t="s">
        <v>5450</v>
      </c>
      <c r="D2528" s="3" t="s">
        <v>5424</v>
      </c>
      <c r="E2528" s="3" t="s">
        <v>665</v>
      </c>
      <c r="F2528" s="3" t="s">
        <v>666</v>
      </c>
      <c r="G2528" s="3" t="s">
        <v>695</v>
      </c>
      <c r="H2528" s="3" t="s">
        <v>696</v>
      </c>
    </row>
    <row r="2529" spans="1:8" x14ac:dyDescent="0.3">
      <c r="A2529" s="3" t="s">
        <v>1521</v>
      </c>
      <c r="B2529" s="3" t="s">
        <v>5416</v>
      </c>
      <c r="C2529" s="3" t="s">
        <v>5450</v>
      </c>
      <c r="D2529" s="3" t="s">
        <v>5424</v>
      </c>
      <c r="E2529" s="3" t="s">
        <v>665</v>
      </c>
      <c r="F2529" s="3" t="s">
        <v>666</v>
      </c>
      <c r="G2529" s="3" t="s">
        <v>697</v>
      </c>
      <c r="H2529" s="3" t="s">
        <v>698</v>
      </c>
    </row>
    <row r="2530" spans="1:8" x14ac:dyDescent="0.3">
      <c r="A2530" s="3" t="s">
        <v>1521</v>
      </c>
      <c r="B2530" s="3" t="s">
        <v>5416</v>
      </c>
      <c r="C2530" s="3" t="s">
        <v>5450</v>
      </c>
      <c r="D2530" s="3" t="s">
        <v>5424</v>
      </c>
      <c r="E2530" s="3" t="s">
        <v>665</v>
      </c>
      <c r="F2530" s="3" t="s">
        <v>666</v>
      </c>
      <c r="G2530" s="3" t="s">
        <v>699</v>
      </c>
      <c r="H2530" s="3" t="s">
        <v>700</v>
      </c>
    </row>
    <row r="2531" spans="1:8" x14ac:dyDescent="0.3">
      <c r="A2531" s="3" t="s">
        <v>1521</v>
      </c>
      <c r="B2531" s="3" t="s">
        <v>5416</v>
      </c>
      <c r="C2531" s="3" t="s">
        <v>5450</v>
      </c>
      <c r="D2531" s="3" t="s">
        <v>5424</v>
      </c>
      <c r="E2531" s="3" t="s">
        <v>665</v>
      </c>
      <c r="F2531" s="3" t="s">
        <v>666</v>
      </c>
      <c r="G2531" s="3" t="s">
        <v>701</v>
      </c>
      <c r="H2531" s="3" t="s">
        <v>702</v>
      </c>
    </row>
    <row r="2532" spans="1:8" x14ac:dyDescent="0.3">
      <c r="A2532" s="3" t="s">
        <v>1521</v>
      </c>
      <c r="B2532" s="3" t="s">
        <v>5416</v>
      </c>
      <c r="C2532" s="3" t="s">
        <v>5450</v>
      </c>
      <c r="D2532" s="3" t="s">
        <v>5424</v>
      </c>
      <c r="E2532" s="3" t="s">
        <v>665</v>
      </c>
      <c r="F2532" s="3" t="s">
        <v>666</v>
      </c>
      <c r="G2532" s="3" t="s">
        <v>703</v>
      </c>
      <c r="H2532" s="3" t="s">
        <v>704</v>
      </c>
    </row>
    <row r="2533" spans="1:8" x14ac:dyDescent="0.3">
      <c r="A2533" s="3" t="s">
        <v>1521</v>
      </c>
      <c r="B2533" s="3" t="s">
        <v>5416</v>
      </c>
      <c r="C2533" s="3" t="s">
        <v>5450</v>
      </c>
      <c r="D2533" s="3" t="s">
        <v>5424</v>
      </c>
      <c r="E2533" s="3" t="s">
        <v>665</v>
      </c>
      <c r="F2533" s="3" t="s">
        <v>666</v>
      </c>
      <c r="G2533" s="3" t="s">
        <v>705</v>
      </c>
      <c r="H2533" s="3" t="s">
        <v>706</v>
      </c>
    </row>
    <row r="2534" spans="1:8" x14ac:dyDescent="0.3">
      <c r="A2534" s="3" t="s">
        <v>1521</v>
      </c>
      <c r="B2534" s="3" t="s">
        <v>5416</v>
      </c>
      <c r="C2534" s="3" t="s">
        <v>5450</v>
      </c>
      <c r="D2534" s="3" t="s">
        <v>5424</v>
      </c>
      <c r="E2534" s="3" t="s">
        <v>665</v>
      </c>
      <c r="F2534" s="3" t="s">
        <v>666</v>
      </c>
      <c r="G2534" s="3" t="s">
        <v>711</v>
      </c>
      <c r="H2534" s="3" t="s">
        <v>712</v>
      </c>
    </row>
    <row r="2535" spans="1:8" x14ac:dyDescent="0.3">
      <c r="A2535" s="3" t="s">
        <v>1521</v>
      </c>
      <c r="B2535" s="3" t="s">
        <v>5416</v>
      </c>
      <c r="C2535" s="3" t="s">
        <v>5450</v>
      </c>
      <c r="D2535" s="3" t="s">
        <v>5424</v>
      </c>
      <c r="E2535" s="3" t="s">
        <v>665</v>
      </c>
      <c r="F2535" s="3" t="s">
        <v>666</v>
      </c>
      <c r="G2535" s="3" t="s">
        <v>713</v>
      </c>
      <c r="H2535" s="3" t="s">
        <v>714</v>
      </c>
    </row>
    <row r="2536" spans="1:8" x14ac:dyDescent="0.3">
      <c r="A2536" s="3" t="s">
        <v>1521</v>
      </c>
      <c r="B2536" s="3" t="s">
        <v>5416</v>
      </c>
      <c r="C2536" s="3" t="s">
        <v>5450</v>
      </c>
      <c r="D2536" s="3" t="s">
        <v>5424</v>
      </c>
      <c r="E2536" s="3" t="s">
        <v>665</v>
      </c>
      <c r="F2536" s="3" t="s">
        <v>666</v>
      </c>
      <c r="G2536" s="3" t="s">
        <v>715</v>
      </c>
      <c r="H2536" s="3" t="s">
        <v>716</v>
      </c>
    </row>
    <row r="2537" spans="1:8" x14ac:dyDescent="0.3">
      <c r="A2537" s="3" t="s">
        <v>1521</v>
      </c>
      <c r="B2537" s="3" t="s">
        <v>5416</v>
      </c>
      <c r="C2537" s="3" t="s">
        <v>5450</v>
      </c>
      <c r="D2537" s="3" t="s">
        <v>5424</v>
      </c>
      <c r="E2537" s="3" t="s">
        <v>665</v>
      </c>
      <c r="F2537" s="3" t="s">
        <v>666</v>
      </c>
      <c r="G2537" s="3" t="s">
        <v>717</v>
      </c>
      <c r="H2537" s="3" t="s">
        <v>718</v>
      </c>
    </row>
    <row r="2538" spans="1:8" x14ac:dyDescent="0.3">
      <c r="A2538" s="3" t="s">
        <v>1521</v>
      </c>
      <c r="B2538" s="3" t="s">
        <v>5416</v>
      </c>
      <c r="C2538" s="3" t="s">
        <v>5450</v>
      </c>
      <c r="D2538" s="3" t="s">
        <v>5424</v>
      </c>
      <c r="E2538" s="3" t="s">
        <v>665</v>
      </c>
      <c r="F2538" s="3" t="s">
        <v>666</v>
      </c>
      <c r="G2538" s="3" t="s">
        <v>719</v>
      </c>
      <c r="H2538" s="3" t="s">
        <v>720</v>
      </c>
    </row>
    <row r="2539" spans="1:8" x14ac:dyDescent="0.3">
      <c r="A2539" s="3" t="s">
        <v>1521</v>
      </c>
      <c r="B2539" s="3" t="s">
        <v>5416</v>
      </c>
      <c r="C2539" s="3" t="s">
        <v>5450</v>
      </c>
      <c r="D2539" s="3" t="s">
        <v>5424</v>
      </c>
      <c r="E2539" s="3" t="s">
        <v>665</v>
      </c>
      <c r="F2539" s="3" t="s">
        <v>666</v>
      </c>
      <c r="G2539" s="3" t="s">
        <v>723</v>
      </c>
      <c r="H2539" s="3" t="s">
        <v>724</v>
      </c>
    </row>
    <row r="2540" spans="1:8" x14ac:dyDescent="0.3">
      <c r="A2540" s="3" t="s">
        <v>1521</v>
      </c>
      <c r="B2540" s="3" t="s">
        <v>5416</v>
      </c>
      <c r="C2540" s="3" t="s">
        <v>5450</v>
      </c>
      <c r="D2540" s="3" t="s">
        <v>5424</v>
      </c>
      <c r="E2540" s="3" t="s">
        <v>665</v>
      </c>
      <c r="F2540" s="3" t="s">
        <v>666</v>
      </c>
      <c r="G2540" s="3" t="s">
        <v>725</v>
      </c>
      <c r="H2540" s="3" t="s">
        <v>726</v>
      </c>
    </row>
    <row r="2541" spans="1:8" x14ac:dyDescent="0.3">
      <c r="A2541" s="3" t="s">
        <v>1521</v>
      </c>
      <c r="B2541" s="3" t="s">
        <v>5416</v>
      </c>
      <c r="C2541" s="3" t="s">
        <v>5450</v>
      </c>
      <c r="D2541" s="3" t="s">
        <v>5424</v>
      </c>
      <c r="E2541" s="3" t="s">
        <v>665</v>
      </c>
      <c r="F2541" s="3" t="s">
        <v>666</v>
      </c>
      <c r="G2541" s="3" t="s">
        <v>727</v>
      </c>
      <c r="H2541" s="3" t="s">
        <v>728</v>
      </c>
    </row>
    <row r="2542" spans="1:8" x14ac:dyDescent="0.3">
      <c r="A2542" s="3" t="s">
        <v>1521</v>
      </c>
      <c r="B2542" s="3" t="s">
        <v>5416</v>
      </c>
      <c r="C2542" s="3" t="s">
        <v>5450</v>
      </c>
      <c r="D2542" s="3" t="s">
        <v>5424</v>
      </c>
      <c r="E2542" s="3" t="s">
        <v>665</v>
      </c>
      <c r="F2542" s="3" t="s">
        <v>666</v>
      </c>
      <c r="G2542" s="3" t="s">
        <v>729</v>
      </c>
      <c r="H2542" s="3" t="s">
        <v>730</v>
      </c>
    </row>
    <row r="2543" spans="1:8" x14ac:dyDescent="0.3">
      <c r="A2543" s="3" t="s">
        <v>1521</v>
      </c>
      <c r="B2543" s="3" t="s">
        <v>5416</v>
      </c>
      <c r="C2543" s="3" t="s">
        <v>5450</v>
      </c>
      <c r="D2543" s="3" t="s">
        <v>5424</v>
      </c>
      <c r="E2543" s="3" t="s">
        <v>665</v>
      </c>
      <c r="F2543" s="3" t="s">
        <v>666</v>
      </c>
      <c r="G2543" s="3" t="s">
        <v>733</v>
      </c>
      <c r="H2543" s="3" t="s">
        <v>734</v>
      </c>
    </row>
    <row r="2544" spans="1:8" x14ac:dyDescent="0.3">
      <c r="A2544" s="3" t="s">
        <v>1521</v>
      </c>
      <c r="B2544" s="3" t="s">
        <v>5416</v>
      </c>
      <c r="C2544" s="3" t="s">
        <v>5450</v>
      </c>
      <c r="D2544" s="3" t="s">
        <v>5424</v>
      </c>
      <c r="E2544" s="3" t="s">
        <v>665</v>
      </c>
      <c r="F2544" s="3" t="s">
        <v>666</v>
      </c>
      <c r="G2544" s="3" t="s">
        <v>735</v>
      </c>
      <c r="H2544" s="3" t="s">
        <v>736</v>
      </c>
    </row>
    <row r="2545" spans="1:8" x14ac:dyDescent="0.3">
      <c r="A2545" s="3" t="s">
        <v>1521</v>
      </c>
      <c r="B2545" s="3" t="s">
        <v>5416</v>
      </c>
      <c r="C2545" s="3" t="s">
        <v>5450</v>
      </c>
      <c r="D2545" s="3" t="s">
        <v>5424</v>
      </c>
      <c r="E2545" s="3" t="s">
        <v>665</v>
      </c>
      <c r="F2545" s="3" t="s">
        <v>666</v>
      </c>
      <c r="G2545" s="3" t="s">
        <v>737</v>
      </c>
      <c r="H2545" s="3" t="s">
        <v>738</v>
      </c>
    </row>
    <row r="2546" spans="1:8" x14ac:dyDescent="0.3">
      <c r="A2546" s="3" t="s">
        <v>1521</v>
      </c>
      <c r="B2546" s="3" t="s">
        <v>5416</v>
      </c>
      <c r="C2546" s="3" t="s">
        <v>5450</v>
      </c>
      <c r="D2546" s="3" t="s">
        <v>5424</v>
      </c>
      <c r="E2546" s="3" t="s">
        <v>665</v>
      </c>
      <c r="F2546" s="3" t="s">
        <v>666</v>
      </c>
      <c r="G2546" s="3" t="s">
        <v>739</v>
      </c>
      <c r="H2546" s="3" t="s">
        <v>740</v>
      </c>
    </row>
    <row r="2547" spans="1:8" x14ac:dyDescent="0.3">
      <c r="A2547" s="3" t="s">
        <v>1521</v>
      </c>
      <c r="B2547" s="3" t="s">
        <v>5416</v>
      </c>
      <c r="C2547" s="3" t="s">
        <v>5450</v>
      </c>
      <c r="D2547" s="3" t="s">
        <v>5424</v>
      </c>
      <c r="E2547" s="3" t="s">
        <v>665</v>
      </c>
      <c r="F2547" s="3" t="s">
        <v>666</v>
      </c>
      <c r="G2547" s="3" t="s">
        <v>741</v>
      </c>
      <c r="H2547" s="3" t="s">
        <v>742</v>
      </c>
    </row>
    <row r="2548" spans="1:8" x14ac:dyDescent="0.3">
      <c r="A2548" s="3" t="s">
        <v>1521</v>
      </c>
      <c r="B2548" s="3" t="s">
        <v>5416</v>
      </c>
      <c r="C2548" s="3" t="s">
        <v>5450</v>
      </c>
      <c r="D2548" s="3" t="s">
        <v>5424</v>
      </c>
      <c r="E2548" s="3" t="s">
        <v>665</v>
      </c>
      <c r="F2548" s="3" t="s">
        <v>666</v>
      </c>
      <c r="G2548" s="3" t="s">
        <v>743</v>
      </c>
      <c r="H2548" s="3" t="s">
        <v>744</v>
      </c>
    </row>
    <row r="2549" spans="1:8" x14ac:dyDescent="0.3">
      <c r="A2549" s="3" t="s">
        <v>1521</v>
      </c>
      <c r="B2549" s="3" t="s">
        <v>5416</v>
      </c>
      <c r="C2549" s="3" t="s">
        <v>5450</v>
      </c>
      <c r="D2549" s="3" t="s">
        <v>5424</v>
      </c>
      <c r="E2549" s="3" t="s">
        <v>665</v>
      </c>
      <c r="F2549" s="3" t="s">
        <v>666</v>
      </c>
      <c r="G2549" s="3" t="s">
        <v>745</v>
      </c>
      <c r="H2549" s="3" t="s">
        <v>746</v>
      </c>
    </row>
    <row r="2550" spans="1:8" x14ac:dyDescent="0.3">
      <c r="A2550" s="3" t="s">
        <v>1521</v>
      </c>
      <c r="B2550" s="3" t="s">
        <v>5416</v>
      </c>
      <c r="C2550" s="3" t="s">
        <v>5450</v>
      </c>
      <c r="D2550" s="3" t="s">
        <v>5424</v>
      </c>
      <c r="E2550" s="3" t="s">
        <v>665</v>
      </c>
      <c r="F2550" s="3" t="s">
        <v>666</v>
      </c>
      <c r="G2550" s="3" t="s">
        <v>747</v>
      </c>
      <c r="H2550" s="3" t="s">
        <v>748</v>
      </c>
    </row>
    <row r="2551" spans="1:8" x14ac:dyDescent="0.3">
      <c r="A2551" s="3" t="s">
        <v>1521</v>
      </c>
      <c r="B2551" s="3" t="s">
        <v>5416</v>
      </c>
      <c r="C2551" s="3" t="s">
        <v>5450</v>
      </c>
      <c r="D2551" s="3" t="s">
        <v>5424</v>
      </c>
      <c r="E2551" s="3" t="s">
        <v>665</v>
      </c>
      <c r="F2551" s="3" t="s">
        <v>666</v>
      </c>
      <c r="G2551" s="3" t="s">
        <v>749</v>
      </c>
      <c r="H2551" s="3" t="s">
        <v>750</v>
      </c>
    </row>
    <row r="2552" spans="1:8" x14ac:dyDescent="0.3">
      <c r="A2552" s="3" t="s">
        <v>1521</v>
      </c>
      <c r="B2552" s="3" t="s">
        <v>5416</v>
      </c>
      <c r="C2552" s="3" t="s">
        <v>5450</v>
      </c>
      <c r="D2552" s="3" t="s">
        <v>5424</v>
      </c>
      <c r="E2552" s="3" t="s">
        <v>665</v>
      </c>
      <c r="F2552" s="3" t="s">
        <v>666</v>
      </c>
      <c r="G2552" s="3" t="s">
        <v>751</v>
      </c>
      <c r="H2552" s="3" t="s">
        <v>752</v>
      </c>
    </row>
    <row r="2553" spans="1:8" x14ac:dyDescent="0.3">
      <c r="A2553" s="3" t="s">
        <v>1521</v>
      </c>
      <c r="B2553" s="3" t="s">
        <v>5416</v>
      </c>
      <c r="C2553" s="3" t="s">
        <v>5450</v>
      </c>
      <c r="D2553" s="3" t="s">
        <v>5424</v>
      </c>
      <c r="E2553" s="3" t="s">
        <v>665</v>
      </c>
      <c r="F2553" s="3" t="s">
        <v>666</v>
      </c>
      <c r="G2553" s="3" t="s">
        <v>753</v>
      </c>
      <c r="H2553" s="3" t="s">
        <v>754</v>
      </c>
    </row>
    <row r="2554" spans="1:8" x14ac:dyDescent="0.3">
      <c r="A2554" s="3" t="s">
        <v>1521</v>
      </c>
      <c r="B2554" s="3" t="s">
        <v>5416</v>
      </c>
      <c r="C2554" s="3" t="s">
        <v>5450</v>
      </c>
      <c r="D2554" s="3" t="s">
        <v>5424</v>
      </c>
      <c r="E2554" s="3" t="s">
        <v>665</v>
      </c>
      <c r="F2554" s="3" t="s">
        <v>666</v>
      </c>
      <c r="G2554" s="3" t="s">
        <v>755</v>
      </c>
      <c r="H2554" s="3" t="s">
        <v>756</v>
      </c>
    </row>
    <row r="2555" spans="1:8" x14ac:dyDescent="0.3">
      <c r="A2555" s="3" t="s">
        <v>1521</v>
      </c>
      <c r="B2555" s="3" t="s">
        <v>5416</v>
      </c>
      <c r="C2555" s="3" t="s">
        <v>5450</v>
      </c>
      <c r="D2555" s="3" t="s">
        <v>5424</v>
      </c>
      <c r="E2555" s="3" t="s">
        <v>665</v>
      </c>
      <c r="F2555" s="3" t="s">
        <v>666</v>
      </c>
      <c r="G2555" s="3" t="s">
        <v>761</v>
      </c>
      <c r="H2555" s="3" t="s">
        <v>762</v>
      </c>
    </row>
    <row r="2556" spans="1:8" x14ac:dyDescent="0.3">
      <c r="A2556" s="3" t="s">
        <v>1521</v>
      </c>
      <c r="B2556" s="3" t="s">
        <v>5416</v>
      </c>
      <c r="C2556" s="3" t="s">
        <v>5450</v>
      </c>
      <c r="D2556" s="3" t="s">
        <v>5424</v>
      </c>
      <c r="E2556" s="3" t="s">
        <v>665</v>
      </c>
      <c r="F2556" s="3" t="s">
        <v>666</v>
      </c>
      <c r="G2556" s="3" t="s">
        <v>763</v>
      </c>
      <c r="H2556" s="3" t="s">
        <v>764</v>
      </c>
    </row>
    <row r="2557" spans="1:8" x14ac:dyDescent="0.3">
      <c r="A2557" s="3" t="s">
        <v>1521</v>
      </c>
      <c r="B2557" s="3" t="s">
        <v>5416</v>
      </c>
      <c r="C2557" s="3" t="s">
        <v>5450</v>
      </c>
      <c r="D2557" s="3" t="s">
        <v>5424</v>
      </c>
      <c r="E2557" s="3" t="s">
        <v>665</v>
      </c>
      <c r="F2557" s="3" t="s">
        <v>666</v>
      </c>
      <c r="G2557" s="3" t="s">
        <v>765</v>
      </c>
      <c r="H2557" s="3" t="s">
        <v>766</v>
      </c>
    </row>
    <row r="2558" spans="1:8" x14ac:dyDescent="0.3">
      <c r="A2558" s="3" t="s">
        <v>1521</v>
      </c>
      <c r="B2558" s="3" t="s">
        <v>5416</v>
      </c>
      <c r="C2558" s="3" t="s">
        <v>5450</v>
      </c>
      <c r="D2558" s="3" t="s">
        <v>5424</v>
      </c>
      <c r="E2558" s="3" t="s">
        <v>665</v>
      </c>
      <c r="F2558" s="3" t="s">
        <v>666</v>
      </c>
      <c r="G2558" s="3" t="s">
        <v>767</v>
      </c>
      <c r="H2558" s="3" t="s">
        <v>768</v>
      </c>
    </row>
    <row r="2559" spans="1:8" x14ac:dyDescent="0.3">
      <c r="A2559" s="3" t="s">
        <v>1521</v>
      </c>
      <c r="B2559" s="3" t="s">
        <v>5416</v>
      </c>
      <c r="C2559" s="3" t="s">
        <v>5450</v>
      </c>
      <c r="D2559" s="3" t="s">
        <v>5424</v>
      </c>
      <c r="E2559" s="3" t="s">
        <v>665</v>
      </c>
      <c r="F2559" s="3" t="s">
        <v>666</v>
      </c>
      <c r="G2559" s="3" t="s">
        <v>769</v>
      </c>
      <c r="H2559" s="3" t="s">
        <v>770</v>
      </c>
    </row>
    <row r="2560" spans="1:8" x14ac:dyDescent="0.3">
      <c r="A2560" s="3" t="s">
        <v>1521</v>
      </c>
      <c r="B2560" s="3" t="s">
        <v>5416</v>
      </c>
      <c r="C2560" s="3" t="s">
        <v>5450</v>
      </c>
      <c r="D2560" s="3" t="s">
        <v>5424</v>
      </c>
      <c r="E2560" s="3" t="s">
        <v>665</v>
      </c>
      <c r="F2560" s="3" t="s">
        <v>666</v>
      </c>
      <c r="G2560" s="3" t="s">
        <v>771</v>
      </c>
      <c r="H2560" s="3" t="s">
        <v>772</v>
      </c>
    </row>
    <row r="2561" spans="1:8" x14ac:dyDescent="0.3">
      <c r="A2561" s="3" t="s">
        <v>1521</v>
      </c>
      <c r="B2561" s="3" t="s">
        <v>5416</v>
      </c>
      <c r="C2561" s="3" t="s">
        <v>5450</v>
      </c>
      <c r="D2561" s="3" t="s">
        <v>5424</v>
      </c>
      <c r="E2561" s="3" t="s">
        <v>665</v>
      </c>
      <c r="F2561" s="3" t="s">
        <v>666</v>
      </c>
      <c r="G2561" s="3" t="s">
        <v>773</v>
      </c>
      <c r="H2561" s="3" t="s">
        <v>774</v>
      </c>
    </row>
    <row r="2562" spans="1:8" x14ac:dyDescent="0.3">
      <c r="A2562" s="3" t="s">
        <v>1521</v>
      </c>
      <c r="B2562" s="3" t="s">
        <v>5416</v>
      </c>
      <c r="C2562" s="3" t="s">
        <v>5450</v>
      </c>
      <c r="D2562" s="3" t="s">
        <v>5424</v>
      </c>
      <c r="E2562" s="3" t="s">
        <v>665</v>
      </c>
      <c r="F2562" s="3" t="s">
        <v>666</v>
      </c>
      <c r="G2562" s="3" t="s">
        <v>775</v>
      </c>
      <c r="H2562" s="3" t="s">
        <v>776</v>
      </c>
    </row>
    <row r="2563" spans="1:8" x14ac:dyDescent="0.3">
      <c r="A2563" s="3" t="s">
        <v>1521</v>
      </c>
      <c r="B2563" s="3" t="s">
        <v>5416</v>
      </c>
      <c r="C2563" s="3" t="s">
        <v>5450</v>
      </c>
      <c r="D2563" s="3" t="s">
        <v>5424</v>
      </c>
      <c r="E2563" s="3" t="s">
        <v>665</v>
      </c>
      <c r="F2563" s="3" t="s">
        <v>666</v>
      </c>
      <c r="G2563" s="3" t="s">
        <v>777</v>
      </c>
      <c r="H2563" s="3" t="s">
        <v>778</v>
      </c>
    </row>
    <row r="2564" spans="1:8" x14ac:dyDescent="0.3">
      <c r="A2564" s="3" t="s">
        <v>1521</v>
      </c>
      <c r="B2564" s="3" t="s">
        <v>5416</v>
      </c>
      <c r="C2564" s="3" t="s">
        <v>5450</v>
      </c>
      <c r="D2564" s="3" t="s">
        <v>5424</v>
      </c>
      <c r="E2564" s="3" t="s">
        <v>665</v>
      </c>
      <c r="F2564" s="3" t="s">
        <v>666</v>
      </c>
      <c r="G2564" s="3" t="s">
        <v>779</v>
      </c>
      <c r="H2564" s="3" t="s">
        <v>780</v>
      </c>
    </row>
    <row r="2565" spans="1:8" x14ac:dyDescent="0.3">
      <c r="A2565" s="3" t="s">
        <v>1521</v>
      </c>
      <c r="B2565" s="3" t="s">
        <v>5416</v>
      </c>
      <c r="C2565" s="3" t="s">
        <v>5450</v>
      </c>
      <c r="D2565" s="3" t="s">
        <v>5424</v>
      </c>
      <c r="E2565" s="3" t="s">
        <v>665</v>
      </c>
      <c r="F2565" s="3" t="s">
        <v>666</v>
      </c>
      <c r="G2565" s="3" t="s">
        <v>781</v>
      </c>
      <c r="H2565" s="3" t="s">
        <v>782</v>
      </c>
    </row>
    <row r="2566" spans="1:8" x14ac:dyDescent="0.3">
      <c r="A2566" s="3" t="s">
        <v>1521</v>
      </c>
      <c r="B2566" s="3" t="s">
        <v>5416</v>
      </c>
      <c r="C2566" s="3" t="s">
        <v>5450</v>
      </c>
      <c r="D2566" s="3" t="s">
        <v>5424</v>
      </c>
      <c r="E2566" s="3" t="s">
        <v>665</v>
      </c>
      <c r="F2566" s="3" t="s">
        <v>666</v>
      </c>
      <c r="G2566" s="3" t="s">
        <v>783</v>
      </c>
      <c r="H2566" s="3" t="s">
        <v>784</v>
      </c>
    </row>
    <row r="2567" spans="1:8" x14ac:dyDescent="0.3">
      <c r="A2567" s="3" t="s">
        <v>1521</v>
      </c>
      <c r="B2567" s="3" t="s">
        <v>5416</v>
      </c>
      <c r="C2567" s="3" t="s">
        <v>5450</v>
      </c>
      <c r="D2567" s="3" t="s">
        <v>5424</v>
      </c>
      <c r="E2567" s="3" t="s">
        <v>665</v>
      </c>
      <c r="F2567" s="3" t="s">
        <v>666</v>
      </c>
      <c r="G2567" s="3" t="s">
        <v>785</v>
      </c>
      <c r="H2567" s="3" t="s">
        <v>786</v>
      </c>
    </row>
    <row r="2568" spans="1:8" x14ac:dyDescent="0.3">
      <c r="A2568" s="3" t="s">
        <v>1521</v>
      </c>
      <c r="B2568" s="3" t="s">
        <v>5416</v>
      </c>
      <c r="C2568" s="3" t="s">
        <v>5450</v>
      </c>
      <c r="D2568" s="3" t="s">
        <v>5424</v>
      </c>
      <c r="E2568" s="3" t="s">
        <v>665</v>
      </c>
      <c r="F2568" s="3" t="s">
        <v>666</v>
      </c>
      <c r="G2568" s="3" t="s">
        <v>787</v>
      </c>
      <c r="H2568" s="3" t="s">
        <v>788</v>
      </c>
    </row>
    <row r="2569" spans="1:8" x14ac:dyDescent="0.3">
      <c r="A2569" s="3" t="s">
        <v>1521</v>
      </c>
      <c r="B2569" s="3" t="s">
        <v>5416</v>
      </c>
      <c r="C2569" s="3" t="s">
        <v>5450</v>
      </c>
      <c r="D2569" s="3" t="s">
        <v>5424</v>
      </c>
      <c r="E2569" s="3" t="s">
        <v>665</v>
      </c>
      <c r="F2569" s="3" t="s">
        <v>666</v>
      </c>
      <c r="G2569" s="3" t="s">
        <v>789</v>
      </c>
      <c r="H2569" s="3" t="s">
        <v>790</v>
      </c>
    </row>
    <row r="2570" spans="1:8" x14ac:dyDescent="0.3">
      <c r="A2570" s="3" t="s">
        <v>1521</v>
      </c>
      <c r="B2570" s="3" t="s">
        <v>5416</v>
      </c>
      <c r="C2570" s="3" t="s">
        <v>5450</v>
      </c>
      <c r="D2570" s="3" t="s">
        <v>5424</v>
      </c>
      <c r="E2570" s="3" t="s">
        <v>665</v>
      </c>
      <c r="F2570" s="3" t="s">
        <v>666</v>
      </c>
      <c r="G2570" s="3" t="s">
        <v>791</v>
      </c>
      <c r="H2570" s="3" t="s">
        <v>792</v>
      </c>
    </row>
    <row r="2571" spans="1:8" x14ac:dyDescent="0.3">
      <c r="A2571" s="3" t="s">
        <v>1521</v>
      </c>
      <c r="B2571" s="3" t="s">
        <v>5416</v>
      </c>
      <c r="C2571" s="3" t="s">
        <v>5450</v>
      </c>
      <c r="D2571" s="3" t="s">
        <v>5424</v>
      </c>
      <c r="E2571" s="3" t="s">
        <v>665</v>
      </c>
      <c r="F2571" s="3" t="s">
        <v>666</v>
      </c>
      <c r="G2571" s="3" t="s">
        <v>793</v>
      </c>
      <c r="H2571" s="3" t="s">
        <v>794</v>
      </c>
    </row>
    <row r="2572" spans="1:8" x14ac:dyDescent="0.3">
      <c r="A2572" s="3" t="s">
        <v>1521</v>
      </c>
      <c r="B2572" s="3" t="s">
        <v>5416</v>
      </c>
      <c r="C2572" s="3" t="s">
        <v>5450</v>
      </c>
      <c r="D2572" s="3" t="s">
        <v>5424</v>
      </c>
      <c r="E2572" s="3" t="s">
        <v>665</v>
      </c>
      <c r="F2572" s="3" t="s">
        <v>666</v>
      </c>
      <c r="G2572" s="3" t="s">
        <v>795</v>
      </c>
      <c r="H2572" s="3" t="s">
        <v>796</v>
      </c>
    </row>
    <row r="2573" spans="1:8" x14ac:dyDescent="0.3">
      <c r="A2573" s="3" t="s">
        <v>1521</v>
      </c>
      <c r="B2573" s="3" t="s">
        <v>5416</v>
      </c>
      <c r="C2573" s="3" t="s">
        <v>5450</v>
      </c>
      <c r="D2573" s="3" t="s">
        <v>5424</v>
      </c>
      <c r="E2573" s="3" t="s">
        <v>665</v>
      </c>
      <c r="F2573" s="3" t="s">
        <v>666</v>
      </c>
      <c r="G2573" s="3" t="s">
        <v>797</v>
      </c>
      <c r="H2573" s="3" t="s">
        <v>798</v>
      </c>
    </row>
    <row r="2574" spans="1:8" x14ac:dyDescent="0.3">
      <c r="A2574" s="3" t="s">
        <v>1521</v>
      </c>
      <c r="B2574" s="3" t="s">
        <v>5416</v>
      </c>
      <c r="C2574" s="3" t="s">
        <v>5450</v>
      </c>
      <c r="D2574" s="3" t="s">
        <v>5424</v>
      </c>
      <c r="E2574" s="3" t="s">
        <v>665</v>
      </c>
      <c r="F2574" s="3" t="s">
        <v>666</v>
      </c>
      <c r="G2574" s="3" t="s">
        <v>799</v>
      </c>
      <c r="H2574" s="3" t="s">
        <v>800</v>
      </c>
    </row>
    <row r="2575" spans="1:8" x14ac:dyDescent="0.3">
      <c r="A2575" s="3" t="s">
        <v>1521</v>
      </c>
      <c r="B2575" s="3" t="s">
        <v>5416</v>
      </c>
      <c r="C2575" s="3" t="s">
        <v>5450</v>
      </c>
      <c r="D2575" s="3" t="s">
        <v>5424</v>
      </c>
      <c r="E2575" s="3" t="s">
        <v>665</v>
      </c>
      <c r="F2575" s="3" t="s">
        <v>666</v>
      </c>
      <c r="G2575" s="3" t="s">
        <v>807</v>
      </c>
      <c r="H2575" s="3" t="s">
        <v>808</v>
      </c>
    </row>
    <row r="2576" spans="1:8" x14ac:dyDescent="0.3">
      <c r="A2576" s="3" t="s">
        <v>1521</v>
      </c>
      <c r="B2576" s="3" t="s">
        <v>5416</v>
      </c>
      <c r="C2576" s="3" t="s">
        <v>5450</v>
      </c>
      <c r="D2576" s="3" t="s">
        <v>5424</v>
      </c>
      <c r="E2576" s="3" t="s">
        <v>665</v>
      </c>
      <c r="F2576" s="3" t="s">
        <v>666</v>
      </c>
      <c r="G2576" s="3" t="s">
        <v>811</v>
      </c>
      <c r="H2576" s="3" t="s">
        <v>812</v>
      </c>
    </row>
    <row r="2577" spans="1:8" x14ac:dyDescent="0.3">
      <c r="A2577" s="3" t="s">
        <v>1521</v>
      </c>
      <c r="B2577" s="3" t="s">
        <v>5416</v>
      </c>
      <c r="C2577" s="3" t="s">
        <v>5450</v>
      </c>
      <c r="D2577" s="3" t="s">
        <v>5424</v>
      </c>
      <c r="E2577" s="3" t="s">
        <v>665</v>
      </c>
      <c r="F2577" s="3" t="s">
        <v>666</v>
      </c>
      <c r="G2577" s="3" t="s">
        <v>813</v>
      </c>
      <c r="H2577" s="3" t="s">
        <v>814</v>
      </c>
    </row>
    <row r="2578" spans="1:8" x14ac:dyDescent="0.3">
      <c r="A2578" s="3" t="s">
        <v>1521</v>
      </c>
      <c r="B2578" s="3" t="s">
        <v>5416</v>
      </c>
      <c r="C2578" s="3" t="s">
        <v>5450</v>
      </c>
      <c r="D2578" s="3" t="s">
        <v>5424</v>
      </c>
      <c r="E2578" s="3" t="s">
        <v>665</v>
      </c>
      <c r="F2578" s="3" t="s">
        <v>666</v>
      </c>
      <c r="G2578" s="3" t="s">
        <v>819</v>
      </c>
      <c r="H2578" s="3" t="s">
        <v>820</v>
      </c>
    </row>
    <row r="2579" spans="1:8" x14ac:dyDescent="0.3">
      <c r="A2579" s="3" t="s">
        <v>1521</v>
      </c>
      <c r="B2579" s="3" t="s">
        <v>5416</v>
      </c>
      <c r="C2579" s="3" t="s">
        <v>5450</v>
      </c>
      <c r="D2579" s="3" t="s">
        <v>5424</v>
      </c>
      <c r="E2579" s="3" t="s">
        <v>665</v>
      </c>
      <c r="F2579" s="3" t="s">
        <v>666</v>
      </c>
      <c r="G2579" s="3" t="s">
        <v>821</v>
      </c>
      <c r="H2579" s="3" t="s">
        <v>822</v>
      </c>
    </row>
    <row r="2580" spans="1:8" x14ac:dyDescent="0.3">
      <c r="A2580" s="3" t="s">
        <v>1521</v>
      </c>
      <c r="B2580" s="3" t="s">
        <v>5416</v>
      </c>
      <c r="C2580" s="3" t="s">
        <v>5450</v>
      </c>
      <c r="D2580" s="3" t="s">
        <v>5424</v>
      </c>
      <c r="E2580" s="3" t="s">
        <v>665</v>
      </c>
      <c r="F2580" s="3" t="s">
        <v>666</v>
      </c>
      <c r="G2580" s="3" t="s">
        <v>823</v>
      </c>
      <c r="H2580" s="3" t="s">
        <v>824</v>
      </c>
    </row>
    <row r="2581" spans="1:8" x14ac:dyDescent="0.3">
      <c r="A2581" s="3" t="s">
        <v>1521</v>
      </c>
      <c r="B2581" s="3" t="s">
        <v>5416</v>
      </c>
      <c r="C2581" s="3" t="s">
        <v>5450</v>
      </c>
      <c r="D2581" s="3" t="s">
        <v>5424</v>
      </c>
      <c r="E2581" s="3" t="s">
        <v>665</v>
      </c>
      <c r="F2581" s="3" t="s">
        <v>666</v>
      </c>
      <c r="G2581" s="3" t="s">
        <v>825</v>
      </c>
      <c r="H2581" s="3" t="s">
        <v>826</v>
      </c>
    </row>
    <row r="2582" spans="1:8" x14ac:dyDescent="0.3">
      <c r="A2582" s="3" t="s">
        <v>1521</v>
      </c>
      <c r="B2582" s="3" t="s">
        <v>5416</v>
      </c>
      <c r="C2582" s="3" t="s">
        <v>5450</v>
      </c>
      <c r="D2582" s="3" t="s">
        <v>5424</v>
      </c>
      <c r="E2582" s="3" t="s">
        <v>665</v>
      </c>
      <c r="F2582" s="3" t="s">
        <v>666</v>
      </c>
      <c r="G2582" s="3" t="s">
        <v>827</v>
      </c>
      <c r="H2582" s="3" t="s">
        <v>828</v>
      </c>
    </row>
    <row r="2583" spans="1:8" x14ac:dyDescent="0.3">
      <c r="A2583" s="3" t="s">
        <v>1521</v>
      </c>
      <c r="B2583" s="3" t="s">
        <v>5416</v>
      </c>
      <c r="C2583" s="3" t="s">
        <v>5450</v>
      </c>
      <c r="D2583" s="3" t="s">
        <v>5424</v>
      </c>
      <c r="E2583" s="3" t="s">
        <v>665</v>
      </c>
      <c r="F2583" s="3" t="s">
        <v>666</v>
      </c>
      <c r="G2583" s="3" t="s">
        <v>829</v>
      </c>
      <c r="H2583" s="3" t="s">
        <v>830</v>
      </c>
    </row>
    <row r="2584" spans="1:8" x14ac:dyDescent="0.3">
      <c r="A2584" s="3" t="s">
        <v>1521</v>
      </c>
      <c r="B2584" s="3" t="s">
        <v>5416</v>
      </c>
      <c r="C2584" s="3" t="s">
        <v>5450</v>
      </c>
      <c r="D2584" s="3" t="s">
        <v>5424</v>
      </c>
      <c r="E2584" s="3" t="s">
        <v>665</v>
      </c>
      <c r="F2584" s="3" t="s">
        <v>666</v>
      </c>
      <c r="G2584" s="3" t="s">
        <v>831</v>
      </c>
      <c r="H2584" s="3" t="s">
        <v>832</v>
      </c>
    </row>
    <row r="2585" spans="1:8" x14ac:dyDescent="0.3">
      <c r="A2585" s="3" t="s">
        <v>1521</v>
      </c>
      <c r="B2585" s="3" t="s">
        <v>5416</v>
      </c>
      <c r="C2585" s="3" t="s">
        <v>5450</v>
      </c>
      <c r="D2585" s="3" t="s">
        <v>5424</v>
      </c>
      <c r="E2585" s="3" t="s">
        <v>665</v>
      </c>
      <c r="F2585" s="3" t="s">
        <v>666</v>
      </c>
      <c r="G2585" s="3" t="s">
        <v>833</v>
      </c>
      <c r="H2585" s="3" t="s">
        <v>834</v>
      </c>
    </row>
    <row r="2586" spans="1:8" x14ac:dyDescent="0.3">
      <c r="A2586" s="3" t="s">
        <v>1521</v>
      </c>
      <c r="B2586" s="3" t="s">
        <v>5416</v>
      </c>
      <c r="C2586" s="3" t="s">
        <v>5450</v>
      </c>
      <c r="D2586" s="3" t="s">
        <v>5424</v>
      </c>
      <c r="E2586" s="3" t="s">
        <v>665</v>
      </c>
      <c r="F2586" s="3" t="s">
        <v>666</v>
      </c>
      <c r="G2586" s="3" t="s">
        <v>835</v>
      </c>
      <c r="H2586" s="3" t="s">
        <v>836</v>
      </c>
    </row>
    <row r="2587" spans="1:8" x14ac:dyDescent="0.3">
      <c r="A2587" s="3" t="s">
        <v>1521</v>
      </c>
      <c r="B2587" s="3" t="s">
        <v>5416</v>
      </c>
      <c r="C2587" s="3" t="s">
        <v>5450</v>
      </c>
      <c r="D2587" s="3" t="s">
        <v>5424</v>
      </c>
      <c r="E2587" s="3" t="s">
        <v>665</v>
      </c>
      <c r="F2587" s="3" t="s">
        <v>666</v>
      </c>
      <c r="G2587" s="3" t="s">
        <v>837</v>
      </c>
      <c r="H2587" s="3" t="s">
        <v>838</v>
      </c>
    </row>
    <row r="2588" spans="1:8" x14ac:dyDescent="0.3">
      <c r="A2588" s="3" t="s">
        <v>1521</v>
      </c>
      <c r="B2588" s="3" t="s">
        <v>5416</v>
      </c>
      <c r="C2588" s="3" t="s">
        <v>5450</v>
      </c>
      <c r="D2588" s="3" t="s">
        <v>5424</v>
      </c>
      <c r="E2588" s="3" t="s">
        <v>665</v>
      </c>
      <c r="F2588" s="3" t="s">
        <v>666</v>
      </c>
      <c r="G2588" s="3" t="s">
        <v>839</v>
      </c>
      <c r="H2588" s="3" t="s">
        <v>840</v>
      </c>
    </row>
    <row r="2589" spans="1:8" x14ac:dyDescent="0.3">
      <c r="A2589" s="3" t="s">
        <v>1521</v>
      </c>
      <c r="B2589" s="3" t="s">
        <v>5416</v>
      </c>
      <c r="C2589" s="3" t="s">
        <v>5450</v>
      </c>
      <c r="D2589" s="3" t="s">
        <v>5424</v>
      </c>
      <c r="E2589" s="3" t="s">
        <v>665</v>
      </c>
      <c r="F2589" s="3" t="s">
        <v>666</v>
      </c>
      <c r="G2589" s="3" t="s">
        <v>841</v>
      </c>
      <c r="H2589" s="3" t="s">
        <v>842</v>
      </c>
    </row>
    <row r="2590" spans="1:8" x14ac:dyDescent="0.3">
      <c r="A2590" s="3" t="s">
        <v>1521</v>
      </c>
      <c r="B2590" s="3" t="s">
        <v>5416</v>
      </c>
      <c r="C2590" s="3" t="s">
        <v>5450</v>
      </c>
      <c r="D2590" s="3" t="s">
        <v>5424</v>
      </c>
      <c r="E2590" s="3" t="s">
        <v>665</v>
      </c>
      <c r="F2590" s="3" t="s">
        <v>666</v>
      </c>
      <c r="G2590" s="3" t="s">
        <v>845</v>
      </c>
      <c r="H2590" s="3" t="s">
        <v>846</v>
      </c>
    </row>
    <row r="2591" spans="1:8" x14ac:dyDescent="0.3">
      <c r="A2591" s="3" t="s">
        <v>1521</v>
      </c>
      <c r="B2591" s="3" t="s">
        <v>5416</v>
      </c>
      <c r="C2591" s="3" t="s">
        <v>5450</v>
      </c>
      <c r="D2591" s="3" t="s">
        <v>5424</v>
      </c>
      <c r="E2591" s="3" t="s">
        <v>665</v>
      </c>
      <c r="F2591" s="3" t="s">
        <v>666</v>
      </c>
      <c r="G2591" s="3" t="s">
        <v>847</v>
      </c>
      <c r="H2591" s="3" t="s">
        <v>848</v>
      </c>
    </row>
    <row r="2592" spans="1:8" x14ac:dyDescent="0.3">
      <c r="A2592" s="3" t="s">
        <v>1521</v>
      </c>
      <c r="B2592" s="3" t="s">
        <v>5416</v>
      </c>
      <c r="C2592" s="3" t="s">
        <v>5450</v>
      </c>
      <c r="D2592" s="3" t="s">
        <v>5424</v>
      </c>
      <c r="E2592" s="3" t="s">
        <v>665</v>
      </c>
      <c r="F2592" s="3" t="s">
        <v>666</v>
      </c>
      <c r="G2592" s="3" t="s">
        <v>849</v>
      </c>
      <c r="H2592" s="3" t="s">
        <v>850</v>
      </c>
    </row>
    <row r="2593" spans="1:8" x14ac:dyDescent="0.3">
      <c r="A2593" s="3" t="s">
        <v>1521</v>
      </c>
      <c r="B2593" s="3" t="s">
        <v>5416</v>
      </c>
      <c r="C2593" s="3" t="s">
        <v>5450</v>
      </c>
      <c r="D2593" s="3" t="s">
        <v>5424</v>
      </c>
      <c r="E2593" s="3" t="s">
        <v>665</v>
      </c>
      <c r="F2593" s="3" t="s">
        <v>666</v>
      </c>
      <c r="G2593" s="3" t="s">
        <v>851</v>
      </c>
      <c r="H2593" s="3" t="s">
        <v>852</v>
      </c>
    </row>
    <row r="2594" spans="1:8" x14ac:dyDescent="0.3">
      <c r="A2594" s="3" t="s">
        <v>1521</v>
      </c>
      <c r="B2594" s="3" t="s">
        <v>5416</v>
      </c>
      <c r="C2594" s="3" t="s">
        <v>5450</v>
      </c>
      <c r="D2594" s="3" t="s">
        <v>5424</v>
      </c>
      <c r="E2594" s="3" t="s">
        <v>665</v>
      </c>
      <c r="F2594" s="3" t="s">
        <v>666</v>
      </c>
      <c r="G2594" s="3" t="s">
        <v>853</v>
      </c>
      <c r="H2594" s="3" t="s">
        <v>854</v>
      </c>
    </row>
    <row r="2595" spans="1:8" x14ac:dyDescent="0.3">
      <c r="A2595" s="3" t="s">
        <v>1521</v>
      </c>
      <c r="B2595" s="3" t="s">
        <v>5416</v>
      </c>
      <c r="C2595" s="3" t="s">
        <v>5450</v>
      </c>
      <c r="D2595" s="3" t="s">
        <v>5424</v>
      </c>
      <c r="E2595" s="3" t="s">
        <v>665</v>
      </c>
      <c r="F2595" s="3" t="s">
        <v>666</v>
      </c>
      <c r="G2595" s="3" t="s">
        <v>855</v>
      </c>
      <c r="H2595" s="3" t="s">
        <v>856</v>
      </c>
    </row>
    <row r="2596" spans="1:8" x14ac:dyDescent="0.3">
      <c r="A2596" s="3" t="s">
        <v>1521</v>
      </c>
      <c r="B2596" s="3" t="s">
        <v>5416</v>
      </c>
      <c r="C2596" s="3" t="s">
        <v>5450</v>
      </c>
      <c r="D2596" s="3" t="s">
        <v>5424</v>
      </c>
      <c r="E2596" s="3" t="s">
        <v>665</v>
      </c>
      <c r="F2596" s="3" t="s">
        <v>666</v>
      </c>
      <c r="G2596" s="3" t="s">
        <v>857</v>
      </c>
      <c r="H2596" s="3" t="s">
        <v>858</v>
      </c>
    </row>
    <row r="2597" spans="1:8" x14ac:dyDescent="0.3">
      <c r="A2597" s="3" t="s">
        <v>1521</v>
      </c>
      <c r="B2597" s="3" t="s">
        <v>5416</v>
      </c>
      <c r="C2597" s="3" t="s">
        <v>5450</v>
      </c>
      <c r="D2597" s="3" t="s">
        <v>5424</v>
      </c>
      <c r="E2597" s="3" t="s">
        <v>665</v>
      </c>
      <c r="F2597" s="3" t="s">
        <v>666</v>
      </c>
      <c r="G2597" s="3" t="s">
        <v>859</v>
      </c>
      <c r="H2597" s="3" t="s">
        <v>860</v>
      </c>
    </row>
    <row r="2598" spans="1:8" x14ac:dyDescent="0.3">
      <c r="A2598" s="3" t="s">
        <v>1521</v>
      </c>
      <c r="B2598" s="3" t="s">
        <v>5416</v>
      </c>
      <c r="C2598" s="3" t="s">
        <v>5450</v>
      </c>
      <c r="D2598" s="3" t="s">
        <v>5424</v>
      </c>
      <c r="E2598" s="3" t="s">
        <v>665</v>
      </c>
      <c r="F2598" s="3" t="s">
        <v>666</v>
      </c>
      <c r="G2598" s="3" t="s">
        <v>863</v>
      </c>
      <c r="H2598" s="3" t="s">
        <v>864</v>
      </c>
    </row>
    <row r="2599" spans="1:8" x14ac:dyDescent="0.3">
      <c r="A2599" s="3" t="s">
        <v>1521</v>
      </c>
      <c r="B2599" s="3" t="s">
        <v>5416</v>
      </c>
      <c r="C2599" s="3" t="s">
        <v>5450</v>
      </c>
      <c r="D2599" s="3" t="s">
        <v>5424</v>
      </c>
      <c r="E2599" s="3" t="s">
        <v>665</v>
      </c>
      <c r="F2599" s="3" t="s">
        <v>666</v>
      </c>
      <c r="G2599" s="3" t="s">
        <v>865</v>
      </c>
      <c r="H2599" s="3" t="s">
        <v>866</v>
      </c>
    </row>
    <row r="2600" spans="1:8" x14ac:dyDescent="0.3">
      <c r="A2600" s="3" t="s">
        <v>1521</v>
      </c>
      <c r="B2600" s="3" t="s">
        <v>5416</v>
      </c>
      <c r="C2600" s="3" t="s">
        <v>5450</v>
      </c>
      <c r="D2600" s="3" t="s">
        <v>5424</v>
      </c>
      <c r="E2600" s="3" t="s">
        <v>665</v>
      </c>
      <c r="F2600" s="3" t="s">
        <v>666</v>
      </c>
      <c r="G2600" s="3" t="s">
        <v>663</v>
      </c>
      <c r="H2600" s="3" t="s">
        <v>867</v>
      </c>
    </row>
    <row r="2601" spans="1:8" x14ac:dyDescent="0.3">
      <c r="A2601" s="3" t="s">
        <v>1521</v>
      </c>
      <c r="B2601" s="3" t="s">
        <v>5416</v>
      </c>
      <c r="C2601" s="3" t="s">
        <v>5450</v>
      </c>
      <c r="D2601" s="3" t="s">
        <v>5424</v>
      </c>
      <c r="E2601" s="3" t="s">
        <v>665</v>
      </c>
      <c r="F2601" s="3" t="s">
        <v>666</v>
      </c>
      <c r="G2601" s="3" t="s">
        <v>874</v>
      </c>
      <c r="H2601" s="3" t="s">
        <v>875</v>
      </c>
    </row>
    <row r="2602" spans="1:8" x14ac:dyDescent="0.3">
      <c r="A2602" s="3" t="s">
        <v>1521</v>
      </c>
      <c r="B2602" s="3" t="s">
        <v>5416</v>
      </c>
      <c r="C2602" s="3" t="s">
        <v>5450</v>
      </c>
      <c r="D2602" s="3" t="s">
        <v>5424</v>
      </c>
      <c r="E2602" s="3" t="s">
        <v>665</v>
      </c>
      <c r="F2602" s="3" t="s">
        <v>666</v>
      </c>
      <c r="G2602" s="3" t="s">
        <v>876</v>
      </c>
      <c r="H2602" s="3" t="s">
        <v>877</v>
      </c>
    </row>
    <row r="2603" spans="1:8" x14ac:dyDescent="0.3">
      <c r="A2603" s="3" t="s">
        <v>1521</v>
      </c>
      <c r="B2603" s="3" t="s">
        <v>5416</v>
      </c>
      <c r="C2603" s="3" t="s">
        <v>5450</v>
      </c>
      <c r="D2603" s="3" t="s">
        <v>5424</v>
      </c>
      <c r="E2603" s="3" t="s">
        <v>665</v>
      </c>
      <c r="F2603" s="3" t="s">
        <v>666</v>
      </c>
      <c r="G2603" s="3" t="s">
        <v>878</v>
      </c>
      <c r="H2603" s="3" t="s">
        <v>879</v>
      </c>
    </row>
    <row r="2604" spans="1:8" x14ac:dyDescent="0.3">
      <c r="A2604" s="3" t="s">
        <v>1521</v>
      </c>
      <c r="B2604" s="3" t="s">
        <v>5416</v>
      </c>
      <c r="C2604" s="3" t="s">
        <v>5450</v>
      </c>
      <c r="D2604" s="3" t="s">
        <v>5424</v>
      </c>
      <c r="E2604" s="3" t="s">
        <v>665</v>
      </c>
      <c r="F2604" s="3" t="s">
        <v>666</v>
      </c>
      <c r="G2604" s="3" t="s">
        <v>884</v>
      </c>
      <c r="H2604" s="3" t="s">
        <v>885</v>
      </c>
    </row>
    <row r="2605" spans="1:8" x14ac:dyDescent="0.3">
      <c r="A2605" s="3" t="s">
        <v>1521</v>
      </c>
      <c r="B2605" s="3" t="s">
        <v>5416</v>
      </c>
      <c r="C2605" s="3" t="s">
        <v>5450</v>
      </c>
      <c r="D2605" s="3" t="s">
        <v>5424</v>
      </c>
      <c r="E2605" s="3" t="s">
        <v>665</v>
      </c>
      <c r="F2605" s="3" t="s">
        <v>666</v>
      </c>
      <c r="G2605" s="3" t="s">
        <v>886</v>
      </c>
      <c r="H2605" s="3" t="s">
        <v>887</v>
      </c>
    </row>
    <row r="2606" spans="1:8" x14ac:dyDescent="0.3">
      <c r="A2606" s="3" t="s">
        <v>1521</v>
      </c>
      <c r="B2606" s="3" t="s">
        <v>5416</v>
      </c>
      <c r="C2606" s="3" t="s">
        <v>5450</v>
      </c>
      <c r="D2606" s="3" t="s">
        <v>5424</v>
      </c>
      <c r="E2606" s="3" t="s">
        <v>665</v>
      </c>
      <c r="F2606" s="3" t="s">
        <v>666</v>
      </c>
      <c r="G2606" s="3" t="s">
        <v>888</v>
      </c>
      <c r="H2606" s="3" t="s">
        <v>889</v>
      </c>
    </row>
    <row r="2607" spans="1:8" x14ac:dyDescent="0.3">
      <c r="A2607" s="3" t="s">
        <v>1521</v>
      </c>
      <c r="B2607" s="3" t="s">
        <v>5416</v>
      </c>
      <c r="C2607" s="3" t="s">
        <v>5450</v>
      </c>
      <c r="D2607" s="3" t="s">
        <v>5424</v>
      </c>
      <c r="E2607" s="3" t="s">
        <v>665</v>
      </c>
      <c r="F2607" s="3" t="s">
        <v>666</v>
      </c>
      <c r="G2607" s="3" t="s">
        <v>890</v>
      </c>
      <c r="H2607" s="3" t="s">
        <v>891</v>
      </c>
    </row>
    <row r="2608" spans="1:8" x14ac:dyDescent="0.3">
      <c r="A2608" s="3" t="s">
        <v>1521</v>
      </c>
      <c r="B2608" s="3" t="s">
        <v>5416</v>
      </c>
      <c r="C2608" s="3" t="s">
        <v>5450</v>
      </c>
      <c r="D2608" s="3" t="s">
        <v>5424</v>
      </c>
      <c r="E2608" s="3" t="s">
        <v>665</v>
      </c>
      <c r="F2608" s="3" t="s">
        <v>666</v>
      </c>
      <c r="G2608" s="3" t="s">
        <v>892</v>
      </c>
      <c r="H2608" s="3" t="s">
        <v>893</v>
      </c>
    </row>
    <row r="2609" spans="1:8" x14ac:dyDescent="0.3">
      <c r="A2609" s="3" t="s">
        <v>1521</v>
      </c>
      <c r="B2609" s="3" t="s">
        <v>5416</v>
      </c>
      <c r="C2609" s="3" t="s">
        <v>5450</v>
      </c>
      <c r="D2609" s="3" t="s">
        <v>5424</v>
      </c>
      <c r="E2609" s="3" t="s">
        <v>665</v>
      </c>
      <c r="F2609" s="3" t="s">
        <v>666</v>
      </c>
      <c r="G2609" s="3" t="s">
        <v>894</v>
      </c>
      <c r="H2609" s="3" t="s">
        <v>895</v>
      </c>
    </row>
    <row r="2610" spans="1:8" x14ac:dyDescent="0.3">
      <c r="A2610" s="3" t="s">
        <v>1521</v>
      </c>
      <c r="B2610" s="3" t="s">
        <v>5416</v>
      </c>
      <c r="C2610" s="3" t="s">
        <v>5450</v>
      </c>
      <c r="D2610" s="3" t="s">
        <v>5424</v>
      </c>
      <c r="E2610" s="3" t="s">
        <v>665</v>
      </c>
      <c r="F2610" s="3" t="s">
        <v>666</v>
      </c>
      <c r="G2610" s="3" t="s">
        <v>896</v>
      </c>
      <c r="H2610" s="3" t="s">
        <v>897</v>
      </c>
    </row>
    <row r="2611" spans="1:8" x14ac:dyDescent="0.3">
      <c r="A2611" s="3" t="s">
        <v>1521</v>
      </c>
      <c r="B2611" s="3" t="s">
        <v>5416</v>
      </c>
      <c r="C2611" s="3" t="s">
        <v>5450</v>
      </c>
      <c r="D2611" s="3" t="s">
        <v>5424</v>
      </c>
      <c r="E2611" s="3" t="s">
        <v>665</v>
      </c>
      <c r="F2611" s="3" t="s">
        <v>666</v>
      </c>
      <c r="G2611" s="3" t="s">
        <v>898</v>
      </c>
      <c r="H2611" s="3" t="s">
        <v>899</v>
      </c>
    </row>
    <row r="2612" spans="1:8" x14ac:dyDescent="0.3">
      <c r="A2612" s="3" t="s">
        <v>1521</v>
      </c>
      <c r="B2612" s="3" t="s">
        <v>5416</v>
      </c>
      <c r="C2612" s="3" t="s">
        <v>5450</v>
      </c>
      <c r="D2612" s="3" t="s">
        <v>5424</v>
      </c>
      <c r="E2612" s="3" t="s">
        <v>665</v>
      </c>
      <c r="F2612" s="3" t="s">
        <v>666</v>
      </c>
      <c r="G2612" s="3" t="s">
        <v>900</v>
      </c>
      <c r="H2612" s="3" t="s">
        <v>901</v>
      </c>
    </row>
    <row r="2613" spans="1:8" x14ac:dyDescent="0.3">
      <c r="A2613" s="3" t="s">
        <v>1521</v>
      </c>
      <c r="B2613" s="3" t="s">
        <v>5416</v>
      </c>
      <c r="C2613" s="3" t="s">
        <v>5450</v>
      </c>
      <c r="D2613" s="3" t="s">
        <v>5424</v>
      </c>
      <c r="E2613" s="3" t="s">
        <v>665</v>
      </c>
      <c r="F2613" s="3" t="s">
        <v>666</v>
      </c>
      <c r="G2613" s="3" t="s">
        <v>902</v>
      </c>
      <c r="H2613" s="3" t="s">
        <v>903</v>
      </c>
    </row>
    <row r="2614" spans="1:8" x14ac:dyDescent="0.3">
      <c r="A2614" s="3" t="s">
        <v>1521</v>
      </c>
      <c r="B2614" s="3" t="s">
        <v>5416</v>
      </c>
      <c r="C2614" s="3" t="s">
        <v>5450</v>
      </c>
      <c r="D2614" s="3" t="s">
        <v>5424</v>
      </c>
      <c r="E2614" s="3" t="s">
        <v>665</v>
      </c>
      <c r="F2614" s="3" t="s">
        <v>666</v>
      </c>
      <c r="G2614" s="3" t="s">
        <v>904</v>
      </c>
      <c r="H2614" s="3" t="s">
        <v>905</v>
      </c>
    </row>
    <row r="2615" spans="1:8" x14ac:dyDescent="0.3">
      <c r="A2615" s="3" t="s">
        <v>1521</v>
      </c>
      <c r="B2615" s="3" t="s">
        <v>5416</v>
      </c>
      <c r="C2615" s="3" t="s">
        <v>5450</v>
      </c>
      <c r="D2615" s="3" t="s">
        <v>5424</v>
      </c>
      <c r="E2615" s="3" t="s">
        <v>665</v>
      </c>
      <c r="F2615" s="3" t="s">
        <v>666</v>
      </c>
      <c r="G2615" s="3" t="s">
        <v>906</v>
      </c>
      <c r="H2615" s="3" t="s">
        <v>907</v>
      </c>
    </row>
    <row r="2616" spans="1:8" x14ac:dyDescent="0.3">
      <c r="A2616" s="3" t="s">
        <v>1521</v>
      </c>
      <c r="B2616" s="3" t="s">
        <v>5416</v>
      </c>
      <c r="C2616" s="3" t="s">
        <v>5450</v>
      </c>
      <c r="D2616" s="3" t="s">
        <v>5424</v>
      </c>
      <c r="E2616" s="3" t="s">
        <v>665</v>
      </c>
      <c r="F2616" s="3" t="s">
        <v>666</v>
      </c>
      <c r="G2616" s="3" t="s">
        <v>912</v>
      </c>
      <c r="H2616" s="3" t="s">
        <v>913</v>
      </c>
    </row>
    <row r="2617" spans="1:8" x14ac:dyDescent="0.3">
      <c r="A2617" s="3" t="s">
        <v>1521</v>
      </c>
      <c r="B2617" s="3" t="s">
        <v>5416</v>
      </c>
      <c r="C2617" s="3" t="s">
        <v>5450</v>
      </c>
      <c r="D2617" s="3" t="s">
        <v>5424</v>
      </c>
      <c r="E2617" s="3" t="s">
        <v>665</v>
      </c>
      <c r="F2617" s="3" t="s">
        <v>666</v>
      </c>
      <c r="G2617" s="3" t="s">
        <v>914</v>
      </c>
      <c r="H2617" s="3" t="s">
        <v>915</v>
      </c>
    </row>
    <row r="2618" spans="1:8" x14ac:dyDescent="0.3">
      <c r="A2618" s="3" t="s">
        <v>1521</v>
      </c>
      <c r="B2618" s="3" t="s">
        <v>5416</v>
      </c>
      <c r="C2618" s="3" t="s">
        <v>5450</v>
      </c>
      <c r="D2618" s="3" t="s">
        <v>5424</v>
      </c>
      <c r="E2618" s="3" t="s">
        <v>665</v>
      </c>
      <c r="F2618" s="3" t="s">
        <v>666</v>
      </c>
      <c r="G2618" s="3" t="s">
        <v>916</v>
      </c>
      <c r="H2618" s="3" t="s">
        <v>917</v>
      </c>
    </row>
    <row r="2619" spans="1:8" x14ac:dyDescent="0.3">
      <c r="A2619" s="3" t="s">
        <v>1521</v>
      </c>
      <c r="B2619" s="3" t="s">
        <v>5416</v>
      </c>
      <c r="C2619" s="3" t="s">
        <v>5450</v>
      </c>
      <c r="D2619" s="3" t="s">
        <v>5424</v>
      </c>
      <c r="E2619" s="3" t="s">
        <v>665</v>
      </c>
      <c r="F2619" s="3" t="s">
        <v>666</v>
      </c>
      <c r="G2619" s="3" t="s">
        <v>918</v>
      </c>
      <c r="H2619" s="3" t="s">
        <v>919</v>
      </c>
    </row>
    <row r="2620" spans="1:8" x14ac:dyDescent="0.3">
      <c r="A2620" s="3" t="s">
        <v>1521</v>
      </c>
      <c r="B2620" s="3" t="s">
        <v>5416</v>
      </c>
      <c r="C2620" s="3" t="s">
        <v>5450</v>
      </c>
      <c r="D2620" s="3" t="s">
        <v>5424</v>
      </c>
      <c r="E2620" s="3" t="s">
        <v>665</v>
      </c>
      <c r="F2620" s="3" t="s">
        <v>666</v>
      </c>
      <c r="G2620" s="3" t="s">
        <v>920</v>
      </c>
      <c r="H2620" s="3" t="s">
        <v>921</v>
      </c>
    </row>
    <row r="2621" spans="1:8" x14ac:dyDescent="0.3">
      <c r="A2621" s="3" t="s">
        <v>1521</v>
      </c>
      <c r="B2621" s="3" t="s">
        <v>5416</v>
      </c>
      <c r="C2621" s="3" t="s">
        <v>5450</v>
      </c>
      <c r="D2621" s="3" t="s">
        <v>5424</v>
      </c>
      <c r="E2621" s="3" t="s">
        <v>665</v>
      </c>
      <c r="F2621" s="3" t="s">
        <v>666</v>
      </c>
      <c r="G2621" s="3" t="s">
        <v>922</v>
      </c>
      <c r="H2621" s="3" t="s">
        <v>923</v>
      </c>
    </row>
    <row r="2622" spans="1:8" x14ac:dyDescent="0.3">
      <c r="A2622" s="3" t="s">
        <v>1521</v>
      </c>
      <c r="B2622" s="3" t="s">
        <v>5416</v>
      </c>
      <c r="C2622" s="3" t="s">
        <v>5450</v>
      </c>
      <c r="D2622" s="3" t="s">
        <v>5424</v>
      </c>
      <c r="E2622" s="3" t="s">
        <v>665</v>
      </c>
      <c r="F2622" s="3" t="s">
        <v>666</v>
      </c>
      <c r="G2622" s="3" t="s">
        <v>924</v>
      </c>
      <c r="H2622" s="3" t="s">
        <v>925</v>
      </c>
    </row>
    <row r="2623" spans="1:8" x14ac:dyDescent="0.3">
      <c r="A2623" s="3" t="s">
        <v>1521</v>
      </c>
      <c r="B2623" s="3" t="s">
        <v>5416</v>
      </c>
      <c r="C2623" s="3" t="s">
        <v>5450</v>
      </c>
      <c r="D2623" s="3" t="s">
        <v>5424</v>
      </c>
      <c r="E2623" s="3" t="s">
        <v>665</v>
      </c>
      <c r="F2623" s="3" t="s">
        <v>666</v>
      </c>
      <c r="G2623" s="3" t="s">
        <v>930</v>
      </c>
      <c r="H2623" s="3" t="s">
        <v>931</v>
      </c>
    </row>
    <row r="2624" spans="1:8" x14ac:dyDescent="0.3">
      <c r="A2624" s="3" t="s">
        <v>1521</v>
      </c>
      <c r="B2624" s="3" t="s">
        <v>5416</v>
      </c>
      <c r="C2624" s="3" t="s">
        <v>5450</v>
      </c>
      <c r="D2624" s="3" t="s">
        <v>5424</v>
      </c>
      <c r="E2624" s="3" t="s">
        <v>665</v>
      </c>
      <c r="F2624" s="3" t="s">
        <v>666</v>
      </c>
      <c r="G2624" s="3" t="s">
        <v>934</v>
      </c>
      <c r="H2624" s="3" t="s">
        <v>935</v>
      </c>
    </row>
    <row r="2625" spans="1:8" x14ac:dyDescent="0.3">
      <c r="A2625" s="3" t="s">
        <v>1521</v>
      </c>
      <c r="B2625" s="3" t="s">
        <v>5416</v>
      </c>
      <c r="C2625" s="3" t="s">
        <v>5450</v>
      </c>
      <c r="D2625" s="3" t="s">
        <v>5424</v>
      </c>
      <c r="E2625" s="3" t="s">
        <v>665</v>
      </c>
      <c r="F2625" s="3" t="s">
        <v>666</v>
      </c>
      <c r="G2625" s="3" t="s">
        <v>936</v>
      </c>
      <c r="H2625" s="3" t="s">
        <v>937</v>
      </c>
    </row>
    <row r="2626" spans="1:8" x14ac:dyDescent="0.3">
      <c r="A2626" s="3" t="s">
        <v>1521</v>
      </c>
      <c r="B2626" s="3" t="s">
        <v>5416</v>
      </c>
      <c r="C2626" s="3" t="s">
        <v>5450</v>
      </c>
      <c r="D2626" s="3" t="s">
        <v>5424</v>
      </c>
      <c r="E2626" s="3" t="s">
        <v>665</v>
      </c>
      <c r="F2626" s="3" t="s">
        <v>666</v>
      </c>
      <c r="G2626" s="3" t="s">
        <v>938</v>
      </c>
      <c r="H2626" s="3" t="s">
        <v>939</v>
      </c>
    </row>
    <row r="2627" spans="1:8" x14ac:dyDescent="0.3">
      <c r="A2627" s="3" t="s">
        <v>1521</v>
      </c>
      <c r="B2627" s="3" t="s">
        <v>5416</v>
      </c>
      <c r="C2627" s="3" t="s">
        <v>5450</v>
      </c>
      <c r="D2627" s="3" t="s">
        <v>5424</v>
      </c>
      <c r="E2627" s="3" t="s">
        <v>665</v>
      </c>
      <c r="F2627" s="3" t="s">
        <v>666</v>
      </c>
      <c r="G2627" s="3" t="s">
        <v>940</v>
      </c>
      <c r="H2627" s="3" t="s">
        <v>941</v>
      </c>
    </row>
    <row r="2628" spans="1:8" x14ac:dyDescent="0.3">
      <c r="A2628" s="3" t="s">
        <v>1521</v>
      </c>
      <c r="B2628" s="3" t="s">
        <v>5416</v>
      </c>
      <c r="C2628" s="3" t="s">
        <v>5450</v>
      </c>
      <c r="D2628" s="3" t="s">
        <v>5424</v>
      </c>
      <c r="E2628" s="3" t="s">
        <v>659</v>
      </c>
      <c r="F2628" s="3" t="s">
        <v>660</v>
      </c>
      <c r="G2628" s="3" t="s">
        <v>693</v>
      </c>
      <c r="H2628" s="3" t="s">
        <v>694</v>
      </c>
    </row>
    <row r="2629" spans="1:8" x14ac:dyDescent="0.3">
      <c r="A2629" s="3" t="s">
        <v>1521</v>
      </c>
      <c r="B2629" s="3" t="s">
        <v>5416</v>
      </c>
      <c r="C2629" s="3" t="s">
        <v>5450</v>
      </c>
      <c r="D2629" s="3" t="s">
        <v>5424</v>
      </c>
      <c r="E2629" s="3" t="s">
        <v>659</v>
      </c>
      <c r="F2629" s="3" t="s">
        <v>660</v>
      </c>
      <c r="G2629" s="3" t="s">
        <v>695</v>
      </c>
      <c r="H2629" s="3" t="s">
        <v>696</v>
      </c>
    </row>
    <row r="2630" spans="1:8" x14ac:dyDescent="0.3">
      <c r="A2630" s="3" t="s">
        <v>1521</v>
      </c>
      <c r="B2630" s="3" t="s">
        <v>5416</v>
      </c>
      <c r="C2630" s="3" t="s">
        <v>5450</v>
      </c>
      <c r="D2630" s="3" t="s">
        <v>5424</v>
      </c>
      <c r="E2630" s="3" t="s">
        <v>659</v>
      </c>
      <c r="F2630" s="3" t="s">
        <v>660</v>
      </c>
      <c r="G2630" s="3" t="s">
        <v>697</v>
      </c>
      <c r="H2630" s="3" t="s">
        <v>698</v>
      </c>
    </row>
    <row r="2631" spans="1:8" x14ac:dyDescent="0.3">
      <c r="A2631" s="3" t="s">
        <v>1521</v>
      </c>
      <c r="B2631" s="3" t="s">
        <v>5416</v>
      </c>
      <c r="C2631" s="3" t="s">
        <v>5450</v>
      </c>
      <c r="D2631" s="3" t="s">
        <v>5424</v>
      </c>
      <c r="E2631" s="3" t="s">
        <v>659</v>
      </c>
      <c r="F2631" s="3" t="s">
        <v>660</v>
      </c>
      <c r="G2631" s="3" t="s">
        <v>699</v>
      </c>
      <c r="H2631" s="3" t="s">
        <v>700</v>
      </c>
    </row>
    <row r="2632" spans="1:8" x14ac:dyDescent="0.3">
      <c r="A2632" s="3" t="s">
        <v>1521</v>
      </c>
      <c r="B2632" s="3" t="s">
        <v>5416</v>
      </c>
      <c r="C2632" s="3" t="s">
        <v>5450</v>
      </c>
      <c r="D2632" s="3" t="s">
        <v>5424</v>
      </c>
      <c r="E2632" s="3" t="s">
        <v>659</v>
      </c>
      <c r="F2632" s="3" t="s">
        <v>660</v>
      </c>
      <c r="G2632" s="3" t="s">
        <v>701</v>
      </c>
      <c r="H2632" s="3" t="s">
        <v>702</v>
      </c>
    </row>
    <row r="2633" spans="1:8" x14ac:dyDescent="0.3">
      <c r="A2633" s="3" t="s">
        <v>1521</v>
      </c>
      <c r="B2633" s="3" t="s">
        <v>5416</v>
      </c>
      <c r="C2633" s="3" t="s">
        <v>5450</v>
      </c>
      <c r="D2633" s="3" t="s">
        <v>5424</v>
      </c>
      <c r="E2633" s="3" t="s">
        <v>659</v>
      </c>
      <c r="F2633" s="3" t="s">
        <v>660</v>
      </c>
      <c r="G2633" s="3" t="s">
        <v>703</v>
      </c>
      <c r="H2633" s="3" t="s">
        <v>704</v>
      </c>
    </row>
    <row r="2634" spans="1:8" x14ac:dyDescent="0.3">
      <c r="A2634" s="3" t="s">
        <v>1521</v>
      </c>
      <c r="B2634" s="3" t="s">
        <v>5416</v>
      </c>
      <c r="C2634" s="3" t="s">
        <v>5450</v>
      </c>
      <c r="D2634" s="3" t="s">
        <v>5424</v>
      </c>
      <c r="E2634" s="3" t="s">
        <v>659</v>
      </c>
      <c r="F2634" s="3" t="s">
        <v>660</v>
      </c>
      <c r="G2634" s="3" t="s">
        <v>705</v>
      </c>
      <c r="H2634" s="3" t="s">
        <v>706</v>
      </c>
    </row>
    <row r="2635" spans="1:8" x14ac:dyDescent="0.3">
      <c r="A2635" s="3" t="s">
        <v>1521</v>
      </c>
      <c r="B2635" s="3" t="s">
        <v>5416</v>
      </c>
      <c r="C2635" s="3" t="s">
        <v>5450</v>
      </c>
      <c r="D2635" s="3" t="s">
        <v>5424</v>
      </c>
      <c r="E2635" s="3" t="s">
        <v>659</v>
      </c>
      <c r="F2635" s="3" t="s">
        <v>660</v>
      </c>
      <c r="G2635" s="3" t="s">
        <v>711</v>
      </c>
      <c r="H2635" s="3" t="s">
        <v>712</v>
      </c>
    </row>
    <row r="2636" spans="1:8" x14ac:dyDescent="0.3">
      <c r="A2636" s="3" t="s">
        <v>1521</v>
      </c>
      <c r="B2636" s="3" t="s">
        <v>5416</v>
      </c>
      <c r="C2636" s="3" t="s">
        <v>5450</v>
      </c>
      <c r="D2636" s="3" t="s">
        <v>5424</v>
      </c>
      <c r="E2636" s="3" t="s">
        <v>659</v>
      </c>
      <c r="F2636" s="3" t="s">
        <v>660</v>
      </c>
      <c r="G2636" s="3" t="s">
        <v>713</v>
      </c>
      <c r="H2636" s="3" t="s">
        <v>714</v>
      </c>
    </row>
    <row r="2637" spans="1:8" x14ac:dyDescent="0.3">
      <c r="A2637" s="3" t="s">
        <v>1521</v>
      </c>
      <c r="B2637" s="3" t="s">
        <v>5416</v>
      </c>
      <c r="C2637" s="3" t="s">
        <v>5450</v>
      </c>
      <c r="D2637" s="3" t="s">
        <v>5424</v>
      </c>
      <c r="E2637" s="3" t="s">
        <v>659</v>
      </c>
      <c r="F2637" s="3" t="s">
        <v>660</v>
      </c>
      <c r="G2637" s="3" t="s">
        <v>715</v>
      </c>
      <c r="H2637" s="3" t="s">
        <v>716</v>
      </c>
    </row>
    <row r="2638" spans="1:8" x14ac:dyDescent="0.3">
      <c r="A2638" s="3" t="s">
        <v>1521</v>
      </c>
      <c r="B2638" s="3" t="s">
        <v>5416</v>
      </c>
      <c r="C2638" s="3" t="s">
        <v>5450</v>
      </c>
      <c r="D2638" s="3" t="s">
        <v>5424</v>
      </c>
      <c r="E2638" s="3" t="s">
        <v>659</v>
      </c>
      <c r="F2638" s="3" t="s">
        <v>660</v>
      </c>
      <c r="G2638" s="3" t="s">
        <v>717</v>
      </c>
      <c r="H2638" s="3" t="s">
        <v>718</v>
      </c>
    </row>
    <row r="2639" spans="1:8" x14ac:dyDescent="0.3">
      <c r="A2639" s="3" t="s">
        <v>1521</v>
      </c>
      <c r="B2639" s="3" t="s">
        <v>5416</v>
      </c>
      <c r="C2639" s="3" t="s">
        <v>5450</v>
      </c>
      <c r="D2639" s="3" t="s">
        <v>5424</v>
      </c>
      <c r="E2639" s="3" t="s">
        <v>659</v>
      </c>
      <c r="F2639" s="3" t="s">
        <v>660</v>
      </c>
      <c r="G2639" s="3" t="s">
        <v>719</v>
      </c>
      <c r="H2639" s="3" t="s">
        <v>720</v>
      </c>
    </row>
    <row r="2640" spans="1:8" x14ac:dyDescent="0.3">
      <c r="A2640" s="3" t="s">
        <v>1521</v>
      </c>
      <c r="B2640" s="3" t="s">
        <v>5416</v>
      </c>
      <c r="C2640" s="3" t="s">
        <v>5450</v>
      </c>
      <c r="D2640" s="3" t="s">
        <v>5424</v>
      </c>
      <c r="E2640" s="3" t="s">
        <v>659</v>
      </c>
      <c r="F2640" s="3" t="s">
        <v>660</v>
      </c>
      <c r="G2640" s="3" t="s">
        <v>723</v>
      </c>
      <c r="H2640" s="3" t="s">
        <v>724</v>
      </c>
    </row>
    <row r="2641" spans="1:8" x14ac:dyDescent="0.3">
      <c r="A2641" s="3" t="s">
        <v>1521</v>
      </c>
      <c r="B2641" s="3" t="s">
        <v>5416</v>
      </c>
      <c r="C2641" s="3" t="s">
        <v>5450</v>
      </c>
      <c r="D2641" s="3" t="s">
        <v>5424</v>
      </c>
      <c r="E2641" s="3" t="s">
        <v>659</v>
      </c>
      <c r="F2641" s="3" t="s">
        <v>660</v>
      </c>
      <c r="G2641" s="3" t="s">
        <v>725</v>
      </c>
      <c r="H2641" s="3" t="s">
        <v>726</v>
      </c>
    </row>
    <row r="2642" spans="1:8" x14ac:dyDescent="0.3">
      <c r="A2642" s="3" t="s">
        <v>1521</v>
      </c>
      <c r="B2642" s="3" t="s">
        <v>5416</v>
      </c>
      <c r="C2642" s="3" t="s">
        <v>5450</v>
      </c>
      <c r="D2642" s="3" t="s">
        <v>5424</v>
      </c>
      <c r="E2642" s="3" t="s">
        <v>659</v>
      </c>
      <c r="F2642" s="3" t="s">
        <v>660</v>
      </c>
      <c r="G2642" s="3" t="s">
        <v>727</v>
      </c>
      <c r="H2642" s="3" t="s">
        <v>728</v>
      </c>
    </row>
    <row r="2643" spans="1:8" x14ac:dyDescent="0.3">
      <c r="A2643" s="3" t="s">
        <v>1521</v>
      </c>
      <c r="B2643" s="3" t="s">
        <v>5416</v>
      </c>
      <c r="C2643" s="3" t="s">
        <v>5450</v>
      </c>
      <c r="D2643" s="3" t="s">
        <v>5424</v>
      </c>
      <c r="E2643" s="3" t="s">
        <v>659</v>
      </c>
      <c r="F2643" s="3" t="s">
        <v>660</v>
      </c>
      <c r="G2643" s="3" t="s">
        <v>729</v>
      </c>
      <c r="H2643" s="3" t="s">
        <v>730</v>
      </c>
    </row>
    <row r="2644" spans="1:8" x14ac:dyDescent="0.3">
      <c r="A2644" s="3" t="s">
        <v>1521</v>
      </c>
      <c r="B2644" s="3" t="s">
        <v>5416</v>
      </c>
      <c r="C2644" s="3" t="s">
        <v>5450</v>
      </c>
      <c r="D2644" s="3" t="s">
        <v>5424</v>
      </c>
      <c r="E2644" s="3" t="s">
        <v>659</v>
      </c>
      <c r="F2644" s="3" t="s">
        <v>660</v>
      </c>
      <c r="G2644" s="3" t="s">
        <v>733</v>
      </c>
      <c r="H2644" s="3" t="s">
        <v>734</v>
      </c>
    </row>
    <row r="2645" spans="1:8" x14ac:dyDescent="0.3">
      <c r="A2645" s="3" t="s">
        <v>1521</v>
      </c>
      <c r="B2645" s="3" t="s">
        <v>5416</v>
      </c>
      <c r="C2645" s="3" t="s">
        <v>5450</v>
      </c>
      <c r="D2645" s="3" t="s">
        <v>5424</v>
      </c>
      <c r="E2645" s="3" t="s">
        <v>659</v>
      </c>
      <c r="F2645" s="3" t="s">
        <v>660</v>
      </c>
      <c r="G2645" s="3" t="s">
        <v>735</v>
      </c>
      <c r="H2645" s="3" t="s">
        <v>736</v>
      </c>
    </row>
    <row r="2646" spans="1:8" x14ac:dyDescent="0.3">
      <c r="A2646" s="3" t="s">
        <v>1521</v>
      </c>
      <c r="B2646" s="3" t="s">
        <v>5416</v>
      </c>
      <c r="C2646" s="3" t="s">
        <v>5450</v>
      </c>
      <c r="D2646" s="3" t="s">
        <v>5424</v>
      </c>
      <c r="E2646" s="3" t="s">
        <v>659</v>
      </c>
      <c r="F2646" s="3" t="s">
        <v>660</v>
      </c>
      <c r="G2646" s="3" t="s">
        <v>737</v>
      </c>
      <c r="H2646" s="3" t="s">
        <v>738</v>
      </c>
    </row>
    <row r="2647" spans="1:8" x14ac:dyDescent="0.3">
      <c r="A2647" s="3" t="s">
        <v>1521</v>
      </c>
      <c r="B2647" s="3" t="s">
        <v>5416</v>
      </c>
      <c r="C2647" s="3" t="s">
        <v>5450</v>
      </c>
      <c r="D2647" s="3" t="s">
        <v>5424</v>
      </c>
      <c r="E2647" s="3" t="s">
        <v>659</v>
      </c>
      <c r="F2647" s="3" t="s">
        <v>660</v>
      </c>
      <c r="G2647" s="3" t="s">
        <v>739</v>
      </c>
      <c r="H2647" s="3" t="s">
        <v>740</v>
      </c>
    </row>
    <row r="2648" spans="1:8" x14ac:dyDescent="0.3">
      <c r="A2648" s="3" t="s">
        <v>1521</v>
      </c>
      <c r="B2648" s="3" t="s">
        <v>5416</v>
      </c>
      <c r="C2648" s="3" t="s">
        <v>5450</v>
      </c>
      <c r="D2648" s="3" t="s">
        <v>5424</v>
      </c>
      <c r="E2648" s="3" t="s">
        <v>659</v>
      </c>
      <c r="F2648" s="3" t="s">
        <v>660</v>
      </c>
      <c r="G2648" s="3" t="s">
        <v>741</v>
      </c>
      <c r="H2648" s="3" t="s">
        <v>742</v>
      </c>
    </row>
    <row r="2649" spans="1:8" x14ac:dyDescent="0.3">
      <c r="A2649" s="3" t="s">
        <v>1521</v>
      </c>
      <c r="B2649" s="3" t="s">
        <v>5416</v>
      </c>
      <c r="C2649" s="3" t="s">
        <v>5450</v>
      </c>
      <c r="D2649" s="3" t="s">
        <v>5424</v>
      </c>
      <c r="E2649" s="3" t="s">
        <v>659</v>
      </c>
      <c r="F2649" s="3" t="s">
        <v>660</v>
      </c>
      <c r="G2649" s="3" t="s">
        <v>743</v>
      </c>
      <c r="H2649" s="3" t="s">
        <v>744</v>
      </c>
    </row>
    <row r="2650" spans="1:8" x14ac:dyDescent="0.3">
      <c r="A2650" s="3" t="s">
        <v>1521</v>
      </c>
      <c r="B2650" s="3" t="s">
        <v>5416</v>
      </c>
      <c r="C2650" s="3" t="s">
        <v>5450</v>
      </c>
      <c r="D2650" s="3" t="s">
        <v>5424</v>
      </c>
      <c r="E2650" s="3" t="s">
        <v>659</v>
      </c>
      <c r="F2650" s="3" t="s">
        <v>660</v>
      </c>
      <c r="G2650" s="3" t="s">
        <v>745</v>
      </c>
      <c r="H2650" s="3" t="s">
        <v>746</v>
      </c>
    </row>
    <row r="2651" spans="1:8" x14ac:dyDescent="0.3">
      <c r="A2651" s="3" t="s">
        <v>1521</v>
      </c>
      <c r="B2651" s="3" t="s">
        <v>5416</v>
      </c>
      <c r="C2651" s="3" t="s">
        <v>5450</v>
      </c>
      <c r="D2651" s="3" t="s">
        <v>5424</v>
      </c>
      <c r="E2651" s="3" t="s">
        <v>659</v>
      </c>
      <c r="F2651" s="3" t="s">
        <v>660</v>
      </c>
      <c r="G2651" s="3" t="s">
        <v>747</v>
      </c>
      <c r="H2651" s="3" t="s">
        <v>748</v>
      </c>
    </row>
    <row r="2652" spans="1:8" x14ac:dyDescent="0.3">
      <c r="A2652" s="3" t="s">
        <v>1521</v>
      </c>
      <c r="B2652" s="3" t="s">
        <v>5416</v>
      </c>
      <c r="C2652" s="3" t="s">
        <v>5450</v>
      </c>
      <c r="D2652" s="3" t="s">
        <v>5424</v>
      </c>
      <c r="E2652" s="3" t="s">
        <v>659</v>
      </c>
      <c r="F2652" s="3" t="s">
        <v>660</v>
      </c>
      <c r="G2652" s="3" t="s">
        <v>749</v>
      </c>
      <c r="H2652" s="3" t="s">
        <v>750</v>
      </c>
    </row>
    <row r="2653" spans="1:8" x14ac:dyDescent="0.3">
      <c r="A2653" s="3" t="s">
        <v>1521</v>
      </c>
      <c r="B2653" s="3" t="s">
        <v>5416</v>
      </c>
      <c r="C2653" s="3" t="s">
        <v>5450</v>
      </c>
      <c r="D2653" s="3" t="s">
        <v>5424</v>
      </c>
      <c r="E2653" s="3" t="s">
        <v>659</v>
      </c>
      <c r="F2653" s="3" t="s">
        <v>660</v>
      </c>
      <c r="G2653" s="3" t="s">
        <v>751</v>
      </c>
      <c r="H2653" s="3" t="s">
        <v>752</v>
      </c>
    </row>
    <row r="2654" spans="1:8" x14ac:dyDescent="0.3">
      <c r="A2654" s="3" t="s">
        <v>1521</v>
      </c>
      <c r="B2654" s="3" t="s">
        <v>5416</v>
      </c>
      <c r="C2654" s="3" t="s">
        <v>5450</v>
      </c>
      <c r="D2654" s="3" t="s">
        <v>5424</v>
      </c>
      <c r="E2654" s="3" t="s">
        <v>659</v>
      </c>
      <c r="F2654" s="3" t="s">
        <v>660</v>
      </c>
      <c r="G2654" s="3" t="s">
        <v>753</v>
      </c>
      <c r="H2654" s="3" t="s">
        <v>754</v>
      </c>
    </row>
    <row r="2655" spans="1:8" x14ac:dyDescent="0.3">
      <c r="A2655" s="3" t="s">
        <v>1521</v>
      </c>
      <c r="B2655" s="3" t="s">
        <v>5416</v>
      </c>
      <c r="C2655" s="3" t="s">
        <v>5450</v>
      </c>
      <c r="D2655" s="3" t="s">
        <v>5424</v>
      </c>
      <c r="E2655" s="3" t="s">
        <v>659</v>
      </c>
      <c r="F2655" s="3" t="s">
        <v>660</v>
      </c>
      <c r="G2655" s="3" t="s">
        <v>755</v>
      </c>
      <c r="H2655" s="3" t="s">
        <v>756</v>
      </c>
    </row>
    <row r="2656" spans="1:8" x14ac:dyDescent="0.3">
      <c r="A2656" s="3" t="s">
        <v>1521</v>
      </c>
      <c r="B2656" s="3" t="s">
        <v>5416</v>
      </c>
      <c r="C2656" s="3" t="s">
        <v>5450</v>
      </c>
      <c r="D2656" s="3" t="s">
        <v>5424</v>
      </c>
      <c r="E2656" s="3" t="s">
        <v>659</v>
      </c>
      <c r="F2656" s="3" t="s">
        <v>660</v>
      </c>
      <c r="G2656" s="3" t="s">
        <v>761</v>
      </c>
      <c r="H2656" s="3" t="s">
        <v>762</v>
      </c>
    </row>
    <row r="2657" spans="1:8" x14ac:dyDescent="0.3">
      <c r="A2657" s="3" t="s">
        <v>1521</v>
      </c>
      <c r="B2657" s="3" t="s">
        <v>5416</v>
      </c>
      <c r="C2657" s="3" t="s">
        <v>5450</v>
      </c>
      <c r="D2657" s="3" t="s">
        <v>5424</v>
      </c>
      <c r="E2657" s="3" t="s">
        <v>659</v>
      </c>
      <c r="F2657" s="3" t="s">
        <v>660</v>
      </c>
      <c r="G2657" s="3" t="s">
        <v>763</v>
      </c>
      <c r="H2657" s="3" t="s">
        <v>764</v>
      </c>
    </row>
    <row r="2658" spans="1:8" x14ac:dyDescent="0.3">
      <c r="A2658" s="3" t="s">
        <v>1521</v>
      </c>
      <c r="B2658" s="3" t="s">
        <v>5416</v>
      </c>
      <c r="C2658" s="3" t="s">
        <v>5450</v>
      </c>
      <c r="D2658" s="3" t="s">
        <v>5424</v>
      </c>
      <c r="E2658" s="3" t="s">
        <v>659</v>
      </c>
      <c r="F2658" s="3" t="s">
        <v>660</v>
      </c>
      <c r="G2658" s="3" t="s">
        <v>765</v>
      </c>
      <c r="H2658" s="3" t="s">
        <v>766</v>
      </c>
    </row>
    <row r="2659" spans="1:8" x14ac:dyDescent="0.3">
      <c r="A2659" s="3" t="s">
        <v>1521</v>
      </c>
      <c r="B2659" s="3" t="s">
        <v>5416</v>
      </c>
      <c r="C2659" s="3" t="s">
        <v>5450</v>
      </c>
      <c r="D2659" s="3" t="s">
        <v>5424</v>
      </c>
      <c r="E2659" s="3" t="s">
        <v>659</v>
      </c>
      <c r="F2659" s="3" t="s">
        <v>660</v>
      </c>
      <c r="G2659" s="3" t="s">
        <v>767</v>
      </c>
      <c r="H2659" s="3" t="s">
        <v>768</v>
      </c>
    </row>
    <row r="2660" spans="1:8" x14ac:dyDescent="0.3">
      <c r="A2660" s="3" t="s">
        <v>1521</v>
      </c>
      <c r="B2660" s="3" t="s">
        <v>5416</v>
      </c>
      <c r="C2660" s="3" t="s">
        <v>5450</v>
      </c>
      <c r="D2660" s="3" t="s">
        <v>5424</v>
      </c>
      <c r="E2660" s="3" t="s">
        <v>659</v>
      </c>
      <c r="F2660" s="3" t="s">
        <v>660</v>
      </c>
      <c r="G2660" s="3" t="s">
        <v>769</v>
      </c>
      <c r="H2660" s="3" t="s">
        <v>770</v>
      </c>
    </row>
    <row r="2661" spans="1:8" x14ac:dyDescent="0.3">
      <c r="A2661" s="3" t="s">
        <v>1521</v>
      </c>
      <c r="B2661" s="3" t="s">
        <v>5416</v>
      </c>
      <c r="C2661" s="3" t="s">
        <v>5450</v>
      </c>
      <c r="D2661" s="3" t="s">
        <v>5424</v>
      </c>
      <c r="E2661" s="3" t="s">
        <v>659</v>
      </c>
      <c r="F2661" s="3" t="s">
        <v>660</v>
      </c>
      <c r="G2661" s="3" t="s">
        <v>771</v>
      </c>
      <c r="H2661" s="3" t="s">
        <v>772</v>
      </c>
    </row>
    <row r="2662" spans="1:8" x14ac:dyDescent="0.3">
      <c r="A2662" s="3" t="s">
        <v>1521</v>
      </c>
      <c r="B2662" s="3" t="s">
        <v>5416</v>
      </c>
      <c r="C2662" s="3" t="s">
        <v>5450</v>
      </c>
      <c r="D2662" s="3" t="s">
        <v>5424</v>
      </c>
      <c r="E2662" s="3" t="s">
        <v>659</v>
      </c>
      <c r="F2662" s="3" t="s">
        <v>660</v>
      </c>
      <c r="G2662" s="3" t="s">
        <v>773</v>
      </c>
      <c r="H2662" s="3" t="s">
        <v>774</v>
      </c>
    </row>
    <row r="2663" spans="1:8" x14ac:dyDescent="0.3">
      <c r="A2663" s="3" t="s">
        <v>1521</v>
      </c>
      <c r="B2663" s="3" t="s">
        <v>5416</v>
      </c>
      <c r="C2663" s="3" t="s">
        <v>5450</v>
      </c>
      <c r="D2663" s="3" t="s">
        <v>5424</v>
      </c>
      <c r="E2663" s="3" t="s">
        <v>659</v>
      </c>
      <c r="F2663" s="3" t="s">
        <v>660</v>
      </c>
      <c r="G2663" s="3" t="s">
        <v>775</v>
      </c>
      <c r="H2663" s="3" t="s">
        <v>776</v>
      </c>
    </row>
    <row r="2664" spans="1:8" x14ac:dyDescent="0.3">
      <c r="A2664" s="3" t="s">
        <v>1521</v>
      </c>
      <c r="B2664" s="3" t="s">
        <v>5416</v>
      </c>
      <c r="C2664" s="3" t="s">
        <v>5450</v>
      </c>
      <c r="D2664" s="3" t="s">
        <v>5424</v>
      </c>
      <c r="E2664" s="3" t="s">
        <v>659</v>
      </c>
      <c r="F2664" s="3" t="s">
        <v>660</v>
      </c>
      <c r="G2664" s="3" t="s">
        <v>777</v>
      </c>
      <c r="H2664" s="3" t="s">
        <v>778</v>
      </c>
    </row>
    <row r="2665" spans="1:8" x14ac:dyDescent="0.3">
      <c r="A2665" s="3" t="s">
        <v>1521</v>
      </c>
      <c r="B2665" s="3" t="s">
        <v>5416</v>
      </c>
      <c r="C2665" s="3" t="s">
        <v>5450</v>
      </c>
      <c r="D2665" s="3" t="s">
        <v>5424</v>
      </c>
      <c r="E2665" s="3" t="s">
        <v>659</v>
      </c>
      <c r="F2665" s="3" t="s">
        <v>660</v>
      </c>
      <c r="G2665" s="3" t="s">
        <v>779</v>
      </c>
      <c r="H2665" s="3" t="s">
        <v>780</v>
      </c>
    </row>
    <row r="2666" spans="1:8" x14ac:dyDescent="0.3">
      <c r="A2666" s="3" t="s">
        <v>1521</v>
      </c>
      <c r="B2666" s="3" t="s">
        <v>5416</v>
      </c>
      <c r="C2666" s="3" t="s">
        <v>5450</v>
      </c>
      <c r="D2666" s="3" t="s">
        <v>5424</v>
      </c>
      <c r="E2666" s="3" t="s">
        <v>659</v>
      </c>
      <c r="F2666" s="3" t="s">
        <v>660</v>
      </c>
      <c r="G2666" s="3" t="s">
        <v>781</v>
      </c>
      <c r="H2666" s="3" t="s">
        <v>782</v>
      </c>
    </row>
    <row r="2667" spans="1:8" x14ac:dyDescent="0.3">
      <c r="A2667" s="3" t="s">
        <v>1521</v>
      </c>
      <c r="B2667" s="3" t="s">
        <v>5416</v>
      </c>
      <c r="C2667" s="3" t="s">
        <v>5450</v>
      </c>
      <c r="D2667" s="3" t="s">
        <v>5424</v>
      </c>
      <c r="E2667" s="3" t="s">
        <v>659</v>
      </c>
      <c r="F2667" s="3" t="s">
        <v>660</v>
      </c>
      <c r="G2667" s="3" t="s">
        <v>783</v>
      </c>
      <c r="H2667" s="3" t="s">
        <v>784</v>
      </c>
    </row>
    <row r="2668" spans="1:8" x14ac:dyDescent="0.3">
      <c r="A2668" s="3" t="s">
        <v>1521</v>
      </c>
      <c r="B2668" s="3" t="s">
        <v>5416</v>
      </c>
      <c r="C2668" s="3" t="s">
        <v>5450</v>
      </c>
      <c r="D2668" s="3" t="s">
        <v>5424</v>
      </c>
      <c r="E2668" s="3" t="s">
        <v>659</v>
      </c>
      <c r="F2668" s="3" t="s">
        <v>660</v>
      </c>
      <c r="G2668" s="3" t="s">
        <v>785</v>
      </c>
      <c r="H2668" s="3" t="s">
        <v>786</v>
      </c>
    </row>
    <row r="2669" spans="1:8" x14ac:dyDescent="0.3">
      <c r="A2669" s="3" t="s">
        <v>1521</v>
      </c>
      <c r="B2669" s="3" t="s">
        <v>5416</v>
      </c>
      <c r="C2669" s="3" t="s">
        <v>5450</v>
      </c>
      <c r="D2669" s="3" t="s">
        <v>5424</v>
      </c>
      <c r="E2669" s="3" t="s">
        <v>659</v>
      </c>
      <c r="F2669" s="3" t="s">
        <v>660</v>
      </c>
      <c r="G2669" s="3" t="s">
        <v>787</v>
      </c>
      <c r="H2669" s="3" t="s">
        <v>788</v>
      </c>
    </row>
    <row r="2670" spans="1:8" x14ac:dyDescent="0.3">
      <c r="A2670" s="3" t="s">
        <v>1521</v>
      </c>
      <c r="B2670" s="3" t="s">
        <v>5416</v>
      </c>
      <c r="C2670" s="3" t="s">
        <v>5450</v>
      </c>
      <c r="D2670" s="3" t="s">
        <v>5424</v>
      </c>
      <c r="E2670" s="3" t="s">
        <v>659</v>
      </c>
      <c r="F2670" s="3" t="s">
        <v>660</v>
      </c>
      <c r="G2670" s="3" t="s">
        <v>789</v>
      </c>
      <c r="H2670" s="3" t="s">
        <v>790</v>
      </c>
    </row>
    <row r="2671" spans="1:8" x14ac:dyDescent="0.3">
      <c r="A2671" s="3" t="s">
        <v>1521</v>
      </c>
      <c r="B2671" s="3" t="s">
        <v>5416</v>
      </c>
      <c r="C2671" s="3" t="s">
        <v>5450</v>
      </c>
      <c r="D2671" s="3" t="s">
        <v>5424</v>
      </c>
      <c r="E2671" s="3" t="s">
        <v>659</v>
      </c>
      <c r="F2671" s="3" t="s">
        <v>660</v>
      </c>
      <c r="G2671" s="3" t="s">
        <v>791</v>
      </c>
      <c r="H2671" s="3" t="s">
        <v>792</v>
      </c>
    </row>
    <row r="2672" spans="1:8" x14ac:dyDescent="0.3">
      <c r="A2672" s="3" t="s">
        <v>1521</v>
      </c>
      <c r="B2672" s="3" t="s">
        <v>5416</v>
      </c>
      <c r="C2672" s="3" t="s">
        <v>5450</v>
      </c>
      <c r="D2672" s="3" t="s">
        <v>5424</v>
      </c>
      <c r="E2672" s="3" t="s">
        <v>659</v>
      </c>
      <c r="F2672" s="3" t="s">
        <v>660</v>
      </c>
      <c r="G2672" s="3" t="s">
        <v>793</v>
      </c>
      <c r="H2672" s="3" t="s">
        <v>794</v>
      </c>
    </row>
    <row r="2673" spans="1:8" x14ac:dyDescent="0.3">
      <c r="A2673" s="3" t="s">
        <v>1521</v>
      </c>
      <c r="B2673" s="3" t="s">
        <v>5416</v>
      </c>
      <c r="C2673" s="3" t="s">
        <v>5450</v>
      </c>
      <c r="D2673" s="3" t="s">
        <v>5424</v>
      </c>
      <c r="E2673" s="3" t="s">
        <v>659</v>
      </c>
      <c r="F2673" s="3" t="s">
        <v>660</v>
      </c>
      <c r="G2673" s="3" t="s">
        <v>795</v>
      </c>
      <c r="H2673" s="3" t="s">
        <v>796</v>
      </c>
    </row>
    <row r="2674" spans="1:8" x14ac:dyDescent="0.3">
      <c r="A2674" s="3" t="s">
        <v>1521</v>
      </c>
      <c r="B2674" s="3" t="s">
        <v>5416</v>
      </c>
      <c r="C2674" s="3" t="s">
        <v>5450</v>
      </c>
      <c r="D2674" s="3" t="s">
        <v>5424</v>
      </c>
      <c r="E2674" s="3" t="s">
        <v>659</v>
      </c>
      <c r="F2674" s="3" t="s">
        <v>660</v>
      </c>
      <c r="G2674" s="3" t="s">
        <v>797</v>
      </c>
      <c r="H2674" s="3" t="s">
        <v>798</v>
      </c>
    </row>
    <row r="2675" spans="1:8" x14ac:dyDescent="0.3">
      <c r="A2675" s="3" t="s">
        <v>1521</v>
      </c>
      <c r="B2675" s="3" t="s">
        <v>5416</v>
      </c>
      <c r="C2675" s="3" t="s">
        <v>5450</v>
      </c>
      <c r="D2675" s="3" t="s">
        <v>5424</v>
      </c>
      <c r="E2675" s="3" t="s">
        <v>659</v>
      </c>
      <c r="F2675" s="3" t="s">
        <v>660</v>
      </c>
      <c r="G2675" s="3" t="s">
        <v>799</v>
      </c>
      <c r="H2675" s="3" t="s">
        <v>800</v>
      </c>
    </row>
    <row r="2676" spans="1:8" x14ac:dyDescent="0.3">
      <c r="A2676" s="3" t="s">
        <v>1521</v>
      </c>
      <c r="B2676" s="3" t="s">
        <v>5416</v>
      </c>
      <c r="C2676" s="3" t="s">
        <v>5450</v>
      </c>
      <c r="D2676" s="3" t="s">
        <v>5424</v>
      </c>
      <c r="E2676" s="3" t="s">
        <v>659</v>
      </c>
      <c r="F2676" s="3" t="s">
        <v>660</v>
      </c>
      <c r="G2676" s="3" t="s">
        <v>807</v>
      </c>
      <c r="H2676" s="3" t="s">
        <v>808</v>
      </c>
    </row>
    <row r="2677" spans="1:8" x14ac:dyDescent="0.3">
      <c r="A2677" s="3" t="s">
        <v>1521</v>
      </c>
      <c r="B2677" s="3" t="s">
        <v>5416</v>
      </c>
      <c r="C2677" s="3" t="s">
        <v>5450</v>
      </c>
      <c r="D2677" s="3" t="s">
        <v>5424</v>
      </c>
      <c r="E2677" s="3" t="s">
        <v>659</v>
      </c>
      <c r="F2677" s="3" t="s">
        <v>660</v>
      </c>
      <c r="G2677" s="3" t="s">
        <v>811</v>
      </c>
      <c r="H2677" s="3" t="s">
        <v>812</v>
      </c>
    </row>
    <row r="2678" spans="1:8" x14ac:dyDescent="0.3">
      <c r="A2678" s="3" t="s">
        <v>1521</v>
      </c>
      <c r="B2678" s="3" t="s">
        <v>5416</v>
      </c>
      <c r="C2678" s="3" t="s">
        <v>5450</v>
      </c>
      <c r="D2678" s="3" t="s">
        <v>5424</v>
      </c>
      <c r="E2678" s="3" t="s">
        <v>659</v>
      </c>
      <c r="F2678" s="3" t="s">
        <v>660</v>
      </c>
      <c r="G2678" s="3" t="s">
        <v>813</v>
      </c>
      <c r="H2678" s="3" t="s">
        <v>814</v>
      </c>
    </row>
    <row r="2679" spans="1:8" x14ac:dyDescent="0.3">
      <c r="A2679" s="3" t="s">
        <v>1521</v>
      </c>
      <c r="B2679" s="3" t="s">
        <v>5416</v>
      </c>
      <c r="C2679" s="3" t="s">
        <v>5450</v>
      </c>
      <c r="D2679" s="3" t="s">
        <v>5424</v>
      </c>
      <c r="E2679" s="3" t="s">
        <v>659</v>
      </c>
      <c r="F2679" s="3" t="s">
        <v>660</v>
      </c>
      <c r="G2679" s="3" t="s">
        <v>819</v>
      </c>
      <c r="H2679" s="3" t="s">
        <v>820</v>
      </c>
    </row>
    <row r="2680" spans="1:8" x14ac:dyDescent="0.3">
      <c r="A2680" s="3" t="s">
        <v>1521</v>
      </c>
      <c r="B2680" s="3" t="s">
        <v>5416</v>
      </c>
      <c r="C2680" s="3" t="s">
        <v>5450</v>
      </c>
      <c r="D2680" s="3" t="s">
        <v>5424</v>
      </c>
      <c r="E2680" s="3" t="s">
        <v>659</v>
      </c>
      <c r="F2680" s="3" t="s">
        <v>660</v>
      </c>
      <c r="G2680" s="3" t="s">
        <v>821</v>
      </c>
      <c r="H2680" s="3" t="s">
        <v>822</v>
      </c>
    </row>
    <row r="2681" spans="1:8" x14ac:dyDescent="0.3">
      <c r="A2681" s="3" t="s">
        <v>1521</v>
      </c>
      <c r="B2681" s="3" t="s">
        <v>5416</v>
      </c>
      <c r="C2681" s="3" t="s">
        <v>5450</v>
      </c>
      <c r="D2681" s="3" t="s">
        <v>5424</v>
      </c>
      <c r="E2681" s="3" t="s">
        <v>659</v>
      </c>
      <c r="F2681" s="3" t="s">
        <v>660</v>
      </c>
      <c r="G2681" s="3" t="s">
        <v>823</v>
      </c>
      <c r="H2681" s="3" t="s">
        <v>824</v>
      </c>
    </row>
    <row r="2682" spans="1:8" x14ac:dyDescent="0.3">
      <c r="A2682" s="3" t="s">
        <v>1521</v>
      </c>
      <c r="B2682" s="3" t="s">
        <v>5416</v>
      </c>
      <c r="C2682" s="3" t="s">
        <v>5450</v>
      </c>
      <c r="D2682" s="3" t="s">
        <v>5424</v>
      </c>
      <c r="E2682" s="3" t="s">
        <v>659</v>
      </c>
      <c r="F2682" s="3" t="s">
        <v>660</v>
      </c>
      <c r="G2682" s="3" t="s">
        <v>825</v>
      </c>
      <c r="H2682" s="3" t="s">
        <v>826</v>
      </c>
    </row>
    <row r="2683" spans="1:8" x14ac:dyDescent="0.3">
      <c r="A2683" s="3" t="s">
        <v>1521</v>
      </c>
      <c r="B2683" s="3" t="s">
        <v>5416</v>
      </c>
      <c r="C2683" s="3" t="s">
        <v>5450</v>
      </c>
      <c r="D2683" s="3" t="s">
        <v>5424</v>
      </c>
      <c r="E2683" s="3" t="s">
        <v>659</v>
      </c>
      <c r="F2683" s="3" t="s">
        <v>660</v>
      </c>
      <c r="G2683" s="3" t="s">
        <v>827</v>
      </c>
      <c r="H2683" s="3" t="s">
        <v>828</v>
      </c>
    </row>
    <row r="2684" spans="1:8" x14ac:dyDescent="0.3">
      <c r="A2684" s="3" t="s">
        <v>1521</v>
      </c>
      <c r="B2684" s="3" t="s">
        <v>5416</v>
      </c>
      <c r="C2684" s="3" t="s">
        <v>5450</v>
      </c>
      <c r="D2684" s="3" t="s">
        <v>5424</v>
      </c>
      <c r="E2684" s="3" t="s">
        <v>659</v>
      </c>
      <c r="F2684" s="3" t="s">
        <v>660</v>
      </c>
      <c r="G2684" s="3" t="s">
        <v>829</v>
      </c>
      <c r="H2684" s="3" t="s">
        <v>830</v>
      </c>
    </row>
    <row r="2685" spans="1:8" x14ac:dyDescent="0.3">
      <c r="A2685" s="3" t="s">
        <v>1521</v>
      </c>
      <c r="B2685" s="3" t="s">
        <v>5416</v>
      </c>
      <c r="C2685" s="3" t="s">
        <v>5450</v>
      </c>
      <c r="D2685" s="3" t="s">
        <v>5424</v>
      </c>
      <c r="E2685" s="3" t="s">
        <v>659</v>
      </c>
      <c r="F2685" s="3" t="s">
        <v>660</v>
      </c>
      <c r="G2685" s="3" t="s">
        <v>831</v>
      </c>
      <c r="H2685" s="3" t="s">
        <v>832</v>
      </c>
    </row>
    <row r="2686" spans="1:8" x14ac:dyDescent="0.3">
      <c r="A2686" s="3" t="s">
        <v>1521</v>
      </c>
      <c r="B2686" s="3" t="s">
        <v>5416</v>
      </c>
      <c r="C2686" s="3" t="s">
        <v>5450</v>
      </c>
      <c r="D2686" s="3" t="s">
        <v>5424</v>
      </c>
      <c r="E2686" s="3" t="s">
        <v>659</v>
      </c>
      <c r="F2686" s="3" t="s">
        <v>660</v>
      </c>
      <c r="G2686" s="3" t="s">
        <v>833</v>
      </c>
      <c r="H2686" s="3" t="s">
        <v>834</v>
      </c>
    </row>
    <row r="2687" spans="1:8" x14ac:dyDescent="0.3">
      <c r="A2687" s="3" t="s">
        <v>1521</v>
      </c>
      <c r="B2687" s="3" t="s">
        <v>5416</v>
      </c>
      <c r="C2687" s="3" t="s">
        <v>5450</v>
      </c>
      <c r="D2687" s="3" t="s">
        <v>5424</v>
      </c>
      <c r="E2687" s="3" t="s">
        <v>659</v>
      </c>
      <c r="F2687" s="3" t="s">
        <v>660</v>
      </c>
      <c r="G2687" s="3" t="s">
        <v>835</v>
      </c>
      <c r="H2687" s="3" t="s">
        <v>836</v>
      </c>
    </row>
    <row r="2688" spans="1:8" x14ac:dyDescent="0.3">
      <c r="A2688" s="3" t="s">
        <v>1521</v>
      </c>
      <c r="B2688" s="3" t="s">
        <v>5416</v>
      </c>
      <c r="C2688" s="3" t="s">
        <v>5450</v>
      </c>
      <c r="D2688" s="3" t="s">
        <v>5424</v>
      </c>
      <c r="E2688" s="3" t="s">
        <v>659</v>
      </c>
      <c r="F2688" s="3" t="s">
        <v>660</v>
      </c>
      <c r="G2688" s="3" t="s">
        <v>837</v>
      </c>
      <c r="H2688" s="3" t="s">
        <v>838</v>
      </c>
    </row>
    <row r="2689" spans="1:8" x14ac:dyDescent="0.3">
      <c r="A2689" s="3" t="s">
        <v>1521</v>
      </c>
      <c r="B2689" s="3" t="s">
        <v>5416</v>
      </c>
      <c r="C2689" s="3" t="s">
        <v>5450</v>
      </c>
      <c r="D2689" s="3" t="s">
        <v>5424</v>
      </c>
      <c r="E2689" s="3" t="s">
        <v>659</v>
      </c>
      <c r="F2689" s="3" t="s">
        <v>660</v>
      </c>
      <c r="G2689" s="3" t="s">
        <v>839</v>
      </c>
      <c r="H2689" s="3" t="s">
        <v>840</v>
      </c>
    </row>
    <row r="2690" spans="1:8" x14ac:dyDescent="0.3">
      <c r="A2690" s="3" t="s">
        <v>1521</v>
      </c>
      <c r="B2690" s="3" t="s">
        <v>5416</v>
      </c>
      <c r="C2690" s="3" t="s">
        <v>5450</v>
      </c>
      <c r="D2690" s="3" t="s">
        <v>5424</v>
      </c>
      <c r="E2690" s="3" t="s">
        <v>659</v>
      </c>
      <c r="F2690" s="3" t="s">
        <v>660</v>
      </c>
      <c r="G2690" s="3" t="s">
        <v>841</v>
      </c>
      <c r="H2690" s="3" t="s">
        <v>842</v>
      </c>
    </row>
    <row r="2691" spans="1:8" x14ac:dyDescent="0.3">
      <c r="A2691" s="3" t="s">
        <v>1521</v>
      </c>
      <c r="B2691" s="3" t="s">
        <v>5416</v>
      </c>
      <c r="C2691" s="3" t="s">
        <v>5450</v>
      </c>
      <c r="D2691" s="3" t="s">
        <v>5424</v>
      </c>
      <c r="E2691" s="3" t="s">
        <v>659</v>
      </c>
      <c r="F2691" s="3" t="s">
        <v>660</v>
      </c>
      <c r="G2691" s="3" t="s">
        <v>845</v>
      </c>
      <c r="H2691" s="3" t="s">
        <v>846</v>
      </c>
    </row>
    <row r="2692" spans="1:8" x14ac:dyDescent="0.3">
      <c r="A2692" s="3" t="s">
        <v>1521</v>
      </c>
      <c r="B2692" s="3" t="s">
        <v>5416</v>
      </c>
      <c r="C2692" s="3" t="s">
        <v>5450</v>
      </c>
      <c r="D2692" s="3" t="s">
        <v>5424</v>
      </c>
      <c r="E2692" s="3" t="s">
        <v>659</v>
      </c>
      <c r="F2692" s="3" t="s">
        <v>660</v>
      </c>
      <c r="G2692" s="3" t="s">
        <v>847</v>
      </c>
      <c r="H2692" s="3" t="s">
        <v>848</v>
      </c>
    </row>
    <row r="2693" spans="1:8" x14ac:dyDescent="0.3">
      <c r="A2693" s="3" t="s">
        <v>1521</v>
      </c>
      <c r="B2693" s="3" t="s">
        <v>5416</v>
      </c>
      <c r="C2693" s="3" t="s">
        <v>5450</v>
      </c>
      <c r="D2693" s="3" t="s">
        <v>5424</v>
      </c>
      <c r="E2693" s="3" t="s">
        <v>659</v>
      </c>
      <c r="F2693" s="3" t="s">
        <v>660</v>
      </c>
      <c r="G2693" s="3" t="s">
        <v>849</v>
      </c>
      <c r="H2693" s="3" t="s">
        <v>850</v>
      </c>
    </row>
    <row r="2694" spans="1:8" x14ac:dyDescent="0.3">
      <c r="A2694" s="3" t="s">
        <v>1521</v>
      </c>
      <c r="B2694" s="3" t="s">
        <v>5416</v>
      </c>
      <c r="C2694" s="3" t="s">
        <v>5450</v>
      </c>
      <c r="D2694" s="3" t="s">
        <v>5424</v>
      </c>
      <c r="E2694" s="3" t="s">
        <v>659</v>
      </c>
      <c r="F2694" s="3" t="s">
        <v>660</v>
      </c>
      <c r="G2694" s="3" t="s">
        <v>851</v>
      </c>
      <c r="H2694" s="3" t="s">
        <v>852</v>
      </c>
    </row>
    <row r="2695" spans="1:8" x14ac:dyDescent="0.3">
      <c r="A2695" s="3" t="s">
        <v>1521</v>
      </c>
      <c r="B2695" s="3" t="s">
        <v>5416</v>
      </c>
      <c r="C2695" s="3" t="s">
        <v>5450</v>
      </c>
      <c r="D2695" s="3" t="s">
        <v>5424</v>
      </c>
      <c r="E2695" s="3" t="s">
        <v>659</v>
      </c>
      <c r="F2695" s="3" t="s">
        <v>660</v>
      </c>
      <c r="G2695" s="3" t="s">
        <v>853</v>
      </c>
      <c r="H2695" s="3" t="s">
        <v>854</v>
      </c>
    </row>
    <row r="2696" spans="1:8" x14ac:dyDescent="0.3">
      <c r="A2696" s="3" t="s">
        <v>1521</v>
      </c>
      <c r="B2696" s="3" t="s">
        <v>5416</v>
      </c>
      <c r="C2696" s="3" t="s">
        <v>5450</v>
      </c>
      <c r="D2696" s="3" t="s">
        <v>5424</v>
      </c>
      <c r="E2696" s="3" t="s">
        <v>659</v>
      </c>
      <c r="F2696" s="3" t="s">
        <v>660</v>
      </c>
      <c r="G2696" s="3" t="s">
        <v>855</v>
      </c>
      <c r="H2696" s="3" t="s">
        <v>856</v>
      </c>
    </row>
    <row r="2697" spans="1:8" x14ac:dyDescent="0.3">
      <c r="A2697" s="3" t="s">
        <v>1521</v>
      </c>
      <c r="B2697" s="3" t="s">
        <v>5416</v>
      </c>
      <c r="C2697" s="3" t="s">
        <v>5450</v>
      </c>
      <c r="D2697" s="3" t="s">
        <v>5424</v>
      </c>
      <c r="E2697" s="3" t="s">
        <v>659</v>
      </c>
      <c r="F2697" s="3" t="s">
        <v>660</v>
      </c>
      <c r="G2697" s="3" t="s">
        <v>857</v>
      </c>
      <c r="H2697" s="3" t="s">
        <v>858</v>
      </c>
    </row>
    <row r="2698" spans="1:8" x14ac:dyDescent="0.3">
      <c r="A2698" s="3" t="s">
        <v>1521</v>
      </c>
      <c r="B2698" s="3" t="s">
        <v>5416</v>
      </c>
      <c r="C2698" s="3" t="s">
        <v>5450</v>
      </c>
      <c r="D2698" s="3" t="s">
        <v>5424</v>
      </c>
      <c r="E2698" s="3" t="s">
        <v>659</v>
      </c>
      <c r="F2698" s="3" t="s">
        <v>660</v>
      </c>
      <c r="G2698" s="3" t="s">
        <v>859</v>
      </c>
      <c r="H2698" s="3" t="s">
        <v>860</v>
      </c>
    </row>
    <row r="2699" spans="1:8" x14ac:dyDescent="0.3">
      <c r="A2699" s="3" t="s">
        <v>1521</v>
      </c>
      <c r="B2699" s="3" t="s">
        <v>5416</v>
      </c>
      <c r="C2699" s="3" t="s">
        <v>5450</v>
      </c>
      <c r="D2699" s="3" t="s">
        <v>5424</v>
      </c>
      <c r="E2699" s="3" t="s">
        <v>659</v>
      </c>
      <c r="F2699" s="3" t="s">
        <v>660</v>
      </c>
      <c r="G2699" s="3" t="s">
        <v>863</v>
      </c>
      <c r="H2699" s="3" t="s">
        <v>864</v>
      </c>
    </row>
    <row r="2700" spans="1:8" x14ac:dyDescent="0.3">
      <c r="A2700" s="3" t="s">
        <v>1521</v>
      </c>
      <c r="B2700" s="3" t="s">
        <v>5416</v>
      </c>
      <c r="C2700" s="3" t="s">
        <v>5450</v>
      </c>
      <c r="D2700" s="3" t="s">
        <v>5424</v>
      </c>
      <c r="E2700" s="3" t="s">
        <v>659</v>
      </c>
      <c r="F2700" s="3" t="s">
        <v>660</v>
      </c>
      <c r="G2700" s="3" t="s">
        <v>865</v>
      </c>
      <c r="H2700" s="3" t="s">
        <v>866</v>
      </c>
    </row>
    <row r="2701" spans="1:8" x14ac:dyDescent="0.3">
      <c r="A2701" s="3" t="s">
        <v>1521</v>
      </c>
      <c r="B2701" s="3" t="s">
        <v>5416</v>
      </c>
      <c r="C2701" s="3" t="s">
        <v>5450</v>
      </c>
      <c r="D2701" s="3" t="s">
        <v>5424</v>
      </c>
      <c r="E2701" s="3" t="s">
        <v>659</v>
      </c>
      <c r="F2701" s="3" t="s">
        <v>660</v>
      </c>
      <c r="G2701" s="3" t="s">
        <v>663</v>
      </c>
      <c r="H2701" s="3" t="s">
        <v>867</v>
      </c>
    </row>
    <row r="2702" spans="1:8" x14ac:dyDescent="0.3">
      <c r="A2702" s="3" t="s">
        <v>1521</v>
      </c>
      <c r="B2702" s="3" t="s">
        <v>5416</v>
      </c>
      <c r="C2702" s="3" t="s">
        <v>5450</v>
      </c>
      <c r="D2702" s="3" t="s">
        <v>5424</v>
      </c>
      <c r="E2702" s="3" t="s">
        <v>659</v>
      </c>
      <c r="F2702" s="3" t="s">
        <v>660</v>
      </c>
      <c r="G2702" s="3" t="s">
        <v>874</v>
      </c>
      <c r="H2702" s="3" t="s">
        <v>875</v>
      </c>
    </row>
    <row r="2703" spans="1:8" x14ac:dyDescent="0.3">
      <c r="A2703" s="3" t="s">
        <v>1521</v>
      </c>
      <c r="B2703" s="3" t="s">
        <v>5416</v>
      </c>
      <c r="C2703" s="3" t="s">
        <v>5450</v>
      </c>
      <c r="D2703" s="3" t="s">
        <v>5424</v>
      </c>
      <c r="E2703" s="3" t="s">
        <v>659</v>
      </c>
      <c r="F2703" s="3" t="s">
        <v>660</v>
      </c>
      <c r="G2703" s="3" t="s">
        <v>876</v>
      </c>
      <c r="H2703" s="3" t="s">
        <v>877</v>
      </c>
    </row>
    <row r="2704" spans="1:8" x14ac:dyDescent="0.3">
      <c r="A2704" s="3" t="s">
        <v>1521</v>
      </c>
      <c r="B2704" s="3" t="s">
        <v>5416</v>
      </c>
      <c r="C2704" s="3" t="s">
        <v>5450</v>
      </c>
      <c r="D2704" s="3" t="s">
        <v>5424</v>
      </c>
      <c r="E2704" s="3" t="s">
        <v>659</v>
      </c>
      <c r="F2704" s="3" t="s">
        <v>660</v>
      </c>
      <c r="G2704" s="3" t="s">
        <v>878</v>
      </c>
      <c r="H2704" s="3" t="s">
        <v>879</v>
      </c>
    </row>
    <row r="2705" spans="1:8" x14ac:dyDescent="0.3">
      <c r="A2705" s="3" t="s">
        <v>1521</v>
      </c>
      <c r="B2705" s="3" t="s">
        <v>5416</v>
      </c>
      <c r="C2705" s="3" t="s">
        <v>5450</v>
      </c>
      <c r="D2705" s="3" t="s">
        <v>5424</v>
      </c>
      <c r="E2705" s="3" t="s">
        <v>659</v>
      </c>
      <c r="F2705" s="3" t="s">
        <v>660</v>
      </c>
      <c r="G2705" s="3" t="s">
        <v>884</v>
      </c>
      <c r="H2705" s="3" t="s">
        <v>885</v>
      </c>
    </row>
    <row r="2706" spans="1:8" x14ac:dyDescent="0.3">
      <c r="A2706" s="3" t="s">
        <v>1521</v>
      </c>
      <c r="B2706" s="3" t="s">
        <v>5416</v>
      </c>
      <c r="C2706" s="3" t="s">
        <v>5450</v>
      </c>
      <c r="D2706" s="3" t="s">
        <v>5424</v>
      </c>
      <c r="E2706" s="3" t="s">
        <v>659</v>
      </c>
      <c r="F2706" s="3" t="s">
        <v>660</v>
      </c>
      <c r="G2706" s="3" t="s">
        <v>886</v>
      </c>
      <c r="H2706" s="3" t="s">
        <v>887</v>
      </c>
    </row>
    <row r="2707" spans="1:8" x14ac:dyDescent="0.3">
      <c r="A2707" s="3" t="s">
        <v>1521</v>
      </c>
      <c r="B2707" s="3" t="s">
        <v>5416</v>
      </c>
      <c r="C2707" s="3" t="s">
        <v>5450</v>
      </c>
      <c r="D2707" s="3" t="s">
        <v>5424</v>
      </c>
      <c r="E2707" s="3" t="s">
        <v>659</v>
      </c>
      <c r="F2707" s="3" t="s">
        <v>660</v>
      </c>
      <c r="G2707" s="3" t="s">
        <v>888</v>
      </c>
      <c r="H2707" s="3" t="s">
        <v>889</v>
      </c>
    </row>
    <row r="2708" spans="1:8" x14ac:dyDescent="0.3">
      <c r="A2708" s="3" t="s">
        <v>1521</v>
      </c>
      <c r="B2708" s="3" t="s">
        <v>5416</v>
      </c>
      <c r="C2708" s="3" t="s">
        <v>5450</v>
      </c>
      <c r="D2708" s="3" t="s">
        <v>5424</v>
      </c>
      <c r="E2708" s="3" t="s">
        <v>659</v>
      </c>
      <c r="F2708" s="3" t="s">
        <v>660</v>
      </c>
      <c r="G2708" s="3" t="s">
        <v>890</v>
      </c>
      <c r="H2708" s="3" t="s">
        <v>891</v>
      </c>
    </row>
    <row r="2709" spans="1:8" x14ac:dyDescent="0.3">
      <c r="A2709" s="3" t="s">
        <v>1521</v>
      </c>
      <c r="B2709" s="3" t="s">
        <v>5416</v>
      </c>
      <c r="C2709" s="3" t="s">
        <v>5450</v>
      </c>
      <c r="D2709" s="3" t="s">
        <v>5424</v>
      </c>
      <c r="E2709" s="3" t="s">
        <v>659</v>
      </c>
      <c r="F2709" s="3" t="s">
        <v>660</v>
      </c>
      <c r="G2709" s="3" t="s">
        <v>892</v>
      </c>
      <c r="H2709" s="3" t="s">
        <v>893</v>
      </c>
    </row>
    <row r="2710" spans="1:8" x14ac:dyDescent="0.3">
      <c r="A2710" s="3" t="s">
        <v>1521</v>
      </c>
      <c r="B2710" s="3" t="s">
        <v>5416</v>
      </c>
      <c r="C2710" s="3" t="s">
        <v>5450</v>
      </c>
      <c r="D2710" s="3" t="s">
        <v>5424</v>
      </c>
      <c r="E2710" s="3" t="s">
        <v>659</v>
      </c>
      <c r="F2710" s="3" t="s">
        <v>660</v>
      </c>
      <c r="G2710" s="3" t="s">
        <v>894</v>
      </c>
      <c r="H2710" s="3" t="s">
        <v>895</v>
      </c>
    </row>
    <row r="2711" spans="1:8" x14ac:dyDescent="0.3">
      <c r="A2711" s="3" t="s">
        <v>1521</v>
      </c>
      <c r="B2711" s="3" t="s">
        <v>5416</v>
      </c>
      <c r="C2711" s="3" t="s">
        <v>5450</v>
      </c>
      <c r="D2711" s="3" t="s">
        <v>5424</v>
      </c>
      <c r="E2711" s="3" t="s">
        <v>659</v>
      </c>
      <c r="F2711" s="3" t="s">
        <v>660</v>
      </c>
      <c r="G2711" s="3" t="s">
        <v>896</v>
      </c>
      <c r="H2711" s="3" t="s">
        <v>897</v>
      </c>
    </row>
    <row r="2712" spans="1:8" x14ac:dyDescent="0.3">
      <c r="A2712" s="3" t="s">
        <v>1521</v>
      </c>
      <c r="B2712" s="3" t="s">
        <v>5416</v>
      </c>
      <c r="C2712" s="3" t="s">
        <v>5450</v>
      </c>
      <c r="D2712" s="3" t="s">
        <v>5424</v>
      </c>
      <c r="E2712" s="3" t="s">
        <v>659</v>
      </c>
      <c r="F2712" s="3" t="s">
        <v>660</v>
      </c>
      <c r="G2712" s="3" t="s">
        <v>898</v>
      </c>
      <c r="H2712" s="3" t="s">
        <v>899</v>
      </c>
    </row>
    <row r="2713" spans="1:8" x14ac:dyDescent="0.3">
      <c r="A2713" s="3" t="s">
        <v>1521</v>
      </c>
      <c r="B2713" s="3" t="s">
        <v>5416</v>
      </c>
      <c r="C2713" s="3" t="s">
        <v>5450</v>
      </c>
      <c r="D2713" s="3" t="s">
        <v>5424</v>
      </c>
      <c r="E2713" s="3" t="s">
        <v>659</v>
      </c>
      <c r="F2713" s="3" t="s">
        <v>660</v>
      </c>
      <c r="G2713" s="3" t="s">
        <v>900</v>
      </c>
      <c r="H2713" s="3" t="s">
        <v>901</v>
      </c>
    </row>
    <row r="2714" spans="1:8" x14ac:dyDescent="0.3">
      <c r="A2714" s="3" t="s">
        <v>1521</v>
      </c>
      <c r="B2714" s="3" t="s">
        <v>5416</v>
      </c>
      <c r="C2714" s="3" t="s">
        <v>5450</v>
      </c>
      <c r="D2714" s="3" t="s">
        <v>5424</v>
      </c>
      <c r="E2714" s="3" t="s">
        <v>659</v>
      </c>
      <c r="F2714" s="3" t="s">
        <v>660</v>
      </c>
      <c r="G2714" s="3" t="s">
        <v>902</v>
      </c>
      <c r="H2714" s="3" t="s">
        <v>903</v>
      </c>
    </row>
    <row r="2715" spans="1:8" x14ac:dyDescent="0.3">
      <c r="A2715" s="3" t="s">
        <v>1521</v>
      </c>
      <c r="B2715" s="3" t="s">
        <v>5416</v>
      </c>
      <c r="C2715" s="3" t="s">
        <v>5450</v>
      </c>
      <c r="D2715" s="3" t="s">
        <v>5424</v>
      </c>
      <c r="E2715" s="3" t="s">
        <v>659</v>
      </c>
      <c r="F2715" s="3" t="s">
        <v>660</v>
      </c>
      <c r="G2715" s="3" t="s">
        <v>904</v>
      </c>
      <c r="H2715" s="3" t="s">
        <v>905</v>
      </c>
    </row>
    <row r="2716" spans="1:8" x14ac:dyDescent="0.3">
      <c r="A2716" s="3" t="s">
        <v>1521</v>
      </c>
      <c r="B2716" s="3" t="s">
        <v>5416</v>
      </c>
      <c r="C2716" s="3" t="s">
        <v>5450</v>
      </c>
      <c r="D2716" s="3" t="s">
        <v>5424</v>
      </c>
      <c r="E2716" s="3" t="s">
        <v>659</v>
      </c>
      <c r="F2716" s="3" t="s">
        <v>660</v>
      </c>
      <c r="G2716" s="3" t="s">
        <v>906</v>
      </c>
      <c r="H2716" s="3" t="s">
        <v>907</v>
      </c>
    </row>
    <row r="2717" spans="1:8" x14ac:dyDescent="0.3">
      <c r="A2717" s="3" t="s">
        <v>1521</v>
      </c>
      <c r="B2717" s="3" t="s">
        <v>5416</v>
      </c>
      <c r="C2717" s="3" t="s">
        <v>5450</v>
      </c>
      <c r="D2717" s="3" t="s">
        <v>5424</v>
      </c>
      <c r="E2717" s="3" t="s">
        <v>659</v>
      </c>
      <c r="F2717" s="3" t="s">
        <v>660</v>
      </c>
      <c r="G2717" s="3" t="s">
        <v>912</v>
      </c>
      <c r="H2717" s="3" t="s">
        <v>913</v>
      </c>
    </row>
    <row r="2718" spans="1:8" x14ac:dyDescent="0.3">
      <c r="A2718" s="3" t="s">
        <v>1521</v>
      </c>
      <c r="B2718" s="3" t="s">
        <v>5416</v>
      </c>
      <c r="C2718" s="3" t="s">
        <v>5450</v>
      </c>
      <c r="D2718" s="3" t="s">
        <v>5424</v>
      </c>
      <c r="E2718" s="3" t="s">
        <v>659</v>
      </c>
      <c r="F2718" s="3" t="s">
        <v>660</v>
      </c>
      <c r="G2718" s="3" t="s">
        <v>914</v>
      </c>
      <c r="H2718" s="3" t="s">
        <v>915</v>
      </c>
    </row>
    <row r="2719" spans="1:8" x14ac:dyDescent="0.3">
      <c r="A2719" s="3" t="s">
        <v>1521</v>
      </c>
      <c r="B2719" s="3" t="s">
        <v>5416</v>
      </c>
      <c r="C2719" s="3" t="s">
        <v>5450</v>
      </c>
      <c r="D2719" s="3" t="s">
        <v>5424</v>
      </c>
      <c r="E2719" s="3" t="s">
        <v>659</v>
      </c>
      <c r="F2719" s="3" t="s">
        <v>660</v>
      </c>
      <c r="G2719" s="3" t="s">
        <v>916</v>
      </c>
      <c r="H2719" s="3" t="s">
        <v>917</v>
      </c>
    </row>
    <row r="2720" spans="1:8" x14ac:dyDescent="0.3">
      <c r="A2720" s="3" t="s">
        <v>1521</v>
      </c>
      <c r="B2720" s="3" t="s">
        <v>5416</v>
      </c>
      <c r="C2720" s="3" t="s">
        <v>5450</v>
      </c>
      <c r="D2720" s="3" t="s">
        <v>5424</v>
      </c>
      <c r="E2720" s="3" t="s">
        <v>659</v>
      </c>
      <c r="F2720" s="3" t="s">
        <v>660</v>
      </c>
      <c r="G2720" s="3" t="s">
        <v>918</v>
      </c>
      <c r="H2720" s="3" t="s">
        <v>919</v>
      </c>
    </row>
    <row r="2721" spans="1:8" x14ac:dyDescent="0.3">
      <c r="A2721" s="3" t="s">
        <v>1521</v>
      </c>
      <c r="B2721" s="3" t="s">
        <v>5416</v>
      </c>
      <c r="C2721" s="3" t="s">
        <v>5450</v>
      </c>
      <c r="D2721" s="3" t="s">
        <v>5424</v>
      </c>
      <c r="E2721" s="3" t="s">
        <v>659</v>
      </c>
      <c r="F2721" s="3" t="s">
        <v>660</v>
      </c>
      <c r="G2721" s="3" t="s">
        <v>920</v>
      </c>
      <c r="H2721" s="3" t="s">
        <v>921</v>
      </c>
    </row>
    <row r="2722" spans="1:8" x14ac:dyDescent="0.3">
      <c r="A2722" s="3" t="s">
        <v>1521</v>
      </c>
      <c r="B2722" s="3" t="s">
        <v>5416</v>
      </c>
      <c r="C2722" s="3" t="s">
        <v>5450</v>
      </c>
      <c r="D2722" s="3" t="s">
        <v>5424</v>
      </c>
      <c r="E2722" s="3" t="s">
        <v>659</v>
      </c>
      <c r="F2722" s="3" t="s">
        <v>660</v>
      </c>
      <c r="G2722" s="3" t="s">
        <v>922</v>
      </c>
      <c r="H2722" s="3" t="s">
        <v>923</v>
      </c>
    </row>
    <row r="2723" spans="1:8" x14ac:dyDescent="0.3">
      <c r="A2723" s="3" t="s">
        <v>1521</v>
      </c>
      <c r="B2723" s="3" t="s">
        <v>5416</v>
      </c>
      <c r="C2723" s="3" t="s">
        <v>5450</v>
      </c>
      <c r="D2723" s="3" t="s">
        <v>5424</v>
      </c>
      <c r="E2723" s="3" t="s">
        <v>659</v>
      </c>
      <c r="F2723" s="3" t="s">
        <v>660</v>
      </c>
      <c r="G2723" s="3" t="s">
        <v>924</v>
      </c>
      <c r="H2723" s="3" t="s">
        <v>925</v>
      </c>
    </row>
    <row r="2724" spans="1:8" x14ac:dyDescent="0.3">
      <c r="A2724" s="3" t="s">
        <v>1521</v>
      </c>
      <c r="B2724" s="3" t="s">
        <v>5416</v>
      </c>
      <c r="C2724" s="3" t="s">
        <v>5450</v>
      </c>
      <c r="D2724" s="3" t="s">
        <v>5424</v>
      </c>
      <c r="E2724" s="3" t="s">
        <v>659</v>
      </c>
      <c r="F2724" s="3" t="s">
        <v>660</v>
      </c>
      <c r="G2724" s="3" t="s">
        <v>930</v>
      </c>
      <c r="H2724" s="3" t="s">
        <v>931</v>
      </c>
    </row>
    <row r="2725" spans="1:8" x14ac:dyDescent="0.3">
      <c r="A2725" s="3" t="s">
        <v>1521</v>
      </c>
      <c r="B2725" s="3" t="s">
        <v>5416</v>
      </c>
      <c r="C2725" s="3" t="s">
        <v>5450</v>
      </c>
      <c r="D2725" s="3" t="s">
        <v>5424</v>
      </c>
      <c r="E2725" s="3" t="s">
        <v>659</v>
      </c>
      <c r="F2725" s="3" t="s">
        <v>660</v>
      </c>
      <c r="G2725" s="3" t="s">
        <v>934</v>
      </c>
      <c r="H2725" s="3" t="s">
        <v>935</v>
      </c>
    </row>
    <row r="2726" spans="1:8" x14ac:dyDescent="0.3">
      <c r="A2726" s="3" t="s">
        <v>1521</v>
      </c>
      <c r="B2726" s="3" t="s">
        <v>5416</v>
      </c>
      <c r="C2726" s="3" t="s">
        <v>5450</v>
      </c>
      <c r="D2726" s="3" t="s">
        <v>5424</v>
      </c>
      <c r="E2726" s="3" t="s">
        <v>659</v>
      </c>
      <c r="F2726" s="3" t="s">
        <v>660</v>
      </c>
      <c r="G2726" s="3" t="s">
        <v>936</v>
      </c>
      <c r="H2726" s="3" t="s">
        <v>937</v>
      </c>
    </row>
    <row r="2727" spans="1:8" x14ac:dyDescent="0.3">
      <c r="A2727" s="3" t="s">
        <v>1521</v>
      </c>
      <c r="B2727" s="3" t="s">
        <v>5416</v>
      </c>
      <c r="C2727" s="3" t="s">
        <v>5450</v>
      </c>
      <c r="D2727" s="3" t="s">
        <v>5424</v>
      </c>
      <c r="E2727" s="3" t="s">
        <v>659</v>
      </c>
      <c r="F2727" s="3" t="s">
        <v>660</v>
      </c>
      <c r="G2727" s="3" t="s">
        <v>938</v>
      </c>
      <c r="H2727" s="3" t="s">
        <v>939</v>
      </c>
    </row>
    <row r="2728" spans="1:8" x14ac:dyDescent="0.3">
      <c r="A2728" s="3" t="s">
        <v>1521</v>
      </c>
      <c r="B2728" s="3" t="s">
        <v>5416</v>
      </c>
      <c r="C2728" s="3" t="s">
        <v>5450</v>
      </c>
      <c r="D2728" s="3" t="s">
        <v>5424</v>
      </c>
      <c r="E2728" s="3" t="s">
        <v>659</v>
      </c>
      <c r="F2728" s="3" t="s">
        <v>660</v>
      </c>
      <c r="G2728" s="3" t="s">
        <v>940</v>
      </c>
      <c r="H2728" s="3" t="s">
        <v>941</v>
      </c>
    </row>
    <row r="2729" spans="1:8" x14ac:dyDescent="0.3">
      <c r="A2729" s="3" t="s">
        <v>1521</v>
      </c>
      <c r="B2729" s="3" t="s">
        <v>5416</v>
      </c>
      <c r="C2729" s="3" t="s">
        <v>5450</v>
      </c>
      <c r="D2729" s="3" t="s">
        <v>5424</v>
      </c>
      <c r="E2729" s="3" t="s">
        <v>667</v>
      </c>
      <c r="F2729" s="3" t="s">
        <v>668</v>
      </c>
      <c r="G2729" s="3" t="s">
        <v>693</v>
      </c>
      <c r="H2729" s="3" t="s">
        <v>694</v>
      </c>
    </row>
    <row r="2730" spans="1:8" x14ac:dyDescent="0.3">
      <c r="A2730" s="3" t="s">
        <v>1521</v>
      </c>
      <c r="B2730" s="3" t="s">
        <v>5416</v>
      </c>
      <c r="C2730" s="3" t="s">
        <v>5450</v>
      </c>
      <c r="D2730" s="3" t="s">
        <v>5424</v>
      </c>
      <c r="E2730" s="3" t="s">
        <v>667</v>
      </c>
      <c r="F2730" s="3" t="s">
        <v>668</v>
      </c>
      <c r="G2730" s="3" t="s">
        <v>695</v>
      </c>
      <c r="H2730" s="3" t="s">
        <v>696</v>
      </c>
    </row>
    <row r="2731" spans="1:8" x14ac:dyDescent="0.3">
      <c r="A2731" s="3" t="s">
        <v>1521</v>
      </c>
      <c r="B2731" s="3" t="s">
        <v>5416</v>
      </c>
      <c r="C2731" s="3" t="s">
        <v>5450</v>
      </c>
      <c r="D2731" s="3" t="s">
        <v>5424</v>
      </c>
      <c r="E2731" s="3" t="s">
        <v>667</v>
      </c>
      <c r="F2731" s="3" t="s">
        <v>668</v>
      </c>
      <c r="G2731" s="3" t="s">
        <v>697</v>
      </c>
      <c r="H2731" s="3" t="s">
        <v>698</v>
      </c>
    </row>
    <row r="2732" spans="1:8" x14ac:dyDescent="0.3">
      <c r="A2732" s="3" t="s">
        <v>1521</v>
      </c>
      <c r="B2732" s="3" t="s">
        <v>5416</v>
      </c>
      <c r="C2732" s="3" t="s">
        <v>5450</v>
      </c>
      <c r="D2732" s="3" t="s">
        <v>5424</v>
      </c>
      <c r="E2732" s="3" t="s">
        <v>667</v>
      </c>
      <c r="F2732" s="3" t="s">
        <v>668</v>
      </c>
      <c r="G2732" s="3" t="s">
        <v>699</v>
      </c>
      <c r="H2732" s="3" t="s">
        <v>700</v>
      </c>
    </row>
    <row r="2733" spans="1:8" x14ac:dyDescent="0.3">
      <c r="A2733" s="3" t="s">
        <v>1521</v>
      </c>
      <c r="B2733" s="3" t="s">
        <v>5416</v>
      </c>
      <c r="C2733" s="3" t="s">
        <v>5450</v>
      </c>
      <c r="D2733" s="3" t="s">
        <v>5424</v>
      </c>
      <c r="E2733" s="3" t="s">
        <v>667</v>
      </c>
      <c r="F2733" s="3" t="s">
        <v>668</v>
      </c>
      <c r="G2733" s="3" t="s">
        <v>701</v>
      </c>
      <c r="H2733" s="3" t="s">
        <v>702</v>
      </c>
    </row>
    <row r="2734" spans="1:8" x14ac:dyDescent="0.3">
      <c r="A2734" s="3" t="s">
        <v>1521</v>
      </c>
      <c r="B2734" s="3" t="s">
        <v>5416</v>
      </c>
      <c r="C2734" s="3" t="s">
        <v>5450</v>
      </c>
      <c r="D2734" s="3" t="s">
        <v>5424</v>
      </c>
      <c r="E2734" s="3" t="s">
        <v>667</v>
      </c>
      <c r="F2734" s="3" t="s">
        <v>668</v>
      </c>
      <c r="G2734" s="3" t="s">
        <v>703</v>
      </c>
      <c r="H2734" s="3" t="s">
        <v>704</v>
      </c>
    </row>
    <row r="2735" spans="1:8" x14ac:dyDescent="0.3">
      <c r="A2735" s="3" t="s">
        <v>1521</v>
      </c>
      <c r="B2735" s="3" t="s">
        <v>5416</v>
      </c>
      <c r="C2735" s="3" t="s">
        <v>5450</v>
      </c>
      <c r="D2735" s="3" t="s">
        <v>5424</v>
      </c>
      <c r="E2735" s="3" t="s">
        <v>667</v>
      </c>
      <c r="F2735" s="3" t="s">
        <v>668</v>
      </c>
      <c r="G2735" s="3" t="s">
        <v>705</v>
      </c>
      <c r="H2735" s="3" t="s">
        <v>706</v>
      </c>
    </row>
    <row r="2736" spans="1:8" x14ac:dyDescent="0.3">
      <c r="A2736" s="3" t="s">
        <v>1521</v>
      </c>
      <c r="B2736" s="3" t="s">
        <v>5416</v>
      </c>
      <c r="C2736" s="3" t="s">
        <v>5450</v>
      </c>
      <c r="D2736" s="3" t="s">
        <v>5424</v>
      </c>
      <c r="E2736" s="3" t="s">
        <v>667</v>
      </c>
      <c r="F2736" s="3" t="s">
        <v>668</v>
      </c>
      <c r="G2736" s="3" t="s">
        <v>711</v>
      </c>
      <c r="H2736" s="3" t="s">
        <v>712</v>
      </c>
    </row>
    <row r="2737" spans="1:8" x14ac:dyDescent="0.3">
      <c r="A2737" s="3" t="s">
        <v>1521</v>
      </c>
      <c r="B2737" s="3" t="s">
        <v>5416</v>
      </c>
      <c r="C2737" s="3" t="s">
        <v>5450</v>
      </c>
      <c r="D2737" s="3" t="s">
        <v>5424</v>
      </c>
      <c r="E2737" s="3" t="s">
        <v>667</v>
      </c>
      <c r="F2737" s="3" t="s">
        <v>668</v>
      </c>
      <c r="G2737" s="3" t="s">
        <v>713</v>
      </c>
      <c r="H2737" s="3" t="s">
        <v>714</v>
      </c>
    </row>
    <row r="2738" spans="1:8" x14ac:dyDescent="0.3">
      <c r="A2738" s="3" t="s">
        <v>1521</v>
      </c>
      <c r="B2738" s="3" t="s">
        <v>5416</v>
      </c>
      <c r="C2738" s="3" t="s">
        <v>5450</v>
      </c>
      <c r="D2738" s="3" t="s">
        <v>5424</v>
      </c>
      <c r="E2738" s="3" t="s">
        <v>667</v>
      </c>
      <c r="F2738" s="3" t="s">
        <v>668</v>
      </c>
      <c r="G2738" s="3" t="s">
        <v>715</v>
      </c>
      <c r="H2738" s="3" t="s">
        <v>716</v>
      </c>
    </row>
    <row r="2739" spans="1:8" x14ac:dyDescent="0.3">
      <c r="A2739" s="3" t="s">
        <v>1521</v>
      </c>
      <c r="B2739" s="3" t="s">
        <v>5416</v>
      </c>
      <c r="C2739" s="3" t="s">
        <v>5450</v>
      </c>
      <c r="D2739" s="3" t="s">
        <v>5424</v>
      </c>
      <c r="E2739" s="3" t="s">
        <v>667</v>
      </c>
      <c r="F2739" s="3" t="s">
        <v>668</v>
      </c>
      <c r="G2739" s="3" t="s">
        <v>717</v>
      </c>
      <c r="H2739" s="3" t="s">
        <v>718</v>
      </c>
    </row>
    <row r="2740" spans="1:8" x14ac:dyDescent="0.3">
      <c r="A2740" s="3" t="s">
        <v>1521</v>
      </c>
      <c r="B2740" s="3" t="s">
        <v>5416</v>
      </c>
      <c r="C2740" s="3" t="s">
        <v>5450</v>
      </c>
      <c r="D2740" s="3" t="s">
        <v>5424</v>
      </c>
      <c r="E2740" s="3" t="s">
        <v>667</v>
      </c>
      <c r="F2740" s="3" t="s">
        <v>668</v>
      </c>
      <c r="G2740" s="3" t="s">
        <v>719</v>
      </c>
      <c r="H2740" s="3" t="s">
        <v>720</v>
      </c>
    </row>
    <row r="2741" spans="1:8" x14ac:dyDescent="0.3">
      <c r="A2741" s="3" t="s">
        <v>1521</v>
      </c>
      <c r="B2741" s="3" t="s">
        <v>5416</v>
      </c>
      <c r="C2741" s="3" t="s">
        <v>5450</v>
      </c>
      <c r="D2741" s="3" t="s">
        <v>5424</v>
      </c>
      <c r="E2741" s="3" t="s">
        <v>667</v>
      </c>
      <c r="F2741" s="3" t="s">
        <v>668</v>
      </c>
      <c r="G2741" s="3" t="s">
        <v>723</v>
      </c>
      <c r="H2741" s="3" t="s">
        <v>724</v>
      </c>
    </row>
    <row r="2742" spans="1:8" x14ac:dyDescent="0.3">
      <c r="A2742" s="3" t="s">
        <v>1521</v>
      </c>
      <c r="B2742" s="3" t="s">
        <v>5416</v>
      </c>
      <c r="C2742" s="3" t="s">
        <v>5450</v>
      </c>
      <c r="D2742" s="3" t="s">
        <v>5424</v>
      </c>
      <c r="E2742" s="3" t="s">
        <v>667</v>
      </c>
      <c r="F2742" s="3" t="s">
        <v>668</v>
      </c>
      <c r="G2742" s="3" t="s">
        <v>725</v>
      </c>
      <c r="H2742" s="3" t="s">
        <v>726</v>
      </c>
    </row>
    <row r="2743" spans="1:8" x14ac:dyDescent="0.3">
      <c r="A2743" s="3" t="s">
        <v>1521</v>
      </c>
      <c r="B2743" s="3" t="s">
        <v>5416</v>
      </c>
      <c r="C2743" s="3" t="s">
        <v>5450</v>
      </c>
      <c r="D2743" s="3" t="s">
        <v>5424</v>
      </c>
      <c r="E2743" s="3" t="s">
        <v>667</v>
      </c>
      <c r="F2743" s="3" t="s">
        <v>668</v>
      </c>
      <c r="G2743" s="3" t="s">
        <v>727</v>
      </c>
      <c r="H2743" s="3" t="s">
        <v>728</v>
      </c>
    </row>
    <row r="2744" spans="1:8" x14ac:dyDescent="0.3">
      <c r="A2744" s="3" t="s">
        <v>1521</v>
      </c>
      <c r="B2744" s="3" t="s">
        <v>5416</v>
      </c>
      <c r="C2744" s="3" t="s">
        <v>5450</v>
      </c>
      <c r="D2744" s="3" t="s">
        <v>5424</v>
      </c>
      <c r="E2744" s="3" t="s">
        <v>667</v>
      </c>
      <c r="F2744" s="3" t="s">
        <v>668</v>
      </c>
      <c r="G2744" s="3" t="s">
        <v>729</v>
      </c>
      <c r="H2744" s="3" t="s">
        <v>730</v>
      </c>
    </row>
    <row r="2745" spans="1:8" x14ac:dyDescent="0.3">
      <c r="A2745" s="3" t="s">
        <v>1521</v>
      </c>
      <c r="B2745" s="3" t="s">
        <v>5416</v>
      </c>
      <c r="C2745" s="3" t="s">
        <v>5450</v>
      </c>
      <c r="D2745" s="3" t="s">
        <v>5424</v>
      </c>
      <c r="E2745" s="3" t="s">
        <v>667</v>
      </c>
      <c r="F2745" s="3" t="s">
        <v>668</v>
      </c>
      <c r="G2745" s="3" t="s">
        <v>733</v>
      </c>
      <c r="H2745" s="3" t="s">
        <v>734</v>
      </c>
    </row>
    <row r="2746" spans="1:8" x14ac:dyDescent="0.3">
      <c r="A2746" s="3" t="s">
        <v>1521</v>
      </c>
      <c r="B2746" s="3" t="s">
        <v>5416</v>
      </c>
      <c r="C2746" s="3" t="s">
        <v>5450</v>
      </c>
      <c r="D2746" s="3" t="s">
        <v>5424</v>
      </c>
      <c r="E2746" s="3" t="s">
        <v>667</v>
      </c>
      <c r="F2746" s="3" t="s">
        <v>668</v>
      </c>
      <c r="G2746" s="3" t="s">
        <v>735</v>
      </c>
      <c r="H2746" s="3" t="s">
        <v>736</v>
      </c>
    </row>
    <row r="2747" spans="1:8" x14ac:dyDescent="0.3">
      <c r="A2747" s="3" t="s">
        <v>1521</v>
      </c>
      <c r="B2747" s="3" t="s">
        <v>5416</v>
      </c>
      <c r="C2747" s="3" t="s">
        <v>5450</v>
      </c>
      <c r="D2747" s="3" t="s">
        <v>5424</v>
      </c>
      <c r="E2747" s="3" t="s">
        <v>667</v>
      </c>
      <c r="F2747" s="3" t="s">
        <v>668</v>
      </c>
      <c r="G2747" s="3" t="s">
        <v>737</v>
      </c>
      <c r="H2747" s="3" t="s">
        <v>738</v>
      </c>
    </row>
    <row r="2748" spans="1:8" x14ac:dyDescent="0.3">
      <c r="A2748" s="3" t="s">
        <v>1521</v>
      </c>
      <c r="B2748" s="3" t="s">
        <v>5416</v>
      </c>
      <c r="C2748" s="3" t="s">
        <v>5450</v>
      </c>
      <c r="D2748" s="3" t="s">
        <v>5424</v>
      </c>
      <c r="E2748" s="3" t="s">
        <v>667</v>
      </c>
      <c r="F2748" s="3" t="s">
        <v>668</v>
      </c>
      <c r="G2748" s="3" t="s">
        <v>739</v>
      </c>
      <c r="H2748" s="3" t="s">
        <v>740</v>
      </c>
    </row>
    <row r="2749" spans="1:8" x14ac:dyDescent="0.3">
      <c r="A2749" s="3" t="s">
        <v>1521</v>
      </c>
      <c r="B2749" s="3" t="s">
        <v>5416</v>
      </c>
      <c r="C2749" s="3" t="s">
        <v>5450</v>
      </c>
      <c r="D2749" s="3" t="s">
        <v>5424</v>
      </c>
      <c r="E2749" s="3" t="s">
        <v>667</v>
      </c>
      <c r="F2749" s="3" t="s">
        <v>668</v>
      </c>
      <c r="G2749" s="3" t="s">
        <v>741</v>
      </c>
      <c r="H2749" s="3" t="s">
        <v>742</v>
      </c>
    </row>
    <row r="2750" spans="1:8" x14ac:dyDescent="0.3">
      <c r="A2750" s="3" t="s">
        <v>1521</v>
      </c>
      <c r="B2750" s="3" t="s">
        <v>5416</v>
      </c>
      <c r="C2750" s="3" t="s">
        <v>5450</v>
      </c>
      <c r="D2750" s="3" t="s">
        <v>5424</v>
      </c>
      <c r="E2750" s="3" t="s">
        <v>667</v>
      </c>
      <c r="F2750" s="3" t="s">
        <v>668</v>
      </c>
      <c r="G2750" s="3" t="s">
        <v>743</v>
      </c>
      <c r="H2750" s="3" t="s">
        <v>744</v>
      </c>
    </row>
    <row r="2751" spans="1:8" x14ac:dyDescent="0.3">
      <c r="A2751" s="3" t="s">
        <v>1521</v>
      </c>
      <c r="B2751" s="3" t="s">
        <v>5416</v>
      </c>
      <c r="C2751" s="3" t="s">
        <v>5450</v>
      </c>
      <c r="D2751" s="3" t="s">
        <v>5424</v>
      </c>
      <c r="E2751" s="3" t="s">
        <v>667</v>
      </c>
      <c r="F2751" s="3" t="s">
        <v>668</v>
      </c>
      <c r="G2751" s="3" t="s">
        <v>745</v>
      </c>
      <c r="H2751" s="3" t="s">
        <v>746</v>
      </c>
    </row>
    <row r="2752" spans="1:8" x14ac:dyDescent="0.3">
      <c r="A2752" s="3" t="s">
        <v>1521</v>
      </c>
      <c r="B2752" s="3" t="s">
        <v>5416</v>
      </c>
      <c r="C2752" s="3" t="s">
        <v>5450</v>
      </c>
      <c r="D2752" s="3" t="s">
        <v>5424</v>
      </c>
      <c r="E2752" s="3" t="s">
        <v>667</v>
      </c>
      <c r="F2752" s="3" t="s">
        <v>668</v>
      </c>
      <c r="G2752" s="3" t="s">
        <v>747</v>
      </c>
      <c r="H2752" s="3" t="s">
        <v>748</v>
      </c>
    </row>
    <row r="2753" spans="1:8" x14ac:dyDescent="0.3">
      <c r="A2753" s="3" t="s">
        <v>1521</v>
      </c>
      <c r="B2753" s="3" t="s">
        <v>5416</v>
      </c>
      <c r="C2753" s="3" t="s">
        <v>5450</v>
      </c>
      <c r="D2753" s="3" t="s">
        <v>5424</v>
      </c>
      <c r="E2753" s="3" t="s">
        <v>667</v>
      </c>
      <c r="F2753" s="3" t="s">
        <v>668</v>
      </c>
      <c r="G2753" s="3" t="s">
        <v>749</v>
      </c>
      <c r="H2753" s="3" t="s">
        <v>750</v>
      </c>
    </row>
    <row r="2754" spans="1:8" x14ac:dyDescent="0.3">
      <c r="A2754" s="3" t="s">
        <v>1521</v>
      </c>
      <c r="B2754" s="3" t="s">
        <v>5416</v>
      </c>
      <c r="C2754" s="3" t="s">
        <v>5450</v>
      </c>
      <c r="D2754" s="3" t="s">
        <v>5424</v>
      </c>
      <c r="E2754" s="3" t="s">
        <v>667</v>
      </c>
      <c r="F2754" s="3" t="s">
        <v>668</v>
      </c>
      <c r="G2754" s="3" t="s">
        <v>751</v>
      </c>
      <c r="H2754" s="3" t="s">
        <v>752</v>
      </c>
    </row>
    <row r="2755" spans="1:8" x14ac:dyDescent="0.3">
      <c r="A2755" s="3" t="s">
        <v>1521</v>
      </c>
      <c r="B2755" s="3" t="s">
        <v>5416</v>
      </c>
      <c r="C2755" s="3" t="s">
        <v>5450</v>
      </c>
      <c r="D2755" s="3" t="s">
        <v>5424</v>
      </c>
      <c r="E2755" s="3" t="s">
        <v>667</v>
      </c>
      <c r="F2755" s="3" t="s">
        <v>668</v>
      </c>
      <c r="G2755" s="3" t="s">
        <v>753</v>
      </c>
      <c r="H2755" s="3" t="s">
        <v>754</v>
      </c>
    </row>
    <row r="2756" spans="1:8" x14ac:dyDescent="0.3">
      <c r="A2756" s="3" t="s">
        <v>1521</v>
      </c>
      <c r="B2756" s="3" t="s">
        <v>5416</v>
      </c>
      <c r="C2756" s="3" t="s">
        <v>5450</v>
      </c>
      <c r="D2756" s="3" t="s">
        <v>5424</v>
      </c>
      <c r="E2756" s="3" t="s">
        <v>667</v>
      </c>
      <c r="F2756" s="3" t="s">
        <v>668</v>
      </c>
      <c r="G2756" s="3" t="s">
        <v>755</v>
      </c>
      <c r="H2756" s="3" t="s">
        <v>756</v>
      </c>
    </row>
    <row r="2757" spans="1:8" x14ac:dyDescent="0.3">
      <c r="A2757" s="3" t="s">
        <v>1521</v>
      </c>
      <c r="B2757" s="3" t="s">
        <v>5416</v>
      </c>
      <c r="C2757" s="3" t="s">
        <v>5450</v>
      </c>
      <c r="D2757" s="3" t="s">
        <v>5424</v>
      </c>
      <c r="E2757" s="3" t="s">
        <v>667</v>
      </c>
      <c r="F2757" s="3" t="s">
        <v>668</v>
      </c>
      <c r="G2757" s="3" t="s">
        <v>761</v>
      </c>
      <c r="H2757" s="3" t="s">
        <v>762</v>
      </c>
    </row>
    <row r="2758" spans="1:8" x14ac:dyDescent="0.3">
      <c r="A2758" s="3" t="s">
        <v>1521</v>
      </c>
      <c r="B2758" s="3" t="s">
        <v>5416</v>
      </c>
      <c r="C2758" s="3" t="s">
        <v>5450</v>
      </c>
      <c r="D2758" s="3" t="s">
        <v>5424</v>
      </c>
      <c r="E2758" s="3" t="s">
        <v>667</v>
      </c>
      <c r="F2758" s="3" t="s">
        <v>668</v>
      </c>
      <c r="G2758" s="3" t="s">
        <v>763</v>
      </c>
      <c r="H2758" s="3" t="s">
        <v>764</v>
      </c>
    </row>
    <row r="2759" spans="1:8" x14ac:dyDescent="0.3">
      <c r="A2759" s="3" t="s">
        <v>1521</v>
      </c>
      <c r="B2759" s="3" t="s">
        <v>5416</v>
      </c>
      <c r="C2759" s="3" t="s">
        <v>5450</v>
      </c>
      <c r="D2759" s="3" t="s">
        <v>5424</v>
      </c>
      <c r="E2759" s="3" t="s">
        <v>667</v>
      </c>
      <c r="F2759" s="3" t="s">
        <v>668</v>
      </c>
      <c r="G2759" s="3" t="s">
        <v>765</v>
      </c>
      <c r="H2759" s="3" t="s">
        <v>766</v>
      </c>
    </row>
    <row r="2760" spans="1:8" x14ac:dyDescent="0.3">
      <c r="A2760" s="3" t="s">
        <v>1521</v>
      </c>
      <c r="B2760" s="3" t="s">
        <v>5416</v>
      </c>
      <c r="C2760" s="3" t="s">
        <v>5450</v>
      </c>
      <c r="D2760" s="3" t="s">
        <v>5424</v>
      </c>
      <c r="E2760" s="3" t="s">
        <v>667</v>
      </c>
      <c r="F2760" s="3" t="s">
        <v>668</v>
      </c>
      <c r="G2760" s="3" t="s">
        <v>767</v>
      </c>
      <c r="H2760" s="3" t="s">
        <v>768</v>
      </c>
    </row>
    <row r="2761" spans="1:8" x14ac:dyDescent="0.3">
      <c r="A2761" s="3" t="s">
        <v>1521</v>
      </c>
      <c r="B2761" s="3" t="s">
        <v>5416</v>
      </c>
      <c r="C2761" s="3" t="s">
        <v>5450</v>
      </c>
      <c r="D2761" s="3" t="s">
        <v>5424</v>
      </c>
      <c r="E2761" s="3" t="s">
        <v>667</v>
      </c>
      <c r="F2761" s="3" t="s">
        <v>668</v>
      </c>
      <c r="G2761" s="3" t="s">
        <v>769</v>
      </c>
      <c r="H2761" s="3" t="s">
        <v>770</v>
      </c>
    </row>
    <row r="2762" spans="1:8" x14ac:dyDescent="0.3">
      <c r="A2762" s="3" t="s">
        <v>1521</v>
      </c>
      <c r="B2762" s="3" t="s">
        <v>5416</v>
      </c>
      <c r="C2762" s="3" t="s">
        <v>5450</v>
      </c>
      <c r="D2762" s="3" t="s">
        <v>5424</v>
      </c>
      <c r="E2762" s="3" t="s">
        <v>667</v>
      </c>
      <c r="F2762" s="3" t="s">
        <v>668</v>
      </c>
      <c r="G2762" s="3" t="s">
        <v>771</v>
      </c>
      <c r="H2762" s="3" t="s">
        <v>772</v>
      </c>
    </row>
    <row r="2763" spans="1:8" x14ac:dyDescent="0.3">
      <c r="A2763" s="3" t="s">
        <v>1521</v>
      </c>
      <c r="B2763" s="3" t="s">
        <v>5416</v>
      </c>
      <c r="C2763" s="3" t="s">
        <v>5450</v>
      </c>
      <c r="D2763" s="3" t="s">
        <v>5424</v>
      </c>
      <c r="E2763" s="3" t="s">
        <v>667</v>
      </c>
      <c r="F2763" s="3" t="s">
        <v>668</v>
      </c>
      <c r="G2763" s="3" t="s">
        <v>773</v>
      </c>
      <c r="H2763" s="3" t="s">
        <v>774</v>
      </c>
    </row>
    <row r="2764" spans="1:8" x14ac:dyDescent="0.3">
      <c r="A2764" s="3" t="s">
        <v>1521</v>
      </c>
      <c r="B2764" s="3" t="s">
        <v>5416</v>
      </c>
      <c r="C2764" s="3" t="s">
        <v>5450</v>
      </c>
      <c r="D2764" s="3" t="s">
        <v>5424</v>
      </c>
      <c r="E2764" s="3" t="s">
        <v>667</v>
      </c>
      <c r="F2764" s="3" t="s">
        <v>668</v>
      </c>
      <c r="G2764" s="3" t="s">
        <v>775</v>
      </c>
      <c r="H2764" s="3" t="s">
        <v>776</v>
      </c>
    </row>
    <row r="2765" spans="1:8" x14ac:dyDescent="0.3">
      <c r="A2765" s="3" t="s">
        <v>1521</v>
      </c>
      <c r="B2765" s="3" t="s">
        <v>5416</v>
      </c>
      <c r="C2765" s="3" t="s">
        <v>5450</v>
      </c>
      <c r="D2765" s="3" t="s">
        <v>5424</v>
      </c>
      <c r="E2765" s="3" t="s">
        <v>667</v>
      </c>
      <c r="F2765" s="3" t="s">
        <v>668</v>
      </c>
      <c r="G2765" s="3" t="s">
        <v>777</v>
      </c>
      <c r="H2765" s="3" t="s">
        <v>778</v>
      </c>
    </row>
    <row r="2766" spans="1:8" x14ac:dyDescent="0.3">
      <c r="A2766" s="3" t="s">
        <v>1521</v>
      </c>
      <c r="B2766" s="3" t="s">
        <v>5416</v>
      </c>
      <c r="C2766" s="3" t="s">
        <v>5450</v>
      </c>
      <c r="D2766" s="3" t="s">
        <v>5424</v>
      </c>
      <c r="E2766" s="3" t="s">
        <v>667</v>
      </c>
      <c r="F2766" s="3" t="s">
        <v>668</v>
      </c>
      <c r="G2766" s="3" t="s">
        <v>779</v>
      </c>
      <c r="H2766" s="3" t="s">
        <v>780</v>
      </c>
    </row>
    <row r="2767" spans="1:8" x14ac:dyDescent="0.3">
      <c r="A2767" s="3" t="s">
        <v>1521</v>
      </c>
      <c r="B2767" s="3" t="s">
        <v>5416</v>
      </c>
      <c r="C2767" s="3" t="s">
        <v>5450</v>
      </c>
      <c r="D2767" s="3" t="s">
        <v>5424</v>
      </c>
      <c r="E2767" s="3" t="s">
        <v>667</v>
      </c>
      <c r="F2767" s="3" t="s">
        <v>668</v>
      </c>
      <c r="G2767" s="3" t="s">
        <v>781</v>
      </c>
      <c r="H2767" s="3" t="s">
        <v>782</v>
      </c>
    </row>
    <row r="2768" spans="1:8" x14ac:dyDescent="0.3">
      <c r="A2768" s="3" t="s">
        <v>1521</v>
      </c>
      <c r="B2768" s="3" t="s">
        <v>5416</v>
      </c>
      <c r="C2768" s="3" t="s">
        <v>5450</v>
      </c>
      <c r="D2768" s="3" t="s">
        <v>5424</v>
      </c>
      <c r="E2768" s="3" t="s">
        <v>667</v>
      </c>
      <c r="F2768" s="3" t="s">
        <v>668</v>
      </c>
      <c r="G2768" s="3" t="s">
        <v>783</v>
      </c>
      <c r="H2768" s="3" t="s">
        <v>784</v>
      </c>
    </row>
    <row r="2769" spans="1:8" x14ac:dyDescent="0.3">
      <c r="A2769" s="3" t="s">
        <v>1521</v>
      </c>
      <c r="B2769" s="3" t="s">
        <v>5416</v>
      </c>
      <c r="C2769" s="3" t="s">
        <v>5450</v>
      </c>
      <c r="D2769" s="3" t="s">
        <v>5424</v>
      </c>
      <c r="E2769" s="3" t="s">
        <v>667</v>
      </c>
      <c r="F2769" s="3" t="s">
        <v>668</v>
      </c>
      <c r="G2769" s="3" t="s">
        <v>785</v>
      </c>
      <c r="H2769" s="3" t="s">
        <v>786</v>
      </c>
    </row>
    <row r="2770" spans="1:8" x14ac:dyDescent="0.3">
      <c r="A2770" s="3" t="s">
        <v>1521</v>
      </c>
      <c r="B2770" s="3" t="s">
        <v>5416</v>
      </c>
      <c r="C2770" s="3" t="s">
        <v>5450</v>
      </c>
      <c r="D2770" s="3" t="s">
        <v>5424</v>
      </c>
      <c r="E2770" s="3" t="s">
        <v>667</v>
      </c>
      <c r="F2770" s="3" t="s">
        <v>668</v>
      </c>
      <c r="G2770" s="3" t="s">
        <v>787</v>
      </c>
      <c r="H2770" s="3" t="s">
        <v>788</v>
      </c>
    </row>
    <row r="2771" spans="1:8" x14ac:dyDescent="0.3">
      <c r="A2771" s="3" t="s">
        <v>1521</v>
      </c>
      <c r="B2771" s="3" t="s">
        <v>5416</v>
      </c>
      <c r="C2771" s="3" t="s">
        <v>5450</v>
      </c>
      <c r="D2771" s="3" t="s">
        <v>5424</v>
      </c>
      <c r="E2771" s="3" t="s">
        <v>667</v>
      </c>
      <c r="F2771" s="3" t="s">
        <v>668</v>
      </c>
      <c r="G2771" s="3" t="s">
        <v>789</v>
      </c>
      <c r="H2771" s="3" t="s">
        <v>790</v>
      </c>
    </row>
    <row r="2772" spans="1:8" x14ac:dyDescent="0.3">
      <c r="A2772" s="3" t="s">
        <v>1521</v>
      </c>
      <c r="B2772" s="3" t="s">
        <v>5416</v>
      </c>
      <c r="C2772" s="3" t="s">
        <v>5450</v>
      </c>
      <c r="D2772" s="3" t="s">
        <v>5424</v>
      </c>
      <c r="E2772" s="3" t="s">
        <v>667</v>
      </c>
      <c r="F2772" s="3" t="s">
        <v>668</v>
      </c>
      <c r="G2772" s="3" t="s">
        <v>791</v>
      </c>
      <c r="H2772" s="3" t="s">
        <v>792</v>
      </c>
    </row>
    <row r="2773" spans="1:8" x14ac:dyDescent="0.3">
      <c r="A2773" s="3" t="s">
        <v>1521</v>
      </c>
      <c r="B2773" s="3" t="s">
        <v>5416</v>
      </c>
      <c r="C2773" s="3" t="s">
        <v>5450</v>
      </c>
      <c r="D2773" s="3" t="s">
        <v>5424</v>
      </c>
      <c r="E2773" s="3" t="s">
        <v>667</v>
      </c>
      <c r="F2773" s="3" t="s">
        <v>668</v>
      </c>
      <c r="G2773" s="3" t="s">
        <v>793</v>
      </c>
      <c r="H2773" s="3" t="s">
        <v>794</v>
      </c>
    </row>
    <row r="2774" spans="1:8" x14ac:dyDescent="0.3">
      <c r="A2774" s="3" t="s">
        <v>1521</v>
      </c>
      <c r="B2774" s="3" t="s">
        <v>5416</v>
      </c>
      <c r="C2774" s="3" t="s">
        <v>5450</v>
      </c>
      <c r="D2774" s="3" t="s">
        <v>5424</v>
      </c>
      <c r="E2774" s="3" t="s">
        <v>667</v>
      </c>
      <c r="F2774" s="3" t="s">
        <v>668</v>
      </c>
      <c r="G2774" s="3" t="s">
        <v>795</v>
      </c>
      <c r="H2774" s="3" t="s">
        <v>796</v>
      </c>
    </row>
    <row r="2775" spans="1:8" x14ac:dyDescent="0.3">
      <c r="A2775" s="3" t="s">
        <v>1521</v>
      </c>
      <c r="B2775" s="3" t="s">
        <v>5416</v>
      </c>
      <c r="C2775" s="3" t="s">
        <v>5450</v>
      </c>
      <c r="D2775" s="3" t="s">
        <v>5424</v>
      </c>
      <c r="E2775" s="3" t="s">
        <v>667</v>
      </c>
      <c r="F2775" s="3" t="s">
        <v>668</v>
      </c>
      <c r="G2775" s="3" t="s">
        <v>797</v>
      </c>
      <c r="H2775" s="3" t="s">
        <v>798</v>
      </c>
    </row>
    <row r="2776" spans="1:8" x14ac:dyDescent="0.3">
      <c r="A2776" s="3" t="s">
        <v>1521</v>
      </c>
      <c r="B2776" s="3" t="s">
        <v>5416</v>
      </c>
      <c r="C2776" s="3" t="s">
        <v>5450</v>
      </c>
      <c r="D2776" s="3" t="s">
        <v>5424</v>
      </c>
      <c r="E2776" s="3" t="s">
        <v>667</v>
      </c>
      <c r="F2776" s="3" t="s">
        <v>668</v>
      </c>
      <c r="G2776" s="3" t="s">
        <v>799</v>
      </c>
      <c r="H2776" s="3" t="s">
        <v>800</v>
      </c>
    </row>
    <row r="2777" spans="1:8" x14ac:dyDescent="0.3">
      <c r="A2777" s="3" t="s">
        <v>1521</v>
      </c>
      <c r="B2777" s="3" t="s">
        <v>5416</v>
      </c>
      <c r="C2777" s="3" t="s">
        <v>5450</v>
      </c>
      <c r="D2777" s="3" t="s">
        <v>5424</v>
      </c>
      <c r="E2777" s="3" t="s">
        <v>667</v>
      </c>
      <c r="F2777" s="3" t="s">
        <v>668</v>
      </c>
      <c r="G2777" s="3" t="s">
        <v>807</v>
      </c>
      <c r="H2777" s="3" t="s">
        <v>808</v>
      </c>
    </row>
    <row r="2778" spans="1:8" x14ac:dyDescent="0.3">
      <c r="A2778" s="3" t="s">
        <v>1521</v>
      </c>
      <c r="B2778" s="3" t="s">
        <v>5416</v>
      </c>
      <c r="C2778" s="3" t="s">
        <v>5450</v>
      </c>
      <c r="D2778" s="3" t="s">
        <v>5424</v>
      </c>
      <c r="E2778" s="3" t="s">
        <v>667</v>
      </c>
      <c r="F2778" s="3" t="s">
        <v>668</v>
      </c>
      <c r="G2778" s="3" t="s">
        <v>811</v>
      </c>
      <c r="H2778" s="3" t="s">
        <v>812</v>
      </c>
    </row>
    <row r="2779" spans="1:8" x14ac:dyDescent="0.3">
      <c r="A2779" s="3" t="s">
        <v>1521</v>
      </c>
      <c r="B2779" s="3" t="s">
        <v>5416</v>
      </c>
      <c r="C2779" s="3" t="s">
        <v>5450</v>
      </c>
      <c r="D2779" s="3" t="s">
        <v>5424</v>
      </c>
      <c r="E2779" s="3" t="s">
        <v>667</v>
      </c>
      <c r="F2779" s="3" t="s">
        <v>668</v>
      </c>
      <c r="G2779" s="3" t="s">
        <v>813</v>
      </c>
      <c r="H2779" s="3" t="s">
        <v>814</v>
      </c>
    </row>
    <row r="2780" spans="1:8" x14ac:dyDescent="0.3">
      <c r="A2780" s="3" t="s">
        <v>1521</v>
      </c>
      <c r="B2780" s="3" t="s">
        <v>5416</v>
      </c>
      <c r="C2780" s="3" t="s">
        <v>5450</v>
      </c>
      <c r="D2780" s="3" t="s">
        <v>5424</v>
      </c>
      <c r="E2780" s="3" t="s">
        <v>667</v>
      </c>
      <c r="F2780" s="3" t="s">
        <v>668</v>
      </c>
      <c r="G2780" s="3" t="s">
        <v>819</v>
      </c>
      <c r="H2780" s="3" t="s">
        <v>820</v>
      </c>
    </row>
    <row r="2781" spans="1:8" x14ac:dyDescent="0.3">
      <c r="A2781" s="3" t="s">
        <v>1521</v>
      </c>
      <c r="B2781" s="3" t="s">
        <v>5416</v>
      </c>
      <c r="C2781" s="3" t="s">
        <v>5450</v>
      </c>
      <c r="D2781" s="3" t="s">
        <v>5424</v>
      </c>
      <c r="E2781" s="3" t="s">
        <v>667</v>
      </c>
      <c r="F2781" s="3" t="s">
        <v>668</v>
      </c>
      <c r="G2781" s="3" t="s">
        <v>821</v>
      </c>
      <c r="H2781" s="3" t="s">
        <v>822</v>
      </c>
    </row>
    <row r="2782" spans="1:8" x14ac:dyDescent="0.3">
      <c r="A2782" s="3" t="s">
        <v>1521</v>
      </c>
      <c r="B2782" s="3" t="s">
        <v>5416</v>
      </c>
      <c r="C2782" s="3" t="s">
        <v>5450</v>
      </c>
      <c r="D2782" s="3" t="s">
        <v>5424</v>
      </c>
      <c r="E2782" s="3" t="s">
        <v>667</v>
      </c>
      <c r="F2782" s="3" t="s">
        <v>668</v>
      </c>
      <c r="G2782" s="3" t="s">
        <v>823</v>
      </c>
      <c r="H2782" s="3" t="s">
        <v>824</v>
      </c>
    </row>
    <row r="2783" spans="1:8" x14ac:dyDescent="0.3">
      <c r="A2783" s="3" t="s">
        <v>1521</v>
      </c>
      <c r="B2783" s="3" t="s">
        <v>5416</v>
      </c>
      <c r="C2783" s="3" t="s">
        <v>5450</v>
      </c>
      <c r="D2783" s="3" t="s">
        <v>5424</v>
      </c>
      <c r="E2783" s="3" t="s">
        <v>667</v>
      </c>
      <c r="F2783" s="3" t="s">
        <v>668</v>
      </c>
      <c r="G2783" s="3" t="s">
        <v>825</v>
      </c>
      <c r="H2783" s="3" t="s">
        <v>826</v>
      </c>
    </row>
    <row r="2784" spans="1:8" x14ac:dyDescent="0.3">
      <c r="A2784" s="3" t="s">
        <v>1521</v>
      </c>
      <c r="B2784" s="3" t="s">
        <v>5416</v>
      </c>
      <c r="C2784" s="3" t="s">
        <v>5450</v>
      </c>
      <c r="D2784" s="3" t="s">
        <v>5424</v>
      </c>
      <c r="E2784" s="3" t="s">
        <v>667</v>
      </c>
      <c r="F2784" s="3" t="s">
        <v>668</v>
      </c>
      <c r="G2784" s="3" t="s">
        <v>827</v>
      </c>
      <c r="H2784" s="3" t="s">
        <v>828</v>
      </c>
    </row>
    <row r="2785" spans="1:8" x14ac:dyDescent="0.3">
      <c r="A2785" s="3" t="s">
        <v>1521</v>
      </c>
      <c r="B2785" s="3" t="s">
        <v>5416</v>
      </c>
      <c r="C2785" s="3" t="s">
        <v>5450</v>
      </c>
      <c r="D2785" s="3" t="s">
        <v>5424</v>
      </c>
      <c r="E2785" s="3" t="s">
        <v>667</v>
      </c>
      <c r="F2785" s="3" t="s">
        <v>668</v>
      </c>
      <c r="G2785" s="3" t="s">
        <v>829</v>
      </c>
      <c r="H2785" s="3" t="s">
        <v>830</v>
      </c>
    </row>
    <row r="2786" spans="1:8" x14ac:dyDescent="0.3">
      <c r="A2786" s="3" t="s">
        <v>1521</v>
      </c>
      <c r="B2786" s="3" t="s">
        <v>5416</v>
      </c>
      <c r="C2786" s="3" t="s">
        <v>5450</v>
      </c>
      <c r="D2786" s="3" t="s">
        <v>5424</v>
      </c>
      <c r="E2786" s="3" t="s">
        <v>667</v>
      </c>
      <c r="F2786" s="3" t="s">
        <v>668</v>
      </c>
      <c r="G2786" s="3" t="s">
        <v>831</v>
      </c>
      <c r="H2786" s="3" t="s">
        <v>832</v>
      </c>
    </row>
    <row r="2787" spans="1:8" x14ac:dyDescent="0.3">
      <c r="A2787" s="3" t="s">
        <v>1521</v>
      </c>
      <c r="B2787" s="3" t="s">
        <v>5416</v>
      </c>
      <c r="C2787" s="3" t="s">
        <v>5450</v>
      </c>
      <c r="D2787" s="3" t="s">
        <v>5424</v>
      </c>
      <c r="E2787" s="3" t="s">
        <v>667</v>
      </c>
      <c r="F2787" s="3" t="s">
        <v>668</v>
      </c>
      <c r="G2787" s="3" t="s">
        <v>833</v>
      </c>
      <c r="H2787" s="3" t="s">
        <v>834</v>
      </c>
    </row>
    <row r="2788" spans="1:8" x14ac:dyDescent="0.3">
      <c r="A2788" s="3" t="s">
        <v>1521</v>
      </c>
      <c r="B2788" s="3" t="s">
        <v>5416</v>
      </c>
      <c r="C2788" s="3" t="s">
        <v>5450</v>
      </c>
      <c r="D2788" s="3" t="s">
        <v>5424</v>
      </c>
      <c r="E2788" s="3" t="s">
        <v>667</v>
      </c>
      <c r="F2788" s="3" t="s">
        <v>668</v>
      </c>
      <c r="G2788" s="3" t="s">
        <v>835</v>
      </c>
      <c r="H2788" s="3" t="s">
        <v>836</v>
      </c>
    </row>
    <row r="2789" spans="1:8" x14ac:dyDescent="0.3">
      <c r="A2789" s="3" t="s">
        <v>1521</v>
      </c>
      <c r="B2789" s="3" t="s">
        <v>5416</v>
      </c>
      <c r="C2789" s="3" t="s">
        <v>5450</v>
      </c>
      <c r="D2789" s="3" t="s">
        <v>5424</v>
      </c>
      <c r="E2789" s="3" t="s">
        <v>667</v>
      </c>
      <c r="F2789" s="3" t="s">
        <v>668</v>
      </c>
      <c r="G2789" s="3" t="s">
        <v>837</v>
      </c>
      <c r="H2789" s="3" t="s">
        <v>838</v>
      </c>
    </row>
    <row r="2790" spans="1:8" x14ac:dyDescent="0.3">
      <c r="A2790" s="3" t="s">
        <v>1521</v>
      </c>
      <c r="B2790" s="3" t="s">
        <v>5416</v>
      </c>
      <c r="C2790" s="3" t="s">
        <v>5450</v>
      </c>
      <c r="D2790" s="3" t="s">
        <v>5424</v>
      </c>
      <c r="E2790" s="3" t="s">
        <v>667</v>
      </c>
      <c r="F2790" s="3" t="s">
        <v>668</v>
      </c>
      <c r="G2790" s="3" t="s">
        <v>839</v>
      </c>
      <c r="H2790" s="3" t="s">
        <v>840</v>
      </c>
    </row>
    <row r="2791" spans="1:8" x14ac:dyDescent="0.3">
      <c r="A2791" s="3" t="s">
        <v>1521</v>
      </c>
      <c r="B2791" s="3" t="s">
        <v>5416</v>
      </c>
      <c r="C2791" s="3" t="s">
        <v>5450</v>
      </c>
      <c r="D2791" s="3" t="s">
        <v>5424</v>
      </c>
      <c r="E2791" s="3" t="s">
        <v>667</v>
      </c>
      <c r="F2791" s="3" t="s">
        <v>668</v>
      </c>
      <c r="G2791" s="3" t="s">
        <v>841</v>
      </c>
      <c r="H2791" s="3" t="s">
        <v>842</v>
      </c>
    </row>
    <row r="2792" spans="1:8" x14ac:dyDescent="0.3">
      <c r="A2792" s="3" t="s">
        <v>1521</v>
      </c>
      <c r="B2792" s="3" t="s">
        <v>5416</v>
      </c>
      <c r="C2792" s="3" t="s">
        <v>5450</v>
      </c>
      <c r="D2792" s="3" t="s">
        <v>5424</v>
      </c>
      <c r="E2792" s="3" t="s">
        <v>667</v>
      </c>
      <c r="F2792" s="3" t="s">
        <v>668</v>
      </c>
      <c r="G2792" s="3" t="s">
        <v>845</v>
      </c>
      <c r="H2792" s="3" t="s">
        <v>846</v>
      </c>
    </row>
    <row r="2793" spans="1:8" x14ac:dyDescent="0.3">
      <c r="A2793" s="3" t="s">
        <v>1521</v>
      </c>
      <c r="B2793" s="3" t="s">
        <v>5416</v>
      </c>
      <c r="C2793" s="3" t="s">
        <v>5450</v>
      </c>
      <c r="D2793" s="3" t="s">
        <v>5424</v>
      </c>
      <c r="E2793" s="3" t="s">
        <v>667</v>
      </c>
      <c r="F2793" s="3" t="s">
        <v>668</v>
      </c>
      <c r="G2793" s="3" t="s">
        <v>847</v>
      </c>
      <c r="H2793" s="3" t="s">
        <v>848</v>
      </c>
    </row>
    <row r="2794" spans="1:8" x14ac:dyDescent="0.3">
      <c r="A2794" s="3" t="s">
        <v>1521</v>
      </c>
      <c r="B2794" s="3" t="s">
        <v>5416</v>
      </c>
      <c r="C2794" s="3" t="s">
        <v>5450</v>
      </c>
      <c r="D2794" s="3" t="s">
        <v>5424</v>
      </c>
      <c r="E2794" s="3" t="s">
        <v>667</v>
      </c>
      <c r="F2794" s="3" t="s">
        <v>668</v>
      </c>
      <c r="G2794" s="3" t="s">
        <v>849</v>
      </c>
      <c r="H2794" s="3" t="s">
        <v>850</v>
      </c>
    </row>
    <row r="2795" spans="1:8" x14ac:dyDescent="0.3">
      <c r="A2795" s="3" t="s">
        <v>1521</v>
      </c>
      <c r="B2795" s="3" t="s">
        <v>5416</v>
      </c>
      <c r="C2795" s="3" t="s">
        <v>5450</v>
      </c>
      <c r="D2795" s="3" t="s">
        <v>5424</v>
      </c>
      <c r="E2795" s="3" t="s">
        <v>667</v>
      </c>
      <c r="F2795" s="3" t="s">
        <v>668</v>
      </c>
      <c r="G2795" s="3" t="s">
        <v>851</v>
      </c>
      <c r="H2795" s="3" t="s">
        <v>852</v>
      </c>
    </row>
    <row r="2796" spans="1:8" x14ac:dyDescent="0.3">
      <c r="A2796" s="3" t="s">
        <v>1521</v>
      </c>
      <c r="B2796" s="3" t="s">
        <v>5416</v>
      </c>
      <c r="C2796" s="3" t="s">
        <v>5450</v>
      </c>
      <c r="D2796" s="3" t="s">
        <v>5424</v>
      </c>
      <c r="E2796" s="3" t="s">
        <v>667</v>
      </c>
      <c r="F2796" s="3" t="s">
        <v>668</v>
      </c>
      <c r="G2796" s="3" t="s">
        <v>853</v>
      </c>
      <c r="H2796" s="3" t="s">
        <v>854</v>
      </c>
    </row>
    <row r="2797" spans="1:8" x14ac:dyDescent="0.3">
      <c r="A2797" s="3" t="s">
        <v>1521</v>
      </c>
      <c r="B2797" s="3" t="s">
        <v>5416</v>
      </c>
      <c r="C2797" s="3" t="s">
        <v>5450</v>
      </c>
      <c r="D2797" s="3" t="s">
        <v>5424</v>
      </c>
      <c r="E2797" s="3" t="s">
        <v>667</v>
      </c>
      <c r="F2797" s="3" t="s">
        <v>668</v>
      </c>
      <c r="G2797" s="3" t="s">
        <v>855</v>
      </c>
      <c r="H2797" s="3" t="s">
        <v>856</v>
      </c>
    </row>
    <row r="2798" spans="1:8" x14ac:dyDescent="0.3">
      <c r="A2798" s="3" t="s">
        <v>1521</v>
      </c>
      <c r="B2798" s="3" t="s">
        <v>5416</v>
      </c>
      <c r="C2798" s="3" t="s">
        <v>5450</v>
      </c>
      <c r="D2798" s="3" t="s">
        <v>5424</v>
      </c>
      <c r="E2798" s="3" t="s">
        <v>667</v>
      </c>
      <c r="F2798" s="3" t="s">
        <v>668</v>
      </c>
      <c r="G2798" s="3" t="s">
        <v>857</v>
      </c>
      <c r="H2798" s="3" t="s">
        <v>858</v>
      </c>
    </row>
    <row r="2799" spans="1:8" x14ac:dyDescent="0.3">
      <c r="A2799" s="3" t="s">
        <v>1521</v>
      </c>
      <c r="B2799" s="3" t="s">
        <v>5416</v>
      </c>
      <c r="C2799" s="3" t="s">
        <v>5450</v>
      </c>
      <c r="D2799" s="3" t="s">
        <v>5424</v>
      </c>
      <c r="E2799" s="3" t="s">
        <v>667</v>
      </c>
      <c r="F2799" s="3" t="s">
        <v>668</v>
      </c>
      <c r="G2799" s="3" t="s">
        <v>859</v>
      </c>
      <c r="H2799" s="3" t="s">
        <v>860</v>
      </c>
    </row>
    <row r="2800" spans="1:8" x14ac:dyDescent="0.3">
      <c r="A2800" s="3" t="s">
        <v>1521</v>
      </c>
      <c r="B2800" s="3" t="s">
        <v>5416</v>
      </c>
      <c r="C2800" s="3" t="s">
        <v>5450</v>
      </c>
      <c r="D2800" s="3" t="s">
        <v>5424</v>
      </c>
      <c r="E2800" s="3" t="s">
        <v>667</v>
      </c>
      <c r="F2800" s="3" t="s">
        <v>668</v>
      </c>
      <c r="G2800" s="3" t="s">
        <v>863</v>
      </c>
      <c r="H2800" s="3" t="s">
        <v>864</v>
      </c>
    </row>
    <row r="2801" spans="1:8" x14ac:dyDescent="0.3">
      <c r="A2801" s="3" t="s">
        <v>1521</v>
      </c>
      <c r="B2801" s="3" t="s">
        <v>5416</v>
      </c>
      <c r="C2801" s="3" t="s">
        <v>5450</v>
      </c>
      <c r="D2801" s="3" t="s">
        <v>5424</v>
      </c>
      <c r="E2801" s="3" t="s">
        <v>667</v>
      </c>
      <c r="F2801" s="3" t="s">
        <v>668</v>
      </c>
      <c r="G2801" s="3" t="s">
        <v>865</v>
      </c>
      <c r="H2801" s="3" t="s">
        <v>866</v>
      </c>
    </row>
    <row r="2802" spans="1:8" x14ac:dyDescent="0.3">
      <c r="A2802" s="3" t="s">
        <v>1521</v>
      </c>
      <c r="B2802" s="3" t="s">
        <v>5416</v>
      </c>
      <c r="C2802" s="3" t="s">
        <v>5450</v>
      </c>
      <c r="D2802" s="3" t="s">
        <v>5424</v>
      </c>
      <c r="E2802" s="3" t="s">
        <v>667</v>
      </c>
      <c r="F2802" s="3" t="s">
        <v>668</v>
      </c>
      <c r="G2802" s="3" t="s">
        <v>663</v>
      </c>
      <c r="H2802" s="3" t="s">
        <v>867</v>
      </c>
    </row>
    <row r="2803" spans="1:8" x14ac:dyDescent="0.3">
      <c r="A2803" s="3" t="s">
        <v>1521</v>
      </c>
      <c r="B2803" s="3" t="s">
        <v>5416</v>
      </c>
      <c r="C2803" s="3" t="s">
        <v>5450</v>
      </c>
      <c r="D2803" s="3" t="s">
        <v>5424</v>
      </c>
      <c r="E2803" s="3" t="s">
        <v>667</v>
      </c>
      <c r="F2803" s="3" t="s">
        <v>668</v>
      </c>
      <c r="G2803" s="3" t="s">
        <v>874</v>
      </c>
      <c r="H2803" s="3" t="s">
        <v>875</v>
      </c>
    </row>
    <row r="2804" spans="1:8" x14ac:dyDescent="0.3">
      <c r="A2804" s="3" t="s">
        <v>1521</v>
      </c>
      <c r="B2804" s="3" t="s">
        <v>5416</v>
      </c>
      <c r="C2804" s="3" t="s">
        <v>5450</v>
      </c>
      <c r="D2804" s="3" t="s">
        <v>5424</v>
      </c>
      <c r="E2804" s="3" t="s">
        <v>667</v>
      </c>
      <c r="F2804" s="3" t="s">
        <v>668</v>
      </c>
      <c r="G2804" s="3" t="s">
        <v>876</v>
      </c>
      <c r="H2804" s="3" t="s">
        <v>877</v>
      </c>
    </row>
    <row r="2805" spans="1:8" x14ac:dyDescent="0.3">
      <c r="A2805" s="3" t="s">
        <v>1521</v>
      </c>
      <c r="B2805" s="3" t="s">
        <v>5416</v>
      </c>
      <c r="C2805" s="3" t="s">
        <v>5450</v>
      </c>
      <c r="D2805" s="3" t="s">
        <v>5424</v>
      </c>
      <c r="E2805" s="3" t="s">
        <v>667</v>
      </c>
      <c r="F2805" s="3" t="s">
        <v>668</v>
      </c>
      <c r="G2805" s="3" t="s">
        <v>878</v>
      </c>
      <c r="H2805" s="3" t="s">
        <v>879</v>
      </c>
    </row>
    <row r="2806" spans="1:8" x14ac:dyDescent="0.3">
      <c r="A2806" s="3" t="s">
        <v>1521</v>
      </c>
      <c r="B2806" s="3" t="s">
        <v>5416</v>
      </c>
      <c r="C2806" s="3" t="s">
        <v>5450</v>
      </c>
      <c r="D2806" s="3" t="s">
        <v>5424</v>
      </c>
      <c r="E2806" s="3" t="s">
        <v>667</v>
      </c>
      <c r="F2806" s="3" t="s">
        <v>668</v>
      </c>
      <c r="G2806" s="3" t="s">
        <v>884</v>
      </c>
      <c r="H2806" s="3" t="s">
        <v>885</v>
      </c>
    </row>
    <row r="2807" spans="1:8" x14ac:dyDescent="0.3">
      <c r="A2807" s="3" t="s">
        <v>1521</v>
      </c>
      <c r="B2807" s="3" t="s">
        <v>5416</v>
      </c>
      <c r="C2807" s="3" t="s">
        <v>5450</v>
      </c>
      <c r="D2807" s="3" t="s">
        <v>5424</v>
      </c>
      <c r="E2807" s="3" t="s">
        <v>667</v>
      </c>
      <c r="F2807" s="3" t="s">
        <v>668</v>
      </c>
      <c r="G2807" s="3" t="s">
        <v>886</v>
      </c>
      <c r="H2807" s="3" t="s">
        <v>887</v>
      </c>
    </row>
    <row r="2808" spans="1:8" x14ac:dyDescent="0.3">
      <c r="A2808" s="3" t="s">
        <v>1521</v>
      </c>
      <c r="B2808" s="3" t="s">
        <v>5416</v>
      </c>
      <c r="C2808" s="3" t="s">
        <v>5450</v>
      </c>
      <c r="D2808" s="3" t="s">
        <v>5424</v>
      </c>
      <c r="E2808" s="3" t="s">
        <v>667</v>
      </c>
      <c r="F2808" s="3" t="s">
        <v>668</v>
      </c>
      <c r="G2808" s="3" t="s">
        <v>888</v>
      </c>
      <c r="H2808" s="3" t="s">
        <v>889</v>
      </c>
    </row>
    <row r="2809" spans="1:8" x14ac:dyDescent="0.3">
      <c r="A2809" s="3" t="s">
        <v>1521</v>
      </c>
      <c r="B2809" s="3" t="s">
        <v>5416</v>
      </c>
      <c r="C2809" s="3" t="s">
        <v>5450</v>
      </c>
      <c r="D2809" s="3" t="s">
        <v>5424</v>
      </c>
      <c r="E2809" s="3" t="s">
        <v>667</v>
      </c>
      <c r="F2809" s="3" t="s">
        <v>668</v>
      </c>
      <c r="G2809" s="3" t="s">
        <v>890</v>
      </c>
      <c r="H2809" s="3" t="s">
        <v>891</v>
      </c>
    </row>
    <row r="2810" spans="1:8" x14ac:dyDescent="0.3">
      <c r="A2810" s="3" t="s">
        <v>1521</v>
      </c>
      <c r="B2810" s="3" t="s">
        <v>5416</v>
      </c>
      <c r="C2810" s="3" t="s">
        <v>5450</v>
      </c>
      <c r="D2810" s="3" t="s">
        <v>5424</v>
      </c>
      <c r="E2810" s="3" t="s">
        <v>667</v>
      </c>
      <c r="F2810" s="3" t="s">
        <v>668</v>
      </c>
      <c r="G2810" s="3" t="s">
        <v>892</v>
      </c>
      <c r="H2810" s="3" t="s">
        <v>893</v>
      </c>
    </row>
    <row r="2811" spans="1:8" x14ac:dyDescent="0.3">
      <c r="A2811" s="3" t="s">
        <v>1521</v>
      </c>
      <c r="B2811" s="3" t="s">
        <v>5416</v>
      </c>
      <c r="C2811" s="3" t="s">
        <v>5450</v>
      </c>
      <c r="D2811" s="3" t="s">
        <v>5424</v>
      </c>
      <c r="E2811" s="3" t="s">
        <v>667</v>
      </c>
      <c r="F2811" s="3" t="s">
        <v>668</v>
      </c>
      <c r="G2811" s="3" t="s">
        <v>894</v>
      </c>
      <c r="H2811" s="3" t="s">
        <v>895</v>
      </c>
    </row>
    <row r="2812" spans="1:8" x14ac:dyDescent="0.3">
      <c r="A2812" s="3" t="s">
        <v>1521</v>
      </c>
      <c r="B2812" s="3" t="s">
        <v>5416</v>
      </c>
      <c r="C2812" s="3" t="s">
        <v>5450</v>
      </c>
      <c r="D2812" s="3" t="s">
        <v>5424</v>
      </c>
      <c r="E2812" s="3" t="s">
        <v>667</v>
      </c>
      <c r="F2812" s="3" t="s">
        <v>668</v>
      </c>
      <c r="G2812" s="3" t="s">
        <v>896</v>
      </c>
      <c r="H2812" s="3" t="s">
        <v>897</v>
      </c>
    </row>
    <row r="2813" spans="1:8" x14ac:dyDescent="0.3">
      <c r="A2813" s="3" t="s">
        <v>1521</v>
      </c>
      <c r="B2813" s="3" t="s">
        <v>5416</v>
      </c>
      <c r="C2813" s="3" t="s">
        <v>5450</v>
      </c>
      <c r="D2813" s="3" t="s">
        <v>5424</v>
      </c>
      <c r="E2813" s="3" t="s">
        <v>667</v>
      </c>
      <c r="F2813" s="3" t="s">
        <v>668</v>
      </c>
      <c r="G2813" s="3" t="s">
        <v>898</v>
      </c>
      <c r="H2813" s="3" t="s">
        <v>899</v>
      </c>
    </row>
    <row r="2814" spans="1:8" x14ac:dyDescent="0.3">
      <c r="A2814" s="3" t="s">
        <v>1521</v>
      </c>
      <c r="B2814" s="3" t="s">
        <v>5416</v>
      </c>
      <c r="C2814" s="3" t="s">
        <v>5450</v>
      </c>
      <c r="D2814" s="3" t="s">
        <v>5424</v>
      </c>
      <c r="E2814" s="3" t="s">
        <v>667</v>
      </c>
      <c r="F2814" s="3" t="s">
        <v>668</v>
      </c>
      <c r="G2814" s="3" t="s">
        <v>900</v>
      </c>
      <c r="H2814" s="3" t="s">
        <v>901</v>
      </c>
    </row>
    <row r="2815" spans="1:8" x14ac:dyDescent="0.3">
      <c r="A2815" s="3" t="s">
        <v>1521</v>
      </c>
      <c r="B2815" s="3" t="s">
        <v>5416</v>
      </c>
      <c r="C2815" s="3" t="s">
        <v>5450</v>
      </c>
      <c r="D2815" s="3" t="s">
        <v>5424</v>
      </c>
      <c r="E2815" s="3" t="s">
        <v>667</v>
      </c>
      <c r="F2815" s="3" t="s">
        <v>668</v>
      </c>
      <c r="G2815" s="3" t="s">
        <v>902</v>
      </c>
      <c r="H2815" s="3" t="s">
        <v>903</v>
      </c>
    </row>
    <row r="2816" spans="1:8" x14ac:dyDescent="0.3">
      <c r="A2816" s="3" t="s">
        <v>1521</v>
      </c>
      <c r="B2816" s="3" t="s">
        <v>5416</v>
      </c>
      <c r="C2816" s="3" t="s">
        <v>5450</v>
      </c>
      <c r="D2816" s="3" t="s">
        <v>5424</v>
      </c>
      <c r="E2816" s="3" t="s">
        <v>667</v>
      </c>
      <c r="F2816" s="3" t="s">
        <v>668</v>
      </c>
      <c r="G2816" s="3" t="s">
        <v>904</v>
      </c>
      <c r="H2816" s="3" t="s">
        <v>905</v>
      </c>
    </row>
    <row r="2817" spans="1:8" x14ac:dyDescent="0.3">
      <c r="A2817" s="3" t="s">
        <v>1521</v>
      </c>
      <c r="B2817" s="3" t="s">
        <v>5416</v>
      </c>
      <c r="C2817" s="3" t="s">
        <v>5450</v>
      </c>
      <c r="D2817" s="3" t="s">
        <v>5424</v>
      </c>
      <c r="E2817" s="3" t="s">
        <v>667</v>
      </c>
      <c r="F2817" s="3" t="s">
        <v>668</v>
      </c>
      <c r="G2817" s="3" t="s">
        <v>906</v>
      </c>
      <c r="H2817" s="3" t="s">
        <v>907</v>
      </c>
    </row>
    <row r="2818" spans="1:8" x14ac:dyDescent="0.3">
      <c r="A2818" s="3" t="s">
        <v>1521</v>
      </c>
      <c r="B2818" s="3" t="s">
        <v>5416</v>
      </c>
      <c r="C2818" s="3" t="s">
        <v>5450</v>
      </c>
      <c r="D2818" s="3" t="s">
        <v>5424</v>
      </c>
      <c r="E2818" s="3" t="s">
        <v>667</v>
      </c>
      <c r="F2818" s="3" t="s">
        <v>668</v>
      </c>
      <c r="G2818" s="3" t="s">
        <v>912</v>
      </c>
      <c r="H2818" s="3" t="s">
        <v>913</v>
      </c>
    </row>
    <row r="2819" spans="1:8" x14ac:dyDescent="0.3">
      <c r="A2819" s="3" t="s">
        <v>1521</v>
      </c>
      <c r="B2819" s="3" t="s">
        <v>5416</v>
      </c>
      <c r="C2819" s="3" t="s">
        <v>5450</v>
      </c>
      <c r="D2819" s="3" t="s">
        <v>5424</v>
      </c>
      <c r="E2819" s="3" t="s">
        <v>667</v>
      </c>
      <c r="F2819" s="3" t="s">
        <v>668</v>
      </c>
      <c r="G2819" s="3" t="s">
        <v>914</v>
      </c>
      <c r="H2819" s="3" t="s">
        <v>915</v>
      </c>
    </row>
    <row r="2820" spans="1:8" x14ac:dyDescent="0.3">
      <c r="A2820" s="3" t="s">
        <v>1521</v>
      </c>
      <c r="B2820" s="3" t="s">
        <v>5416</v>
      </c>
      <c r="C2820" s="3" t="s">
        <v>5450</v>
      </c>
      <c r="D2820" s="3" t="s">
        <v>5424</v>
      </c>
      <c r="E2820" s="3" t="s">
        <v>667</v>
      </c>
      <c r="F2820" s="3" t="s">
        <v>668</v>
      </c>
      <c r="G2820" s="3" t="s">
        <v>916</v>
      </c>
      <c r="H2820" s="3" t="s">
        <v>917</v>
      </c>
    </row>
    <row r="2821" spans="1:8" x14ac:dyDescent="0.3">
      <c r="A2821" s="3" t="s">
        <v>1521</v>
      </c>
      <c r="B2821" s="3" t="s">
        <v>5416</v>
      </c>
      <c r="C2821" s="3" t="s">
        <v>5450</v>
      </c>
      <c r="D2821" s="3" t="s">
        <v>5424</v>
      </c>
      <c r="E2821" s="3" t="s">
        <v>667</v>
      </c>
      <c r="F2821" s="3" t="s">
        <v>668</v>
      </c>
      <c r="G2821" s="3" t="s">
        <v>918</v>
      </c>
      <c r="H2821" s="3" t="s">
        <v>919</v>
      </c>
    </row>
    <row r="2822" spans="1:8" x14ac:dyDescent="0.3">
      <c r="A2822" s="3" t="s">
        <v>1521</v>
      </c>
      <c r="B2822" s="3" t="s">
        <v>5416</v>
      </c>
      <c r="C2822" s="3" t="s">
        <v>5450</v>
      </c>
      <c r="D2822" s="3" t="s">
        <v>5424</v>
      </c>
      <c r="E2822" s="3" t="s">
        <v>667</v>
      </c>
      <c r="F2822" s="3" t="s">
        <v>668</v>
      </c>
      <c r="G2822" s="3" t="s">
        <v>920</v>
      </c>
      <c r="H2822" s="3" t="s">
        <v>921</v>
      </c>
    </row>
    <row r="2823" spans="1:8" x14ac:dyDescent="0.3">
      <c r="A2823" s="3" t="s">
        <v>1521</v>
      </c>
      <c r="B2823" s="3" t="s">
        <v>5416</v>
      </c>
      <c r="C2823" s="3" t="s">
        <v>5450</v>
      </c>
      <c r="D2823" s="3" t="s">
        <v>5424</v>
      </c>
      <c r="E2823" s="3" t="s">
        <v>667</v>
      </c>
      <c r="F2823" s="3" t="s">
        <v>668</v>
      </c>
      <c r="G2823" s="3" t="s">
        <v>922</v>
      </c>
      <c r="H2823" s="3" t="s">
        <v>923</v>
      </c>
    </row>
    <row r="2824" spans="1:8" x14ac:dyDescent="0.3">
      <c r="A2824" s="3" t="s">
        <v>1521</v>
      </c>
      <c r="B2824" s="3" t="s">
        <v>5416</v>
      </c>
      <c r="C2824" s="3" t="s">
        <v>5450</v>
      </c>
      <c r="D2824" s="3" t="s">
        <v>5424</v>
      </c>
      <c r="E2824" s="3" t="s">
        <v>667</v>
      </c>
      <c r="F2824" s="3" t="s">
        <v>668</v>
      </c>
      <c r="G2824" s="3" t="s">
        <v>924</v>
      </c>
      <c r="H2824" s="3" t="s">
        <v>925</v>
      </c>
    </row>
    <row r="2825" spans="1:8" x14ac:dyDescent="0.3">
      <c r="A2825" s="3" t="s">
        <v>1521</v>
      </c>
      <c r="B2825" s="3" t="s">
        <v>5416</v>
      </c>
      <c r="C2825" s="3" t="s">
        <v>5450</v>
      </c>
      <c r="D2825" s="3" t="s">
        <v>5424</v>
      </c>
      <c r="E2825" s="3" t="s">
        <v>667</v>
      </c>
      <c r="F2825" s="3" t="s">
        <v>668</v>
      </c>
      <c r="G2825" s="3" t="s">
        <v>930</v>
      </c>
      <c r="H2825" s="3" t="s">
        <v>931</v>
      </c>
    </row>
    <row r="2826" spans="1:8" x14ac:dyDescent="0.3">
      <c r="A2826" s="3" t="s">
        <v>1521</v>
      </c>
      <c r="B2826" s="3" t="s">
        <v>5416</v>
      </c>
      <c r="C2826" s="3" t="s">
        <v>5450</v>
      </c>
      <c r="D2826" s="3" t="s">
        <v>5424</v>
      </c>
      <c r="E2826" s="3" t="s">
        <v>667</v>
      </c>
      <c r="F2826" s="3" t="s">
        <v>668</v>
      </c>
      <c r="G2826" s="3" t="s">
        <v>934</v>
      </c>
      <c r="H2826" s="3" t="s">
        <v>935</v>
      </c>
    </row>
    <row r="2827" spans="1:8" x14ac:dyDescent="0.3">
      <c r="A2827" s="3" t="s">
        <v>1521</v>
      </c>
      <c r="B2827" s="3" t="s">
        <v>5416</v>
      </c>
      <c r="C2827" s="3" t="s">
        <v>5450</v>
      </c>
      <c r="D2827" s="3" t="s">
        <v>5424</v>
      </c>
      <c r="E2827" s="3" t="s">
        <v>667</v>
      </c>
      <c r="F2827" s="3" t="s">
        <v>668</v>
      </c>
      <c r="G2827" s="3" t="s">
        <v>936</v>
      </c>
      <c r="H2827" s="3" t="s">
        <v>937</v>
      </c>
    </row>
    <row r="2828" spans="1:8" x14ac:dyDescent="0.3">
      <c r="A2828" s="3" t="s">
        <v>1521</v>
      </c>
      <c r="B2828" s="3" t="s">
        <v>5416</v>
      </c>
      <c r="C2828" s="3" t="s">
        <v>5450</v>
      </c>
      <c r="D2828" s="3" t="s">
        <v>5424</v>
      </c>
      <c r="E2828" s="3" t="s">
        <v>667</v>
      </c>
      <c r="F2828" s="3" t="s">
        <v>668</v>
      </c>
      <c r="G2828" s="3" t="s">
        <v>938</v>
      </c>
      <c r="H2828" s="3" t="s">
        <v>939</v>
      </c>
    </row>
    <row r="2829" spans="1:8" x14ac:dyDescent="0.3">
      <c r="A2829" s="3" t="s">
        <v>1521</v>
      </c>
      <c r="B2829" s="3" t="s">
        <v>5416</v>
      </c>
      <c r="C2829" s="3" t="s">
        <v>5450</v>
      </c>
      <c r="D2829" s="3" t="s">
        <v>5424</v>
      </c>
      <c r="E2829" s="3" t="s">
        <v>667</v>
      </c>
      <c r="F2829" s="3" t="s">
        <v>668</v>
      </c>
      <c r="G2829" s="3" t="s">
        <v>940</v>
      </c>
      <c r="H2829" s="3" t="s">
        <v>941</v>
      </c>
    </row>
    <row r="2830" spans="1:8" x14ac:dyDescent="0.3">
      <c r="A2830" s="3" t="s">
        <v>1522</v>
      </c>
      <c r="B2830" s="3" t="s">
        <v>5416</v>
      </c>
      <c r="C2830" s="3" t="s">
        <v>5451</v>
      </c>
      <c r="D2830" s="3" t="s">
        <v>5425</v>
      </c>
      <c r="E2830" s="3" t="s">
        <v>669</v>
      </c>
      <c r="F2830" s="3" t="s">
        <v>670</v>
      </c>
      <c r="G2830" s="3" t="s">
        <v>693</v>
      </c>
      <c r="H2830" s="3" t="s">
        <v>694</v>
      </c>
    </row>
    <row r="2831" spans="1:8" x14ac:dyDescent="0.3">
      <c r="A2831" s="3" t="s">
        <v>1522</v>
      </c>
      <c r="B2831" s="3" t="s">
        <v>5416</v>
      </c>
      <c r="C2831" s="3" t="s">
        <v>5451</v>
      </c>
      <c r="D2831" s="3" t="s">
        <v>5425</v>
      </c>
      <c r="E2831" s="3" t="s">
        <v>669</v>
      </c>
      <c r="F2831" s="3" t="s">
        <v>670</v>
      </c>
      <c r="G2831" s="3" t="s">
        <v>695</v>
      </c>
      <c r="H2831" s="3" t="s">
        <v>696</v>
      </c>
    </row>
    <row r="2832" spans="1:8" x14ac:dyDescent="0.3">
      <c r="A2832" s="3" t="s">
        <v>1522</v>
      </c>
      <c r="B2832" s="3" t="s">
        <v>5416</v>
      </c>
      <c r="C2832" s="3" t="s">
        <v>5451</v>
      </c>
      <c r="D2832" s="3" t="s">
        <v>5425</v>
      </c>
      <c r="E2832" s="3" t="s">
        <v>669</v>
      </c>
      <c r="F2832" s="3" t="s">
        <v>670</v>
      </c>
      <c r="G2832" s="3" t="s">
        <v>697</v>
      </c>
      <c r="H2832" s="3" t="s">
        <v>698</v>
      </c>
    </row>
    <row r="2833" spans="1:8" x14ac:dyDescent="0.3">
      <c r="A2833" s="3" t="s">
        <v>1522</v>
      </c>
      <c r="B2833" s="3" t="s">
        <v>5416</v>
      </c>
      <c r="C2833" s="3" t="s">
        <v>5451</v>
      </c>
      <c r="D2833" s="3" t="s">
        <v>5425</v>
      </c>
      <c r="E2833" s="3" t="s">
        <v>669</v>
      </c>
      <c r="F2833" s="3" t="s">
        <v>670</v>
      </c>
      <c r="G2833" s="3" t="s">
        <v>699</v>
      </c>
      <c r="H2833" s="3" t="s">
        <v>700</v>
      </c>
    </row>
    <row r="2834" spans="1:8" x14ac:dyDescent="0.3">
      <c r="A2834" s="3" t="s">
        <v>1522</v>
      </c>
      <c r="B2834" s="3" t="s">
        <v>5416</v>
      </c>
      <c r="C2834" s="3" t="s">
        <v>5451</v>
      </c>
      <c r="D2834" s="3" t="s">
        <v>5425</v>
      </c>
      <c r="E2834" s="3" t="s">
        <v>669</v>
      </c>
      <c r="F2834" s="3" t="s">
        <v>670</v>
      </c>
      <c r="G2834" s="3" t="s">
        <v>701</v>
      </c>
      <c r="H2834" s="3" t="s">
        <v>702</v>
      </c>
    </row>
    <row r="2835" spans="1:8" x14ac:dyDescent="0.3">
      <c r="A2835" s="3" t="s">
        <v>1522</v>
      </c>
      <c r="B2835" s="3" t="s">
        <v>5416</v>
      </c>
      <c r="C2835" s="3" t="s">
        <v>5451</v>
      </c>
      <c r="D2835" s="3" t="s">
        <v>5425</v>
      </c>
      <c r="E2835" s="3" t="s">
        <v>669</v>
      </c>
      <c r="F2835" s="3" t="s">
        <v>670</v>
      </c>
      <c r="G2835" s="3" t="s">
        <v>703</v>
      </c>
      <c r="H2835" s="3" t="s">
        <v>704</v>
      </c>
    </row>
    <row r="2836" spans="1:8" x14ac:dyDescent="0.3">
      <c r="A2836" s="3" t="s">
        <v>1522</v>
      </c>
      <c r="B2836" s="3" t="s">
        <v>5416</v>
      </c>
      <c r="C2836" s="3" t="s">
        <v>5451</v>
      </c>
      <c r="D2836" s="3" t="s">
        <v>5425</v>
      </c>
      <c r="E2836" s="3" t="s">
        <v>669</v>
      </c>
      <c r="F2836" s="3" t="s">
        <v>670</v>
      </c>
      <c r="G2836" s="3" t="s">
        <v>705</v>
      </c>
      <c r="H2836" s="3" t="s">
        <v>706</v>
      </c>
    </row>
    <row r="2837" spans="1:8" x14ac:dyDescent="0.3">
      <c r="A2837" s="3" t="s">
        <v>1522</v>
      </c>
      <c r="B2837" s="3" t="s">
        <v>5416</v>
      </c>
      <c r="C2837" s="3" t="s">
        <v>5451</v>
      </c>
      <c r="D2837" s="3" t="s">
        <v>5425</v>
      </c>
      <c r="E2837" s="3" t="s">
        <v>669</v>
      </c>
      <c r="F2837" s="3" t="s">
        <v>670</v>
      </c>
      <c r="G2837" s="3" t="s">
        <v>711</v>
      </c>
      <c r="H2837" s="3" t="s">
        <v>712</v>
      </c>
    </row>
    <row r="2838" spans="1:8" x14ac:dyDescent="0.3">
      <c r="A2838" s="3" t="s">
        <v>1522</v>
      </c>
      <c r="B2838" s="3" t="s">
        <v>5416</v>
      </c>
      <c r="C2838" s="3" t="s">
        <v>5451</v>
      </c>
      <c r="D2838" s="3" t="s">
        <v>5425</v>
      </c>
      <c r="E2838" s="3" t="s">
        <v>669</v>
      </c>
      <c r="F2838" s="3" t="s">
        <v>670</v>
      </c>
      <c r="G2838" s="3" t="s">
        <v>713</v>
      </c>
      <c r="H2838" s="3" t="s">
        <v>714</v>
      </c>
    </row>
    <row r="2839" spans="1:8" x14ac:dyDescent="0.3">
      <c r="A2839" s="3" t="s">
        <v>1522</v>
      </c>
      <c r="B2839" s="3" t="s">
        <v>5416</v>
      </c>
      <c r="C2839" s="3" t="s">
        <v>5451</v>
      </c>
      <c r="D2839" s="3" t="s">
        <v>5425</v>
      </c>
      <c r="E2839" s="3" t="s">
        <v>669</v>
      </c>
      <c r="F2839" s="3" t="s">
        <v>670</v>
      </c>
      <c r="G2839" s="3" t="s">
        <v>715</v>
      </c>
      <c r="H2839" s="3" t="s">
        <v>716</v>
      </c>
    </row>
    <row r="2840" spans="1:8" x14ac:dyDescent="0.3">
      <c r="A2840" s="3" t="s">
        <v>1522</v>
      </c>
      <c r="B2840" s="3" t="s">
        <v>5416</v>
      </c>
      <c r="C2840" s="3" t="s">
        <v>5451</v>
      </c>
      <c r="D2840" s="3" t="s">
        <v>5425</v>
      </c>
      <c r="E2840" s="3" t="s">
        <v>669</v>
      </c>
      <c r="F2840" s="3" t="s">
        <v>670</v>
      </c>
      <c r="G2840" s="3" t="s">
        <v>717</v>
      </c>
      <c r="H2840" s="3" t="s">
        <v>718</v>
      </c>
    </row>
    <row r="2841" spans="1:8" x14ac:dyDescent="0.3">
      <c r="A2841" s="3" t="s">
        <v>1522</v>
      </c>
      <c r="B2841" s="3" t="s">
        <v>5416</v>
      </c>
      <c r="C2841" s="3" t="s">
        <v>5451</v>
      </c>
      <c r="D2841" s="3" t="s">
        <v>5425</v>
      </c>
      <c r="E2841" s="3" t="s">
        <v>669</v>
      </c>
      <c r="F2841" s="3" t="s">
        <v>670</v>
      </c>
      <c r="G2841" s="3" t="s">
        <v>719</v>
      </c>
      <c r="H2841" s="3" t="s">
        <v>720</v>
      </c>
    </row>
    <row r="2842" spans="1:8" x14ac:dyDescent="0.3">
      <c r="A2842" s="3" t="s">
        <v>1522</v>
      </c>
      <c r="B2842" s="3" t="s">
        <v>5416</v>
      </c>
      <c r="C2842" s="3" t="s">
        <v>5451</v>
      </c>
      <c r="D2842" s="3" t="s">
        <v>5425</v>
      </c>
      <c r="E2842" s="3" t="s">
        <v>669</v>
      </c>
      <c r="F2842" s="3" t="s">
        <v>670</v>
      </c>
      <c r="G2842" s="3" t="s">
        <v>723</v>
      </c>
      <c r="H2842" s="3" t="s">
        <v>724</v>
      </c>
    </row>
    <row r="2843" spans="1:8" x14ac:dyDescent="0.3">
      <c r="A2843" s="3" t="s">
        <v>1522</v>
      </c>
      <c r="B2843" s="3" t="s">
        <v>5416</v>
      </c>
      <c r="C2843" s="3" t="s">
        <v>5451</v>
      </c>
      <c r="D2843" s="3" t="s">
        <v>5425</v>
      </c>
      <c r="E2843" s="3" t="s">
        <v>669</v>
      </c>
      <c r="F2843" s="3" t="s">
        <v>670</v>
      </c>
      <c r="G2843" s="3" t="s">
        <v>725</v>
      </c>
      <c r="H2843" s="3" t="s">
        <v>726</v>
      </c>
    </row>
    <row r="2844" spans="1:8" x14ac:dyDescent="0.3">
      <c r="A2844" s="3" t="s">
        <v>1522</v>
      </c>
      <c r="B2844" s="3" t="s">
        <v>5416</v>
      </c>
      <c r="C2844" s="3" t="s">
        <v>5451</v>
      </c>
      <c r="D2844" s="3" t="s">
        <v>5425</v>
      </c>
      <c r="E2844" s="3" t="s">
        <v>669</v>
      </c>
      <c r="F2844" s="3" t="s">
        <v>670</v>
      </c>
      <c r="G2844" s="3" t="s">
        <v>727</v>
      </c>
      <c r="H2844" s="3" t="s">
        <v>728</v>
      </c>
    </row>
    <row r="2845" spans="1:8" x14ac:dyDescent="0.3">
      <c r="A2845" s="3" t="s">
        <v>1522</v>
      </c>
      <c r="B2845" s="3" t="s">
        <v>5416</v>
      </c>
      <c r="C2845" s="3" t="s">
        <v>5451</v>
      </c>
      <c r="D2845" s="3" t="s">
        <v>5425</v>
      </c>
      <c r="E2845" s="3" t="s">
        <v>669</v>
      </c>
      <c r="F2845" s="3" t="s">
        <v>670</v>
      </c>
      <c r="G2845" s="3" t="s">
        <v>729</v>
      </c>
      <c r="H2845" s="3" t="s">
        <v>730</v>
      </c>
    </row>
    <row r="2846" spans="1:8" x14ac:dyDescent="0.3">
      <c r="A2846" s="3" t="s">
        <v>1522</v>
      </c>
      <c r="B2846" s="3" t="s">
        <v>5416</v>
      </c>
      <c r="C2846" s="3" t="s">
        <v>5451</v>
      </c>
      <c r="D2846" s="3" t="s">
        <v>5425</v>
      </c>
      <c r="E2846" s="3" t="s">
        <v>669</v>
      </c>
      <c r="F2846" s="3" t="s">
        <v>670</v>
      </c>
      <c r="G2846" s="3" t="s">
        <v>733</v>
      </c>
      <c r="H2846" s="3" t="s">
        <v>734</v>
      </c>
    </row>
    <row r="2847" spans="1:8" x14ac:dyDescent="0.3">
      <c r="A2847" s="3" t="s">
        <v>1522</v>
      </c>
      <c r="B2847" s="3" t="s">
        <v>5416</v>
      </c>
      <c r="C2847" s="3" t="s">
        <v>5451</v>
      </c>
      <c r="D2847" s="3" t="s">
        <v>5425</v>
      </c>
      <c r="E2847" s="3" t="s">
        <v>669</v>
      </c>
      <c r="F2847" s="3" t="s">
        <v>670</v>
      </c>
      <c r="G2847" s="3" t="s">
        <v>735</v>
      </c>
      <c r="H2847" s="3" t="s">
        <v>736</v>
      </c>
    </row>
    <row r="2848" spans="1:8" x14ac:dyDescent="0.3">
      <c r="A2848" s="3" t="s">
        <v>1522</v>
      </c>
      <c r="B2848" s="3" t="s">
        <v>5416</v>
      </c>
      <c r="C2848" s="3" t="s">
        <v>5451</v>
      </c>
      <c r="D2848" s="3" t="s">
        <v>5425</v>
      </c>
      <c r="E2848" s="3" t="s">
        <v>669</v>
      </c>
      <c r="F2848" s="3" t="s">
        <v>670</v>
      </c>
      <c r="G2848" s="3" t="s">
        <v>737</v>
      </c>
      <c r="H2848" s="3" t="s">
        <v>738</v>
      </c>
    </row>
    <row r="2849" spans="1:8" x14ac:dyDescent="0.3">
      <c r="A2849" s="3" t="s">
        <v>1522</v>
      </c>
      <c r="B2849" s="3" t="s">
        <v>5416</v>
      </c>
      <c r="C2849" s="3" t="s">
        <v>5451</v>
      </c>
      <c r="D2849" s="3" t="s">
        <v>5425</v>
      </c>
      <c r="E2849" s="3" t="s">
        <v>669</v>
      </c>
      <c r="F2849" s="3" t="s">
        <v>670</v>
      </c>
      <c r="G2849" s="3" t="s">
        <v>739</v>
      </c>
      <c r="H2849" s="3" t="s">
        <v>740</v>
      </c>
    </row>
    <row r="2850" spans="1:8" x14ac:dyDescent="0.3">
      <c r="A2850" s="3" t="s">
        <v>1522</v>
      </c>
      <c r="B2850" s="3" t="s">
        <v>5416</v>
      </c>
      <c r="C2850" s="3" t="s">
        <v>5451</v>
      </c>
      <c r="D2850" s="3" t="s">
        <v>5425</v>
      </c>
      <c r="E2850" s="3" t="s">
        <v>669</v>
      </c>
      <c r="F2850" s="3" t="s">
        <v>670</v>
      </c>
      <c r="G2850" s="3" t="s">
        <v>741</v>
      </c>
      <c r="H2850" s="3" t="s">
        <v>742</v>
      </c>
    </row>
    <row r="2851" spans="1:8" x14ac:dyDescent="0.3">
      <c r="A2851" s="3" t="s">
        <v>1522</v>
      </c>
      <c r="B2851" s="3" t="s">
        <v>5416</v>
      </c>
      <c r="C2851" s="3" t="s">
        <v>5451</v>
      </c>
      <c r="D2851" s="3" t="s">
        <v>5425</v>
      </c>
      <c r="E2851" s="3" t="s">
        <v>669</v>
      </c>
      <c r="F2851" s="3" t="s">
        <v>670</v>
      </c>
      <c r="G2851" s="3" t="s">
        <v>743</v>
      </c>
      <c r="H2851" s="3" t="s">
        <v>744</v>
      </c>
    </row>
    <row r="2852" spans="1:8" x14ac:dyDescent="0.3">
      <c r="A2852" s="3" t="s">
        <v>1522</v>
      </c>
      <c r="B2852" s="3" t="s">
        <v>5416</v>
      </c>
      <c r="C2852" s="3" t="s">
        <v>5451</v>
      </c>
      <c r="D2852" s="3" t="s">
        <v>5425</v>
      </c>
      <c r="E2852" s="3" t="s">
        <v>669</v>
      </c>
      <c r="F2852" s="3" t="s">
        <v>670</v>
      </c>
      <c r="G2852" s="3" t="s">
        <v>745</v>
      </c>
      <c r="H2852" s="3" t="s">
        <v>746</v>
      </c>
    </row>
    <row r="2853" spans="1:8" x14ac:dyDescent="0.3">
      <c r="A2853" s="3" t="s">
        <v>1522</v>
      </c>
      <c r="B2853" s="3" t="s">
        <v>5416</v>
      </c>
      <c r="C2853" s="3" t="s">
        <v>5451</v>
      </c>
      <c r="D2853" s="3" t="s">
        <v>5425</v>
      </c>
      <c r="E2853" s="3" t="s">
        <v>669</v>
      </c>
      <c r="F2853" s="3" t="s">
        <v>670</v>
      </c>
      <c r="G2853" s="3" t="s">
        <v>747</v>
      </c>
      <c r="H2853" s="3" t="s">
        <v>748</v>
      </c>
    </row>
    <row r="2854" spans="1:8" x14ac:dyDescent="0.3">
      <c r="A2854" s="3" t="s">
        <v>1522</v>
      </c>
      <c r="B2854" s="3" t="s">
        <v>5416</v>
      </c>
      <c r="C2854" s="3" t="s">
        <v>5451</v>
      </c>
      <c r="D2854" s="3" t="s">
        <v>5425</v>
      </c>
      <c r="E2854" s="3" t="s">
        <v>669</v>
      </c>
      <c r="F2854" s="3" t="s">
        <v>670</v>
      </c>
      <c r="G2854" s="3" t="s">
        <v>749</v>
      </c>
      <c r="H2854" s="3" t="s">
        <v>750</v>
      </c>
    </row>
    <row r="2855" spans="1:8" x14ac:dyDescent="0.3">
      <c r="A2855" s="3" t="s">
        <v>1522</v>
      </c>
      <c r="B2855" s="3" t="s">
        <v>5416</v>
      </c>
      <c r="C2855" s="3" t="s">
        <v>5451</v>
      </c>
      <c r="D2855" s="3" t="s">
        <v>5425</v>
      </c>
      <c r="E2855" s="3" t="s">
        <v>669</v>
      </c>
      <c r="F2855" s="3" t="s">
        <v>670</v>
      </c>
      <c r="G2855" s="3" t="s">
        <v>751</v>
      </c>
      <c r="H2855" s="3" t="s">
        <v>752</v>
      </c>
    </row>
    <row r="2856" spans="1:8" x14ac:dyDescent="0.3">
      <c r="A2856" s="3" t="s">
        <v>1522</v>
      </c>
      <c r="B2856" s="3" t="s">
        <v>5416</v>
      </c>
      <c r="C2856" s="3" t="s">
        <v>5451</v>
      </c>
      <c r="D2856" s="3" t="s">
        <v>5425</v>
      </c>
      <c r="E2856" s="3" t="s">
        <v>669</v>
      </c>
      <c r="F2856" s="3" t="s">
        <v>670</v>
      </c>
      <c r="G2856" s="3" t="s">
        <v>753</v>
      </c>
      <c r="H2856" s="3" t="s">
        <v>754</v>
      </c>
    </row>
    <row r="2857" spans="1:8" x14ac:dyDescent="0.3">
      <c r="A2857" s="3" t="s">
        <v>1522</v>
      </c>
      <c r="B2857" s="3" t="s">
        <v>5416</v>
      </c>
      <c r="C2857" s="3" t="s">
        <v>5451</v>
      </c>
      <c r="D2857" s="3" t="s">
        <v>5425</v>
      </c>
      <c r="E2857" s="3" t="s">
        <v>669</v>
      </c>
      <c r="F2857" s="3" t="s">
        <v>670</v>
      </c>
      <c r="G2857" s="3" t="s">
        <v>755</v>
      </c>
      <c r="H2857" s="3" t="s">
        <v>756</v>
      </c>
    </row>
    <row r="2858" spans="1:8" x14ac:dyDescent="0.3">
      <c r="A2858" s="3" t="s">
        <v>1522</v>
      </c>
      <c r="B2858" s="3" t="s">
        <v>5416</v>
      </c>
      <c r="C2858" s="3" t="s">
        <v>5451</v>
      </c>
      <c r="D2858" s="3" t="s">
        <v>5425</v>
      </c>
      <c r="E2858" s="3" t="s">
        <v>669</v>
      </c>
      <c r="F2858" s="3" t="s">
        <v>670</v>
      </c>
      <c r="G2858" s="3" t="s">
        <v>761</v>
      </c>
      <c r="H2858" s="3" t="s">
        <v>762</v>
      </c>
    </row>
    <row r="2859" spans="1:8" x14ac:dyDescent="0.3">
      <c r="A2859" s="3" t="s">
        <v>1522</v>
      </c>
      <c r="B2859" s="3" t="s">
        <v>5416</v>
      </c>
      <c r="C2859" s="3" t="s">
        <v>5451</v>
      </c>
      <c r="D2859" s="3" t="s">
        <v>5425</v>
      </c>
      <c r="E2859" s="3" t="s">
        <v>669</v>
      </c>
      <c r="F2859" s="3" t="s">
        <v>670</v>
      </c>
      <c r="G2859" s="3" t="s">
        <v>763</v>
      </c>
      <c r="H2859" s="3" t="s">
        <v>764</v>
      </c>
    </row>
    <row r="2860" spans="1:8" x14ac:dyDescent="0.3">
      <c r="A2860" s="3" t="s">
        <v>1522</v>
      </c>
      <c r="B2860" s="3" t="s">
        <v>5416</v>
      </c>
      <c r="C2860" s="3" t="s">
        <v>5451</v>
      </c>
      <c r="D2860" s="3" t="s">
        <v>5425</v>
      </c>
      <c r="E2860" s="3" t="s">
        <v>669</v>
      </c>
      <c r="F2860" s="3" t="s">
        <v>670</v>
      </c>
      <c r="G2860" s="3" t="s">
        <v>765</v>
      </c>
      <c r="H2860" s="3" t="s">
        <v>766</v>
      </c>
    </row>
    <row r="2861" spans="1:8" x14ac:dyDescent="0.3">
      <c r="A2861" s="3" t="s">
        <v>1522</v>
      </c>
      <c r="B2861" s="3" t="s">
        <v>5416</v>
      </c>
      <c r="C2861" s="3" t="s">
        <v>5451</v>
      </c>
      <c r="D2861" s="3" t="s">
        <v>5425</v>
      </c>
      <c r="E2861" s="3" t="s">
        <v>669</v>
      </c>
      <c r="F2861" s="3" t="s">
        <v>670</v>
      </c>
      <c r="G2861" s="3" t="s">
        <v>767</v>
      </c>
      <c r="H2861" s="3" t="s">
        <v>768</v>
      </c>
    </row>
    <row r="2862" spans="1:8" x14ac:dyDescent="0.3">
      <c r="A2862" s="3" t="s">
        <v>1522</v>
      </c>
      <c r="B2862" s="3" t="s">
        <v>5416</v>
      </c>
      <c r="C2862" s="3" t="s">
        <v>5451</v>
      </c>
      <c r="D2862" s="3" t="s">
        <v>5425</v>
      </c>
      <c r="E2862" s="3" t="s">
        <v>669</v>
      </c>
      <c r="F2862" s="3" t="s">
        <v>670</v>
      </c>
      <c r="G2862" s="3" t="s">
        <v>769</v>
      </c>
      <c r="H2862" s="3" t="s">
        <v>770</v>
      </c>
    </row>
    <row r="2863" spans="1:8" x14ac:dyDescent="0.3">
      <c r="A2863" s="3" t="s">
        <v>1522</v>
      </c>
      <c r="B2863" s="3" t="s">
        <v>5416</v>
      </c>
      <c r="C2863" s="3" t="s">
        <v>5451</v>
      </c>
      <c r="D2863" s="3" t="s">
        <v>5425</v>
      </c>
      <c r="E2863" s="3" t="s">
        <v>669</v>
      </c>
      <c r="F2863" s="3" t="s">
        <v>670</v>
      </c>
      <c r="G2863" s="3" t="s">
        <v>771</v>
      </c>
      <c r="H2863" s="3" t="s">
        <v>772</v>
      </c>
    </row>
    <row r="2864" spans="1:8" x14ac:dyDescent="0.3">
      <c r="A2864" s="3" t="s">
        <v>1522</v>
      </c>
      <c r="B2864" s="3" t="s">
        <v>5416</v>
      </c>
      <c r="C2864" s="3" t="s">
        <v>5451</v>
      </c>
      <c r="D2864" s="3" t="s">
        <v>5425</v>
      </c>
      <c r="E2864" s="3" t="s">
        <v>669</v>
      </c>
      <c r="F2864" s="3" t="s">
        <v>670</v>
      </c>
      <c r="G2864" s="3" t="s">
        <v>773</v>
      </c>
      <c r="H2864" s="3" t="s">
        <v>774</v>
      </c>
    </row>
    <row r="2865" spans="1:8" x14ac:dyDescent="0.3">
      <c r="A2865" s="3" t="s">
        <v>1522</v>
      </c>
      <c r="B2865" s="3" t="s">
        <v>5416</v>
      </c>
      <c r="C2865" s="3" t="s">
        <v>5451</v>
      </c>
      <c r="D2865" s="3" t="s">
        <v>5425</v>
      </c>
      <c r="E2865" s="3" t="s">
        <v>669</v>
      </c>
      <c r="F2865" s="3" t="s">
        <v>670</v>
      </c>
      <c r="G2865" s="3" t="s">
        <v>775</v>
      </c>
      <c r="H2865" s="3" t="s">
        <v>776</v>
      </c>
    </row>
    <row r="2866" spans="1:8" x14ac:dyDescent="0.3">
      <c r="A2866" s="3" t="s">
        <v>1522</v>
      </c>
      <c r="B2866" s="3" t="s">
        <v>5416</v>
      </c>
      <c r="C2866" s="3" t="s">
        <v>5451</v>
      </c>
      <c r="D2866" s="3" t="s">
        <v>5425</v>
      </c>
      <c r="E2866" s="3" t="s">
        <v>669</v>
      </c>
      <c r="F2866" s="3" t="s">
        <v>670</v>
      </c>
      <c r="G2866" s="3" t="s">
        <v>777</v>
      </c>
      <c r="H2866" s="3" t="s">
        <v>778</v>
      </c>
    </row>
    <row r="2867" spans="1:8" x14ac:dyDescent="0.3">
      <c r="A2867" s="3" t="s">
        <v>1522</v>
      </c>
      <c r="B2867" s="3" t="s">
        <v>5416</v>
      </c>
      <c r="C2867" s="3" t="s">
        <v>5451</v>
      </c>
      <c r="D2867" s="3" t="s">
        <v>5425</v>
      </c>
      <c r="E2867" s="3" t="s">
        <v>669</v>
      </c>
      <c r="F2867" s="3" t="s">
        <v>670</v>
      </c>
      <c r="G2867" s="3" t="s">
        <v>779</v>
      </c>
      <c r="H2867" s="3" t="s">
        <v>780</v>
      </c>
    </row>
    <row r="2868" spans="1:8" x14ac:dyDescent="0.3">
      <c r="A2868" s="3" t="s">
        <v>1522</v>
      </c>
      <c r="B2868" s="3" t="s">
        <v>5416</v>
      </c>
      <c r="C2868" s="3" t="s">
        <v>5451</v>
      </c>
      <c r="D2868" s="3" t="s">
        <v>5425</v>
      </c>
      <c r="E2868" s="3" t="s">
        <v>669</v>
      </c>
      <c r="F2868" s="3" t="s">
        <v>670</v>
      </c>
      <c r="G2868" s="3" t="s">
        <v>781</v>
      </c>
      <c r="H2868" s="3" t="s">
        <v>782</v>
      </c>
    </row>
    <row r="2869" spans="1:8" x14ac:dyDescent="0.3">
      <c r="A2869" s="3" t="s">
        <v>1522</v>
      </c>
      <c r="B2869" s="3" t="s">
        <v>5416</v>
      </c>
      <c r="C2869" s="3" t="s">
        <v>5451</v>
      </c>
      <c r="D2869" s="3" t="s">
        <v>5425</v>
      </c>
      <c r="E2869" s="3" t="s">
        <v>669</v>
      </c>
      <c r="F2869" s="3" t="s">
        <v>670</v>
      </c>
      <c r="G2869" s="3" t="s">
        <v>783</v>
      </c>
      <c r="H2869" s="3" t="s">
        <v>784</v>
      </c>
    </row>
    <row r="2870" spans="1:8" x14ac:dyDescent="0.3">
      <c r="A2870" s="3" t="s">
        <v>1522</v>
      </c>
      <c r="B2870" s="3" t="s">
        <v>5416</v>
      </c>
      <c r="C2870" s="3" t="s">
        <v>5451</v>
      </c>
      <c r="D2870" s="3" t="s">
        <v>5425</v>
      </c>
      <c r="E2870" s="3" t="s">
        <v>669</v>
      </c>
      <c r="F2870" s="3" t="s">
        <v>670</v>
      </c>
      <c r="G2870" s="3" t="s">
        <v>785</v>
      </c>
      <c r="H2870" s="3" t="s">
        <v>786</v>
      </c>
    </row>
    <row r="2871" spans="1:8" x14ac:dyDescent="0.3">
      <c r="A2871" s="3" t="s">
        <v>1522</v>
      </c>
      <c r="B2871" s="3" t="s">
        <v>5416</v>
      </c>
      <c r="C2871" s="3" t="s">
        <v>5451</v>
      </c>
      <c r="D2871" s="3" t="s">
        <v>5425</v>
      </c>
      <c r="E2871" s="3" t="s">
        <v>669</v>
      </c>
      <c r="F2871" s="3" t="s">
        <v>670</v>
      </c>
      <c r="G2871" s="3" t="s">
        <v>787</v>
      </c>
      <c r="H2871" s="3" t="s">
        <v>788</v>
      </c>
    </row>
    <row r="2872" spans="1:8" x14ac:dyDescent="0.3">
      <c r="A2872" s="3" t="s">
        <v>1522</v>
      </c>
      <c r="B2872" s="3" t="s">
        <v>5416</v>
      </c>
      <c r="C2872" s="3" t="s">
        <v>5451</v>
      </c>
      <c r="D2872" s="3" t="s">
        <v>5425</v>
      </c>
      <c r="E2872" s="3" t="s">
        <v>669</v>
      </c>
      <c r="F2872" s="3" t="s">
        <v>670</v>
      </c>
      <c r="G2872" s="3" t="s">
        <v>789</v>
      </c>
      <c r="H2872" s="3" t="s">
        <v>790</v>
      </c>
    </row>
    <row r="2873" spans="1:8" x14ac:dyDescent="0.3">
      <c r="A2873" s="3" t="s">
        <v>1522</v>
      </c>
      <c r="B2873" s="3" t="s">
        <v>5416</v>
      </c>
      <c r="C2873" s="3" t="s">
        <v>5451</v>
      </c>
      <c r="D2873" s="3" t="s">
        <v>5425</v>
      </c>
      <c r="E2873" s="3" t="s">
        <v>669</v>
      </c>
      <c r="F2873" s="3" t="s">
        <v>670</v>
      </c>
      <c r="G2873" s="3" t="s">
        <v>791</v>
      </c>
      <c r="H2873" s="3" t="s">
        <v>792</v>
      </c>
    </row>
    <row r="2874" spans="1:8" x14ac:dyDescent="0.3">
      <c r="A2874" s="3" t="s">
        <v>1522</v>
      </c>
      <c r="B2874" s="3" t="s">
        <v>5416</v>
      </c>
      <c r="C2874" s="3" t="s">
        <v>5451</v>
      </c>
      <c r="D2874" s="3" t="s">
        <v>5425</v>
      </c>
      <c r="E2874" s="3" t="s">
        <v>669</v>
      </c>
      <c r="F2874" s="3" t="s">
        <v>670</v>
      </c>
      <c r="G2874" s="3" t="s">
        <v>793</v>
      </c>
      <c r="H2874" s="3" t="s">
        <v>794</v>
      </c>
    </row>
    <row r="2875" spans="1:8" x14ac:dyDescent="0.3">
      <c r="A2875" s="3" t="s">
        <v>1522</v>
      </c>
      <c r="B2875" s="3" t="s">
        <v>5416</v>
      </c>
      <c r="C2875" s="3" t="s">
        <v>5451</v>
      </c>
      <c r="D2875" s="3" t="s">
        <v>5425</v>
      </c>
      <c r="E2875" s="3" t="s">
        <v>669</v>
      </c>
      <c r="F2875" s="3" t="s">
        <v>670</v>
      </c>
      <c r="G2875" s="3" t="s">
        <v>795</v>
      </c>
      <c r="H2875" s="3" t="s">
        <v>796</v>
      </c>
    </row>
    <row r="2876" spans="1:8" x14ac:dyDescent="0.3">
      <c r="A2876" s="3" t="s">
        <v>1522</v>
      </c>
      <c r="B2876" s="3" t="s">
        <v>5416</v>
      </c>
      <c r="C2876" s="3" t="s">
        <v>5451</v>
      </c>
      <c r="D2876" s="3" t="s">
        <v>5425</v>
      </c>
      <c r="E2876" s="3" t="s">
        <v>669</v>
      </c>
      <c r="F2876" s="3" t="s">
        <v>670</v>
      </c>
      <c r="G2876" s="3" t="s">
        <v>797</v>
      </c>
      <c r="H2876" s="3" t="s">
        <v>798</v>
      </c>
    </row>
    <row r="2877" spans="1:8" x14ac:dyDescent="0.3">
      <c r="A2877" s="3" t="s">
        <v>1522</v>
      </c>
      <c r="B2877" s="3" t="s">
        <v>5416</v>
      </c>
      <c r="C2877" s="3" t="s">
        <v>5451</v>
      </c>
      <c r="D2877" s="3" t="s">
        <v>5425</v>
      </c>
      <c r="E2877" s="3" t="s">
        <v>669</v>
      </c>
      <c r="F2877" s="3" t="s">
        <v>670</v>
      </c>
      <c r="G2877" s="3" t="s">
        <v>799</v>
      </c>
      <c r="H2877" s="3" t="s">
        <v>800</v>
      </c>
    </row>
    <row r="2878" spans="1:8" x14ac:dyDescent="0.3">
      <c r="A2878" s="3" t="s">
        <v>1522</v>
      </c>
      <c r="B2878" s="3" t="s">
        <v>5416</v>
      </c>
      <c r="C2878" s="3" t="s">
        <v>5451</v>
      </c>
      <c r="D2878" s="3" t="s">
        <v>5425</v>
      </c>
      <c r="E2878" s="3" t="s">
        <v>669</v>
      </c>
      <c r="F2878" s="3" t="s">
        <v>670</v>
      </c>
      <c r="G2878" s="3" t="s">
        <v>807</v>
      </c>
      <c r="H2878" s="3" t="s">
        <v>808</v>
      </c>
    </row>
    <row r="2879" spans="1:8" x14ac:dyDescent="0.3">
      <c r="A2879" s="3" t="s">
        <v>1522</v>
      </c>
      <c r="B2879" s="3" t="s">
        <v>5416</v>
      </c>
      <c r="C2879" s="3" t="s">
        <v>5451</v>
      </c>
      <c r="D2879" s="3" t="s">
        <v>5425</v>
      </c>
      <c r="E2879" s="3" t="s">
        <v>669</v>
      </c>
      <c r="F2879" s="3" t="s">
        <v>670</v>
      </c>
      <c r="G2879" s="3" t="s">
        <v>811</v>
      </c>
      <c r="H2879" s="3" t="s">
        <v>812</v>
      </c>
    </row>
    <row r="2880" spans="1:8" x14ac:dyDescent="0.3">
      <c r="A2880" s="3" t="s">
        <v>1522</v>
      </c>
      <c r="B2880" s="3" t="s">
        <v>5416</v>
      </c>
      <c r="C2880" s="3" t="s">
        <v>5451</v>
      </c>
      <c r="D2880" s="3" t="s">
        <v>5425</v>
      </c>
      <c r="E2880" s="3" t="s">
        <v>669</v>
      </c>
      <c r="F2880" s="3" t="s">
        <v>670</v>
      </c>
      <c r="G2880" s="3" t="s">
        <v>813</v>
      </c>
      <c r="H2880" s="3" t="s">
        <v>814</v>
      </c>
    </row>
    <row r="2881" spans="1:8" x14ac:dyDescent="0.3">
      <c r="A2881" s="3" t="s">
        <v>1522</v>
      </c>
      <c r="B2881" s="3" t="s">
        <v>5416</v>
      </c>
      <c r="C2881" s="3" t="s">
        <v>5451</v>
      </c>
      <c r="D2881" s="3" t="s">
        <v>5425</v>
      </c>
      <c r="E2881" s="3" t="s">
        <v>669</v>
      </c>
      <c r="F2881" s="3" t="s">
        <v>670</v>
      </c>
      <c r="G2881" s="3" t="s">
        <v>819</v>
      </c>
      <c r="H2881" s="3" t="s">
        <v>820</v>
      </c>
    </row>
    <row r="2882" spans="1:8" x14ac:dyDescent="0.3">
      <c r="A2882" s="3" t="s">
        <v>1522</v>
      </c>
      <c r="B2882" s="3" t="s">
        <v>5416</v>
      </c>
      <c r="C2882" s="3" t="s">
        <v>5451</v>
      </c>
      <c r="D2882" s="3" t="s">
        <v>5425</v>
      </c>
      <c r="E2882" s="3" t="s">
        <v>669</v>
      </c>
      <c r="F2882" s="3" t="s">
        <v>670</v>
      </c>
      <c r="G2882" s="3" t="s">
        <v>821</v>
      </c>
      <c r="H2882" s="3" t="s">
        <v>822</v>
      </c>
    </row>
    <row r="2883" spans="1:8" x14ac:dyDescent="0.3">
      <c r="A2883" s="3" t="s">
        <v>1522</v>
      </c>
      <c r="B2883" s="3" t="s">
        <v>5416</v>
      </c>
      <c r="C2883" s="3" t="s">
        <v>5451</v>
      </c>
      <c r="D2883" s="3" t="s">
        <v>5425</v>
      </c>
      <c r="E2883" s="3" t="s">
        <v>669</v>
      </c>
      <c r="F2883" s="3" t="s">
        <v>670</v>
      </c>
      <c r="G2883" s="3" t="s">
        <v>823</v>
      </c>
      <c r="H2883" s="3" t="s">
        <v>824</v>
      </c>
    </row>
    <row r="2884" spans="1:8" x14ac:dyDescent="0.3">
      <c r="A2884" s="3" t="s">
        <v>1522</v>
      </c>
      <c r="B2884" s="3" t="s">
        <v>5416</v>
      </c>
      <c r="C2884" s="3" t="s">
        <v>5451</v>
      </c>
      <c r="D2884" s="3" t="s">
        <v>5425</v>
      </c>
      <c r="E2884" s="3" t="s">
        <v>669</v>
      </c>
      <c r="F2884" s="3" t="s">
        <v>670</v>
      </c>
      <c r="G2884" s="3" t="s">
        <v>825</v>
      </c>
      <c r="H2884" s="3" t="s">
        <v>826</v>
      </c>
    </row>
    <row r="2885" spans="1:8" x14ac:dyDescent="0.3">
      <c r="A2885" s="3" t="s">
        <v>1522</v>
      </c>
      <c r="B2885" s="3" t="s">
        <v>5416</v>
      </c>
      <c r="C2885" s="3" t="s">
        <v>5451</v>
      </c>
      <c r="D2885" s="3" t="s">
        <v>5425</v>
      </c>
      <c r="E2885" s="3" t="s">
        <v>669</v>
      </c>
      <c r="F2885" s="3" t="s">
        <v>670</v>
      </c>
      <c r="G2885" s="3" t="s">
        <v>827</v>
      </c>
      <c r="H2885" s="3" t="s">
        <v>828</v>
      </c>
    </row>
    <row r="2886" spans="1:8" x14ac:dyDescent="0.3">
      <c r="A2886" s="3" t="s">
        <v>1522</v>
      </c>
      <c r="B2886" s="3" t="s">
        <v>5416</v>
      </c>
      <c r="C2886" s="3" t="s">
        <v>5451</v>
      </c>
      <c r="D2886" s="3" t="s">
        <v>5425</v>
      </c>
      <c r="E2886" s="3" t="s">
        <v>669</v>
      </c>
      <c r="F2886" s="3" t="s">
        <v>670</v>
      </c>
      <c r="G2886" s="3" t="s">
        <v>829</v>
      </c>
      <c r="H2886" s="3" t="s">
        <v>830</v>
      </c>
    </row>
    <row r="2887" spans="1:8" x14ac:dyDescent="0.3">
      <c r="A2887" s="3" t="s">
        <v>1522</v>
      </c>
      <c r="B2887" s="3" t="s">
        <v>5416</v>
      </c>
      <c r="C2887" s="3" t="s">
        <v>5451</v>
      </c>
      <c r="D2887" s="3" t="s">
        <v>5425</v>
      </c>
      <c r="E2887" s="3" t="s">
        <v>669</v>
      </c>
      <c r="F2887" s="3" t="s">
        <v>670</v>
      </c>
      <c r="G2887" s="3" t="s">
        <v>831</v>
      </c>
      <c r="H2887" s="3" t="s">
        <v>832</v>
      </c>
    </row>
    <row r="2888" spans="1:8" x14ac:dyDescent="0.3">
      <c r="A2888" s="3" t="s">
        <v>1522</v>
      </c>
      <c r="B2888" s="3" t="s">
        <v>5416</v>
      </c>
      <c r="C2888" s="3" t="s">
        <v>5451</v>
      </c>
      <c r="D2888" s="3" t="s">
        <v>5425</v>
      </c>
      <c r="E2888" s="3" t="s">
        <v>669</v>
      </c>
      <c r="F2888" s="3" t="s">
        <v>670</v>
      </c>
      <c r="G2888" s="3" t="s">
        <v>833</v>
      </c>
      <c r="H2888" s="3" t="s">
        <v>834</v>
      </c>
    </row>
    <row r="2889" spans="1:8" x14ac:dyDescent="0.3">
      <c r="A2889" s="3" t="s">
        <v>1522</v>
      </c>
      <c r="B2889" s="3" t="s">
        <v>5416</v>
      </c>
      <c r="C2889" s="3" t="s">
        <v>5451</v>
      </c>
      <c r="D2889" s="3" t="s">
        <v>5425</v>
      </c>
      <c r="E2889" s="3" t="s">
        <v>669</v>
      </c>
      <c r="F2889" s="3" t="s">
        <v>670</v>
      </c>
      <c r="G2889" s="3" t="s">
        <v>835</v>
      </c>
      <c r="H2889" s="3" t="s">
        <v>836</v>
      </c>
    </row>
    <row r="2890" spans="1:8" x14ac:dyDescent="0.3">
      <c r="A2890" s="3" t="s">
        <v>1522</v>
      </c>
      <c r="B2890" s="3" t="s">
        <v>5416</v>
      </c>
      <c r="C2890" s="3" t="s">
        <v>5451</v>
      </c>
      <c r="D2890" s="3" t="s">
        <v>5425</v>
      </c>
      <c r="E2890" s="3" t="s">
        <v>669</v>
      </c>
      <c r="F2890" s="3" t="s">
        <v>670</v>
      </c>
      <c r="G2890" s="3" t="s">
        <v>837</v>
      </c>
      <c r="H2890" s="3" t="s">
        <v>838</v>
      </c>
    </row>
    <row r="2891" spans="1:8" x14ac:dyDescent="0.3">
      <c r="A2891" s="3" t="s">
        <v>1522</v>
      </c>
      <c r="B2891" s="3" t="s">
        <v>5416</v>
      </c>
      <c r="C2891" s="3" t="s">
        <v>5451</v>
      </c>
      <c r="D2891" s="3" t="s">
        <v>5425</v>
      </c>
      <c r="E2891" s="3" t="s">
        <v>669</v>
      </c>
      <c r="F2891" s="3" t="s">
        <v>670</v>
      </c>
      <c r="G2891" s="3" t="s">
        <v>839</v>
      </c>
      <c r="H2891" s="3" t="s">
        <v>840</v>
      </c>
    </row>
    <row r="2892" spans="1:8" x14ac:dyDescent="0.3">
      <c r="A2892" s="3" t="s">
        <v>1522</v>
      </c>
      <c r="B2892" s="3" t="s">
        <v>5416</v>
      </c>
      <c r="C2892" s="3" t="s">
        <v>5451</v>
      </c>
      <c r="D2892" s="3" t="s">
        <v>5425</v>
      </c>
      <c r="E2892" s="3" t="s">
        <v>669</v>
      </c>
      <c r="F2892" s="3" t="s">
        <v>670</v>
      </c>
      <c r="G2892" s="3" t="s">
        <v>841</v>
      </c>
      <c r="H2892" s="3" t="s">
        <v>842</v>
      </c>
    </row>
    <row r="2893" spans="1:8" x14ac:dyDescent="0.3">
      <c r="A2893" s="3" t="s">
        <v>1522</v>
      </c>
      <c r="B2893" s="3" t="s">
        <v>5416</v>
      </c>
      <c r="C2893" s="3" t="s">
        <v>5451</v>
      </c>
      <c r="D2893" s="3" t="s">
        <v>5425</v>
      </c>
      <c r="E2893" s="3" t="s">
        <v>669</v>
      </c>
      <c r="F2893" s="3" t="s">
        <v>670</v>
      </c>
      <c r="G2893" s="3" t="s">
        <v>845</v>
      </c>
      <c r="H2893" s="3" t="s">
        <v>846</v>
      </c>
    </row>
    <row r="2894" spans="1:8" x14ac:dyDescent="0.3">
      <c r="A2894" s="3" t="s">
        <v>1522</v>
      </c>
      <c r="B2894" s="3" t="s">
        <v>5416</v>
      </c>
      <c r="C2894" s="3" t="s">
        <v>5451</v>
      </c>
      <c r="D2894" s="3" t="s">
        <v>5425</v>
      </c>
      <c r="E2894" s="3" t="s">
        <v>669</v>
      </c>
      <c r="F2894" s="3" t="s">
        <v>670</v>
      </c>
      <c r="G2894" s="3" t="s">
        <v>847</v>
      </c>
      <c r="H2894" s="3" t="s">
        <v>848</v>
      </c>
    </row>
    <row r="2895" spans="1:8" x14ac:dyDescent="0.3">
      <c r="A2895" s="3" t="s">
        <v>1522</v>
      </c>
      <c r="B2895" s="3" t="s">
        <v>5416</v>
      </c>
      <c r="C2895" s="3" t="s">
        <v>5451</v>
      </c>
      <c r="D2895" s="3" t="s">
        <v>5425</v>
      </c>
      <c r="E2895" s="3" t="s">
        <v>669</v>
      </c>
      <c r="F2895" s="3" t="s">
        <v>670</v>
      </c>
      <c r="G2895" s="3" t="s">
        <v>849</v>
      </c>
      <c r="H2895" s="3" t="s">
        <v>850</v>
      </c>
    </row>
    <row r="2896" spans="1:8" x14ac:dyDescent="0.3">
      <c r="A2896" s="3" t="s">
        <v>1522</v>
      </c>
      <c r="B2896" s="3" t="s">
        <v>5416</v>
      </c>
      <c r="C2896" s="3" t="s">
        <v>5451</v>
      </c>
      <c r="D2896" s="3" t="s">
        <v>5425</v>
      </c>
      <c r="E2896" s="3" t="s">
        <v>669</v>
      </c>
      <c r="F2896" s="3" t="s">
        <v>670</v>
      </c>
      <c r="G2896" s="3" t="s">
        <v>851</v>
      </c>
      <c r="H2896" s="3" t="s">
        <v>852</v>
      </c>
    </row>
    <row r="2897" spans="1:8" x14ac:dyDescent="0.3">
      <c r="A2897" s="3" t="s">
        <v>1522</v>
      </c>
      <c r="B2897" s="3" t="s">
        <v>5416</v>
      </c>
      <c r="C2897" s="3" t="s">
        <v>5451</v>
      </c>
      <c r="D2897" s="3" t="s">
        <v>5425</v>
      </c>
      <c r="E2897" s="3" t="s">
        <v>669</v>
      </c>
      <c r="F2897" s="3" t="s">
        <v>670</v>
      </c>
      <c r="G2897" s="3" t="s">
        <v>853</v>
      </c>
      <c r="H2897" s="3" t="s">
        <v>854</v>
      </c>
    </row>
    <row r="2898" spans="1:8" x14ac:dyDescent="0.3">
      <c r="A2898" s="3" t="s">
        <v>1522</v>
      </c>
      <c r="B2898" s="3" t="s">
        <v>5416</v>
      </c>
      <c r="C2898" s="3" t="s">
        <v>5451</v>
      </c>
      <c r="D2898" s="3" t="s">
        <v>5425</v>
      </c>
      <c r="E2898" s="3" t="s">
        <v>669</v>
      </c>
      <c r="F2898" s="3" t="s">
        <v>670</v>
      </c>
      <c r="G2898" s="3" t="s">
        <v>855</v>
      </c>
      <c r="H2898" s="3" t="s">
        <v>856</v>
      </c>
    </row>
    <row r="2899" spans="1:8" x14ac:dyDescent="0.3">
      <c r="A2899" s="3" t="s">
        <v>1522</v>
      </c>
      <c r="B2899" s="3" t="s">
        <v>5416</v>
      </c>
      <c r="C2899" s="3" t="s">
        <v>5451</v>
      </c>
      <c r="D2899" s="3" t="s">
        <v>5425</v>
      </c>
      <c r="E2899" s="3" t="s">
        <v>669</v>
      </c>
      <c r="F2899" s="3" t="s">
        <v>670</v>
      </c>
      <c r="G2899" s="3" t="s">
        <v>857</v>
      </c>
      <c r="H2899" s="3" t="s">
        <v>858</v>
      </c>
    </row>
    <row r="2900" spans="1:8" x14ac:dyDescent="0.3">
      <c r="A2900" s="3" t="s">
        <v>1522</v>
      </c>
      <c r="B2900" s="3" t="s">
        <v>5416</v>
      </c>
      <c r="C2900" s="3" t="s">
        <v>5451</v>
      </c>
      <c r="D2900" s="3" t="s">
        <v>5425</v>
      </c>
      <c r="E2900" s="3" t="s">
        <v>669</v>
      </c>
      <c r="F2900" s="3" t="s">
        <v>670</v>
      </c>
      <c r="G2900" s="3" t="s">
        <v>859</v>
      </c>
      <c r="H2900" s="3" t="s">
        <v>860</v>
      </c>
    </row>
    <row r="2901" spans="1:8" x14ac:dyDescent="0.3">
      <c r="A2901" s="3" t="s">
        <v>1522</v>
      </c>
      <c r="B2901" s="3" t="s">
        <v>5416</v>
      </c>
      <c r="C2901" s="3" t="s">
        <v>5451</v>
      </c>
      <c r="D2901" s="3" t="s">
        <v>5425</v>
      </c>
      <c r="E2901" s="3" t="s">
        <v>669</v>
      </c>
      <c r="F2901" s="3" t="s">
        <v>670</v>
      </c>
      <c r="G2901" s="3" t="s">
        <v>863</v>
      </c>
      <c r="H2901" s="3" t="s">
        <v>864</v>
      </c>
    </row>
    <row r="2902" spans="1:8" x14ac:dyDescent="0.3">
      <c r="A2902" s="3" t="s">
        <v>1522</v>
      </c>
      <c r="B2902" s="3" t="s">
        <v>5416</v>
      </c>
      <c r="C2902" s="3" t="s">
        <v>5451</v>
      </c>
      <c r="D2902" s="3" t="s">
        <v>5425</v>
      </c>
      <c r="E2902" s="3" t="s">
        <v>669</v>
      </c>
      <c r="F2902" s="3" t="s">
        <v>670</v>
      </c>
      <c r="G2902" s="3" t="s">
        <v>865</v>
      </c>
      <c r="H2902" s="3" t="s">
        <v>866</v>
      </c>
    </row>
    <row r="2903" spans="1:8" x14ac:dyDescent="0.3">
      <c r="A2903" s="3" t="s">
        <v>1522</v>
      </c>
      <c r="B2903" s="3" t="s">
        <v>5416</v>
      </c>
      <c r="C2903" s="3" t="s">
        <v>5451</v>
      </c>
      <c r="D2903" s="3" t="s">
        <v>5425</v>
      </c>
      <c r="E2903" s="3" t="s">
        <v>669</v>
      </c>
      <c r="F2903" s="3" t="s">
        <v>670</v>
      </c>
      <c r="G2903" s="3" t="s">
        <v>663</v>
      </c>
      <c r="H2903" s="3" t="s">
        <v>867</v>
      </c>
    </row>
    <row r="2904" spans="1:8" x14ac:dyDescent="0.3">
      <c r="A2904" s="3" t="s">
        <v>1522</v>
      </c>
      <c r="B2904" s="3" t="s">
        <v>5416</v>
      </c>
      <c r="C2904" s="3" t="s">
        <v>5451</v>
      </c>
      <c r="D2904" s="3" t="s">
        <v>5425</v>
      </c>
      <c r="E2904" s="3" t="s">
        <v>669</v>
      </c>
      <c r="F2904" s="3" t="s">
        <v>670</v>
      </c>
      <c r="G2904" s="3" t="s">
        <v>874</v>
      </c>
      <c r="H2904" s="3" t="s">
        <v>875</v>
      </c>
    </row>
    <row r="2905" spans="1:8" x14ac:dyDescent="0.3">
      <c r="A2905" s="3" t="s">
        <v>1522</v>
      </c>
      <c r="B2905" s="3" t="s">
        <v>5416</v>
      </c>
      <c r="C2905" s="3" t="s">
        <v>5451</v>
      </c>
      <c r="D2905" s="3" t="s">
        <v>5425</v>
      </c>
      <c r="E2905" s="3" t="s">
        <v>669</v>
      </c>
      <c r="F2905" s="3" t="s">
        <v>670</v>
      </c>
      <c r="G2905" s="3" t="s">
        <v>876</v>
      </c>
      <c r="H2905" s="3" t="s">
        <v>877</v>
      </c>
    </row>
    <row r="2906" spans="1:8" x14ac:dyDescent="0.3">
      <c r="A2906" s="3" t="s">
        <v>1522</v>
      </c>
      <c r="B2906" s="3" t="s">
        <v>5416</v>
      </c>
      <c r="C2906" s="3" t="s">
        <v>5451</v>
      </c>
      <c r="D2906" s="3" t="s">
        <v>5425</v>
      </c>
      <c r="E2906" s="3" t="s">
        <v>669</v>
      </c>
      <c r="F2906" s="3" t="s">
        <v>670</v>
      </c>
      <c r="G2906" s="3" t="s">
        <v>878</v>
      </c>
      <c r="H2906" s="3" t="s">
        <v>879</v>
      </c>
    </row>
    <row r="2907" spans="1:8" x14ac:dyDescent="0.3">
      <c r="A2907" s="3" t="s">
        <v>1522</v>
      </c>
      <c r="B2907" s="3" t="s">
        <v>5416</v>
      </c>
      <c r="C2907" s="3" t="s">
        <v>5451</v>
      </c>
      <c r="D2907" s="3" t="s">
        <v>5425</v>
      </c>
      <c r="E2907" s="3" t="s">
        <v>669</v>
      </c>
      <c r="F2907" s="3" t="s">
        <v>670</v>
      </c>
      <c r="G2907" s="3" t="s">
        <v>884</v>
      </c>
      <c r="H2907" s="3" t="s">
        <v>885</v>
      </c>
    </row>
    <row r="2908" spans="1:8" x14ac:dyDescent="0.3">
      <c r="A2908" s="3" t="s">
        <v>1522</v>
      </c>
      <c r="B2908" s="3" t="s">
        <v>5416</v>
      </c>
      <c r="C2908" s="3" t="s">
        <v>5451</v>
      </c>
      <c r="D2908" s="3" t="s">
        <v>5425</v>
      </c>
      <c r="E2908" s="3" t="s">
        <v>669</v>
      </c>
      <c r="F2908" s="3" t="s">
        <v>670</v>
      </c>
      <c r="G2908" s="3" t="s">
        <v>886</v>
      </c>
      <c r="H2908" s="3" t="s">
        <v>887</v>
      </c>
    </row>
    <row r="2909" spans="1:8" x14ac:dyDescent="0.3">
      <c r="A2909" s="3" t="s">
        <v>1522</v>
      </c>
      <c r="B2909" s="3" t="s">
        <v>5416</v>
      </c>
      <c r="C2909" s="3" t="s">
        <v>5451</v>
      </c>
      <c r="D2909" s="3" t="s">
        <v>5425</v>
      </c>
      <c r="E2909" s="3" t="s">
        <v>669</v>
      </c>
      <c r="F2909" s="3" t="s">
        <v>670</v>
      </c>
      <c r="G2909" s="3" t="s">
        <v>888</v>
      </c>
      <c r="H2909" s="3" t="s">
        <v>889</v>
      </c>
    </row>
    <row r="2910" spans="1:8" x14ac:dyDescent="0.3">
      <c r="A2910" s="3" t="s">
        <v>1522</v>
      </c>
      <c r="B2910" s="3" t="s">
        <v>5416</v>
      </c>
      <c r="C2910" s="3" t="s">
        <v>5451</v>
      </c>
      <c r="D2910" s="3" t="s">
        <v>5425</v>
      </c>
      <c r="E2910" s="3" t="s">
        <v>669</v>
      </c>
      <c r="F2910" s="3" t="s">
        <v>670</v>
      </c>
      <c r="G2910" s="3" t="s">
        <v>890</v>
      </c>
      <c r="H2910" s="3" t="s">
        <v>891</v>
      </c>
    </row>
    <row r="2911" spans="1:8" x14ac:dyDescent="0.3">
      <c r="A2911" s="3" t="s">
        <v>1522</v>
      </c>
      <c r="B2911" s="3" t="s">
        <v>5416</v>
      </c>
      <c r="C2911" s="3" t="s">
        <v>5451</v>
      </c>
      <c r="D2911" s="3" t="s">
        <v>5425</v>
      </c>
      <c r="E2911" s="3" t="s">
        <v>669</v>
      </c>
      <c r="F2911" s="3" t="s">
        <v>670</v>
      </c>
      <c r="G2911" s="3" t="s">
        <v>892</v>
      </c>
      <c r="H2911" s="3" t="s">
        <v>893</v>
      </c>
    </row>
    <row r="2912" spans="1:8" x14ac:dyDescent="0.3">
      <c r="A2912" s="3" t="s">
        <v>1522</v>
      </c>
      <c r="B2912" s="3" t="s">
        <v>5416</v>
      </c>
      <c r="C2912" s="3" t="s">
        <v>5451</v>
      </c>
      <c r="D2912" s="3" t="s">
        <v>5425</v>
      </c>
      <c r="E2912" s="3" t="s">
        <v>669</v>
      </c>
      <c r="F2912" s="3" t="s">
        <v>670</v>
      </c>
      <c r="G2912" s="3" t="s">
        <v>894</v>
      </c>
      <c r="H2912" s="3" t="s">
        <v>895</v>
      </c>
    </row>
    <row r="2913" spans="1:8" x14ac:dyDescent="0.3">
      <c r="A2913" s="3" t="s">
        <v>1522</v>
      </c>
      <c r="B2913" s="3" t="s">
        <v>5416</v>
      </c>
      <c r="C2913" s="3" t="s">
        <v>5451</v>
      </c>
      <c r="D2913" s="3" t="s">
        <v>5425</v>
      </c>
      <c r="E2913" s="3" t="s">
        <v>669</v>
      </c>
      <c r="F2913" s="3" t="s">
        <v>670</v>
      </c>
      <c r="G2913" s="3" t="s">
        <v>896</v>
      </c>
      <c r="H2913" s="3" t="s">
        <v>897</v>
      </c>
    </row>
    <row r="2914" spans="1:8" x14ac:dyDescent="0.3">
      <c r="A2914" s="3" t="s">
        <v>1522</v>
      </c>
      <c r="B2914" s="3" t="s">
        <v>5416</v>
      </c>
      <c r="C2914" s="3" t="s">
        <v>5451</v>
      </c>
      <c r="D2914" s="3" t="s">
        <v>5425</v>
      </c>
      <c r="E2914" s="3" t="s">
        <v>669</v>
      </c>
      <c r="F2914" s="3" t="s">
        <v>670</v>
      </c>
      <c r="G2914" s="3" t="s">
        <v>898</v>
      </c>
      <c r="H2914" s="3" t="s">
        <v>899</v>
      </c>
    </row>
    <row r="2915" spans="1:8" x14ac:dyDescent="0.3">
      <c r="A2915" s="3" t="s">
        <v>1522</v>
      </c>
      <c r="B2915" s="3" t="s">
        <v>5416</v>
      </c>
      <c r="C2915" s="3" t="s">
        <v>5451</v>
      </c>
      <c r="D2915" s="3" t="s">
        <v>5425</v>
      </c>
      <c r="E2915" s="3" t="s">
        <v>669</v>
      </c>
      <c r="F2915" s="3" t="s">
        <v>670</v>
      </c>
      <c r="G2915" s="3" t="s">
        <v>900</v>
      </c>
      <c r="H2915" s="3" t="s">
        <v>901</v>
      </c>
    </row>
    <row r="2916" spans="1:8" x14ac:dyDescent="0.3">
      <c r="A2916" s="3" t="s">
        <v>1522</v>
      </c>
      <c r="B2916" s="3" t="s">
        <v>5416</v>
      </c>
      <c r="C2916" s="3" t="s">
        <v>5451</v>
      </c>
      <c r="D2916" s="3" t="s">
        <v>5425</v>
      </c>
      <c r="E2916" s="3" t="s">
        <v>669</v>
      </c>
      <c r="F2916" s="3" t="s">
        <v>670</v>
      </c>
      <c r="G2916" s="3" t="s">
        <v>902</v>
      </c>
      <c r="H2916" s="3" t="s">
        <v>903</v>
      </c>
    </row>
    <row r="2917" spans="1:8" x14ac:dyDescent="0.3">
      <c r="A2917" s="3" t="s">
        <v>1522</v>
      </c>
      <c r="B2917" s="3" t="s">
        <v>5416</v>
      </c>
      <c r="C2917" s="3" t="s">
        <v>5451</v>
      </c>
      <c r="D2917" s="3" t="s">
        <v>5425</v>
      </c>
      <c r="E2917" s="3" t="s">
        <v>669</v>
      </c>
      <c r="F2917" s="3" t="s">
        <v>670</v>
      </c>
      <c r="G2917" s="3" t="s">
        <v>904</v>
      </c>
      <c r="H2917" s="3" t="s">
        <v>905</v>
      </c>
    </row>
    <row r="2918" spans="1:8" x14ac:dyDescent="0.3">
      <c r="A2918" s="3" t="s">
        <v>1522</v>
      </c>
      <c r="B2918" s="3" t="s">
        <v>5416</v>
      </c>
      <c r="C2918" s="3" t="s">
        <v>5451</v>
      </c>
      <c r="D2918" s="3" t="s">
        <v>5425</v>
      </c>
      <c r="E2918" s="3" t="s">
        <v>669</v>
      </c>
      <c r="F2918" s="3" t="s">
        <v>670</v>
      </c>
      <c r="G2918" s="3" t="s">
        <v>906</v>
      </c>
      <c r="H2918" s="3" t="s">
        <v>907</v>
      </c>
    </row>
    <row r="2919" spans="1:8" x14ac:dyDescent="0.3">
      <c r="A2919" s="3" t="s">
        <v>1522</v>
      </c>
      <c r="B2919" s="3" t="s">
        <v>5416</v>
      </c>
      <c r="C2919" s="3" t="s">
        <v>5451</v>
      </c>
      <c r="D2919" s="3" t="s">
        <v>5425</v>
      </c>
      <c r="E2919" s="3" t="s">
        <v>669</v>
      </c>
      <c r="F2919" s="3" t="s">
        <v>670</v>
      </c>
      <c r="G2919" s="3" t="s">
        <v>912</v>
      </c>
      <c r="H2919" s="3" t="s">
        <v>913</v>
      </c>
    </row>
    <row r="2920" spans="1:8" x14ac:dyDescent="0.3">
      <c r="A2920" s="3" t="s">
        <v>1522</v>
      </c>
      <c r="B2920" s="3" t="s">
        <v>5416</v>
      </c>
      <c r="C2920" s="3" t="s">
        <v>5451</v>
      </c>
      <c r="D2920" s="3" t="s">
        <v>5425</v>
      </c>
      <c r="E2920" s="3" t="s">
        <v>669</v>
      </c>
      <c r="F2920" s="3" t="s">
        <v>670</v>
      </c>
      <c r="G2920" s="3" t="s">
        <v>914</v>
      </c>
      <c r="H2920" s="3" t="s">
        <v>915</v>
      </c>
    </row>
    <row r="2921" spans="1:8" x14ac:dyDescent="0.3">
      <c r="A2921" s="3" t="s">
        <v>1522</v>
      </c>
      <c r="B2921" s="3" t="s">
        <v>5416</v>
      </c>
      <c r="C2921" s="3" t="s">
        <v>5451</v>
      </c>
      <c r="D2921" s="3" t="s">
        <v>5425</v>
      </c>
      <c r="E2921" s="3" t="s">
        <v>669</v>
      </c>
      <c r="F2921" s="3" t="s">
        <v>670</v>
      </c>
      <c r="G2921" s="3" t="s">
        <v>916</v>
      </c>
      <c r="H2921" s="3" t="s">
        <v>917</v>
      </c>
    </row>
    <row r="2922" spans="1:8" x14ac:dyDescent="0.3">
      <c r="A2922" s="3" t="s">
        <v>1522</v>
      </c>
      <c r="B2922" s="3" t="s">
        <v>5416</v>
      </c>
      <c r="C2922" s="3" t="s">
        <v>5451</v>
      </c>
      <c r="D2922" s="3" t="s">
        <v>5425</v>
      </c>
      <c r="E2922" s="3" t="s">
        <v>669</v>
      </c>
      <c r="F2922" s="3" t="s">
        <v>670</v>
      </c>
      <c r="G2922" s="3" t="s">
        <v>918</v>
      </c>
      <c r="H2922" s="3" t="s">
        <v>919</v>
      </c>
    </row>
    <row r="2923" spans="1:8" x14ac:dyDescent="0.3">
      <c r="A2923" s="3" t="s">
        <v>1522</v>
      </c>
      <c r="B2923" s="3" t="s">
        <v>5416</v>
      </c>
      <c r="C2923" s="3" t="s">
        <v>5451</v>
      </c>
      <c r="D2923" s="3" t="s">
        <v>5425</v>
      </c>
      <c r="E2923" s="3" t="s">
        <v>669</v>
      </c>
      <c r="F2923" s="3" t="s">
        <v>670</v>
      </c>
      <c r="G2923" s="3" t="s">
        <v>920</v>
      </c>
      <c r="H2923" s="3" t="s">
        <v>921</v>
      </c>
    </row>
    <row r="2924" spans="1:8" x14ac:dyDescent="0.3">
      <c r="A2924" s="3" t="s">
        <v>1522</v>
      </c>
      <c r="B2924" s="3" t="s">
        <v>5416</v>
      </c>
      <c r="C2924" s="3" t="s">
        <v>5451</v>
      </c>
      <c r="D2924" s="3" t="s">
        <v>5425</v>
      </c>
      <c r="E2924" s="3" t="s">
        <v>669</v>
      </c>
      <c r="F2924" s="3" t="s">
        <v>670</v>
      </c>
      <c r="G2924" s="3" t="s">
        <v>922</v>
      </c>
      <c r="H2924" s="3" t="s">
        <v>923</v>
      </c>
    </row>
    <row r="2925" spans="1:8" x14ac:dyDescent="0.3">
      <c r="A2925" s="3" t="s">
        <v>1522</v>
      </c>
      <c r="B2925" s="3" t="s">
        <v>5416</v>
      </c>
      <c r="C2925" s="3" t="s">
        <v>5451</v>
      </c>
      <c r="D2925" s="3" t="s">
        <v>5425</v>
      </c>
      <c r="E2925" s="3" t="s">
        <v>669</v>
      </c>
      <c r="F2925" s="3" t="s">
        <v>670</v>
      </c>
      <c r="G2925" s="3" t="s">
        <v>924</v>
      </c>
      <c r="H2925" s="3" t="s">
        <v>925</v>
      </c>
    </row>
    <row r="2926" spans="1:8" x14ac:dyDescent="0.3">
      <c r="A2926" s="3" t="s">
        <v>1522</v>
      </c>
      <c r="B2926" s="3" t="s">
        <v>5416</v>
      </c>
      <c r="C2926" s="3" t="s">
        <v>5451</v>
      </c>
      <c r="D2926" s="3" t="s">
        <v>5425</v>
      </c>
      <c r="E2926" s="3" t="s">
        <v>669</v>
      </c>
      <c r="F2926" s="3" t="s">
        <v>670</v>
      </c>
      <c r="G2926" s="3" t="s">
        <v>930</v>
      </c>
      <c r="H2926" s="3" t="s">
        <v>931</v>
      </c>
    </row>
    <row r="2927" spans="1:8" x14ac:dyDescent="0.3">
      <c r="A2927" s="3" t="s">
        <v>1522</v>
      </c>
      <c r="B2927" s="3" t="s">
        <v>5416</v>
      </c>
      <c r="C2927" s="3" t="s">
        <v>5451</v>
      </c>
      <c r="D2927" s="3" t="s">
        <v>5425</v>
      </c>
      <c r="E2927" s="3" t="s">
        <v>669</v>
      </c>
      <c r="F2927" s="3" t="s">
        <v>670</v>
      </c>
      <c r="G2927" s="3" t="s">
        <v>934</v>
      </c>
      <c r="H2927" s="3" t="s">
        <v>935</v>
      </c>
    </row>
    <row r="2928" spans="1:8" x14ac:dyDescent="0.3">
      <c r="A2928" s="3" t="s">
        <v>1522</v>
      </c>
      <c r="B2928" s="3" t="s">
        <v>5416</v>
      </c>
      <c r="C2928" s="3" t="s">
        <v>5451</v>
      </c>
      <c r="D2928" s="3" t="s">
        <v>5425</v>
      </c>
      <c r="E2928" s="3" t="s">
        <v>669</v>
      </c>
      <c r="F2928" s="3" t="s">
        <v>670</v>
      </c>
      <c r="G2928" s="3" t="s">
        <v>936</v>
      </c>
      <c r="H2928" s="3" t="s">
        <v>937</v>
      </c>
    </row>
    <row r="2929" spans="1:8" x14ac:dyDescent="0.3">
      <c r="A2929" s="3" t="s">
        <v>1522</v>
      </c>
      <c r="B2929" s="3" t="s">
        <v>5416</v>
      </c>
      <c r="C2929" s="3" t="s">
        <v>5451</v>
      </c>
      <c r="D2929" s="3" t="s">
        <v>5425</v>
      </c>
      <c r="E2929" s="3" t="s">
        <v>669</v>
      </c>
      <c r="F2929" s="3" t="s">
        <v>670</v>
      </c>
      <c r="G2929" s="3" t="s">
        <v>938</v>
      </c>
      <c r="H2929" s="3" t="s">
        <v>939</v>
      </c>
    </row>
    <row r="2930" spans="1:8" x14ac:dyDescent="0.3">
      <c r="A2930" s="3" t="s">
        <v>1522</v>
      </c>
      <c r="B2930" s="3" t="s">
        <v>5416</v>
      </c>
      <c r="C2930" s="3" t="s">
        <v>5451</v>
      </c>
      <c r="D2930" s="3" t="s">
        <v>5425</v>
      </c>
      <c r="E2930" s="3" t="s">
        <v>669</v>
      </c>
      <c r="F2930" s="3" t="s">
        <v>670</v>
      </c>
      <c r="G2930" s="3" t="s">
        <v>940</v>
      </c>
      <c r="H2930" s="3" t="s">
        <v>941</v>
      </c>
    </row>
    <row r="2931" spans="1:8" x14ac:dyDescent="0.3">
      <c r="A2931" s="3" t="s">
        <v>1522</v>
      </c>
      <c r="B2931" s="3" t="s">
        <v>5416</v>
      </c>
      <c r="C2931" s="3" t="s">
        <v>5451</v>
      </c>
      <c r="D2931" s="3" t="s">
        <v>5425</v>
      </c>
      <c r="E2931" s="3" t="s">
        <v>665</v>
      </c>
      <c r="F2931" s="3" t="s">
        <v>666</v>
      </c>
      <c r="G2931" s="3" t="s">
        <v>693</v>
      </c>
      <c r="H2931" s="3" t="s">
        <v>694</v>
      </c>
    </row>
    <row r="2932" spans="1:8" x14ac:dyDescent="0.3">
      <c r="A2932" s="3" t="s">
        <v>1522</v>
      </c>
      <c r="B2932" s="3" t="s">
        <v>5416</v>
      </c>
      <c r="C2932" s="3" t="s">
        <v>5451</v>
      </c>
      <c r="D2932" s="3" t="s">
        <v>5425</v>
      </c>
      <c r="E2932" s="3" t="s">
        <v>665</v>
      </c>
      <c r="F2932" s="3" t="s">
        <v>666</v>
      </c>
      <c r="G2932" s="3" t="s">
        <v>695</v>
      </c>
      <c r="H2932" s="3" t="s">
        <v>696</v>
      </c>
    </row>
    <row r="2933" spans="1:8" x14ac:dyDescent="0.3">
      <c r="A2933" s="3" t="s">
        <v>1522</v>
      </c>
      <c r="B2933" s="3" t="s">
        <v>5416</v>
      </c>
      <c r="C2933" s="3" t="s">
        <v>5451</v>
      </c>
      <c r="D2933" s="3" t="s">
        <v>5425</v>
      </c>
      <c r="E2933" s="3" t="s">
        <v>665</v>
      </c>
      <c r="F2933" s="3" t="s">
        <v>666</v>
      </c>
      <c r="G2933" s="3" t="s">
        <v>697</v>
      </c>
      <c r="H2933" s="3" t="s">
        <v>698</v>
      </c>
    </row>
    <row r="2934" spans="1:8" x14ac:dyDescent="0.3">
      <c r="A2934" s="3" t="s">
        <v>1522</v>
      </c>
      <c r="B2934" s="3" t="s">
        <v>5416</v>
      </c>
      <c r="C2934" s="3" t="s">
        <v>5451</v>
      </c>
      <c r="D2934" s="3" t="s">
        <v>5425</v>
      </c>
      <c r="E2934" s="3" t="s">
        <v>665</v>
      </c>
      <c r="F2934" s="3" t="s">
        <v>666</v>
      </c>
      <c r="G2934" s="3" t="s">
        <v>699</v>
      </c>
      <c r="H2934" s="3" t="s">
        <v>700</v>
      </c>
    </row>
    <row r="2935" spans="1:8" x14ac:dyDescent="0.3">
      <c r="A2935" s="3" t="s">
        <v>1522</v>
      </c>
      <c r="B2935" s="3" t="s">
        <v>5416</v>
      </c>
      <c r="C2935" s="3" t="s">
        <v>5451</v>
      </c>
      <c r="D2935" s="3" t="s">
        <v>5425</v>
      </c>
      <c r="E2935" s="3" t="s">
        <v>665</v>
      </c>
      <c r="F2935" s="3" t="s">
        <v>666</v>
      </c>
      <c r="G2935" s="3" t="s">
        <v>701</v>
      </c>
      <c r="H2935" s="3" t="s">
        <v>702</v>
      </c>
    </row>
    <row r="2936" spans="1:8" x14ac:dyDescent="0.3">
      <c r="A2936" s="3" t="s">
        <v>1522</v>
      </c>
      <c r="B2936" s="3" t="s">
        <v>5416</v>
      </c>
      <c r="C2936" s="3" t="s">
        <v>5451</v>
      </c>
      <c r="D2936" s="3" t="s">
        <v>5425</v>
      </c>
      <c r="E2936" s="3" t="s">
        <v>665</v>
      </c>
      <c r="F2936" s="3" t="s">
        <v>666</v>
      </c>
      <c r="G2936" s="3" t="s">
        <v>703</v>
      </c>
      <c r="H2936" s="3" t="s">
        <v>704</v>
      </c>
    </row>
    <row r="2937" spans="1:8" x14ac:dyDescent="0.3">
      <c r="A2937" s="3" t="s">
        <v>1522</v>
      </c>
      <c r="B2937" s="3" t="s">
        <v>5416</v>
      </c>
      <c r="C2937" s="3" t="s">
        <v>5451</v>
      </c>
      <c r="D2937" s="3" t="s">
        <v>5425</v>
      </c>
      <c r="E2937" s="3" t="s">
        <v>665</v>
      </c>
      <c r="F2937" s="3" t="s">
        <v>666</v>
      </c>
      <c r="G2937" s="3" t="s">
        <v>705</v>
      </c>
      <c r="H2937" s="3" t="s">
        <v>706</v>
      </c>
    </row>
    <row r="2938" spans="1:8" x14ac:dyDescent="0.3">
      <c r="A2938" s="3" t="s">
        <v>1522</v>
      </c>
      <c r="B2938" s="3" t="s">
        <v>5416</v>
      </c>
      <c r="C2938" s="3" t="s">
        <v>5451</v>
      </c>
      <c r="D2938" s="3" t="s">
        <v>5425</v>
      </c>
      <c r="E2938" s="3" t="s">
        <v>665</v>
      </c>
      <c r="F2938" s="3" t="s">
        <v>666</v>
      </c>
      <c r="G2938" s="3" t="s">
        <v>711</v>
      </c>
      <c r="H2938" s="3" t="s">
        <v>712</v>
      </c>
    </row>
    <row r="2939" spans="1:8" x14ac:dyDescent="0.3">
      <c r="A2939" s="3" t="s">
        <v>1522</v>
      </c>
      <c r="B2939" s="3" t="s">
        <v>5416</v>
      </c>
      <c r="C2939" s="3" t="s">
        <v>5451</v>
      </c>
      <c r="D2939" s="3" t="s">
        <v>5425</v>
      </c>
      <c r="E2939" s="3" t="s">
        <v>665</v>
      </c>
      <c r="F2939" s="3" t="s">
        <v>666</v>
      </c>
      <c r="G2939" s="3" t="s">
        <v>713</v>
      </c>
      <c r="H2939" s="3" t="s">
        <v>714</v>
      </c>
    </row>
    <row r="2940" spans="1:8" x14ac:dyDescent="0.3">
      <c r="A2940" s="3" t="s">
        <v>1522</v>
      </c>
      <c r="B2940" s="3" t="s">
        <v>5416</v>
      </c>
      <c r="C2940" s="3" t="s">
        <v>5451</v>
      </c>
      <c r="D2940" s="3" t="s">
        <v>5425</v>
      </c>
      <c r="E2940" s="3" t="s">
        <v>665</v>
      </c>
      <c r="F2940" s="3" t="s">
        <v>666</v>
      </c>
      <c r="G2940" s="3" t="s">
        <v>715</v>
      </c>
      <c r="H2940" s="3" t="s">
        <v>716</v>
      </c>
    </row>
    <row r="2941" spans="1:8" x14ac:dyDescent="0.3">
      <c r="A2941" s="3" t="s">
        <v>1522</v>
      </c>
      <c r="B2941" s="3" t="s">
        <v>5416</v>
      </c>
      <c r="C2941" s="3" t="s">
        <v>5451</v>
      </c>
      <c r="D2941" s="3" t="s">
        <v>5425</v>
      </c>
      <c r="E2941" s="3" t="s">
        <v>665</v>
      </c>
      <c r="F2941" s="3" t="s">
        <v>666</v>
      </c>
      <c r="G2941" s="3" t="s">
        <v>717</v>
      </c>
      <c r="H2941" s="3" t="s">
        <v>718</v>
      </c>
    </row>
    <row r="2942" spans="1:8" x14ac:dyDescent="0.3">
      <c r="A2942" s="3" t="s">
        <v>1522</v>
      </c>
      <c r="B2942" s="3" t="s">
        <v>5416</v>
      </c>
      <c r="C2942" s="3" t="s">
        <v>5451</v>
      </c>
      <c r="D2942" s="3" t="s">
        <v>5425</v>
      </c>
      <c r="E2942" s="3" t="s">
        <v>665</v>
      </c>
      <c r="F2942" s="3" t="s">
        <v>666</v>
      </c>
      <c r="G2942" s="3" t="s">
        <v>719</v>
      </c>
      <c r="H2942" s="3" t="s">
        <v>720</v>
      </c>
    </row>
    <row r="2943" spans="1:8" x14ac:dyDescent="0.3">
      <c r="A2943" s="3" t="s">
        <v>1522</v>
      </c>
      <c r="B2943" s="3" t="s">
        <v>5416</v>
      </c>
      <c r="C2943" s="3" t="s">
        <v>5451</v>
      </c>
      <c r="D2943" s="3" t="s">
        <v>5425</v>
      </c>
      <c r="E2943" s="3" t="s">
        <v>665</v>
      </c>
      <c r="F2943" s="3" t="s">
        <v>666</v>
      </c>
      <c r="G2943" s="3" t="s">
        <v>723</v>
      </c>
      <c r="H2943" s="3" t="s">
        <v>724</v>
      </c>
    </row>
    <row r="2944" spans="1:8" x14ac:dyDescent="0.3">
      <c r="A2944" s="3" t="s">
        <v>1522</v>
      </c>
      <c r="B2944" s="3" t="s">
        <v>5416</v>
      </c>
      <c r="C2944" s="3" t="s">
        <v>5451</v>
      </c>
      <c r="D2944" s="3" t="s">
        <v>5425</v>
      </c>
      <c r="E2944" s="3" t="s">
        <v>665</v>
      </c>
      <c r="F2944" s="3" t="s">
        <v>666</v>
      </c>
      <c r="G2944" s="3" t="s">
        <v>725</v>
      </c>
      <c r="H2944" s="3" t="s">
        <v>726</v>
      </c>
    </row>
    <row r="2945" spans="1:8" x14ac:dyDescent="0.3">
      <c r="A2945" s="3" t="s">
        <v>1522</v>
      </c>
      <c r="B2945" s="3" t="s">
        <v>5416</v>
      </c>
      <c r="C2945" s="3" t="s">
        <v>5451</v>
      </c>
      <c r="D2945" s="3" t="s">
        <v>5425</v>
      </c>
      <c r="E2945" s="3" t="s">
        <v>665</v>
      </c>
      <c r="F2945" s="3" t="s">
        <v>666</v>
      </c>
      <c r="G2945" s="3" t="s">
        <v>727</v>
      </c>
      <c r="H2945" s="3" t="s">
        <v>728</v>
      </c>
    </row>
    <row r="2946" spans="1:8" x14ac:dyDescent="0.3">
      <c r="A2946" s="3" t="s">
        <v>1522</v>
      </c>
      <c r="B2946" s="3" t="s">
        <v>5416</v>
      </c>
      <c r="C2946" s="3" t="s">
        <v>5451</v>
      </c>
      <c r="D2946" s="3" t="s">
        <v>5425</v>
      </c>
      <c r="E2946" s="3" t="s">
        <v>665</v>
      </c>
      <c r="F2946" s="3" t="s">
        <v>666</v>
      </c>
      <c r="G2946" s="3" t="s">
        <v>729</v>
      </c>
      <c r="H2946" s="3" t="s">
        <v>730</v>
      </c>
    </row>
    <row r="2947" spans="1:8" x14ac:dyDescent="0.3">
      <c r="A2947" s="3" t="s">
        <v>1522</v>
      </c>
      <c r="B2947" s="3" t="s">
        <v>5416</v>
      </c>
      <c r="C2947" s="3" t="s">
        <v>5451</v>
      </c>
      <c r="D2947" s="3" t="s">
        <v>5425</v>
      </c>
      <c r="E2947" s="3" t="s">
        <v>665</v>
      </c>
      <c r="F2947" s="3" t="s">
        <v>666</v>
      </c>
      <c r="G2947" s="3" t="s">
        <v>733</v>
      </c>
      <c r="H2947" s="3" t="s">
        <v>734</v>
      </c>
    </row>
    <row r="2948" spans="1:8" x14ac:dyDescent="0.3">
      <c r="A2948" s="3" t="s">
        <v>1522</v>
      </c>
      <c r="B2948" s="3" t="s">
        <v>5416</v>
      </c>
      <c r="C2948" s="3" t="s">
        <v>5451</v>
      </c>
      <c r="D2948" s="3" t="s">
        <v>5425</v>
      </c>
      <c r="E2948" s="3" t="s">
        <v>665</v>
      </c>
      <c r="F2948" s="3" t="s">
        <v>666</v>
      </c>
      <c r="G2948" s="3" t="s">
        <v>735</v>
      </c>
      <c r="H2948" s="3" t="s">
        <v>736</v>
      </c>
    </row>
    <row r="2949" spans="1:8" x14ac:dyDescent="0.3">
      <c r="A2949" s="3" t="s">
        <v>1522</v>
      </c>
      <c r="B2949" s="3" t="s">
        <v>5416</v>
      </c>
      <c r="C2949" s="3" t="s">
        <v>5451</v>
      </c>
      <c r="D2949" s="3" t="s">
        <v>5425</v>
      </c>
      <c r="E2949" s="3" t="s">
        <v>665</v>
      </c>
      <c r="F2949" s="3" t="s">
        <v>666</v>
      </c>
      <c r="G2949" s="3" t="s">
        <v>737</v>
      </c>
      <c r="H2949" s="3" t="s">
        <v>738</v>
      </c>
    </row>
    <row r="2950" spans="1:8" x14ac:dyDescent="0.3">
      <c r="A2950" s="3" t="s">
        <v>1522</v>
      </c>
      <c r="B2950" s="3" t="s">
        <v>5416</v>
      </c>
      <c r="C2950" s="3" t="s">
        <v>5451</v>
      </c>
      <c r="D2950" s="3" t="s">
        <v>5425</v>
      </c>
      <c r="E2950" s="3" t="s">
        <v>665</v>
      </c>
      <c r="F2950" s="3" t="s">
        <v>666</v>
      </c>
      <c r="G2950" s="3" t="s">
        <v>739</v>
      </c>
      <c r="H2950" s="3" t="s">
        <v>740</v>
      </c>
    </row>
    <row r="2951" spans="1:8" x14ac:dyDescent="0.3">
      <c r="A2951" s="3" t="s">
        <v>1522</v>
      </c>
      <c r="B2951" s="3" t="s">
        <v>5416</v>
      </c>
      <c r="C2951" s="3" t="s">
        <v>5451</v>
      </c>
      <c r="D2951" s="3" t="s">
        <v>5425</v>
      </c>
      <c r="E2951" s="3" t="s">
        <v>665</v>
      </c>
      <c r="F2951" s="3" t="s">
        <v>666</v>
      </c>
      <c r="G2951" s="3" t="s">
        <v>741</v>
      </c>
      <c r="H2951" s="3" t="s">
        <v>742</v>
      </c>
    </row>
    <row r="2952" spans="1:8" x14ac:dyDescent="0.3">
      <c r="A2952" s="3" t="s">
        <v>1522</v>
      </c>
      <c r="B2952" s="3" t="s">
        <v>5416</v>
      </c>
      <c r="C2952" s="3" t="s">
        <v>5451</v>
      </c>
      <c r="D2952" s="3" t="s">
        <v>5425</v>
      </c>
      <c r="E2952" s="3" t="s">
        <v>665</v>
      </c>
      <c r="F2952" s="3" t="s">
        <v>666</v>
      </c>
      <c r="G2952" s="3" t="s">
        <v>743</v>
      </c>
      <c r="H2952" s="3" t="s">
        <v>744</v>
      </c>
    </row>
    <row r="2953" spans="1:8" x14ac:dyDescent="0.3">
      <c r="A2953" s="3" t="s">
        <v>1522</v>
      </c>
      <c r="B2953" s="3" t="s">
        <v>5416</v>
      </c>
      <c r="C2953" s="3" t="s">
        <v>5451</v>
      </c>
      <c r="D2953" s="3" t="s">
        <v>5425</v>
      </c>
      <c r="E2953" s="3" t="s">
        <v>665</v>
      </c>
      <c r="F2953" s="3" t="s">
        <v>666</v>
      </c>
      <c r="G2953" s="3" t="s">
        <v>745</v>
      </c>
      <c r="H2953" s="3" t="s">
        <v>746</v>
      </c>
    </row>
    <row r="2954" spans="1:8" x14ac:dyDescent="0.3">
      <c r="A2954" s="3" t="s">
        <v>1522</v>
      </c>
      <c r="B2954" s="3" t="s">
        <v>5416</v>
      </c>
      <c r="C2954" s="3" t="s">
        <v>5451</v>
      </c>
      <c r="D2954" s="3" t="s">
        <v>5425</v>
      </c>
      <c r="E2954" s="3" t="s">
        <v>665</v>
      </c>
      <c r="F2954" s="3" t="s">
        <v>666</v>
      </c>
      <c r="G2954" s="3" t="s">
        <v>747</v>
      </c>
      <c r="H2954" s="3" t="s">
        <v>748</v>
      </c>
    </row>
    <row r="2955" spans="1:8" x14ac:dyDescent="0.3">
      <c r="A2955" s="3" t="s">
        <v>1522</v>
      </c>
      <c r="B2955" s="3" t="s">
        <v>5416</v>
      </c>
      <c r="C2955" s="3" t="s">
        <v>5451</v>
      </c>
      <c r="D2955" s="3" t="s">
        <v>5425</v>
      </c>
      <c r="E2955" s="3" t="s">
        <v>665</v>
      </c>
      <c r="F2955" s="3" t="s">
        <v>666</v>
      </c>
      <c r="G2955" s="3" t="s">
        <v>749</v>
      </c>
      <c r="H2955" s="3" t="s">
        <v>750</v>
      </c>
    </row>
    <row r="2956" spans="1:8" x14ac:dyDescent="0.3">
      <c r="A2956" s="3" t="s">
        <v>1522</v>
      </c>
      <c r="B2956" s="3" t="s">
        <v>5416</v>
      </c>
      <c r="C2956" s="3" t="s">
        <v>5451</v>
      </c>
      <c r="D2956" s="3" t="s">
        <v>5425</v>
      </c>
      <c r="E2956" s="3" t="s">
        <v>665</v>
      </c>
      <c r="F2956" s="3" t="s">
        <v>666</v>
      </c>
      <c r="G2956" s="3" t="s">
        <v>751</v>
      </c>
      <c r="H2956" s="3" t="s">
        <v>752</v>
      </c>
    </row>
    <row r="2957" spans="1:8" x14ac:dyDescent="0.3">
      <c r="A2957" s="3" t="s">
        <v>1522</v>
      </c>
      <c r="B2957" s="3" t="s">
        <v>5416</v>
      </c>
      <c r="C2957" s="3" t="s">
        <v>5451</v>
      </c>
      <c r="D2957" s="3" t="s">
        <v>5425</v>
      </c>
      <c r="E2957" s="3" t="s">
        <v>665</v>
      </c>
      <c r="F2957" s="3" t="s">
        <v>666</v>
      </c>
      <c r="G2957" s="3" t="s">
        <v>753</v>
      </c>
      <c r="H2957" s="3" t="s">
        <v>754</v>
      </c>
    </row>
    <row r="2958" spans="1:8" x14ac:dyDescent="0.3">
      <c r="A2958" s="3" t="s">
        <v>1522</v>
      </c>
      <c r="B2958" s="3" t="s">
        <v>5416</v>
      </c>
      <c r="C2958" s="3" t="s">
        <v>5451</v>
      </c>
      <c r="D2958" s="3" t="s">
        <v>5425</v>
      </c>
      <c r="E2958" s="3" t="s">
        <v>665</v>
      </c>
      <c r="F2958" s="3" t="s">
        <v>666</v>
      </c>
      <c r="G2958" s="3" t="s">
        <v>755</v>
      </c>
      <c r="H2958" s="3" t="s">
        <v>756</v>
      </c>
    </row>
    <row r="2959" spans="1:8" x14ac:dyDescent="0.3">
      <c r="A2959" s="3" t="s">
        <v>1522</v>
      </c>
      <c r="B2959" s="3" t="s">
        <v>5416</v>
      </c>
      <c r="C2959" s="3" t="s">
        <v>5451</v>
      </c>
      <c r="D2959" s="3" t="s">
        <v>5425</v>
      </c>
      <c r="E2959" s="3" t="s">
        <v>665</v>
      </c>
      <c r="F2959" s="3" t="s">
        <v>666</v>
      </c>
      <c r="G2959" s="3" t="s">
        <v>761</v>
      </c>
      <c r="H2959" s="3" t="s">
        <v>762</v>
      </c>
    </row>
    <row r="2960" spans="1:8" x14ac:dyDescent="0.3">
      <c r="A2960" s="3" t="s">
        <v>1522</v>
      </c>
      <c r="B2960" s="3" t="s">
        <v>5416</v>
      </c>
      <c r="C2960" s="3" t="s">
        <v>5451</v>
      </c>
      <c r="D2960" s="3" t="s">
        <v>5425</v>
      </c>
      <c r="E2960" s="3" t="s">
        <v>665</v>
      </c>
      <c r="F2960" s="3" t="s">
        <v>666</v>
      </c>
      <c r="G2960" s="3" t="s">
        <v>763</v>
      </c>
      <c r="H2960" s="3" t="s">
        <v>764</v>
      </c>
    </row>
    <row r="2961" spans="1:8" x14ac:dyDescent="0.3">
      <c r="A2961" s="3" t="s">
        <v>1522</v>
      </c>
      <c r="B2961" s="3" t="s">
        <v>5416</v>
      </c>
      <c r="C2961" s="3" t="s">
        <v>5451</v>
      </c>
      <c r="D2961" s="3" t="s">
        <v>5425</v>
      </c>
      <c r="E2961" s="3" t="s">
        <v>665</v>
      </c>
      <c r="F2961" s="3" t="s">
        <v>666</v>
      </c>
      <c r="G2961" s="3" t="s">
        <v>765</v>
      </c>
      <c r="H2961" s="3" t="s">
        <v>766</v>
      </c>
    </row>
    <row r="2962" spans="1:8" x14ac:dyDescent="0.3">
      <c r="A2962" s="3" t="s">
        <v>1522</v>
      </c>
      <c r="B2962" s="3" t="s">
        <v>5416</v>
      </c>
      <c r="C2962" s="3" t="s">
        <v>5451</v>
      </c>
      <c r="D2962" s="3" t="s">
        <v>5425</v>
      </c>
      <c r="E2962" s="3" t="s">
        <v>665</v>
      </c>
      <c r="F2962" s="3" t="s">
        <v>666</v>
      </c>
      <c r="G2962" s="3" t="s">
        <v>767</v>
      </c>
      <c r="H2962" s="3" t="s">
        <v>768</v>
      </c>
    </row>
    <row r="2963" spans="1:8" x14ac:dyDescent="0.3">
      <c r="A2963" s="3" t="s">
        <v>1522</v>
      </c>
      <c r="B2963" s="3" t="s">
        <v>5416</v>
      </c>
      <c r="C2963" s="3" t="s">
        <v>5451</v>
      </c>
      <c r="D2963" s="3" t="s">
        <v>5425</v>
      </c>
      <c r="E2963" s="3" t="s">
        <v>665</v>
      </c>
      <c r="F2963" s="3" t="s">
        <v>666</v>
      </c>
      <c r="G2963" s="3" t="s">
        <v>769</v>
      </c>
      <c r="H2963" s="3" t="s">
        <v>770</v>
      </c>
    </row>
    <row r="2964" spans="1:8" x14ac:dyDescent="0.3">
      <c r="A2964" s="3" t="s">
        <v>1522</v>
      </c>
      <c r="B2964" s="3" t="s">
        <v>5416</v>
      </c>
      <c r="C2964" s="3" t="s">
        <v>5451</v>
      </c>
      <c r="D2964" s="3" t="s">
        <v>5425</v>
      </c>
      <c r="E2964" s="3" t="s">
        <v>665</v>
      </c>
      <c r="F2964" s="3" t="s">
        <v>666</v>
      </c>
      <c r="G2964" s="3" t="s">
        <v>771</v>
      </c>
      <c r="H2964" s="3" t="s">
        <v>772</v>
      </c>
    </row>
    <row r="2965" spans="1:8" x14ac:dyDescent="0.3">
      <c r="A2965" s="3" t="s">
        <v>1522</v>
      </c>
      <c r="B2965" s="3" t="s">
        <v>5416</v>
      </c>
      <c r="C2965" s="3" t="s">
        <v>5451</v>
      </c>
      <c r="D2965" s="3" t="s">
        <v>5425</v>
      </c>
      <c r="E2965" s="3" t="s">
        <v>665</v>
      </c>
      <c r="F2965" s="3" t="s">
        <v>666</v>
      </c>
      <c r="G2965" s="3" t="s">
        <v>773</v>
      </c>
      <c r="H2965" s="3" t="s">
        <v>774</v>
      </c>
    </row>
    <row r="2966" spans="1:8" x14ac:dyDescent="0.3">
      <c r="A2966" s="3" t="s">
        <v>1522</v>
      </c>
      <c r="B2966" s="3" t="s">
        <v>5416</v>
      </c>
      <c r="C2966" s="3" t="s">
        <v>5451</v>
      </c>
      <c r="D2966" s="3" t="s">
        <v>5425</v>
      </c>
      <c r="E2966" s="3" t="s">
        <v>665</v>
      </c>
      <c r="F2966" s="3" t="s">
        <v>666</v>
      </c>
      <c r="G2966" s="3" t="s">
        <v>775</v>
      </c>
      <c r="H2966" s="3" t="s">
        <v>776</v>
      </c>
    </row>
    <row r="2967" spans="1:8" x14ac:dyDescent="0.3">
      <c r="A2967" s="3" t="s">
        <v>1522</v>
      </c>
      <c r="B2967" s="3" t="s">
        <v>5416</v>
      </c>
      <c r="C2967" s="3" t="s">
        <v>5451</v>
      </c>
      <c r="D2967" s="3" t="s">
        <v>5425</v>
      </c>
      <c r="E2967" s="3" t="s">
        <v>665</v>
      </c>
      <c r="F2967" s="3" t="s">
        <v>666</v>
      </c>
      <c r="G2967" s="3" t="s">
        <v>777</v>
      </c>
      <c r="H2967" s="3" t="s">
        <v>778</v>
      </c>
    </row>
    <row r="2968" spans="1:8" x14ac:dyDescent="0.3">
      <c r="A2968" s="3" t="s">
        <v>1522</v>
      </c>
      <c r="B2968" s="3" t="s">
        <v>5416</v>
      </c>
      <c r="C2968" s="3" t="s">
        <v>5451</v>
      </c>
      <c r="D2968" s="3" t="s">
        <v>5425</v>
      </c>
      <c r="E2968" s="3" t="s">
        <v>665</v>
      </c>
      <c r="F2968" s="3" t="s">
        <v>666</v>
      </c>
      <c r="G2968" s="3" t="s">
        <v>779</v>
      </c>
      <c r="H2968" s="3" t="s">
        <v>780</v>
      </c>
    </row>
    <row r="2969" spans="1:8" x14ac:dyDescent="0.3">
      <c r="A2969" s="3" t="s">
        <v>1522</v>
      </c>
      <c r="B2969" s="3" t="s">
        <v>5416</v>
      </c>
      <c r="C2969" s="3" t="s">
        <v>5451</v>
      </c>
      <c r="D2969" s="3" t="s">
        <v>5425</v>
      </c>
      <c r="E2969" s="3" t="s">
        <v>665</v>
      </c>
      <c r="F2969" s="3" t="s">
        <v>666</v>
      </c>
      <c r="G2969" s="3" t="s">
        <v>781</v>
      </c>
      <c r="H2969" s="3" t="s">
        <v>782</v>
      </c>
    </row>
    <row r="2970" spans="1:8" x14ac:dyDescent="0.3">
      <c r="A2970" s="3" t="s">
        <v>1522</v>
      </c>
      <c r="B2970" s="3" t="s">
        <v>5416</v>
      </c>
      <c r="C2970" s="3" t="s">
        <v>5451</v>
      </c>
      <c r="D2970" s="3" t="s">
        <v>5425</v>
      </c>
      <c r="E2970" s="3" t="s">
        <v>665</v>
      </c>
      <c r="F2970" s="3" t="s">
        <v>666</v>
      </c>
      <c r="G2970" s="3" t="s">
        <v>783</v>
      </c>
      <c r="H2970" s="3" t="s">
        <v>784</v>
      </c>
    </row>
    <row r="2971" spans="1:8" x14ac:dyDescent="0.3">
      <c r="A2971" s="3" t="s">
        <v>1522</v>
      </c>
      <c r="B2971" s="3" t="s">
        <v>5416</v>
      </c>
      <c r="C2971" s="3" t="s">
        <v>5451</v>
      </c>
      <c r="D2971" s="3" t="s">
        <v>5425</v>
      </c>
      <c r="E2971" s="3" t="s">
        <v>665</v>
      </c>
      <c r="F2971" s="3" t="s">
        <v>666</v>
      </c>
      <c r="G2971" s="3" t="s">
        <v>785</v>
      </c>
      <c r="H2971" s="3" t="s">
        <v>786</v>
      </c>
    </row>
    <row r="2972" spans="1:8" x14ac:dyDescent="0.3">
      <c r="A2972" s="3" t="s">
        <v>1522</v>
      </c>
      <c r="B2972" s="3" t="s">
        <v>5416</v>
      </c>
      <c r="C2972" s="3" t="s">
        <v>5451</v>
      </c>
      <c r="D2972" s="3" t="s">
        <v>5425</v>
      </c>
      <c r="E2972" s="3" t="s">
        <v>665</v>
      </c>
      <c r="F2972" s="3" t="s">
        <v>666</v>
      </c>
      <c r="G2972" s="3" t="s">
        <v>787</v>
      </c>
      <c r="H2972" s="3" t="s">
        <v>788</v>
      </c>
    </row>
    <row r="2973" spans="1:8" x14ac:dyDescent="0.3">
      <c r="A2973" s="3" t="s">
        <v>1522</v>
      </c>
      <c r="B2973" s="3" t="s">
        <v>5416</v>
      </c>
      <c r="C2973" s="3" t="s">
        <v>5451</v>
      </c>
      <c r="D2973" s="3" t="s">
        <v>5425</v>
      </c>
      <c r="E2973" s="3" t="s">
        <v>665</v>
      </c>
      <c r="F2973" s="3" t="s">
        <v>666</v>
      </c>
      <c r="G2973" s="3" t="s">
        <v>789</v>
      </c>
      <c r="H2973" s="3" t="s">
        <v>790</v>
      </c>
    </row>
    <row r="2974" spans="1:8" x14ac:dyDescent="0.3">
      <c r="A2974" s="3" t="s">
        <v>1522</v>
      </c>
      <c r="B2974" s="3" t="s">
        <v>5416</v>
      </c>
      <c r="C2974" s="3" t="s">
        <v>5451</v>
      </c>
      <c r="D2974" s="3" t="s">
        <v>5425</v>
      </c>
      <c r="E2974" s="3" t="s">
        <v>665</v>
      </c>
      <c r="F2974" s="3" t="s">
        <v>666</v>
      </c>
      <c r="G2974" s="3" t="s">
        <v>791</v>
      </c>
      <c r="H2974" s="3" t="s">
        <v>792</v>
      </c>
    </row>
    <row r="2975" spans="1:8" x14ac:dyDescent="0.3">
      <c r="A2975" s="3" t="s">
        <v>1522</v>
      </c>
      <c r="B2975" s="3" t="s">
        <v>5416</v>
      </c>
      <c r="C2975" s="3" t="s">
        <v>5451</v>
      </c>
      <c r="D2975" s="3" t="s">
        <v>5425</v>
      </c>
      <c r="E2975" s="3" t="s">
        <v>665</v>
      </c>
      <c r="F2975" s="3" t="s">
        <v>666</v>
      </c>
      <c r="G2975" s="3" t="s">
        <v>793</v>
      </c>
      <c r="H2975" s="3" t="s">
        <v>794</v>
      </c>
    </row>
    <row r="2976" spans="1:8" x14ac:dyDescent="0.3">
      <c r="A2976" s="3" t="s">
        <v>1522</v>
      </c>
      <c r="B2976" s="3" t="s">
        <v>5416</v>
      </c>
      <c r="C2976" s="3" t="s">
        <v>5451</v>
      </c>
      <c r="D2976" s="3" t="s">
        <v>5425</v>
      </c>
      <c r="E2976" s="3" t="s">
        <v>665</v>
      </c>
      <c r="F2976" s="3" t="s">
        <v>666</v>
      </c>
      <c r="G2976" s="3" t="s">
        <v>795</v>
      </c>
      <c r="H2976" s="3" t="s">
        <v>796</v>
      </c>
    </row>
    <row r="2977" spans="1:8" x14ac:dyDescent="0.3">
      <c r="A2977" s="3" t="s">
        <v>1522</v>
      </c>
      <c r="B2977" s="3" t="s">
        <v>5416</v>
      </c>
      <c r="C2977" s="3" t="s">
        <v>5451</v>
      </c>
      <c r="D2977" s="3" t="s">
        <v>5425</v>
      </c>
      <c r="E2977" s="3" t="s">
        <v>665</v>
      </c>
      <c r="F2977" s="3" t="s">
        <v>666</v>
      </c>
      <c r="G2977" s="3" t="s">
        <v>797</v>
      </c>
      <c r="H2977" s="3" t="s">
        <v>798</v>
      </c>
    </row>
    <row r="2978" spans="1:8" x14ac:dyDescent="0.3">
      <c r="A2978" s="3" t="s">
        <v>1522</v>
      </c>
      <c r="B2978" s="3" t="s">
        <v>5416</v>
      </c>
      <c r="C2978" s="3" t="s">
        <v>5451</v>
      </c>
      <c r="D2978" s="3" t="s">
        <v>5425</v>
      </c>
      <c r="E2978" s="3" t="s">
        <v>665</v>
      </c>
      <c r="F2978" s="3" t="s">
        <v>666</v>
      </c>
      <c r="G2978" s="3" t="s">
        <v>799</v>
      </c>
      <c r="H2978" s="3" t="s">
        <v>800</v>
      </c>
    </row>
    <row r="2979" spans="1:8" x14ac:dyDescent="0.3">
      <c r="A2979" s="3" t="s">
        <v>1522</v>
      </c>
      <c r="B2979" s="3" t="s">
        <v>5416</v>
      </c>
      <c r="C2979" s="3" t="s">
        <v>5451</v>
      </c>
      <c r="D2979" s="3" t="s">
        <v>5425</v>
      </c>
      <c r="E2979" s="3" t="s">
        <v>665</v>
      </c>
      <c r="F2979" s="3" t="s">
        <v>666</v>
      </c>
      <c r="G2979" s="3" t="s">
        <v>807</v>
      </c>
      <c r="H2979" s="3" t="s">
        <v>808</v>
      </c>
    </row>
    <row r="2980" spans="1:8" x14ac:dyDescent="0.3">
      <c r="A2980" s="3" t="s">
        <v>1522</v>
      </c>
      <c r="B2980" s="3" t="s">
        <v>5416</v>
      </c>
      <c r="C2980" s="3" t="s">
        <v>5451</v>
      </c>
      <c r="D2980" s="3" t="s">
        <v>5425</v>
      </c>
      <c r="E2980" s="3" t="s">
        <v>665</v>
      </c>
      <c r="F2980" s="3" t="s">
        <v>666</v>
      </c>
      <c r="G2980" s="3" t="s">
        <v>811</v>
      </c>
      <c r="H2980" s="3" t="s">
        <v>812</v>
      </c>
    </row>
    <row r="2981" spans="1:8" x14ac:dyDescent="0.3">
      <c r="A2981" s="3" t="s">
        <v>1522</v>
      </c>
      <c r="B2981" s="3" t="s">
        <v>5416</v>
      </c>
      <c r="C2981" s="3" t="s">
        <v>5451</v>
      </c>
      <c r="D2981" s="3" t="s">
        <v>5425</v>
      </c>
      <c r="E2981" s="3" t="s">
        <v>665</v>
      </c>
      <c r="F2981" s="3" t="s">
        <v>666</v>
      </c>
      <c r="G2981" s="3" t="s">
        <v>813</v>
      </c>
      <c r="H2981" s="3" t="s">
        <v>814</v>
      </c>
    </row>
    <row r="2982" spans="1:8" x14ac:dyDescent="0.3">
      <c r="A2982" s="3" t="s">
        <v>1522</v>
      </c>
      <c r="B2982" s="3" t="s">
        <v>5416</v>
      </c>
      <c r="C2982" s="3" t="s">
        <v>5451</v>
      </c>
      <c r="D2982" s="3" t="s">
        <v>5425</v>
      </c>
      <c r="E2982" s="3" t="s">
        <v>665</v>
      </c>
      <c r="F2982" s="3" t="s">
        <v>666</v>
      </c>
      <c r="G2982" s="3" t="s">
        <v>819</v>
      </c>
      <c r="H2982" s="3" t="s">
        <v>820</v>
      </c>
    </row>
    <row r="2983" spans="1:8" x14ac:dyDescent="0.3">
      <c r="A2983" s="3" t="s">
        <v>1522</v>
      </c>
      <c r="B2983" s="3" t="s">
        <v>5416</v>
      </c>
      <c r="C2983" s="3" t="s">
        <v>5451</v>
      </c>
      <c r="D2983" s="3" t="s">
        <v>5425</v>
      </c>
      <c r="E2983" s="3" t="s">
        <v>665</v>
      </c>
      <c r="F2983" s="3" t="s">
        <v>666</v>
      </c>
      <c r="G2983" s="3" t="s">
        <v>821</v>
      </c>
      <c r="H2983" s="3" t="s">
        <v>822</v>
      </c>
    </row>
    <row r="2984" spans="1:8" x14ac:dyDescent="0.3">
      <c r="A2984" s="3" t="s">
        <v>1522</v>
      </c>
      <c r="B2984" s="3" t="s">
        <v>5416</v>
      </c>
      <c r="C2984" s="3" t="s">
        <v>5451</v>
      </c>
      <c r="D2984" s="3" t="s">
        <v>5425</v>
      </c>
      <c r="E2984" s="3" t="s">
        <v>665</v>
      </c>
      <c r="F2984" s="3" t="s">
        <v>666</v>
      </c>
      <c r="G2984" s="3" t="s">
        <v>823</v>
      </c>
      <c r="H2984" s="3" t="s">
        <v>824</v>
      </c>
    </row>
    <row r="2985" spans="1:8" x14ac:dyDescent="0.3">
      <c r="A2985" s="3" t="s">
        <v>1522</v>
      </c>
      <c r="B2985" s="3" t="s">
        <v>5416</v>
      </c>
      <c r="C2985" s="3" t="s">
        <v>5451</v>
      </c>
      <c r="D2985" s="3" t="s">
        <v>5425</v>
      </c>
      <c r="E2985" s="3" t="s">
        <v>665</v>
      </c>
      <c r="F2985" s="3" t="s">
        <v>666</v>
      </c>
      <c r="G2985" s="3" t="s">
        <v>825</v>
      </c>
      <c r="H2985" s="3" t="s">
        <v>826</v>
      </c>
    </row>
    <row r="2986" spans="1:8" x14ac:dyDescent="0.3">
      <c r="A2986" s="3" t="s">
        <v>1522</v>
      </c>
      <c r="B2986" s="3" t="s">
        <v>5416</v>
      </c>
      <c r="C2986" s="3" t="s">
        <v>5451</v>
      </c>
      <c r="D2986" s="3" t="s">
        <v>5425</v>
      </c>
      <c r="E2986" s="3" t="s">
        <v>665</v>
      </c>
      <c r="F2986" s="3" t="s">
        <v>666</v>
      </c>
      <c r="G2986" s="3" t="s">
        <v>827</v>
      </c>
      <c r="H2986" s="3" t="s">
        <v>828</v>
      </c>
    </row>
    <row r="2987" spans="1:8" x14ac:dyDescent="0.3">
      <c r="A2987" s="3" t="s">
        <v>1522</v>
      </c>
      <c r="B2987" s="3" t="s">
        <v>5416</v>
      </c>
      <c r="C2987" s="3" t="s">
        <v>5451</v>
      </c>
      <c r="D2987" s="3" t="s">
        <v>5425</v>
      </c>
      <c r="E2987" s="3" t="s">
        <v>665</v>
      </c>
      <c r="F2987" s="3" t="s">
        <v>666</v>
      </c>
      <c r="G2987" s="3" t="s">
        <v>829</v>
      </c>
      <c r="H2987" s="3" t="s">
        <v>830</v>
      </c>
    </row>
    <row r="2988" spans="1:8" x14ac:dyDescent="0.3">
      <c r="A2988" s="3" t="s">
        <v>1522</v>
      </c>
      <c r="B2988" s="3" t="s">
        <v>5416</v>
      </c>
      <c r="C2988" s="3" t="s">
        <v>5451</v>
      </c>
      <c r="D2988" s="3" t="s">
        <v>5425</v>
      </c>
      <c r="E2988" s="3" t="s">
        <v>665</v>
      </c>
      <c r="F2988" s="3" t="s">
        <v>666</v>
      </c>
      <c r="G2988" s="3" t="s">
        <v>831</v>
      </c>
      <c r="H2988" s="3" t="s">
        <v>832</v>
      </c>
    </row>
    <row r="2989" spans="1:8" x14ac:dyDescent="0.3">
      <c r="A2989" s="3" t="s">
        <v>1522</v>
      </c>
      <c r="B2989" s="3" t="s">
        <v>5416</v>
      </c>
      <c r="C2989" s="3" t="s">
        <v>5451</v>
      </c>
      <c r="D2989" s="3" t="s">
        <v>5425</v>
      </c>
      <c r="E2989" s="3" t="s">
        <v>665</v>
      </c>
      <c r="F2989" s="3" t="s">
        <v>666</v>
      </c>
      <c r="G2989" s="3" t="s">
        <v>833</v>
      </c>
      <c r="H2989" s="3" t="s">
        <v>834</v>
      </c>
    </row>
    <row r="2990" spans="1:8" x14ac:dyDescent="0.3">
      <c r="A2990" s="3" t="s">
        <v>1522</v>
      </c>
      <c r="B2990" s="3" t="s">
        <v>5416</v>
      </c>
      <c r="C2990" s="3" t="s">
        <v>5451</v>
      </c>
      <c r="D2990" s="3" t="s">
        <v>5425</v>
      </c>
      <c r="E2990" s="3" t="s">
        <v>665</v>
      </c>
      <c r="F2990" s="3" t="s">
        <v>666</v>
      </c>
      <c r="G2990" s="3" t="s">
        <v>835</v>
      </c>
      <c r="H2990" s="3" t="s">
        <v>836</v>
      </c>
    </row>
    <row r="2991" spans="1:8" x14ac:dyDescent="0.3">
      <c r="A2991" s="3" t="s">
        <v>1522</v>
      </c>
      <c r="B2991" s="3" t="s">
        <v>5416</v>
      </c>
      <c r="C2991" s="3" t="s">
        <v>5451</v>
      </c>
      <c r="D2991" s="3" t="s">
        <v>5425</v>
      </c>
      <c r="E2991" s="3" t="s">
        <v>665</v>
      </c>
      <c r="F2991" s="3" t="s">
        <v>666</v>
      </c>
      <c r="G2991" s="3" t="s">
        <v>837</v>
      </c>
      <c r="H2991" s="3" t="s">
        <v>838</v>
      </c>
    </row>
    <row r="2992" spans="1:8" x14ac:dyDescent="0.3">
      <c r="A2992" s="3" t="s">
        <v>1522</v>
      </c>
      <c r="B2992" s="3" t="s">
        <v>5416</v>
      </c>
      <c r="C2992" s="3" t="s">
        <v>5451</v>
      </c>
      <c r="D2992" s="3" t="s">
        <v>5425</v>
      </c>
      <c r="E2992" s="3" t="s">
        <v>665</v>
      </c>
      <c r="F2992" s="3" t="s">
        <v>666</v>
      </c>
      <c r="G2992" s="3" t="s">
        <v>839</v>
      </c>
      <c r="H2992" s="3" t="s">
        <v>840</v>
      </c>
    </row>
    <row r="2993" spans="1:8" x14ac:dyDescent="0.3">
      <c r="A2993" s="3" t="s">
        <v>1522</v>
      </c>
      <c r="B2993" s="3" t="s">
        <v>5416</v>
      </c>
      <c r="C2993" s="3" t="s">
        <v>5451</v>
      </c>
      <c r="D2993" s="3" t="s">
        <v>5425</v>
      </c>
      <c r="E2993" s="3" t="s">
        <v>665</v>
      </c>
      <c r="F2993" s="3" t="s">
        <v>666</v>
      </c>
      <c r="G2993" s="3" t="s">
        <v>841</v>
      </c>
      <c r="H2993" s="3" t="s">
        <v>842</v>
      </c>
    </row>
    <row r="2994" spans="1:8" x14ac:dyDescent="0.3">
      <c r="A2994" s="3" t="s">
        <v>1522</v>
      </c>
      <c r="B2994" s="3" t="s">
        <v>5416</v>
      </c>
      <c r="C2994" s="3" t="s">
        <v>5451</v>
      </c>
      <c r="D2994" s="3" t="s">
        <v>5425</v>
      </c>
      <c r="E2994" s="3" t="s">
        <v>665</v>
      </c>
      <c r="F2994" s="3" t="s">
        <v>666</v>
      </c>
      <c r="G2994" s="3" t="s">
        <v>845</v>
      </c>
      <c r="H2994" s="3" t="s">
        <v>846</v>
      </c>
    </row>
    <row r="2995" spans="1:8" x14ac:dyDescent="0.3">
      <c r="A2995" s="3" t="s">
        <v>1522</v>
      </c>
      <c r="B2995" s="3" t="s">
        <v>5416</v>
      </c>
      <c r="C2995" s="3" t="s">
        <v>5451</v>
      </c>
      <c r="D2995" s="3" t="s">
        <v>5425</v>
      </c>
      <c r="E2995" s="3" t="s">
        <v>665</v>
      </c>
      <c r="F2995" s="3" t="s">
        <v>666</v>
      </c>
      <c r="G2995" s="3" t="s">
        <v>847</v>
      </c>
      <c r="H2995" s="3" t="s">
        <v>848</v>
      </c>
    </row>
    <row r="2996" spans="1:8" x14ac:dyDescent="0.3">
      <c r="A2996" s="3" t="s">
        <v>1522</v>
      </c>
      <c r="B2996" s="3" t="s">
        <v>5416</v>
      </c>
      <c r="C2996" s="3" t="s">
        <v>5451</v>
      </c>
      <c r="D2996" s="3" t="s">
        <v>5425</v>
      </c>
      <c r="E2996" s="3" t="s">
        <v>665</v>
      </c>
      <c r="F2996" s="3" t="s">
        <v>666</v>
      </c>
      <c r="G2996" s="3" t="s">
        <v>849</v>
      </c>
      <c r="H2996" s="3" t="s">
        <v>850</v>
      </c>
    </row>
    <row r="2997" spans="1:8" x14ac:dyDescent="0.3">
      <c r="A2997" s="3" t="s">
        <v>1522</v>
      </c>
      <c r="B2997" s="3" t="s">
        <v>5416</v>
      </c>
      <c r="C2997" s="3" t="s">
        <v>5451</v>
      </c>
      <c r="D2997" s="3" t="s">
        <v>5425</v>
      </c>
      <c r="E2997" s="3" t="s">
        <v>665</v>
      </c>
      <c r="F2997" s="3" t="s">
        <v>666</v>
      </c>
      <c r="G2997" s="3" t="s">
        <v>851</v>
      </c>
      <c r="H2997" s="3" t="s">
        <v>852</v>
      </c>
    </row>
    <row r="2998" spans="1:8" x14ac:dyDescent="0.3">
      <c r="A2998" s="3" t="s">
        <v>1522</v>
      </c>
      <c r="B2998" s="3" t="s">
        <v>5416</v>
      </c>
      <c r="C2998" s="3" t="s">
        <v>5451</v>
      </c>
      <c r="D2998" s="3" t="s">
        <v>5425</v>
      </c>
      <c r="E2998" s="3" t="s">
        <v>665</v>
      </c>
      <c r="F2998" s="3" t="s">
        <v>666</v>
      </c>
      <c r="G2998" s="3" t="s">
        <v>853</v>
      </c>
      <c r="H2998" s="3" t="s">
        <v>854</v>
      </c>
    </row>
    <row r="2999" spans="1:8" x14ac:dyDescent="0.3">
      <c r="A2999" s="3" t="s">
        <v>1522</v>
      </c>
      <c r="B2999" s="3" t="s">
        <v>5416</v>
      </c>
      <c r="C2999" s="3" t="s">
        <v>5451</v>
      </c>
      <c r="D2999" s="3" t="s">
        <v>5425</v>
      </c>
      <c r="E2999" s="3" t="s">
        <v>665</v>
      </c>
      <c r="F2999" s="3" t="s">
        <v>666</v>
      </c>
      <c r="G2999" s="3" t="s">
        <v>855</v>
      </c>
      <c r="H2999" s="3" t="s">
        <v>856</v>
      </c>
    </row>
    <row r="3000" spans="1:8" x14ac:dyDescent="0.3">
      <c r="A3000" s="3" t="s">
        <v>1522</v>
      </c>
      <c r="B3000" s="3" t="s">
        <v>5416</v>
      </c>
      <c r="C3000" s="3" t="s">
        <v>5451</v>
      </c>
      <c r="D3000" s="3" t="s">
        <v>5425</v>
      </c>
      <c r="E3000" s="3" t="s">
        <v>665</v>
      </c>
      <c r="F3000" s="3" t="s">
        <v>666</v>
      </c>
      <c r="G3000" s="3" t="s">
        <v>857</v>
      </c>
      <c r="H3000" s="3" t="s">
        <v>858</v>
      </c>
    </row>
    <row r="3001" spans="1:8" x14ac:dyDescent="0.3">
      <c r="A3001" s="3" t="s">
        <v>1522</v>
      </c>
      <c r="B3001" s="3" t="s">
        <v>5416</v>
      </c>
      <c r="C3001" s="3" t="s">
        <v>5451</v>
      </c>
      <c r="D3001" s="3" t="s">
        <v>5425</v>
      </c>
      <c r="E3001" s="3" t="s">
        <v>665</v>
      </c>
      <c r="F3001" s="3" t="s">
        <v>666</v>
      </c>
      <c r="G3001" s="3" t="s">
        <v>859</v>
      </c>
      <c r="H3001" s="3" t="s">
        <v>860</v>
      </c>
    </row>
    <row r="3002" spans="1:8" x14ac:dyDescent="0.3">
      <c r="A3002" s="3" t="s">
        <v>1522</v>
      </c>
      <c r="B3002" s="3" t="s">
        <v>5416</v>
      </c>
      <c r="C3002" s="3" t="s">
        <v>5451</v>
      </c>
      <c r="D3002" s="3" t="s">
        <v>5425</v>
      </c>
      <c r="E3002" s="3" t="s">
        <v>665</v>
      </c>
      <c r="F3002" s="3" t="s">
        <v>666</v>
      </c>
      <c r="G3002" s="3" t="s">
        <v>863</v>
      </c>
      <c r="H3002" s="3" t="s">
        <v>864</v>
      </c>
    </row>
    <row r="3003" spans="1:8" x14ac:dyDescent="0.3">
      <c r="A3003" s="3" t="s">
        <v>1522</v>
      </c>
      <c r="B3003" s="3" t="s">
        <v>5416</v>
      </c>
      <c r="C3003" s="3" t="s">
        <v>5451</v>
      </c>
      <c r="D3003" s="3" t="s">
        <v>5425</v>
      </c>
      <c r="E3003" s="3" t="s">
        <v>665</v>
      </c>
      <c r="F3003" s="3" t="s">
        <v>666</v>
      </c>
      <c r="G3003" s="3" t="s">
        <v>865</v>
      </c>
      <c r="H3003" s="3" t="s">
        <v>866</v>
      </c>
    </row>
    <row r="3004" spans="1:8" x14ac:dyDescent="0.3">
      <c r="A3004" s="3" t="s">
        <v>1522</v>
      </c>
      <c r="B3004" s="3" t="s">
        <v>5416</v>
      </c>
      <c r="C3004" s="3" t="s">
        <v>5451</v>
      </c>
      <c r="D3004" s="3" t="s">
        <v>5425</v>
      </c>
      <c r="E3004" s="3" t="s">
        <v>665</v>
      </c>
      <c r="F3004" s="3" t="s">
        <v>666</v>
      </c>
      <c r="G3004" s="3" t="s">
        <v>663</v>
      </c>
      <c r="H3004" s="3" t="s">
        <v>867</v>
      </c>
    </row>
    <row r="3005" spans="1:8" x14ac:dyDescent="0.3">
      <c r="A3005" s="3" t="s">
        <v>1522</v>
      </c>
      <c r="B3005" s="3" t="s">
        <v>5416</v>
      </c>
      <c r="C3005" s="3" t="s">
        <v>5451</v>
      </c>
      <c r="D3005" s="3" t="s">
        <v>5425</v>
      </c>
      <c r="E3005" s="3" t="s">
        <v>665</v>
      </c>
      <c r="F3005" s="3" t="s">
        <v>666</v>
      </c>
      <c r="G3005" s="3" t="s">
        <v>874</v>
      </c>
      <c r="H3005" s="3" t="s">
        <v>875</v>
      </c>
    </row>
    <row r="3006" spans="1:8" x14ac:dyDescent="0.3">
      <c r="A3006" s="3" t="s">
        <v>1522</v>
      </c>
      <c r="B3006" s="3" t="s">
        <v>5416</v>
      </c>
      <c r="C3006" s="3" t="s">
        <v>5451</v>
      </c>
      <c r="D3006" s="3" t="s">
        <v>5425</v>
      </c>
      <c r="E3006" s="3" t="s">
        <v>665</v>
      </c>
      <c r="F3006" s="3" t="s">
        <v>666</v>
      </c>
      <c r="G3006" s="3" t="s">
        <v>876</v>
      </c>
      <c r="H3006" s="3" t="s">
        <v>877</v>
      </c>
    </row>
    <row r="3007" spans="1:8" x14ac:dyDescent="0.3">
      <c r="A3007" s="3" t="s">
        <v>1522</v>
      </c>
      <c r="B3007" s="3" t="s">
        <v>5416</v>
      </c>
      <c r="C3007" s="3" t="s">
        <v>5451</v>
      </c>
      <c r="D3007" s="3" t="s">
        <v>5425</v>
      </c>
      <c r="E3007" s="3" t="s">
        <v>665</v>
      </c>
      <c r="F3007" s="3" t="s">
        <v>666</v>
      </c>
      <c r="G3007" s="3" t="s">
        <v>878</v>
      </c>
      <c r="H3007" s="3" t="s">
        <v>879</v>
      </c>
    </row>
    <row r="3008" spans="1:8" x14ac:dyDescent="0.3">
      <c r="A3008" s="3" t="s">
        <v>1522</v>
      </c>
      <c r="B3008" s="3" t="s">
        <v>5416</v>
      </c>
      <c r="C3008" s="3" t="s">
        <v>5451</v>
      </c>
      <c r="D3008" s="3" t="s">
        <v>5425</v>
      </c>
      <c r="E3008" s="3" t="s">
        <v>665</v>
      </c>
      <c r="F3008" s="3" t="s">
        <v>666</v>
      </c>
      <c r="G3008" s="3" t="s">
        <v>884</v>
      </c>
      <c r="H3008" s="3" t="s">
        <v>885</v>
      </c>
    </row>
    <row r="3009" spans="1:8" x14ac:dyDescent="0.3">
      <c r="A3009" s="3" t="s">
        <v>1522</v>
      </c>
      <c r="B3009" s="3" t="s">
        <v>5416</v>
      </c>
      <c r="C3009" s="3" t="s">
        <v>5451</v>
      </c>
      <c r="D3009" s="3" t="s">
        <v>5425</v>
      </c>
      <c r="E3009" s="3" t="s">
        <v>665</v>
      </c>
      <c r="F3009" s="3" t="s">
        <v>666</v>
      </c>
      <c r="G3009" s="3" t="s">
        <v>886</v>
      </c>
      <c r="H3009" s="3" t="s">
        <v>887</v>
      </c>
    </row>
    <row r="3010" spans="1:8" x14ac:dyDescent="0.3">
      <c r="A3010" s="3" t="s">
        <v>1522</v>
      </c>
      <c r="B3010" s="3" t="s">
        <v>5416</v>
      </c>
      <c r="C3010" s="3" t="s">
        <v>5451</v>
      </c>
      <c r="D3010" s="3" t="s">
        <v>5425</v>
      </c>
      <c r="E3010" s="3" t="s">
        <v>665</v>
      </c>
      <c r="F3010" s="3" t="s">
        <v>666</v>
      </c>
      <c r="G3010" s="3" t="s">
        <v>888</v>
      </c>
      <c r="H3010" s="3" t="s">
        <v>889</v>
      </c>
    </row>
    <row r="3011" spans="1:8" x14ac:dyDescent="0.3">
      <c r="A3011" s="3" t="s">
        <v>1522</v>
      </c>
      <c r="B3011" s="3" t="s">
        <v>5416</v>
      </c>
      <c r="C3011" s="3" t="s">
        <v>5451</v>
      </c>
      <c r="D3011" s="3" t="s">
        <v>5425</v>
      </c>
      <c r="E3011" s="3" t="s">
        <v>665</v>
      </c>
      <c r="F3011" s="3" t="s">
        <v>666</v>
      </c>
      <c r="G3011" s="3" t="s">
        <v>890</v>
      </c>
      <c r="H3011" s="3" t="s">
        <v>891</v>
      </c>
    </row>
    <row r="3012" spans="1:8" x14ac:dyDescent="0.3">
      <c r="A3012" s="3" t="s">
        <v>1522</v>
      </c>
      <c r="B3012" s="3" t="s">
        <v>5416</v>
      </c>
      <c r="C3012" s="3" t="s">
        <v>5451</v>
      </c>
      <c r="D3012" s="3" t="s">
        <v>5425</v>
      </c>
      <c r="E3012" s="3" t="s">
        <v>665</v>
      </c>
      <c r="F3012" s="3" t="s">
        <v>666</v>
      </c>
      <c r="G3012" s="3" t="s">
        <v>892</v>
      </c>
      <c r="H3012" s="3" t="s">
        <v>893</v>
      </c>
    </row>
    <row r="3013" spans="1:8" x14ac:dyDescent="0.3">
      <c r="A3013" s="3" t="s">
        <v>1522</v>
      </c>
      <c r="B3013" s="3" t="s">
        <v>5416</v>
      </c>
      <c r="C3013" s="3" t="s">
        <v>5451</v>
      </c>
      <c r="D3013" s="3" t="s">
        <v>5425</v>
      </c>
      <c r="E3013" s="3" t="s">
        <v>665</v>
      </c>
      <c r="F3013" s="3" t="s">
        <v>666</v>
      </c>
      <c r="G3013" s="3" t="s">
        <v>894</v>
      </c>
      <c r="H3013" s="3" t="s">
        <v>895</v>
      </c>
    </row>
    <row r="3014" spans="1:8" x14ac:dyDescent="0.3">
      <c r="A3014" s="3" t="s">
        <v>1522</v>
      </c>
      <c r="B3014" s="3" t="s">
        <v>5416</v>
      </c>
      <c r="C3014" s="3" t="s">
        <v>5451</v>
      </c>
      <c r="D3014" s="3" t="s">
        <v>5425</v>
      </c>
      <c r="E3014" s="3" t="s">
        <v>665</v>
      </c>
      <c r="F3014" s="3" t="s">
        <v>666</v>
      </c>
      <c r="G3014" s="3" t="s">
        <v>896</v>
      </c>
      <c r="H3014" s="3" t="s">
        <v>897</v>
      </c>
    </row>
    <row r="3015" spans="1:8" x14ac:dyDescent="0.3">
      <c r="A3015" s="3" t="s">
        <v>1522</v>
      </c>
      <c r="B3015" s="3" t="s">
        <v>5416</v>
      </c>
      <c r="C3015" s="3" t="s">
        <v>5451</v>
      </c>
      <c r="D3015" s="3" t="s">
        <v>5425</v>
      </c>
      <c r="E3015" s="3" t="s">
        <v>665</v>
      </c>
      <c r="F3015" s="3" t="s">
        <v>666</v>
      </c>
      <c r="G3015" s="3" t="s">
        <v>898</v>
      </c>
      <c r="H3015" s="3" t="s">
        <v>899</v>
      </c>
    </row>
    <row r="3016" spans="1:8" x14ac:dyDescent="0.3">
      <c r="A3016" s="3" t="s">
        <v>1522</v>
      </c>
      <c r="B3016" s="3" t="s">
        <v>5416</v>
      </c>
      <c r="C3016" s="3" t="s">
        <v>5451</v>
      </c>
      <c r="D3016" s="3" t="s">
        <v>5425</v>
      </c>
      <c r="E3016" s="3" t="s">
        <v>665</v>
      </c>
      <c r="F3016" s="3" t="s">
        <v>666</v>
      </c>
      <c r="G3016" s="3" t="s">
        <v>900</v>
      </c>
      <c r="H3016" s="3" t="s">
        <v>901</v>
      </c>
    </row>
    <row r="3017" spans="1:8" x14ac:dyDescent="0.3">
      <c r="A3017" s="3" t="s">
        <v>1522</v>
      </c>
      <c r="B3017" s="3" t="s">
        <v>5416</v>
      </c>
      <c r="C3017" s="3" t="s">
        <v>5451</v>
      </c>
      <c r="D3017" s="3" t="s">
        <v>5425</v>
      </c>
      <c r="E3017" s="3" t="s">
        <v>665</v>
      </c>
      <c r="F3017" s="3" t="s">
        <v>666</v>
      </c>
      <c r="G3017" s="3" t="s">
        <v>902</v>
      </c>
      <c r="H3017" s="3" t="s">
        <v>903</v>
      </c>
    </row>
    <row r="3018" spans="1:8" x14ac:dyDescent="0.3">
      <c r="A3018" s="3" t="s">
        <v>1522</v>
      </c>
      <c r="B3018" s="3" t="s">
        <v>5416</v>
      </c>
      <c r="C3018" s="3" t="s">
        <v>5451</v>
      </c>
      <c r="D3018" s="3" t="s">
        <v>5425</v>
      </c>
      <c r="E3018" s="3" t="s">
        <v>665</v>
      </c>
      <c r="F3018" s="3" t="s">
        <v>666</v>
      </c>
      <c r="G3018" s="3" t="s">
        <v>904</v>
      </c>
      <c r="H3018" s="3" t="s">
        <v>905</v>
      </c>
    </row>
    <row r="3019" spans="1:8" x14ac:dyDescent="0.3">
      <c r="A3019" s="3" t="s">
        <v>1522</v>
      </c>
      <c r="B3019" s="3" t="s">
        <v>5416</v>
      </c>
      <c r="C3019" s="3" t="s">
        <v>5451</v>
      </c>
      <c r="D3019" s="3" t="s">
        <v>5425</v>
      </c>
      <c r="E3019" s="3" t="s">
        <v>665</v>
      </c>
      <c r="F3019" s="3" t="s">
        <v>666</v>
      </c>
      <c r="G3019" s="3" t="s">
        <v>906</v>
      </c>
      <c r="H3019" s="3" t="s">
        <v>907</v>
      </c>
    </row>
    <row r="3020" spans="1:8" x14ac:dyDescent="0.3">
      <c r="A3020" s="3" t="s">
        <v>1522</v>
      </c>
      <c r="B3020" s="3" t="s">
        <v>5416</v>
      </c>
      <c r="C3020" s="3" t="s">
        <v>5451</v>
      </c>
      <c r="D3020" s="3" t="s">
        <v>5425</v>
      </c>
      <c r="E3020" s="3" t="s">
        <v>665</v>
      </c>
      <c r="F3020" s="3" t="s">
        <v>666</v>
      </c>
      <c r="G3020" s="3" t="s">
        <v>912</v>
      </c>
      <c r="H3020" s="3" t="s">
        <v>913</v>
      </c>
    </row>
    <row r="3021" spans="1:8" x14ac:dyDescent="0.3">
      <c r="A3021" s="3" t="s">
        <v>1522</v>
      </c>
      <c r="B3021" s="3" t="s">
        <v>5416</v>
      </c>
      <c r="C3021" s="3" t="s">
        <v>5451</v>
      </c>
      <c r="D3021" s="3" t="s">
        <v>5425</v>
      </c>
      <c r="E3021" s="3" t="s">
        <v>665</v>
      </c>
      <c r="F3021" s="3" t="s">
        <v>666</v>
      </c>
      <c r="G3021" s="3" t="s">
        <v>914</v>
      </c>
      <c r="H3021" s="3" t="s">
        <v>915</v>
      </c>
    </row>
    <row r="3022" spans="1:8" x14ac:dyDescent="0.3">
      <c r="A3022" s="3" t="s">
        <v>1522</v>
      </c>
      <c r="B3022" s="3" t="s">
        <v>5416</v>
      </c>
      <c r="C3022" s="3" t="s">
        <v>5451</v>
      </c>
      <c r="D3022" s="3" t="s">
        <v>5425</v>
      </c>
      <c r="E3022" s="3" t="s">
        <v>665</v>
      </c>
      <c r="F3022" s="3" t="s">
        <v>666</v>
      </c>
      <c r="G3022" s="3" t="s">
        <v>916</v>
      </c>
      <c r="H3022" s="3" t="s">
        <v>917</v>
      </c>
    </row>
    <row r="3023" spans="1:8" x14ac:dyDescent="0.3">
      <c r="A3023" s="3" t="s">
        <v>1522</v>
      </c>
      <c r="B3023" s="3" t="s">
        <v>5416</v>
      </c>
      <c r="C3023" s="3" t="s">
        <v>5451</v>
      </c>
      <c r="D3023" s="3" t="s">
        <v>5425</v>
      </c>
      <c r="E3023" s="3" t="s">
        <v>665</v>
      </c>
      <c r="F3023" s="3" t="s">
        <v>666</v>
      </c>
      <c r="G3023" s="3" t="s">
        <v>918</v>
      </c>
      <c r="H3023" s="3" t="s">
        <v>919</v>
      </c>
    </row>
    <row r="3024" spans="1:8" x14ac:dyDescent="0.3">
      <c r="A3024" s="3" t="s">
        <v>1522</v>
      </c>
      <c r="B3024" s="3" t="s">
        <v>5416</v>
      </c>
      <c r="C3024" s="3" t="s">
        <v>5451</v>
      </c>
      <c r="D3024" s="3" t="s">
        <v>5425</v>
      </c>
      <c r="E3024" s="3" t="s">
        <v>665</v>
      </c>
      <c r="F3024" s="3" t="s">
        <v>666</v>
      </c>
      <c r="G3024" s="3" t="s">
        <v>920</v>
      </c>
      <c r="H3024" s="3" t="s">
        <v>921</v>
      </c>
    </row>
    <row r="3025" spans="1:8" x14ac:dyDescent="0.3">
      <c r="A3025" s="3" t="s">
        <v>1522</v>
      </c>
      <c r="B3025" s="3" t="s">
        <v>5416</v>
      </c>
      <c r="C3025" s="3" t="s">
        <v>5451</v>
      </c>
      <c r="D3025" s="3" t="s">
        <v>5425</v>
      </c>
      <c r="E3025" s="3" t="s">
        <v>665</v>
      </c>
      <c r="F3025" s="3" t="s">
        <v>666</v>
      </c>
      <c r="G3025" s="3" t="s">
        <v>922</v>
      </c>
      <c r="H3025" s="3" t="s">
        <v>923</v>
      </c>
    </row>
    <row r="3026" spans="1:8" x14ac:dyDescent="0.3">
      <c r="A3026" s="3" t="s">
        <v>1522</v>
      </c>
      <c r="B3026" s="3" t="s">
        <v>5416</v>
      </c>
      <c r="C3026" s="3" t="s">
        <v>5451</v>
      </c>
      <c r="D3026" s="3" t="s">
        <v>5425</v>
      </c>
      <c r="E3026" s="3" t="s">
        <v>665</v>
      </c>
      <c r="F3026" s="3" t="s">
        <v>666</v>
      </c>
      <c r="G3026" s="3" t="s">
        <v>924</v>
      </c>
      <c r="H3026" s="3" t="s">
        <v>925</v>
      </c>
    </row>
    <row r="3027" spans="1:8" x14ac:dyDescent="0.3">
      <c r="A3027" s="3" t="s">
        <v>1522</v>
      </c>
      <c r="B3027" s="3" t="s">
        <v>5416</v>
      </c>
      <c r="C3027" s="3" t="s">
        <v>5451</v>
      </c>
      <c r="D3027" s="3" t="s">
        <v>5425</v>
      </c>
      <c r="E3027" s="3" t="s">
        <v>665</v>
      </c>
      <c r="F3027" s="3" t="s">
        <v>666</v>
      </c>
      <c r="G3027" s="3" t="s">
        <v>930</v>
      </c>
      <c r="H3027" s="3" t="s">
        <v>931</v>
      </c>
    </row>
    <row r="3028" spans="1:8" x14ac:dyDescent="0.3">
      <c r="A3028" s="3" t="s">
        <v>1522</v>
      </c>
      <c r="B3028" s="3" t="s">
        <v>5416</v>
      </c>
      <c r="C3028" s="3" t="s">
        <v>5451</v>
      </c>
      <c r="D3028" s="3" t="s">
        <v>5425</v>
      </c>
      <c r="E3028" s="3" t="s">
        <v>665</v>
      </c>
      <c r="F3028" s="3" t="s">
        <v>666</v>
      </c>
      <c r="G3028" s="3" t="s">
        <v>934</v>
      </c>
      <c r="H3028" s="3" t="s">
        <v>935</v>
      </c>
    </row>
    <row r="3029" spans="1:8" x14ac:dyDescent="0.3">
      <c r="A3029" s="3" t="s">
        <v>1522</v>
      </c>
      <c r="B3029" s="3" t="s">
        <v>5416</v>
      </c>
      <c r="C3029" s="3" t="s">
        <v>5451</v>
      </c>
      <c r="D3029" s="3" t="s">
        <v>5425</v>
      </c>
      <c r="E3029" s="3" t="s">
        <v>665</v>
      </c>
      <c r="F3029" s="3" t="s">
        <v>666</v>
      </c>
      <c r="G3029" s="3" t="s">
        <v>936</v>
      </c>
      <c r="H3029" s="3" t="s">
        <v>937</v>
      </c>
    </row>
    <row r="3030" spans="1:8" x14ac:dyDescent="0.3">
      <c r="A3030" s="3" t="s">
        <v>1522</v>
      </c>
      <c r="B3030" s="3" t="s">
        <v>5416</v>
      </c>
      <c r="C3030" s="3" t="s">
        <v>5451</v>
      </c>
      <c r="D3030" s="3" t="s">
        <v>5425</v>
      </c>
      <c r="E3030" s="3" t="s">
        <v>665</v>
      </c>
      <c r="F3030" s="3" t="s">
        <v>666</v>
      </c>
      <c r="G3030" s="3" t="s">
        <v>938</v>
      </c>
      <c r="H3030" s="3" t="s">
        <v>939</v>
      </c>
    </row>
    <row r="3031" spans="1:8" x14ac:dyDescent="0.3">
      <c r="A3031" s="3" t="s">
        <v>1522</v>
      </c>
      <c r="B3031" s="3" t="s">
        <v>5416</v>
      </c>
      <c r="C3031" s="3" t="s">
        <v>5451</v>
      </c>
      <c r="D3031" s="3" t="s">
        <v>5425</v>
      </c>
      <c r="E3031" s="3" t="s">
        <v>665</v>
      </c>
      <c r="F3031" s="3" t="s">
        <v>666</v>
      </c>
      <c r="G3031" s="3" t="s">
        <v>940</v>
      </c>
      <c r="H3031" s="3" t="s">
        <v>941</v>
      </c>
    </row>
    <row r="3032" spans="1:8" x14ac:dyDescent="0.3">
      <c r="A3032" s="3" t="s">
        <v>1522</v>
      </c>
      <c r="B3032" s="3" t="s">
        <v>5416</v>
      </c>
      <c r="C3032" s="3" t="s">
        <v>5451</v>
      </c>
      <c r="D3032" s="3" t="s">
        <v>5425</v>
      </c>
      <c r="E3032" s="3" t="s">
        <v>659</v>
      </c>
      <c r="F3032" s="3" t="s">
        <v>660</v>
      </c>
      <c r="G3032" s="3" t="s">
        <v>693</v>
      </c>
      <c r="H3032" s="3" t="s">
        <v>694</v>
      </c>
    </row>
    <row r="3033" spans="1:8" x14ac:dyDescent="0.3">
      <c r="A3033" s="3" t="s">
        <v>1522</v>
      </c>
      <c r="B3033" s="3" t="s">
        <v>5416</v>
      </c>
      <c r="C3033" s="3" t="s">
        <v>5451</v>
      </c>
      <c r="D3033" s="3" t="s">
        <v>5425</v>
      </c>
      <c r="E3033" s="3" t="s">
        <v>659</v>
      </c>
      <c r="F3033" s="3" t="s">
        <v>660</v>
      </c>
      <c r="G3033" s="3" t="s">
        <v>695</v>
      </c>
      <c r="H3033" s="3" t="s">
        <v>696</v>
      </c>
    </row>
    <row r="3034" spans="1:8" x14ac:dyDescent="0.3">
      <c r="A3034" s="3" t="s">
        <v>1522</v>
      </c>
      <c r="B3034" s="3" t="s">
        <v>5416</v>
      </c>
      <c r="C3034" s="3" t="s">
        <v>5451</v>
      </c>
      <c r="D3034" s="3" t="s">
        <v>5425</v>
      </c>
      <c r="E3034" s="3" t="s">
        <v>659</v>
      </c>
      <c r="F3034" s="3" t="s">
        <v>660</v>
      </c>
      <c r="G3034" s="3" t="s">
        <v>697</v>
      </c>
      <c r="H3034" s="3" t="s">
        <v>698</v>
      </c>
    </row>
    <row r="3035" spans="1:8" x14ac:dyDescent="0.3">
      <c r="A3035" s="3" t="s">
        <v>1522</v>
      </c>
      <c r="B3035" s="3" t="s">
        <v>5416</v>
      </c>
      <c r="C3035" s="3" t="s">
        <v>5451</v>
      </c>
      <c r="D3035" s="3" t="s">
        <v>5425</v>
      </c>
      <c r="E3035" s="3" t="s">
        <v>659</v>
      </c>
      <c r="F3035" s="3" t="s">
        <v>660</v>
      </c>
      <c r="G3035" s="3" t="s">
        <v>699</v>
      </c>
      <c r="H3035" s="3" t="s">
        <v>700</v>
      </c>
    </row>
    <row r="3036" spans="1:8" x14ac:dyDescent="0.3">
      <c r="A3036" s="3" t="s">
        <v>1522</v>
      </c>
      <c r="B3036" s="3" t="s">
        <v>5416</v>
      </c>
      <c r="C3036" s="3" t="s">
        <v>5451</v>
      </c>
      <c r="D3036" s="3" t="s">
        <v>5425</v>
      </c>
      <c r="E3036" s="3" t="s">
        <v>659</v>
      </c>
      <c r="F3036" s="3" t="s">
        <v>660</v>
      </c>
      <c r="G3036" s="3" t="s">
        <v>701</v>
      </c>
      <c r="H3036" s="3" t="s">
        <v>702</v>
      </c>
    </row>
    <row r="3037" spans="1:8" x14ac:dyDescent="0.3">
      <c r="A3037" s="3" t="s">
        <v>1522</v>
      </c>
      <c r="B3037" s="3" t="s">
        <v>5416</v>
      </c>
      <c r="C3037" s="3" t="s">
        <v>5451</v>
      </c>
      <c r="D3037" s="3" t="s">
        <v>5425</v>
      </c>
      <c r="E3037" s="3" t="s">
        <v>659</v>
      </c>
      <c r="F3037" s="3" t="s">
        <v>660</v>
      </c>
      <c r="G3037" s="3" t="s">
        <v>703</v>
      </c>
      <c r="H3037" s="3" t="s">
        <v>704</v>
      </c>
    </row>
    <row r="3038" spans="1:8" x14ac:dyDescent="0.3">
      <c r="A3038" s="3" t="s">
        <v>1522</v>
      </c>
      <c r="B3038" s="3" t="s">
        <v>5416</v>
      </c>
      <c r="C3038" s="3" t="s">
        <v>5451</v>
      </c>
      <c r="D3038" s="3" t="s">
        <v>5425</v>
      </c>
      <c r="E3038" s="3" t="s">
        <v>659</v>
      </c>
      <c r="F3038" s="3" t="s">
        <v>660</v>
      </c>
      <c r="G3038" s="3" t="s">
        <v>705</v>
      </c>
      <c r="H3038" s="3" t="s">
        <v>706</v>
      </c>
    </row>
    <row r="3039" spans="1:8" x14ac:dyDescent="0.3">
      <c r="A3039" s="3" t="s">
        <v>1522</v>
      </c>
      <c r="B3039" s="3" t="s">
        <v>5416</v>
      </c>
      <c r="C3039" s="3" t="s">
        <v>5451</v>
      </c>
      <c r="D3039" s="3" t="s">
        <v>5425</v>
      </c>
      <c r="E3039" s="3" t="s">
        <v>659</v>
      </c>
      <c r="F3039" s="3" t="s">
        <v>660</v>
      </c>
      <c r="G3039" s="3" t="s">
        <v>711</v>
      </c>
      <c r="H3039" s="3" t="s">
        <v>712</v>
      </c>
    </row>
    <row r="3040" spans="1:8" x14ac:dyDescent="0.3">
      <c r="A3040" s="3" t="s">
        <v>1522</v>
      </c>
      <c r="B3040" s="3" t="s">
        <v>5416</v>
      </c>
      <c r="C3040" s="3" t="s">
        <v>5451</v>
      </c>
      <c r="D3040" s="3" t="s">
        <v>5425</v>
      </c>
      <c r="E3040" s="3" t="s">
        <v>659</v>
      </c>
      <c r="F3040" s="3" t="s">
        <v>660</v>
      </c>
      <c r="G3040" s="3" t="s">
        <v>713</v>
      </c>
      <c r="H3040" s="3" t="s">
        <v>714</v>
      </c>
    </row>
    <row r="3041" spans="1:8" x14ac:dyDescent="0.3">
      <c r="A3041" s="3" t="s">
        <v>1522</v>
      </c>
      <c r="B3041" s="3" t="s">
        <v>5416</v>
      </c>
      <c r="C3041" s="3" t="s">
        <v>5451</v>
      </c>
      <c r="D3041" s="3" t="s">
        <v>5425</v>
      </c>
      <c r="E3041" s="3" t="s">
        <v>659</v>
      </c>
      <c r="F3041" s="3" t="s">
        <v>660</v>
      </c>
      <c r="G3041" s="3" t="s">
        <v>715</v>
      </c>
      <c r="H3041" s="3" t="s">
        <v>716</v>
      </c>
    </row>
    <row r="3042" spans="1:8" x14ac:dyDescent="0.3">
      <c r="A3042" s="3" t="s">
        <v>1522</v>
      </c>
      <c r="B3042" s="3" t="s">
        <v>5416</v>
      </c>
      <c r="C3042" s="3" t="s">
        <v>5451</v>
      </c>
      <c r="D3042" s="3" t="s">
        <v>5425</v>
      </c>
      <c r="E3042" s="3" t="s">
        <v>659</v>
      </c>
      <c r="F3042" s="3" t="s">
        <v>660</v>
      </c>
      <c r="G3042" s="3" t="s">
        <v>717</v>
      </c>
      <c r="H3042" s="3" t="s">
        <v>718</v>
      </c>
    </row>
    <row r="3043" spans="1:8" x14ac:dyDescent="0.3">
      <c r="A3043" s="3" t="s">
        <v>1522</v>
      </c>
      <c r="B3043" s="3" t="s">
        <v>5416</v>
      </c>
      <c r="C3043" s="3" t="s">
        <v>5451</v>
      </c>
      <c r="D3043" s="3" t="s">
        <v>5425</v>
      </c>
      <c r="E3043" s="3" t="s">
        <v>659</v>
      </c>
      <c r="F3043" s="3" t="s">
        <v>660</v>
      </c>
      <c r="G3043" s="3" t="s">
        <v>719</v>
      </c>
      <c r="H3043" s="3" t="s">
        <v>720</v>
      </c>
    </row>
    <row r="3044" spans="1:8" x14ac:dyDescent="0.3">
      <c r="A3044" s="3" t="s">
        <v>1522</v>
      </c>
      <c r="B3044" s="3" t="s">
        <v>5416</v>
      </c>
      <c r="C3044" s="3" t="s">
        <v>5451</v>
      </c>
      <c r="D3044" s="3" t="s">
        <v>5425</v>
      </c>
      <c r="E3044" s="3" t="s">
        <v>659</v>
      </c>
      <c r="F3044" s="3" t="s">
        <v>660</v>
      </c>
      <c r="G3044" s="3" t="s">
        <v>723</v>
      </c>
      <c r="H3044" s="3" t="s">
        <v>724</v>
      </c>
    </row>
    <row r="3045" spans="1:8" x14ac:dyDescent="0.3">
      <c r="A3045" s="3" t="s">
        <v>1522</v>
      </c>
      <c r="B3045" s="3" t="s">
        <v>5416</v>
      </c>
      <c r="C3045" s="3" t="s">
        <v>5451</v>
      </c>
      <c r="D3045" s="3" t="s">
        <v>5425</v>
      </c>
      <c r="E3045" s="3" t="s">
        <v>659</v>
      </c>
      <c r="F3045" s="3" t="s">
        <v>660</v>
      </c>
      <c r="G3045" s="3" t="s">
        <v>725</v>
      </c>
      <c r="H3045" s="3" t="s">
        <v>726</v>
      </c>
    </row>
    <row r="3046" spans="1:8" x14ac:dyDescent="0.3">
      <c r="A3046" s="3" t="s">
        <v>1522</v>
      </c>
      <c r="B3046" s="3" t="s">
        <v>5416</v>
      </c>
      <c r="C3046" s="3" t="s">
        <v>5451</v>
      </c>
      <c r="D3046" s="3" t="s">
        <v>5425</v>
      </c>
      <c r="E3046" s="3" t="s">
        <v>659</v>
      </c>
      <c r="F3046" s="3" t="s">
        <v>660</v>
      </c>
      <c r="G3046" s="3" t="s">
        <v>727</v>
      </c>
      <c r="H3046" s="3" t="s">
        <v>728</v>
      </c>
    </row>
    <row r="3047" spans="1:8" x14ac:dyDescent="0.3">
      <c r="A3047" s="3" t="s">
        <v>1522</v>
      </c>
      <c r="B3047" s="3" t="s">
        <v>5416</v>
      </c>
      <c r="C3047" s="3" t="s">
        <v>5451</v>
      </c>
      <c r="D3047" s="3" t="s">
        <v>5425</v>
      </c>
      <c r="E3047" s="3" t="s">
        <v>659</v>
      </c>
      <c r="F3047" s="3" t="s">
        <v>660</v>
      </c>
      <c r="G3047" s="3" t="s">
        <v>729</v>
      </c>
      <c r="H3047" s="3" t="s">
        <v>730</v>
      </c>
    </row>
    <row r="3048" spans="1:8" x14ac:dyDescent="0.3">
      <c r="A3048" s="3" t="s">
        <v>1522</v>
      </c>
      <c r="B3048" s="3" t="s">
        <v>5416</v>
      </c>
      <c r="C3048" s="3" t="s">
        <v>5451</v>
      </c>
      <c r="D3048" s="3" t="s">
        <v>5425</v>
      </c>
      <c r="E3048" s="3" t="s">
        <v>659</v>
      </c>
      <c r="F3048" s="3" t="s">
        <v>660</v>
      </c>
      <c r="G3048" s="3" t="s">
        <v>733</v>
      </c>
      <c r="H3048" s="3" t="s">
        <v>734</v>
      </c>
    </row>
    <row r="3049" spans="1:8" x14ac:dyDescent="0.3">
      <c r="A3049" s="3" t="s">
        <v>1522</v>
      </c>
      <c r="B3049" s="3" t="s">
        <v>5416</v>
      </c>
      <c r="C3049" s="3" t="s">
        <v>5451</v>
      </c>
      <c r="D3049" s="3" t="s">
        <v>5425</v>
      </c>
      <c r="E3049" s="3" t="s">
        <v>659</v>
      </c>
      <c r="F3049" s="3" t="s">
        <v>660</v>
      </c>
      <c r="G3049" s="3" t="s">
        <v>735</v>
      </c>
      <c r="H3049" s="3" t="s">
        <v>736</v>
      </c>
    </row>
    <row r="3050" spans="1:8" x14ac:dyDescent="0.3">
      <c r="A3050" s="3" t="s">
        <v>1522</v>
      </c>
      <c r="B3050" s="3" t="s">
        <v>5416</v>
      </c>
      <c r="C3050" s="3" t="s">
        <v>5451</v>
      </c>
      <c r="D3050" s="3" t="s">
        <v>5425</v>
      </c>
      <c r="E3050" s="3" t="s">
        <v>659</v>
      </c>
      <c r="F3050" s="3" t="s">
        <v>660</v>
      </c>
      <c r="G3050" s="3" t="s">
        <v>737</v>
      </c>
      <c r="H3050" s="3" t="s">
        <v>738</v>
      </c>
    </row>
    <row r="3051" spans="1:8" x14ac:dyDescent="0.3">
      <c r="A3051" s="3" t="s">
        <v>1522</v>
      </c>
      <c r="B3051" s="3" t="s">
        <v>5416</v>
      </c>
      <c r="C3051" s="3" t="s">
        <v>5451</v>
      </c>
      <c r="D3051" s="3" t="s">
        <v>5425</v>
      </c>
      <c r="E3051" s="3" t="s">
        <v>659</v>
      </c>
      <c r="F3051" s="3" t="s">
        <v>660</v>
      </c>
      <c r="G3051" s="3" t="s">
        <v>739</v>
      </c>
      <c r="H3051" s="3" t="s">
        <v>740</v>
      </c>
    </row>
    <row r="3052" spans="1:8" x14ac:dyDescent="0.3">
      <c r="A3052" s="3" t="s">
        <v>1522</v>
      </c>
      <c r="B3052" s="3" t="s">
        <v>5416</v>
      </c>
      <c r="C3052" s="3" t="s">
        <v>5451</v>
      </c>
      <c r="D3052" s="3" t="s">
        <v>5425</v>
      </c>
      <c r="E3052" s="3" t="s">
        <v>659</v>
      </c>
      <c r="F3052" s="3" t="s">
        <v>660</v>
      </c>
      <c r="G3052" s="3" t="s">
        <v>741</v>
      </c>
      <c r="H3052" s="3" t="s">
        <v>742</v>
      </c>
    </row>
    <row r="3053" spans="1:8" x14ac:dyDescent="0.3">
      <c r="A3053" s="3" t="s">
        <v>1522</v>
      </c>
      <c r="B3053" s="3" t="s">
        <v>5416</v>
      </c>
      <c r="C3053" s="3" t="s">
        <v>5451</v>
      </c>
      <c r="D3053" s="3" t="s">
        <v>5425</v>
      </c>
      <c r="E3053" s="3" t="s">
        <v>659</v>
      </c>
      <c r="F3053" s="3" t="s">
        <v>660</v>
      </c>
      <c r="G3053" s="3" t="s">
        <v>743</v>
      </c>
      <c r="H3053" s="3" t="s">
        <v>744</v>
      </c>
    </row>
    <row r="3054" spans="1:8" x14ac:dyDescent="0.3">
      <c r="A3054" s="3" t="s">
        <v>1522</v>
      </c>
      <c r="B3054" s="3" t="s">
        <v>5416</v>
      </c>
      <c r="C3054" s="3" t="s">
        <v>5451</v>
      </c>
      <c r="D3054" s="3" t="s">
        <v>5425</v>
      </c>
      <c r="E3054" s="3" t="s">
        <v>659</v>
      </c>
      <c r="F3054" s="3" t="s">
        <v>660</v>
      </c>
      <c r="G3054" s="3" t="s">
        <v>745</v>
      </c>
      <c r="H3054" s="3" t="s">
        <v>746</v>
      </c>
    </row>
    <row r="3055" spans="1:8" x14ac:dyDescent="0.3">
      <c r="A3055" s="3" t="s">
        <v>1522</v>
      </c>
      <c r="B3055" s="3" t="s">
        <v>5416</v>
      </c>
      <c r="C3055" s="3" t="s">
        <v>5451</v>
      </c>
      <c r="D3055" s="3" t="s">
        <v>5425</v>
      </c>
      <c r="E3055" s="3" t="s">
        <v>659</v>
      </c>
      <c r="F3055" s="3" t="s">
        <v>660</v>
      </c>
      <c r="G3055" s="3" t="s">
        <v>747</v>
      </c>
      <c r="H3055" s="3" t="s">
        <v>748</v>
      </c>
    </row>
    <row r="3056" spans="1:8" x14ac:dyDescent="0.3">
      <c r="A3056" s="3" t="s">
        <v>1522</v>
      </c>
      <c r="B3056" s="3" t="s">
        <v>5416</v>
      </c>
      <c r="C3056" s="3" t="s">
        <v>5451</v>
      </c>
      <c r="D3056" s="3" t="s">
        <v>5425</v>
      </c>
      <c r="E3056" s="3" t="s">
        <v>659</v>
      </c>
      <c r="F3056" s="3" t="s">
        <v>660</v>
      </c>
      <c r="G3056" s="3" t="s">
        <v>749</v>
      </c>
      <c r="H3056" s="3" t="s">
        <v>750</v>
      </c>
    </row>
    <row r="3057" spans="1:8" x14ac:dyDescent="0.3">
      <c r="A3057" s="3" t="s">
        <v>1522</v>
      </c>
      <c r="B3057" s="3" t="s">
        <v>5416</v>
      </c>
      <c r="C3057" s="3" t="s">
        <v>5451</v>
      </c>
      <c r="D3057" s="3" t="s">
        <v>5425</v>
      </c>
      <c r="E3057" s="3" t="s">
        <v>659</v>
      </c>
      <c r="F3057" s="3" t="s">
        <v>660</v>
      </c>
      <c r="G3057" s="3" t="s">
        <v>751</v>
      </c>
      <c r="H3057" s="3" t="s">
        <v>752</v>
      </c>
    </row>
    <row r="3058" spans="1:8" x14ac:dyDescent="0.3">
      <c r="A3058" s="3" t="s">
        <v>1522</v>
      </c>
      <c r="B3058" s="3" t="s">
        <v>5416</v>
      </c>
      <c r="C3058" s="3" t="s">
        <v>5451</v>
      </c>
      <c r="D3058" s="3" t="s">
        <v>5425</v>
      </c>
      <c r="E3058" s="3" t="s">
        <v>659</v>
      </c>
      <c r="F3058" s="3" t="s">
        <v>660</v>
      </c>
      <c r="G3058" s="3" t="s">
        <v>753</v>
      </c>
      <c r="H3058" s="3" t="s">
        <v>754</v>
      </c>
    </row>
    <row r="3059" spans="1:8" x14ac:dyDescent="0.3">
      <c r="A3059" s="3" t="s">
        <v>1522</v>
      </c>
      <c r="B3059" s="3" t="s">
        <v>5416</v>
      </c>
      <c r="C3059" s="3" t="s">
        <v>5451</v>
      </c>
      <c r="D3059" s="3" t="s">
        <v>5425</v>
      </c>
      <c r="E3059" s="3" t="s">
        <v>659</v>
      </c>
      <c r="F3059" s="3" t="s">
        <v>660</v>
      </c>
      <c r="G3059" s="3" t="s">
        <v>755</v>
      </c>
      <c r="H3059" s="3" t="s">
        <v>756</v>
      </c>
    </row>
    <row r="3060" spans="1:8" x14ac:dyDescent="0.3">
      <c r="A3060" s="3" t="s">
        <v>1522</v>
      </c>
      <c r="B3060" s="3" t="s">
        <v>5416</v>
      </c>
      <c r="C3060" s="3" t="s">
        <v>5451</v>
      </c>
      <c r="D3060" s="3" t="s">
        <v>5425</v>
      </c>
      <c r="E3060" s="3" t="s">
        <v>659</v>
      </c>
      <c r="F3060" s="3" t="s">
        <v>660</v>
      </c>
      <c r="G3060" s="3" t="s">
        <v>761</v>
      </c>
      <c r="H3060" s="3" t="s">
        <v>762</v>
      </c>
    </row>
    <row r="3061" spans="1:8" x14ac:dyDescent="0.3">
      <c r="A3061" s="3" t="s">
        <v>1522</v>
      </c>
      <c r="B3061" s="3" t="s">
        <v>5416</v>
      </c>
      <c r="C3061" s="3" t="s">
        <v>5451</v>
      </c>
      <c r="D3061" s="3" t="s">
        <v>5425</v>
      </c>
      <c r="E3061" s="3" t="s">
        <v>659</v>
      </c>
      <c r="F3061" s="3" t="s">
        <v>660</v>
      </c>
      <c r="G3061" s="3" t="s">
        <v>763</v>
      </c>
      <c r="H3061" s="3" t="s">
        <v>764</v>
      </c>
    </row>
    <row r="3062" spans="1:8" x14ac:dyDescent="0.3">
      <c r="A3062" s="3" t="s">
        <v>1522</v>
      </c>
      <c r="B3062" s="3" t="s">
        <v>5416</v>
      </c>
      <c r="C3062" s="3" t="s">
        <v>5451</v>
      </c>
      <c r="D3062" s="3" t="s">
        <v>5425</v>
      </c>
      <c r="E3062" s="3" t="s">
        <v>659</v>
      </c>
      <c r="F3062" s="3" t="s">
        <v>660</v>
      </c>
      <c r="G3062" s="3" t="s">
        <v>765</v>
      </c>
      <c r="H3062" s="3" t="s">
        <v>766</v>
      </c>
    </row>
    <row r="3063" spans="1:8" x14ac:dyDescent="0.3">
      <c r="A3063" s="3" t="s">
        <v>1522</v>
      </c>
      <c r="B3063" s="3" t="s">
        <v>5416</v>
      </c>
      <c r="C3063" s="3" t="s">
        <v>5451</v>
      </c>
      <c r="D3063" s="3" t="s">
        <v>5425</v>
      </c>
      <c r="E3063" s="3" t="s">
        <v>659</v>
      </c>
      <c r="F3063" s="3" t="s">
        <v>660</v>
      </c>
      <c r="G3063" s="3" t="s">
        <v>767</v>
      </c>
      <c r="H3063" s="3" t="s">
        <v>768</v>
      </c>
    </row>
    <row r="3064" spans="1:8" x14ac:dyDescent="0.3">
      <c r="A3064" s="3" t="s">
        <v>1522</v>
      </c>
      <c r="B3064" s="3" t="s">
        <v>5416</v>
      </c>
      <c r="C3064" s="3" t="s">
        <v>5451</v>
      </c>
      <c r="D3064" s="3" t="s">
        <v>5425</v>
      </c>
      <c r="E3064" s="3" t="s">
        <v>659</v>
      </c>
      <c r="F3064" s="3" t="s">
        <v>660</v>
      </c>
      <c r="G3064" s="3" t="s">
        <v>769</v>
      </c>
      <c r="H3064" s="3" t="s">
        <v>770</v>
      </c>
    </row>
    <row r="3065" spans="1:8" x14ac:dyDescent="0.3">
      <c r="A3065" s="3" t="s">
        <v>1522</v>
      </c>
      <c r="B3065" s="3" t="s">
        <v>5416</v>
      </c>
      <c r="C3065" s="3" t="s">
        <v>5451</v>
      </c>
      <c r="D3065" s="3" t="s">
        <v>5425</v>
      </c>
      <c r="E3065" s="3" t="s">
        <v>659</v>
      </c>
      <c r="F3065" s="3" t="s">
        <v>660</v>
      </c>
      <c r="G3065" s="3" t="s">
        <v>771</v>
      </c>
      <c r="H3065" s="3" t="s">
        <v>772</v>
      </c>
    </row>
    <row r="3066" spans="1:8" x14ac:dyDescent="0.3">
      <c r="A3066" s="3" t="s">
        <v>1522</v>
      </c>
      <c r="B3066" s="3" t="s">
        <v>5416</v>
      </c>
      <c r="C3066" s="3" t="s">
        <v>5451</v>
      </c>
      <c r="D3066" s="3" t="s">
        <v>5425</v>
      </c>
      <c r="E3066" s="3" t="s">
        <v>659</v>
      </c>
      <c r="F3066" s="3" t="s">
        <v>660</v>
      </c>
      <c r="G3066" s="3" t="s">
        <v>773</v>
      </c>
      <c r="H3066" s="3" t="s">
        <v>774</v>
      </c>
    </row>
    <row r="3067" spans="1:8" x14ac:dyDescent="0.3">
      <c r="A3067" s="3" t="s">
        <v>1522</v>
      </c>
      <c r="B3067" s="3" t="s">
        <v>5416</v>
      </c>
      <c r="C3067" s="3" t="s">
        <v>5451</v>
      </c>
      <c r="D3067" s="3" t="s">
        <v>5425</v>
      </c>
      <c r="E3067" s="3" t="s">
        <v>659</v>
      </c>
      <c r="F3067" s="3" t="s">
        <v>660</v>
      </c>
      <c r="G3067" s="3" t="s">
        <v>775</v>
      </c>
      <c r="H3067" s="3" t="s">
        <v>776</v>
      </c>
    </row>
    <row r="3068" spans="1:8" x14ac:dyDescent="0.3">
      <c r="A3068" s="3" t="s">
        <v>1522</v>
      </c>
      <c r="B3068" s="3" t="s">
        <v>5416</v>
      </c>
      <c r="C3068" s="3" t="s">
        <v>5451</v>
      </c>
      <c r="D3068" s="3" t="s">
        <v>5425</v>
      </c>
      <c r="E3068" s="3" t="s">
        <v>659</v>
      </c>
      <c r="F3068" s="3" t="s">
        <v>660</v>
      </c>
      <c r="G3068" s="3" t="s">
        <v>777</v>
      </c>
      <c r="H3068" s="3" t="s">
        <v>778</v>
      </c>
    </row>
    <row r="3069" spans="1:8" x14ac:dyDescent="0.3">
      <c r="A3069" s="3" t="s">
        <v>1522</v>
      </c>
      <c r="B3069" s="3" t="s">
        <v>5416</v>
      </c>
      <c r="C3069" s="3" t="s">
        <v>5451</v>
      </c>
      <c r="D3069" s="3" t="s">
        <v>5425</v>
      </c>
      <c r="E3069" s="3" t="s">
        <v>659</v>
      </c>
      <c r="F3069" s="3" t="s">
        <v>660</v>
      </c>
      <c r="G3069" s="3" t="s">
        <v>779</v>
      </c>
      <c r="H3069" s="3" t="s">
        <v>780</v>
      </c>
    </row>
    <row r="3070" spans="1:8" x14ac:dyDescent="0.3">
      <c r="A3070" s="3" t="s">
        <v>1522</v>
      </c>
      <c r="B3070" s="3" t="s">
        <v>5416</v>
      </c>
      <c r="C3070" s="3" t="s">
        <v>5451</v>
      </c>
      <c r="D3070" s="3" t="s">
        <v>5425</v>
      </c>
      <c r="E3070" s="3" t="s">
        <v>659</v>
      </c>
      <c r="F3070" s="3" t="s">
        <v>660</v>
      </c>
      <c r="G3070" s="3" t="s">
        <v>781</v>
      </c>
      <c r="H3070" s="3" t="s">
        <v>782</v>
      </c>
    </row>
    <row r="3071" spans="1:8" x14ac:dyDescent="0.3">
      <c r="A3071" s="3" t="s">
        <v>1522</v>
      </c>
      <c r="B3071" s="3" t="s">
        <v>5416</v>
      </c>
      <c r="C3071" s="3" t="s">
        <v>5451</v>
      </c>
      <c r="D3071" s="3" t="s">
        <v>5425</v>
      </c>
      <c r="E3071" s="3" t="s">
        <v>659</v>
      </c>
      <c r="F3071" s="3" t="s">
        <v>660</v>
      </c>
      <c r="G3071" s="3" t="s">
        <v>783</v>
      </c>
      <c r="H3071" s="3" t="s">
        <v>784</v>
      </c>
    </row>
    <row r="3072" spans="1:8" x14ac:dyDescent="0.3">
      <c r="A3072" s="3" t="s">
        <v>1522</v>
      </c>
      <c r="B3072" s="3" t="s">
        <v>5416</v>
      </c>
      <c r="C3072" s="3" t="s">
        <v>5451</v>
      </c>
      <c r="D3072" s="3" t="s">
        <v>5425</v>
      </c>
      <c r="E3072" s="3" t="s">
        <v>659</v>
      </c>
      <c r="F3072" s="3" t="s">
        <v>660</v>
      </c>
      <c r="G3072" s="3" t="s">
        <v>785</v>
      </c>
      <c r="H3072" s="3" t="s">
        <v>786</v>
      </c>
    </row>
    <row r="3073" spans="1:8" x14ac:dyDescent="0.3">
      <c r="A3073" s="3" t="s">
        <v>1522</v>
      </c>
      <c r="B3073" s="3" t="s">
        <v>5416</v>
      </c>
      <c r="C3073" s="3" t="s">
        <v>5451</v>
      </c>
      <c r="D3073" s="3" t="s">
        <v>5425</v>
      </c>
      <c r="E3073" s="3" t="s">
        <v>659</v>
      </c>
      <c r="F3073" s="3" t="s">
        <v>660</v>
      </c>
      <c r="G3073" s="3" t="s">
        <v>787</v>
      </c>
      <c r="H3073" s="3" t="s">
        <v>788</v>
      </c>
    </row>
    <row r="3074" spans="1:8" x14ac:dyDescent="0.3">
      <c r="A3074" s="3" t="s">
        <v>1522</v>
      </c>
      <c r="B3074" s="3" t="s">
        <v>5416</v>
      </c>
      <c r="C3074" s="3" t="s">
        <v>5451</v>
      </c>
      <c r="D3074" s="3" t="s">
        <v>5425</v>
      </c>
      <c r="E3074" s="3" t="s">
        <v>659</v>
      </c>
      <c r="F3074" s="3" t="s">
        <v>660</v>
      </c>
      <c r="G3074" s="3" t="s">
        <v>789</v>
      </c>
      <c r="H3074" s="3" t="s">
        <v>790</v>
      </c>
    </row>
    <row r="3075" spans="1:8" x14ac:dyDescent="0.3">
      <c r="A3075" s="3" t="s">
        <v>1522</v>
      </c>
      <c r="B3075" s="3" t="s">
        <v>5416</v>
      </c>
      <c r="C3075" s="3" t="s">
        <v>5451</v>
      </c>
      <c r="D3075" s="3" t="s">
        <v>5425</v>
      </c>
      <c r="E3075" s="3" t="s">
        <v>659</v>
      </c>
      <c r="F3075" s="3" t="s">
        <v>660</v>
      </c>
      <c r="G3075" s="3" t="s">
        <v>791</v>
      </c>
      <c r="H3075" s="3" t="s">
        <v>792</v>
      </c>
    </row>
    <row r="3076" spans="1:8" x14ac:dyDescent="0.3">
      <c r="A3076" s="3" t="s">
        <v>1522</v>
      </c>
      <c r="B3076" s="3" t="s">
        <v>5416</v>
      </c>
      <c r="C3076" s="3" t="s">
        <v>5451</v>
      </c>
      <c r="D3076" s="3" t="s">
        <v>5425</v>
      </c>
      <c r="E3076" s="3" t="s">
        <v>659</v>
      </c>
      <c r="F3076" s="3" t="s">
        <v>660</v>
      </c>
      <c r="G3076" s="3" t="s">
        <v>793</v>
      </c>
      <c r="H3076" s="3" t="s">
        <v>794</v>
      </c>
    </row>
    <row r="3077" spans="1:8" x14ac:dyDescent="0.3">
      <c r="A3077" s="3" t="s">
        <v>1522</v>
      </c>
      <c r="B3077" s="3" t="s">
        <v>5416</v>
      </c>
      <c r="C3077" s="3" t="s">
        <v>5451</v>
      </c>
      <c r="D3077" s="3" t="s">
        <v>5425</v>
      </c>
      <c r="E3077" s="3" t="s">
        <v>659</v>
      </c>
      <c r="F3077" s="3" t="s">
        <v>660</v>
      </c>
      <c r="G3077" s="3" t="s">
        <v>795</v>
      </c>
      <c r="H3077" s="3" t="s">
        <v>796</v>
      </c>
    </row>
    <row r="3078" spans="1:8" x14ac:dyDescent="0.3">
      <c r="A3078" s="3" t="s">
        <v>1522</v>
      </c>
      <c r="B3078" s="3" t="s">
        <v>5416</v>
      </c>
      <c r="C3078" s="3" t="s">
        <v>5451</v>
      </c>
      <c r="D3078" s="3" t="s">
        <v>5425</v>
      </c>
      <c r="E3078" s="3" t="s">
        <v>659</v>
      </c>
      <c r="F3078" s="3" t="s">
        <v>660</v>
      </c>
      <c r="G3078" s="3" t="s">
        <v>797</v>
      </c>
      <c r="H3078" s="3" t="s">
        <v>798</v>
      </c>
    </row>
    <row r="3079" spans="1:8" x14ac:dyDescent="0.3">
      <c r="A3079" s="3" t="s">
        <v>1522</v>
      </c>
      <c r="B3079" s="3" t="s">
        <v>5416</v>
      </c>
      <c r="C3079" s="3" t="s">
        <v>5451</v>
      </c>
      <c r="D3079" s="3" t="s">
        <v>5425</v>
      </c>
      <c r="E3079" s="3" t="s">
        <v>659</v>
      </c>
      <c r="F3079" s="3" t="s">
        <v>660</v>
      </c>
      <c r="G3079" s="3" t="s">
        <v>799</v>
      </c>
      <c r="H3079" s="3" t="s">
        <v>800</v>
      </c>
    </row>
    <row r="3080" spans="1:8" x14ac:dyDescent="0.3">
      <c r="A3080" s="3" t="s">
        <v>1522</v>
      </c>
      <c r="B3080" s="3" t="s">
        <v>5416</v>
      </c>
      <c r="C3080" s="3" t="s">
        <v>5451</v>
      </c>
      <c r="D3080" s="3" t="s">
        <v>5425</v>
      </c>
      <c r="E3080" s="3" t="s">
        <v>659</v>
      </c>
      <c r="F3080" s="3" t="s">
        <v>660</v>
      </c>
      <c r="G3080" s="3" t="s">
        <v>807</v>
      </c>
      <c r="H3080" s="3" t="s">
        <v>808</v>
      </c>
    </row>
    <row r="3081" spans="1:8" x14ac:dyDescent="0.3">
      <c r="A3081" s="3" t="s">
        <v>1522</v>
      </c>
      <c r="B3081" s="3" t="s">
        <v>5416</v>
      </c>
      <c r="C3081" s="3" t="s">
        <v>5451</v>
      </c>
      <c r="D3081" s="3" t="s">
        <v>5425</v>
      </c>
      <c r="E3081" s="3" t="s">
        <v>659</v>
      </c>
      <c r="F3081" s="3" t="s">
        <v>660</v>
      </c>
      <c r="G3081" s="3" t="s">
        <v>811</v>
      </c>
      <c r="H3081" s="3" t="s">
        <v>812</v>
      </c>
    </row>
    <row r="3082" spans="1:8" x14ac:dyDescent="0.3">
      <c r="A3082" s="3" t="s">
        <v>1522</v>
      </c>
      <c r="B3082" s="3" t="s">
        <v>5416</v>
      </c>
      <c r="C3082" s="3" t="s">
        <v>5451</v>
      </c>
      <c r="D3082" s="3" t="s">
        <v>5425</v>
      </c>
      <c r="E3082" s="3" t="s">
        <v>659</v>
      </c>
      <c r="F3082" s="3" t="s">
        <v>660</v>
      </c>
      <c r="G3082" s="3" t="s">
        <v>813</v>
      </c>
      <c r="H3082" s="3" t="s">
        <v>814</v>
      </c>
    </row>
    <row r="3083" spans="1:8" x14ac:dyDescent="0.3">
      <c r="A3083" s="3" t="s">
        <v>1522</v>
      </c>
      <c r="B3083" s="3" t="s">
        <v>5416</v>
      </c>
      <c r="C3083" s="3" t="s">
        <v>5451</v>
      </c>
      <c r="D3083" s="3" t="s">
        <v>5425</v>
      </c>
      <c r="E3083" s="3" t="s">
        <v>659</v>
      </c>
      <c r="F3083" s="3" t="s">
        <v>660</v>
      </c>
      <c r="G3083" s="3" t="s">
        <v>819</v>
      </c>
      <c r="H3083" s="3" t="s">
        <v>820</v>
      </c>
    </row>
    <row r="3084" spans="1:8" x14ac:dyDescent="0.3">
      <c r="A3084" s="3" t="s">
        <v>1522</v>
      </c>
      <c r="B3084" s="3" t="s">
        <v>5416</v>
      </c>
      <c r="C3084" s="3" t="s">
        <v>5451</v>
      </c>
      <c r="D3084" s="3" t="s">
        <v>5425</v>
      </c>
      <c r="E3084" s="3" t="s">
        <v>659</v>
      </c>
      <c r="F3084" s="3" t="s">
        <v>660</v>
      </c>
      <c r="G3084" s="3" t="s">
        <v>821</v>
      </c>
      <c r="H3084" s="3" t="s">
        <v>822</v>
      </c>
    </row>
    <row r="3085" spans="1:8" x14ac:dyDescent="0.3">
      <c r="A3085" s="3" t="s">
        <v>1522</v>
      </c>
      <c r="B3085" s="3" t="s">
        <v>5416</v>
      </c>
      <c r="C3085" s="3" t="s">
        <v>5451</v>
      </c>
      <c r="D3085" s="3" t="s">
        <v>5425</v>
      </c>
      <c r="E3085" s="3" t="s">
        <v>659</v>
      </c>
      <c r="F3085" s="3" t="s">
        <v>660</v>
      </c>
      <c r="G3085" s="3" t="s">
        <v>823</v>
      </c>
      <c r="H3085" s="3" t="s">
        <v>824</v>
      </c>
    </row>
    <row r="3086" spans="1:8" x14ac:dyDescent="0.3">
      <c r="A3086" s="3" t="s">
        <v>1522</v>
      </c>
      <c r="B3086" s="3" t="s">
        <v>5416</v>
      </c>
      <c r="C3086" s="3" t="s">
        <v>5451</v>
      </c>
      <c r="D3086" s="3" t="s">
        <v>5425</v>
      </c>
      <c r="E3086" s="3" t="s">
        <v>659</v>
      </c>
      <c r="F3086" s="3" t="s">
        <v>660</v>
      </c>
      <c r="G3086" s="3" t="s">
        <v>825</v>
      </c>
      <c r="H3086" s="3" t="s">
        <v>826</v>
      </c>
    </row>
    <row r="3087" spans="1:8" x14ac:dyDescent="0.3">
      <c r="A3087" s="3" t="s">
        <v>1522</v>
      </c>
      <c r="B3087" s="3" t="s">
        <v>5416</v>
      </c>
      <c r="C3087" s="3" t="s">
        <v>5451</v>
      </c>
      <c r="D3087" s="3" t="s">
        <v>5425</v>
      </c>
      <c r="E3087" s="3" t="s">
        <v>659</v>
      </c>
      <c r="F3087" s="3" t="s">
        <v>660</v>
      </c>
      <c r="G3087" s="3" t="s">
        <v>827</v>
      </c>
      <c r="H3087" s="3" t="s">
        <v>828</v>
      </c>
    </row>
    <row r="3088" spans="1:8" x14ac:dyDescent="0.3">
      <c r="A3088" s="3" t="s">
        <v>1522</v>
      </c>
      <c r="B3088" s="3" t="s">
        <v>5416</v>
      </c>
      <c r="C3088" s="3" t="s">
        <v>5451</v>
      </c>
      <c r="D3088" s="3" t="s">
        <v>5425</v>
      </c>
      <c r="E3088" s="3" t="s">
        <v>659</v>
      </c>
      <c r="F3088" s="3" t="s">
        <v>660</v>
      </c>
      <c r="G3088" s="3" t="s">
        <v>829</v>
      </c>
      <c r="H3088" s="3" t="s">
        <v>830</v>
      </c>
    </row>
    <row r="3089" spans="1:8" x14ac:dyDescent="0.3">
      <c r="A3089" s="3" t="s">
        <v>1522</v>
      </c>
      <c r="B3089" s="3" t="s">
        <v>5416</v>
      </c>
      <c r="C3089" s="3" t="s">
        <v>5451</v>
      </c>
      <c r="D3089" s="3" t="s">
        <v>5425</v>
      </c>
      <c r="E3089" s="3" t="s">
        <v>659</v>
      </c>
      <c r="F3089" s="3" t="s">
        <v>660</v>
      </c>
      <c r="G3089" s="3" t="s">
        <v>831</v>
      </c>
      <c r="H3089" s="3" t="s">
        <v>832</v>
      </c>
    </row>
    <row r="3090" spans="1:8" x14ac:dyDescent="0.3">
      <c r="A3090" s="3" t="s">
        <v>1522</v>
      </c>
      <c r="B3090" s="3" t="s">
        <v>5416</v>
      </c>
      <c r="C3090" s="3" t="s">
        <v>5451</v>
      </c>
      <c r="D3090" s="3" t="s">
        <v>5425</v>
      </c>
      <c r="E3090" s="3" t="s">
        <v>659</v>
      </c>
      <c r="F3090" s="3" t="s">
        <v>660</v>
      </c>
      <c r="G3090" s="3" t="s">
        <v>833</v>
      </c>
      <c r="H3090" s="3" t="s">
        <v>834</v>
      </c>
    </row>
    <row r="3091" spans="1:8" x14ac:dyDescent="0.3">
      <c r="A3091" s="3" t="s">
        <v>1522</v>
      </c>
      <c r="B3091" s="3" t="s">
        <v>5416</v>
      </c>
      <c r="C3091" s="3" t="s">
        <v>5451</v>
      </c>
      <c r="D3091" s="3" t="s">
        <v>5425</v>
      </c>
      <c r="E3091" s="3" t="s">
        <v>659</v>
      </c>
      <c r="F3091" s="3" t="s">
        <v>660</v>
      </c>
      <c r="G3091" s="3" t="s">
        <v>835</v>
      </c>
      <c r="H3091" s="3" t="s">
        <v>836</v>
      </c>
    </row>
    <row r="3092" spans="1:8" x14ac:dyDescent="0.3">
      <c r="A3092" s="3" t="s">
        <v>1522</v>
      </c>
      <c r="B3092" s="3" t="s">
        <v>5416</v>
      </c>
      <c r="C3092" s="3" t="s">
        <v>5451</v>
      </c>
      <c r="D3092" s="3" t="s">
        <v>5425</v>
      </c>
      <c r="E3092" s="3" t="s">
        <v>659</v>
      </c>
      <c r="F3092" s="3" t="s">
        <v>660</v>
      </c>
      <c r="G3092" s="3" t="s">
        <v>837</v>
      </c>
      <c r="H3092" s="3" t="s">
        <v>838</v>
      </c>
    </row>
    <row r="3093" spans="1:8" x14ac:dyDescent="0.3">
      <c r="A3093" s="3" t="s">
        <v>1522</v>
      </c>
      <c r="B3093" s="3" t="s">
        <v>5416</v>
      </c>
      <c r="C3093" s="3" t="s">
        <v>5451</v>
      </c>
      <c r="D3093" s="3" t="s">
        <v>5425</v>
      </c>
      <c r="E3093" s="3" t="s">
        <v>659</v>
      </c>
      <c r="F3093" s="3" t="s">
        <v>660</v>
      </c>
      <c r="G3093" s="3" t="s">
        <v>839</v>
      </c>
      <c r="H3093" s="3" t="s">
        <v>840</v>
      </c>
    </row>
    <row r="3094" spans="1:8" x14ac:dyDescent="0.3">
      <c r="A3094" s="3" t="s">
        <v>1522</v>
      </c>
      <c r="B3094" s="3" t="s">
        <v>5416</v>
      </c>
      <c r="C3094" s="3" t="s">
        <v>5451</v>
      </c>
      <c r="D3094" s="3" t="s">
        <v>5425</v>
      </c>
      <c r="E3094" s="3" t="s">
        <v>659</v>
      </c>
      <c r="F3094" s="3" t="s">
        <v>660</v>
      </c>
      <c r="G3094" s="3" t="s">
        <v>841</v>
      </c>
      <c r="H3094" s="3" t="s">
        <v>842</v>
      </c>
    </row>
    <row r="3095" spans="1:8" x14ac:dyDescent="0.3">
      <c r="A3095" s="3" t="s">
        <v>1522</v>
      </c>
      <c r="B3095" s="3" t="s">
        <v>5416</v>
      </c>
      <c r="C3095" s="3" t="s">
        <v>5451</v>
      </c>
      <c r="D3095" s="3" t="s">
        <v>5425</v>
      </c>
      <c r="E3095" s="3" t="s">
        <v>659</v>
      </c>
      <c r="F3095" s="3" t="s">
        <v>660</v>
      </c>
      <c r="G3095" s="3" t="s">
        <v>845</v>
      </c>
      <c r="H3095" s="3" t="s">
        <v>846</v>
      </c>
    </row>
    <row r="3096" spans="1:8" x14ac:dyDescent="0.3">
      <c r="A3096" s="3" t="s">
        <v>1522</v>
      </c>
      <c r="B3096" s="3" t="s">
        <v>5416</v>
      </c>
      <c r="C3096" s="3" t="s">
        <v>5451</v>
      </c>
      <c r="D3096" s="3" t="s">
        <v>5425</v>
      </c>
      <c r="E3096" s="3" t="s">
        <v>659</v>
      </c>
      <c r="F3096" s="3" t="s">
        <v>660</v>
      </c>
      <c r="G3096" s="3" t="s">
        <v>847</v>
      </c>
      <c r="H3096" s="3" t="s">
        <v>848</v>
      </c>
    </row>
    <row r="3097" spans="1:8" x14ac:dyDescent="0.3">
      <c r="A3097" s="3" t="s">
        <v>1522</v>
      </c>
      <c r="B3097" s="3" t="s">
        <v>5416</v>
      </c>
      <c r="C3097" s="3" t="s">
        <v>5451</v>
      </c>
      <c r="D3097" s="3" t="s">
        <v>5425</v>
      </c>
      <c r="E3097" s="3" t="s">
        <v>659</v>
      </c>
      <c r="F3097" s="3" t="s">
        <v>660</v>
      </c>
      <c r="G3097" s="3" t="s">
        <v>849</v>
      </c>
      <c r="H3097" s="3" t="s">
        <v>850</v>
      </c>
    </row>
    <row r="3098" spans="1:8" x14ac:dyDescent="0.3">
      <c r="A3098" s="3" t="s">
        <v>1522</v>
      </c>
      <c r="B3098" s="3" t="s">
        <v>5416</v>
      </c>
      <c r="C3098" s="3" t="s">
        <v>5451</v>
      </c>
      <c r="D3098" s="3" t="s">
        <v>5425</v>
      </c>
      <c r="E3098" s="3" t="s">
        <v>659</v>
      </c>
      <c r="F3098" s="3" t="s">
        <v>660</v>
      </c>
      <c r="G3098" s="3" t="s">
        <v>851</v>
      </c>
      <c r="H3098" s="3" t="s">
        <v>852</v>
      </c>
    </row>
    <row r="3099" spans="1:8" x14ac:dyDescent="0.3">
      <c r="A3099" s="3" t="s">
        <v>1522</v>
      </c>
      <c r="B3099" s="3" t="s">
        <v>5416</v>
      </c>
      <c r="C3099" s="3" t="s">
        <v>5451</v>
      </c>
      <c r="D3099" s="3" t="s">
        <v>5425</v>
      </c>
      <c r="E3099" s="3" t="s">
        <v>659</v>
      </c>
      <c r="F3099" s="3" t="s">
        <v>660</v>
      </c>
      <c r="G3099" s="3" t="s">
        <v>853</v>
      </c>
      <c r="H3099" s="3" t="s">
        <v>854</v>
      </c>
    </row>
    <row r="3100" spans="1:8" x14ac:dyDescent="0.3">
      <c r="A3100" s="3" t="s">
        <v>1522</v>
      </c>
      <c r="B3100" s="3" t="s">
        <v>5416</v>
      </c>
      <c r="C3100" s="3" t="s">
        <v>5451</v>
      </c>
      <c r="D3100" s="3" t="s">
        <v>5425</v>
      </c>
      <c r="E3100" s="3" t="s">
        <v>659</v>
      </c>
      <c r="F3100" s="3" t="s">
        <v>660</v>
      </c>
      <c r="G3100" s="3" t="s">
        <v>855</v>
      </c>
      <c r="H3100" s="3" t="s">
        <v>856</v>
      </c>
    </row>
    <row r="3101" spans="1:8" x14ac:dyDescent="0.3">
      <c r="A3101" s="3" t="s">
        <v>1522</v>
      </c>
      <c r="B3101" s="3" t="s">
        <v>5416</v>
      </c>
      <c r="C3101" s="3" t="s">
        <v>5451</v>
      </c>
      <c r="D3101" s="3" t="s">
        <v>5425</v>
      </c>
      <c r="E3101" s="3" t="s">
        <v>659</v>
      </c>
      <c r="F3101" s="3" t="s">
        <v>660</v>
      </c>
      <c r="G3101" s="3" t="s">
        <v>857</v>
      </c>
      <c r="H3101" s="3" t="s">
        <v>858</v>
      </c>
    </row>
    <row r="3102" spans="1:8" x14ac:dyDescent="0.3">
      <c r="A3102" s="3" t="s">
        <v>1522</v>
      </c>
      <c r="B3102" s="3" t="s">
        <v>5416</v>
      </c>
      <c r="C3102" s="3" t="s">
        <v>5451</v>
      </c>
      <c r="D3102" s="3" t="s">
        <v>5425</v>
      </c>
      <c r="E3102" s="3" t="s">
        <v>659</v>
      </c>
      <c r="F3102" s="3" t="s">
        <v>660</v>
      </c>
      <c r="G3102" s="3" t="s">
        <v>859</v>
      </c>
      <c r="H3102" s="3" t="s">
        <v>860</v>
      </c>
    </row>
    <row r="3103" spans="1:8" x14ac:dyDescent="0.3">
      <c r="A3103" s="3" t="s">
        <v>1522</v>
      </c>
      <c r="B3103" s="3" t="s">
        <v>5416</v>
      </c>
      <c r="C3103" s="3" t="s">
        <v>5451</v>
      </c>
      <c r="D3103" s="3" t="s">
        <v>5425</v>
      </c>
      <c r="E3103" s="3" t="s">
        <v>659</v>
      </c>
      <c r="F3103" s="3" t="s">
        <v>660</v>
      </c>
      <c r="G3103" s="3" t="s">
        <v>863</v>
      </c>
      <c r="H3103" s="3" t="s">
        <v>864</v>
      </c>
    </row>
    <row r="3104" spans="1:8" x14ac:dyDescent="0.3">
      <c r="A3104" s="3" t="s">
        <v>1522</v>
      </c>
      <c r="B3104" s="3" t="s">
        <v>5416</v>
      </c>
      <c r="C3104" s="3" t="s">
        <v>5451</v>
      </c>
      <c r="D3104" s="3" t="s">
        <v>5425</v>
      </c>
      <c r="E3104" s="3" t="s">
        <v>659</v>
      </c>
      <c r="F3104" s="3" t="s">
        <v>660</v>
      </c>
      <c r="G3104" s="3" t="s">
        <v>865</v>
      </c>
      <c r="H3104" s="3" t="s">
        <v>866</v>
      </c>
    </row>
    <row r="3105" spans="1:8" x14ac:dyDescent="0.3">
      <c r="A3105" s="3" t="s">
        <v>1522</v>
      </c>
      <c r="B3105" s="3" t="s">
        <v>5416</v>
      </c>
      <c r="C3105" s="3" t="s">
        <v>5451</v>
      </c>
      <c r="D3105" s="3" t="s">
        <v>5425</v>
      </c>
      <c r="E3105" s="3" t="s">
        <v>659</v>
      </c>
      <c r="F3105" s="3" t="s">
        <v>660</v>
      </c>
      <c r="G3105" s="3" t="s">
        <v>663</v>
      </c>
      <c r="H3105" s="3" t="s">
        <v>867</v>
      </c>
    </row>
    <row r="3106" spans="1:8" x14ac:dyDescent="0.3">
      <c r="A3106" s="3" t="s">
        <v>1522</v>
      </c>
      <c r="B3106" s="3" t="s">
        <v>5416</v>
      </c>
      <c r="C3106" s="3" t="s">
        <v>5451</v>
      </c>
      <c r="D3106" s="3" t="s">
        <v>5425</v>
      </c>
      <c r="E3106" s="3" t="s">
        <v>659</v>
      </c>
      <c r="F3106" s="3" t="s">
        <v>660</v>
      </c>
      <c r="G3106" s="3" t="s">
        <v>874</v>
      </c>
      <c r="H3106" s="3" t="s">
        <v>875</v>
      </c>
    </row>
    <row r="3107" spans="1:8" x14ac:dyDescent="0.3">
      <c r="A3107" s="3" t="s">
        <v>1522</v>
      </c>
      <c r="B3107" s="3" t="s">
        <v>5416</v>
      </c>
      <c r="C3107" s="3" t="s">
        <v>5451</v>
      </c>
      <c r="D3107" s="3" t="s">
        <v>5425</v>
      </c>
      <c r="E3107" s="3" t="s">
        <v>659</v>
      </c>
      <c r="F3107" s="3" t="s">
        <v>660</v>
      </c>
      <c r="G3107" s="3" t="s">
        <v>876</v>
      </c>
      <c r="H3107" s="3" t="s">
        <v>877</v>
      </c>
    </row>
    <row r="3108" spans="1:8" x14ac:dyDescent="0.3">
      <c r="A3108" s="3" t="s">
        <v>1522</v>
      </c>
      <c r="B3108" s="3" t="s">
        <v>5416</v>
      </c>
      <c r="C3108" s="3" t="s">
        <v>5451</v>
      </c>
      <c r="D3108" s="3" t="s">
        <v>5425</v>
      </c>
      <c r="E3108" s="3" t="s">
        <v>659</v>
      </c>
      <c r="F3108" s="3" t="s">
        <v>660</v>
      </c>
      <c r="G3108" s="3" t="s">
        <v>878</v>
      </c>
      <c r="H3108" s="3" t="s">
        <v>879</v>
      </c>
    </row>
    <row r="3109" spans="1:8" x14ac:dyDescent="0.3">
      <c r="A3109" s="3" t="s">
        <v>1522</v>
      </c>
      <c r="B3109" s="3" t="s">
        <v>5416</v>
      </c>
      <c r="C3109" s="3" t="s">
        <v>5451</v>
      </c>
      <c r="D3109" s="3" t="s">
        <v>5425</v>
      </c>
      <c r="E3109" s="3" t="s">
        <v>659</v>
      </c>
      <c r="F3109" s="3" t="s">
        <v>660</v>
      </c>
      <c r="G3109" s="3" t="s">
        <v>884</v>
      </c>
      <c r="H3109" s="3" t="s">
        <v>885</v>
      </c>
    </row>
    <row r="3110" spans="1:8" x14ac:dyDescent="0.3">
      <c r="A3110" s="3" t="s">
        <v>1522</v>
      </c>
      <c r="B3110" s="3" t="s">
        <v>5416</v>
      </c>
      <c r="C3110" s="3" t="s">
        <v>5451</v>
      </c>
      <c r="D3110" s="3" t="s">
        <v>5425</v>
      </c>
      <c r="E3110" s="3" t="s">
        <v>659</v>
      </c>
      <c r="F3110" s="3" t="s">
        <v>660</v>
      </c>
      <c r="G3110" s="3" t="s">
        <v>886</v>
      </c>
      <c r="H3110" s="3" t="s">
        <v>887</v>
      </c>
    </row>
    <row r="3111" spans="1:8" x14ac:dyDescent="0.3">
      <c r="A3111" s="3" t="s">
        <v>1522</v>
      </c>
      <c r="B3111" s="3" t="s">
        <v>5416</v>
      </c>
      <c r="C3111" s="3" t="s">
        <v>5451</v>
      </c>
      <c r="D3111" s="3" t="s">
        <v>5425</v>
      </c>
      <c r="E3111" s="3" t="s">
        <v>659</v>
      </c>
      <c r="F3111" s="3" t="s">
        <v>660</v>
      </c>
      <c r="G3111" s="3" t="s">
        <v>888</v>
      </c>
      <c r="H3111" s="3" t="s">
        <v>889</v>
      </c>
    </row>
    <row r="3112" spans="1:8" x14ac:dyDescent="0.3">
      <c r="A3112" s="3" t="s">
        <v>1522</v>
      </c>
      <c r="B3112" s="3" t="s">
        <v>5416</v>
      </c>
      <c r="C3112" s="3" t="s">
        <v>5451</v>
      </c>
      <c r="D3112" s="3" t="s">
        <v>5425</v>
      </c>
      <c r="E3112" s="3" t="s">
        <v>659</v>
      </c>
      <c r="F3112" s="3" t="s">
        <v>660</v>
      </c>
      <c r="G3112" s="3" t="s">
        <v>890</v>
      </c>
      <c r="H3112" s="3" t="s">
        <v>891</v>
      </c>
    </row>
    <row r="3113" spans="1:8" x14ac:dyDescent="0.3">
      <c r="A3113" s="3" t="s">
        <v>1522</v>
      </c>
      <c r="B3113" s="3" t="s">
        <v>5416</v>
      </c>
      <c r="C3113" s="3" t="s">
        <v>5451</v>
      </c>
      <c r="D3113" s="3" t="s">
        <v>5425</v>
      </c>
      <c r="E3113" s="3" t="s">
        <v>659</v>
      </c>
      <c r="F3113" s="3" t="s">
        <v>660</v>
      </c>
      <c r="G3113" s="3" t="s">
        <v>892</v>
      </c>
      <c r="H3113" s="3" t="s">
        <v>893</v>
      </c>
    </row>
    <row r="3114" spans="1:8" x14ac:dyDescent="0.3">
      <c r="A3114" s="3" t="s">
        <v>1522</v>
      </c>
      <c r="B3114" s="3" t="s">
        <v>5416</v>
      </c>
      <c r="C3114" s="3" t="s">
        <v>5451</v>
      </c>
      <c r="D3114" s="3" t="s">
        <v>5425</v>
      </c>
      <c r="E3114" s="3" t="s">
        <v>659</v>
      </c>
      <c r="F3114" s="3" t="s">
        <v>660</v>
      </c>
      <c r="G3114" s="3" t="s">
        <v>894</v>
      </c>
      <c r="H3114" s="3" t="s">
        <v>895</v>
      </c>
    </row>
    <row r="3115" spans="1:8" x14ac:dyDescent="0.3">
      <c r="A3115" s="3" t="s">
        <v>1522</v>
      </c>
      <c r="B3115" s="3" t="s">
        <v>5416</v>
      </c>
      <c r="C3115" s="3" t="s">
        <v>5451</v>
      </c>
      <c r="D3115" s="3" t="s">
        <v>5425</v>
      </c>
      <c r="E3115" s="3" t="s">
        <v>659</v>
      </c>
      <c r="F3115" s="3" t="s">
        <v>660</v>
      </c>
      <c r="G3115" s="3" t="s">
        <v>896</v>
      </c>
      <c r="H3115" s="3" t="s">
        <v>897</v>
      </c>
    </row>
    <row r="3116" spans="1:8" x14ac:dyDescent="0.3">
      <c r="A3116" s="3" t="s">
        <v>1522</v>
      </c>
      <c r="B3116" s="3" t="s">
        <v>5416</v>
      </c>
      <c r="C3116" s="3" t="s">
        <v>5451</v>
      </c>
      <c r="D3116" s="3" t="s">
        <v>5425</v>
      </c>
      <c r="E3116" s="3" t="s">
        <v>659</v>
      </c>
      <c r="F3116" s="3" t="s">
        <v>660</v>
      </c>
      <c r="G3116" s="3" t="s">
        <v>898</v>
      </c>
      <c r="H3116" s="3" t="s">
        <v>899</v>
      </c>
    </row>
    <row r="3117" spans="1:8" x14ac:dyDescent="0.3">
      <c r="A3117" s="3" t="s">
        <v>1522</v>
      </c>
      <c r="B3117" s="3" t="s">
        <v>5416</v>
      </c>
      <c r="C3117" s="3" t="s">
        <v>5451</v>
      </c>
      <c r="D3117" s="3" t="s">
        <v>5425</v>
      </c>
      <c r="E3117" s="3" t="s">
        <v>659</v>
      </c>
      <c r="F3117" s="3" t="s">
        <v>660</v>
      </c>
      <c r="G3117" s="3" t="s">
        <v>900</v>
      </c>
      <c r="H3117" s="3" t="s">
        <v>901</v>
      </c>
    </row>
    <row r="3118" spans="1:8" x14ac:dyDescent="0.3">
      <c r="A3118" s="3" t="s">
        <v>1522</v>
      </c>
      <c r="B3118" s="3" t="s">
        <v>5416</v>
      </c>
      <c r="C3118" s="3" t="s">
        <v>5451</v>
      </c>
      <c r="D3118" s="3" t="s">
        <v>5425</v>
      </c>
      <c r="E3118" s="3" t="s">
        <v>659</v>
      </c>
      <c r="F3118" s="3" t="s">
        <v>660</v>
      </c>
      <c r="G3118" s="3" t="s">
        <v>902</v>
      </c>
      <c r="H3118" s="3" t="s">
        <v>903</v>
      </c>
    </row>
    <row r="3119" spans="1:8" x14ac:dyDescent="0.3">
      <c r="A3119" s="3" t="s">
        <v>1522</v>
      </c>
      <c r="B3119" s="3" t="s">
        <v>5416</v>
      </c>
      <c r="C3119" s="3" t="s">
        <v>5451</v>
      </c>
      <c r="D3119" s="3" t="s">
        <v>5425</v>
      </c>
      <c r="E3119" s="3" t="s">
        <v>659</v>
      </c>
      <c r="F3119" s="3" t="s">
        <v>660</v>
      </c>
      <c r="G3119" s="3" t="s">
        <v>904</v>
      </c>
      <c r="H3119" s="3" t="s">
        <v>905</v>
      </c>
    </row>
    <row r="3120" spans="1:8" x14ac:dyDescent="0.3">
      <c r="A3120" s="3" t="s">
        <v>1522</v>
      </c>
      <c r="B3120" s="3" t="s">
        <v>5416</v>
      </c>
      <c r="C3120" s="3" t="s">
        <v>5451</v>
      </c>
      <c r="D3120" s="3" t="s">
        <v>5425</v>
      </c>
      <c r="E3120" s="3" t="s">
        <v>659</v>
      </c>
      <c r="F3120" s="3" t="s">
        <v>660</v>
      </c>
      <c r="G3120" s="3" t="s">
        <v>906</v>
      </c>
      <c r="H3120" s="3" t="s">
        <v>907</v>
      </c>
    </row>
    <row r="3121" spans="1:8" x14ac:dyDescent="0.3">
      <c r="A3121" s="3" t="s">
        <v>1522</v>
      </c>
      <c r="B3121" s="3" t="s">
        <v>5416</v>
      </c>
      <c r="C3121" s="3" t="s">
        <v>5451</v>
      </c>
      <c r="D3121" s="3" t="s">
        <v>5425</v>
      </c>
      <c r="E3121" s="3" t="s">
        <v>659</v>
      </c>
      <c r="F3121" s="3" t="s">
        <v>660</v>
      </c>
      <c r="G3121" s="3" t="s">
        <v>912</v>
      </c>
      <c r="H3121" s="3" t="s">
        <v>913</v>
      </c>
    </row>
    <row r="3122" spans="1:8" x14ac:dyDescent="0.3">
      <c r="A3122" s="3" t="s">
        <v>1522</v>
      </c>
      <c r="B3122" s="3" t="s">
        <v>5416</v>
      </c>
      <c r="C3122" s="3" t="s">
        <v>5451</v>
      </c>
      <c r="D3122" s="3" t="s">
        <v>5425</v>
      </c>
      <c r="E3122" s="3" t="s">
        <v>659</v>
      </c>
      <c r="F3122" s="3" t="s">
        <v>660</v>
      </c>
      <c r="G3122" s="3" t="s">
        <v>914</v>
      </c>
      <c r="H3122" s="3" t="s">
        <v>915</v>
      </c>
    </row>
    <row r="3123" spans="1:8" x14ac:dyDescent="0.3">
      <c r="A3123" s="3" t="s">
        <v>1522</v>
      </c>
      <c r="B3123" s="3" t="s">
        <v>5416</v>
      </c>
      <c r="C3123" s="3" t="s">
        <v>5451</v>
      </c>
      <c r="D3123" s="3" t="s">
        <v>5425</v>
      </c>
      <c r="E3123" s="3" t="s">
        <v>659</v>
      </c>
      <c r="F3123" s="3" t="s">
        <v>660</v>
      </c>
      <c r="G3123" s="3" t="s">
        <v>916</v>
      </c>
      <c r="H3123" s="3" t="s">
        <v>917</v>
      </c>
    </row>
    <row r="3124" spans="1:8" x14ac:dyDescent="0.3">
      <c r="A3124" s="3" t="s">
        <v>1522</v>
      </c>
      <c r="B3124" s="3" t="s">
        <v>5416</v>
      </c>
      <c r="C3124" s="3" t="s">
        <v>5451</v>
      </c>
      <c r="D3124" s="3" t="s">
        <v>5425</v>
      </c>
      <c r="E3124" s="3" t="s">
        <v>659</v>
      </c>
      <c r="F3124" s="3" t="s">
        <v>660</v>
      </c>
      <c r="G3124" s="3" t="s">
        <v>918</v>
      </c>
      <c r="H3124" s="3" t="s">
        <v>919</v>
      </c>
    </row>
    <row r="3125" spans="1:8" x14ac:dyDescent="0.3">
      <c r="A3125" s="3" t="s">
        <v>1522</v>
      </c>
      <c r="B3125" s="3" t="s">
        <v>5416</v>
      </c>
      <c r="C3125" s="3" t="s">
        <v>5451</v>
      </c>
      <c r="D3125" s="3" t="s">
        <v>5425</v>
      </c>
      <c r="E3125" s="3" t="s">
        <v>659</v>
      </c>
      <c r="F3125" s="3" t="s">
        <v>660</v>
      </c>
      <c r="G3125" s="3" t="s">
        <v>920</v>
      </c>
      <c r="H3125" s="3" t="s">
        <v>921</v>
      </c>
    </row>
    <row r="3126" spans="1:8" x14ac:dyDescent="0.3">
      <c r="A3126" s="3" t="s">
        <v>1522</v>
      </c>
      <c r="B3126" s="3" t="s">
        <v>5416</v>
      </c>
      <c r="C3126" s="3" t="s">
        <v>5451</v>
      </c>
      <c r="D3126" s="3" t="s">
        <v>5425</v>
      </c>
      <c r="E3126" s="3" t="s">
        <v>659</v>
      </c>
      <c r="F3126" s="3" t="s">
        <v>660</v>
      </c>
      <c r="G3126" s="3" t="s">
        <v>922</v>
      </c>
      <c r="H3126" s="3" t="s">
        <v>923</v>
      </c>
    </row>
    <row r="3127" spans="1:8" x14ac:dyDescent="0.3">
      <c r="A3127" s="3" t="s">
        <v>1522</v>
      </c>
      <c r="B3127" s="3" t="s">
        <v>5416</v>
      </c>
      <c r="C3127" s="3" t="s">
        <v>5451</v>
      </c>
      <c r="D3127" s="3" t="s">
        <v>5425</v>
      </c>
      <c r="E3127" s="3" t="s">
        <v>659</v>
      </c>
      <c r="F3127" s="3" t="s">
        <v>660</v>
      </c>
      <c r="G3127" s="3" t="s">
        <v>924</v>
      </c>
      <c r="H3127" s="3" t="s">
        <v>925</v>
      </c>
    </row>
    <row r="3128" spans="1:8" x14ac:dyDescent="0.3">
      <c r="A3128" s="3" t="s">
        <v>1522</v>
      </c>
      <c r="B3128" s="3" t="s">
        <v>5416</v>
      </c>
      <c r="C3128" s="3" t="s">
        <v>5451</v>
      </c>
      <c r="D3128" s="3" t="s">
        <v>5425</v>
      </c>
      <c r="E3128" s="3" t="s">
        <v>659</v>
      </c>
      <c r="F3128" s="3" t="s">
        <v>660</v>
      </c>
      <c r="G3128" s="3" t="s">
        <v>930</v>
      </c>
      <c r="H3128" s="3" t="s">
        <v>931</v>
      </c>
    </row>
    <row r="3129" spans="1:8" x14ac:dyDescent="0.3">
      <c r="A3129" s="3" t="s">
        <v>1522</v>
      </c>
      <c r="B3129" s="3" t="s">
        <v>5416</v>
      </c>
      <c r="C3129" s="3" t="s">
        <v>5451</v>
      </c>
      <c r="D3129" s="3" t="s">
        <v>5425</v>
      </c>
      <c r="E3129" s="3" t="s">
        <v>659</v>
      </c>
      <c r="F3129" s="3" t="s">
        <v>660</v>
      </c>
      <c r="G3129" s="3" t="s">
        <v>934</v>
      </c>
      <c r="H3129" s="3" t="s">
        <v>935</v>
      </c>
    </row>
    <row r="3130" spans="1:8" x14ac:dyDescent="0.3">
      <c r="A3130" s="3" t="s">
        <v>1522</v>
      </c>
      <c r="B3130" s="3" t="s">
        <v>5416</v>
      </c>
      <c r="C3130" s="3" t="s">
        <v>5451</v>
      </c>
      <c r="D3130" s="3" t="s">
        <v>5425</v>
      </c>
      <c r="E3130" s="3" t="s">
        <v>659</v>
      </c>
      <c r="F3130" s="3" t="s">
        <v>660</v>
      </c>
      <c r="G3130" s="3" t="s">
        <v>936</v>
      </c>
      <c r="H3130" s="3" t="s">
        <v>937</v>
      </c>
    </row>
    <row r="3131" spans="1:8" x14ac:dyDescent="0.3">
      <c r="A3131" s="3" t="s">
        <v>1522</v>
      </c>
      <c r="B3131" s="3" t="s">
        <v>5416</v>
      </c>
      <c r="C3131" s="3" t="s">
        <v>5451</v>
      </c>
      <c r="D3131" s="3" t="s">
        <v>5425</v>
      </c>
      <c r="E3131" s="3" t="s">
        <v>659</v>
      </c>
      <c r="F3131" s="3" t="s">
        <v>660</v>
      </c>
      <c r="G3131" s="3" t="s">
        <v>938</v>
      </c>
      <c r="H3131" s="3" t="s">
        <v>939</v>
      </c>
    </row>
    <row r="3132" spans="1:8" x14ac:dyDescent="0.3">
      <c r="A3132" s="3" t="s">
        <v>1522</v>
      </c>
      <c r="B3132" s="3" t="s">
        <v>5416</v>
      </c>
      <c r="C3132" s="3" t="s">
        <v>5451</v>
      </c>
      <c r="D3132" s="3" t="s">
        <v>5425</v>
      </c>
      <c r="E3132" s="3" t="s">
        <v>659</v>
      </c>
      <c r="F3132" s="3" t="s">
        <v>660</v>
      </c>
      <c r="G3132" s="3" t="s">
        <v>940</v>
      </c>
      <c r="H3132" s="3" t="s">
        <v>941</v>
      </c>
    </row>
    <row r="3133" spans="1:8" x14ac:dyDescent="0.3">
      <c r="A3133" s="3" t="s">
        <v>1522</v>
      </c>
      <c r="B3133" s="3" t="s">
        <v>5416</v>
      </c>
      <c r="C3133" s="3" t="s">
        <v>5451</v>
      </c>
      <c r="D3133" s="3" t="s">
        <v>5425</v>
      </c>
      <c r="E3133" s="3" t="s">
        <v>667</v>
      </c>
      <c r="F3133" s="3" t="s">
        <v>668</v>
      </c>
      <c r="G3133" s="3" t="s">
        <v>693</v>
      </c>
      <c r="H3133" s="3" t="s">
        <v>694</v>
      </c>
    </row>
    <row r="3134" spans="1:8" x14ac:dyDescent="0.3">
      <c r="A3134" s="3" t="s">
        <v>1522</v>
      </c>
      <c r="B3134" s="3" t="s">
        <v>5416</v>
      </c>
      <c r="C3134" s="3" t="s">
        <v>5451</v>
      </c>
      <c r="D3134" s="3" t="s">
        <v>5425</v>
      </c>
      <c r="E3134" s="3" t="s">
        <v>667</v>
      </c>
      <c r="F3134" s="3" t="s">
        <v>668</v>
      </c>
      <c r="G3134" s="3" t="s">
        <v>695</v>
      </c>
      <c r="H3134" s="3" t="s">
        <v>696</v>
      </c>
    </row>
    <row r="3135" spans="1:8" x14ac:dyDescent="0.3">
      <c r="A3135" s="3" t="s">
        <v>1522</v>
      </c>
      <c r="B3135" s="3" t="s">
        <v>5416</v>
      </c>
      <c r="C3135" s="3" t="s">
        <v>5451</v>
      </c>
      <c r="D3135" s="3" t="s">
        <v>5425</v>
      </c>
      <c r="E3135" s="3" t="s">
        <v>667</v>
      </c>
      <c r="F3135" s="3" t="s">
        <v>668</v>
      </c>
      <c r="G3135" s="3" t="s">
        <v>697</v>
      </c>
      <c r="H3135" s="3" t="s">
        <v>698</v>
      </c>
    </row>
    <row r="3136" spans="1:8" x14ac:dyDescent="0.3">
      <c r="A3136" s="3" t="s">
        <v>1522</v>
      </c>
      <c r="B3136" s="3" t="s">
        <v>5416</v>
      </c>
      <c r="C3136" s="3" t="s">
        <v>5451</v>
      </c>
      <c r="D3136" s="3" t="s">
        <v>5425</v>
      </c>
      <c r="E3136" s="3" t="s">
        <v>667</v>
      </c>
      <c r="F3136" s="3" t="s">
        <v>668</v>
      </c>
      <c r="G3136" s="3" t="s">
        <v>699</v>
      </c>
      <c r="H3136" s="3" t="s">
        <v>700</v>
      </c>
    </row>
    <row r="3137" spans="1:8" x14ac:dyDescent="0.3">
      <c r="A3137" s="3" t="s">
        <v>1522</v>
      </c>
      <c r="B3137" s="3" t="s">
        <v>5416</v>
      </c>
      <c r="C3137" s="3" t="s">
        <v>5451</v>
      </c>
      <c r="D3137" s="3" t="s">
        <v>5425</v>
      </c>
      <c r="E3137" s="3" t="s">
        <v>667</v>
      </c>
      <c r="F3137" s="3" t="s">
        <v>668</v>
      </c>
      <c r="G3137" s="3" t="s">
        <v>701</v>
      </c>
      <c r="H3137" s="3" t="s">
        <v>702</v>
      </c>
    </row>
    <row r="3138" spans="1:8" x14ac:dyDescent="0.3">
      <c r="A3138" s="3" t="s">
        <v>1522</v>
      </c>
      <c r="B3138" s="3" t="s">
        <v>5416</v>
      </c>
      <c r="C3138" s="3" t="s">
        <v>5451</v>
      </c>
      <c r="D3138" s="3" t="s">
        <v>5425</v>
      </c>
      <c r="E3138" s="3" t="s">
        <v>667</v>
      </c>
      <c r="F3138" s="3" t="s">
        <v>668</v>
      </c>
      <c r="G3138" s="3" t="s">
        <v>703</v>
      </c>
      <c r="H3138" s="3" t="s">
        <v>704</v>
      </c>
    </row>
    <row r="3139" spans="1:8" x14ac:dyDescent="0.3">
      <c r="A3139" s="3" t="s">
        <v>1522</v>
      </c>
      <c r="B3139" s="3" t="s">
        <v>5416</v>
      </c>
      <c r="C3139" s="3" t="s">
        <v>5451</v>
      </c>
      <c r="D3139" s="3" t="s">
        <v>5425</v>
      </c>
      <c r="E3139" s="3" t="s">
        <v>667</v>
      </c>
      <c r="F3139" s="3" t="s">
        <v>668</v>
      </c>
      <c r="G3139" s="3" t="s">
        <v>705</v>
      </c>
      <c r="H3139" s="3" t="s">
        <v>706</v>
      </c>
    </row>
    <row r="3140" spans="1:8" x14ac:dyDescent="0.3">
      <c r="A3140" s="3" t="s">
        <v>1522</v>
      </c>
      <c r="B3140" s="3" t="s">
        <v>5416</v>
      </c>
      <c r="C3140" s="3" t="s">
        <v>5451</v>
      </c>
      <c r="D3140" s="3" t="s">
        <v>5425</v>
      </c>
      <c r="E3140" s="3" t="s">
        <v>667</v>
      </c>
      <c r="F3140" s="3" t="s">
        <v>668</v>
      </c>
      <c r="G3140" s="3" t="s">
        <v>711</v>
      </c>
      <c r="H3140" s="3" t="s">
        <v>712</v>
      </c>
    </row>
    <row r="3141" spans="1:8" x14ac:dyDescent="0.3">
      <c r="A3141" s="3" t="s">
        <v>1522</v>
      </c>
      <c r="B3141" s="3" t="s">
        <v>5416</v>
      </c>
      <c r="C3141" s="3" t="s">
        <v>5451</v>
      </c>
      <c r="D3141" s="3" t="s">
        <v>5425</v>
      </c>
      <c r="E3141" s="3" t="s">
        <v>667</v>
      </c>
      <c r="F3141" s="3" t="s">
        <v>668</v>
      </c>
      <c r="G3141" s="3" t="s">
        <v>713</v>
      </c>
      <c r="H3141" s="3" t="s">
        <v>714</v>
      </c>
    </row>
    <row r="3142" spans="1:8" x14ac:dyDescent="0.3">
      <c r="A3142" s="3" t="s">
        <v>1522</v>
      </c>
      <c r="B3142" s="3" t="s">
        <v>5416</v>
      </c>
      <c r="C3142" s="3" t="s">
        <v>5451</v>
      </c>
      <c r="D3142" s="3" t="s">
        <v>5425</v>
      </c>
      <c r="E3142" s="3" t="s">
        <v>667</v>
      </c>
      <c r="F3142" s="3" t="s">
        <v>668</v>
      </c>
      <c r="G3142" s="3" t="s">
        <v>715</v>
      </c>
      <c r="H3142" s="3" t="s">
        <v>716</v>
      </c>
    </row>
    <row r="3143" spans="1:8" x14ac:dyDescent="0.3">
      <c r="A3143" s="3" t="s">
        <v>1522</v>
      </c>
      <c r="B3143" s="3" t="s">
        <v>5416</v>
      </c>
      <c r="C3143" s="3" t="s">
        <v>5451</v>
      </c>
      <c r="D3143" s="3" t="s">
        <v>5425</v>
      </c>
      <c r="E3143" s="3" t="s">
        <v>667</v>
      </c>
      <c r="F3143" s="3" t="s">
        <v>668</v>
      </c>
      <c r="G3143" s="3" t="s">
        <v>717</v>
      </c>
      <c r="H3143" s="3" t="s">
        <v>718</v>
      </c>
    </row>
    <row r="3144" spans="1:8" x14ac:dyDescent="0.3">
      <c r="A3144" s="3" t="s">
        <v>1522</v>
      </c>
      <c r="B3144" s="3" t="s">
        <v>5416</v>
      </c>
      <c r="C3144" s="3" t="s">
        <v>5451</v>
      </c>
      <c r="D3144" s="3" t="s">
        <v>5425</v>
      </c>
      <c r="E3144" s="3" t="s">
        <v>667</v>
      </c>
      <c r="F3144" s="3" t="s">
        <v>668</v>
      </c>
      <c r="G3144" s="3" t="s">
        <v>719</v>
      </c>
      <c r="H3144" s="3" t="s">
        <v>720</v>
      </c>
    </row>
    <row r="3145" spans="1:8" x14ac:dyDescent="0.3">
      <c r="A3145" s="3" t="s">
        <v>1522</v>
      </c>
      <c r="B3145" s="3" t="s">
        <v>5416</v>
      </c>
      <c r="C3145" s="3" t="s">
        <v>5451</v>
      </c>
      <c r="D3145" s="3" t="s">
        <v>5425</v>
      </c>
      <c r="E3145" s="3" t="s">
        <v>667</v>
      </c>
      <c r="F3145" s="3" t="s">
        <v>668</v>
      </c>
      <c r="G3145" s="3" t="s">
        <v>723</v>
      </c>
      <c r="H3145" s="3" t="s">
        <v>724</v>
      </c>
    </row>
    <row r="3146" spans="1:8" x14ac:dyDescent="0.3">
      <c r="A3146" s="3" t="s">
        <v>1522</v>
      </c>
      <c r="B3146" s="3" t="s">
        <v>5416</v>
      </c>
      <c r="C3146" s="3" t="s">
        <v>5451</v>
      </c>
      <c r="D3146" s="3" t="s">
        <v>5425</v>
      </c>
      <c r="E3146" s="3" t="s">
        <v>667</v>
      </c>
      <c r="F3146" s="3" t="s">
        <v>668</v>
      </c>
      <c r="G3146" s="3" t="s">
        <v>725</v>
      </c>
      <c r="H3146" s="3" t="s">
        <v>726</v>
      </c>
    </row>
    <row r="3147" spans="1:8" x14ac:dyDescent="0.3">
      <c r="A3147" s="3" t="s">
        <v>1522</v>
      </c>
      <c r="B3147" s="3" t="s">
        <v>5416</v>
      </c>
      <c r="C3147" s="3" t="s">
        <v>5451</v>
      </c>
      <c r="D3147" s="3" t="s">
        <v>5425</v>
      </c>
      <c r="E3147" s="3" t="s">
        <v>667</v>
      </c>
      <c r="F3147" s="3" t="s">
        <v>668</v>
      </c>
      <c r="G3147" s="3" t="s">
        <v>727</v>
      </c>
      <c r="H3147" s="3" t="s">
        <v>728</v>
      </c>
    </row>
    <row r="3148" spans="1:8" x14ac:dyDescent="0.3">
      <c r="A3148" s="3" t="s">
        <v>1522</v>
      </c>
      <c r="B3148" s="3" t="s">
        <v>5416</v>
      </c>
      <c r="C3148" s="3" t="s">
        <v>5451</v>
      </c>
      <c r="D3148" s="3" t="s">
        <v>5425</v>
      </c>
      <c r="E3148" s="3" t="s">
        <v>667</v>
      </c>
      <c r="F3148" s="3" t="s">
        <v>668</v>
      </c>
      <c r="G3148" s="3" t="s">
        <v>729</v>
      </c>
      <c r="H3148" s="3" t="s">
        <v>730</v>
      </c>
    </row>
    <row r="3149" spans="1:8" x14ac:dyDescent="0.3">
      <c r="A3149" s="3" t="s">
        <v>1522</v>
      </c>
      <c r="B3149" s="3" t="s">
        <v>5416</v>
      </c>
      <c r="C3149" s="3" t="s">
        <v>5451</v>
      </c>
      <c r="D3149" s="3" t="s">
        <v>5425</v>
      </c>
      <c r="E3149" s="3" t="s">
        <v>667</v>
      </c>
      <c r="F3149" s="3" t="s">
        <v>668</v>
      </c>
      <c r="G3149" s="3" t="s">
        <v>733</v>
      </c>
      <c r="H3149" s="3" t="s">
        <v>734</v>
      </c>
    </row>
    <row r="3150" spans="1:8" x14ac:dyDescent="0.3">
      <c r="A3150" s="3" t="s">
        <v>1522</v>
      </c>
      <c r="B3150" s="3" t="s">
        <v>5416</v>
      </c>
      <c r="C3150" s="3" t="s">
        <v>5451</v>
      </c>
      <c r="D3150" s="3" t="s">
        <v>5425</v>
      </c>
      <c r="E3150" s="3" t="s">
        <v>667</v>
      </c>
      <c r="F3150" s="3" t="s">
        <v>668</v>
      </c>
      <c r="G3150" s="3" t="s">
        <v>735</v>
      </c>
      <c r="H3150" s="3" t="s">
        <v>736</v>
      </c>
    </row>
    <row r="3151" spans="1:8" x14ac:dyDescent="0.3">
      <c r="A3151" s="3" t="s">
        <v>1522</v>
      </c>
      <c r="B3151" s="3" t="s">
        <v>5416</v>
      </c>
      <c r="C3151" s="3" t="s">
        <v>5451</v>
      </c>
      <c r="D3151" s="3" t="s">
        <v>5425</v>
      </c>
      <c r="E3151" s="3" t="s">
        <v>667</v>
      </c>
      <c r="F3151" s="3" t="s">
        <v>668</v>
      </c>
      <c r="G3151" s="3" t="s">
        <v>737</v>
      </c>
      <c r="H3151" s="3" t="s">
        <v>738</v>
      </c>
    </row>
    <row r="3152" spans="1:8" x14ac:dyDescent="0.3">
      <c r="A3152" s="3" t="s">
        <v>1522</v>
      </c>
      <c r="B3152" s="3" t="s">
        <v>5416</v>
      </c>
      <c r="C3152" s="3" t="s">
        <v>5451</v>
      </c>
      <c r="D3152" s="3" t="s">
        <v>5425</v>
      </c>
      <c r="E3152" s="3" t="s">
        <v>667</v>
      </c>
      <c r="F3152" s="3" t="s">
        <v>668</v>
      </c>
      <c r="G3152" s="3" t="s">
        <v>739</v>
      </c>
      <c r="H3152" s="3" t="s">
        <v>740</v>
      </c>
    </row>
    <row r="3153" spans="1:8" x14ac:dyDescent="0.3">
      <c r="A3153" s="3" t="s">
        <v>1522</v>
      </c>
      <c r="B3153" s="3" t="s">
        <v>5416</v>
      </c>
      <c r="C3153" s="3" t="s">
        <v>5451</v>
      </c>
      <c r="D3153" s="3" t="s">
        <v>5425</v>
      </c>
      <c r="E3153" s="3" t="s">
        <v>667</v>
      </c>
      <c r="F3153" s="3" t="s">
        <v>668</v>
      </c>
      <c r="G3153" s="3" t="s">
        <v>741</v>
      </c>
      <c r="H3153" s="3" t="s">
        <v>742</v>
      </c>
    </row>
    <row r="3154" spans="1:8" x14ac:dyDescent="0.3">
      <c r="A3154" s="3" t="s">
        <v>1522</v>
      </c>
      <c r="B3154" s="3" t="s">
        <v>5416</v>
      </c>
      <c r="C3154" s="3" t="s">
        <v>5451</v>
      </c>
      <c r="D3154" s="3" t="s">
        <v>5425</v>
      </c>
      <c r="E3154" s="3" t="s">
        <v>667</v>
      </c>
      <c r="F3154" s="3" t="s">
        <v>668</v>
      </c>
      <c r="G3154" s="3" t="s">
        <v>743</v>
      </c>
      <c r="H3154" s="3" t="s">
        <v>744</v>
      </c>
    </row>
    <row r="3155" spans="1:8" x14ac:dyDescent="0.3">
      <c r="A3155" s="3" t="s">
        <v>1522</v>
      </c>
      <c r="B3155" s="3" t="s">
        <v>5416</v>
      </c>
      <c r="C3155" s="3" t="s">
        <v>5451</v>
      </c>
      <c r="D3155" s="3" t="s">
        <v>5425</v>
      </c>
      <c r="E3155" s="3" t="s">
        <v>667</v>
      </c>
      <c r="F3155" s="3" t="s">
        <v>668</v>
      </c>
      <c r="G3155" s="3" t="s">
        <v>745</v>
      </c>
      <c r="H3155" s="3" t="s">
        <v>746</v>
      </c>
    </row>
    <row r="3156" spans="1:8" x14ac:dyDescent="0.3">
      <c r="A3156" s="3" t="s">
        <v>1522</v>
      </c>
      <c r="B3156" s="3" t="s">
        <v>5416</v>
      </c>
      <c r="C3156" s="3" t="s">
        <v>5451</v>
      </c>
      <c r="D3156" s="3" t="s">
        <v>5425</v>
      </c>
      <c r="E3156" s="3" t="s">
        <v>667</v>
      </c>
      <c r="F3156" s="3" t="s">
        <v>668</v>
      </c>
      <c r="G3156" s="3" t="s">
        <v>747</v>
      </c>
      <c r="H3156" s="3" t="s">
        <v>748</v>
      </c>
    </row>
    <row r="3157" spans="1:8" x14ac:dyDescent="0.3">
      <c r="A3157" s="3" t="s">
        <v>1522</v>
      </c>
      <c r="B3157" s="3" t="s">
        <v>5416</v>
      </c>
      <c r="C3157" s="3" t="s">
        <v>5451</v>
      </c>
      <c r="D3157" s="3" t="s">
        <v>5425</v>
      </c>
      <c r="E3157" s="3" t="s">
        <v>667</v>
      </c>
      <c r="F3157" s="3" t="s">
        <v>668</v>
      </c>
      <c r="G3157" s="3" t="s">
        <v>749</v>
      </c>
      <c r="H3157" s="3" t="s">
        <v>750</v>
      </c>
    </row>
    <row r="3158" spans="1:8" x14ac:dyDescent="0.3">
      <c r="A3158" s="3" t="s">
        <v>1522</v>
      </c>
      <c r="B3158" s="3" t="s">
        <v>5416</v>
      </c>
      <c r="C3158" s="3" t="s">
        <v>5451</v>
      </c>
      <c r="D3158" s="3" t="s">
        <v>5425</v>
      </c>
      <c r="E3158" s="3" t="s">
        <v>667</v>
      </c>
      <c r="F3158" s="3" t="s">
        <v>668</v>
      </c>
      <c r="G3158" s="3" t="s">
        <v>751</v>
      </c>
      <c r="H3158" s="3" t="s">
        <v>752</v>
      </c>
    </row>
    <row r="3159" spans="1:8" x14ac:dyDescent="0.3">
      <c r="A3159" s="3" t="s">
        <v>1522</v>
      </c>
      <c r="B3159" s="3" t="s">
        <v>5416</v>
      </c>
      <c r="C3159" s="3" t="s">
        <v>5451</v>
      </c>
      <c r="D3159" s="3" t="s">
        <v>5425</v>
      </c>
      <c r="E3159" s="3" t="s">
        <v>667</v>
      </c>
      <c r="F3159" s="3" t="s">
        <v>668</v>
      </c>
      <c r="G3159" s="3" t="s">
        <v>753</v>
      </c>
      <c r="H3159" s="3" t="s">
        <v>754</v>
      </c>
    </row>
    <row r="3160" spans="1:8" x14ac:dyDescent="0.3">
      <c r="A3160" s="3" t="s">
        <v>1522</v>
      </c>
      <c r="B3160" s="3" t="s">
        <v>5416</v>
      </c>
      <c r="C3160" s="3" t="s">
        <v>5451</v>
      </c>
      <c r="D3160" s="3" t="s">
        <v>5425</v>
      </c>
      <c r="E3160" s="3" t="s">
        <v>667</v>
      </c>
      <c r="F3160" s="3" t="s">
        <v>668</v>
      </c>
      <c r="G3160" s="3" t="s">
        <v>755</v>
      </c>
      <c r="H3160" s="3" t="s">
        <v>756</v>
      </c>
    </row>
    <row r="3161" spans="1:8" x14ac:dyDescent="0.3">
      <c r="A3161" s="3" t="s">
        <v>1522</v>
      </c>
      <c r="B3161" s="3" t="s">
        <v>5416</v>
      </c>
      <c r="C3161" s="3" t="s">
        <v>5451</v>
      </c>
      <c r="D3161" s="3" t="s">
        <v>5425</v>
      </c>
      <c r="E3161" s="3" t="s">
        <v>667</v>
      </c>
      <c r="F3161" s="3" t="s">
        <v>668</v>
      </c>
      <c r="G3161" s="3" t="s">
        <v>761</v>
      </c>
      <c r="H3161" s="3" t="s">
        <v>762</v>
      </c>
    </row>
    <row r="3162" spans="1:8" x14ac:dyDescent="0.3">
      <c r="A3162" s="3" t="s">
        <v>1522</v>
      </c>
      <c r="B3162" s="3" t="s">
        <v>5416</v>
      </c>
      <c r="C3162" s="3" t="s">
        <v>5451</v>
      </c>
      <c r="D3162" s="3" t="s">
        <v>5425</v>
      </c>
      <c r="E3162" s="3" t="s">
        <v>667</v>
      </c>
      <c r="F3162" s="3" t="s">
        <v>668</v>
      </c>
      <c r="G3162" s="3" t="s">
        <v>763</v>
      </c>
      <c r="H3162" s="3" t="s">
        <v>764</v>
      </c>
    </row>
    <row r="3163" spans="1:8" x14ac:dyDescent="0.3">
      <c r="A3163" s="3" t="s">
        <v>1522</v>
      </c>
      <c r="B3163" s="3" t="s">
        <v>5416</v>
      </c>
      <c r="C3163" s="3" t="s">
        <v>5451</v>
      </c>
      <c r="D3163" s="3" t="s">
        <v>5425</v>
      </c>
      <c r="E3163" s="3" t="s">
        <v>667</v>
      </c>
      <c r="F3163" s="3" t="s">
        <v>668</v>
      </c>
      <c r="G3163" s="3" t="s">
        <v>765</v>
      </c>
      <c r="H3163" s="3" t="s">
        <v>766</v>
      </c>
    </row>
    <row r="3164" spans="1:8" x14ac:dyDescent="0.3">
      <c r="A3164" s="3" t="s">
        <v>1522</v>
      </c>
      <c r="B3164" s="3" t="s">
        <v>5416</v>
      </c>
      <c r="C3164" s="3" t="s">
        <v>5451</v>
      </c>
      <c r="D3164" s="3" t="s">
        <v>5425</v>
      </c>
      <c r="E3164" s="3" t="s">
        <v>667</v>
      </c>
      <c r="F3164" s="3" t="s">
        <v>668</v>
      </c>
      <c r="G3164" s="3" t="s">
        <v>767</v>
      </c>
      <c r="H3164" s="3" t="s">
        <v>768</v>
      </c>
    </row>
    <row r="3165" spans="1:8" x14ac:dyDescent="0.3">
      <c r="A3165" s="3" t="s">
        <v>1522</v>
      </c>
      <c r="B3165" s="3" t="s">
        <v>5416</v>
      </c>
      <c r="C3165" s="3" t="s">
        <v>5451</v>
      </c>
      <c r="D3165" s="3" t="s">
        <v>5425</v>
      </c>
      <c r="E3165" s="3" t="s">
        <v>667</v>
      </c>
      <c r="F3165" s="3" t="s">
        <v>668</v>
      </c>
      <c r="G3165" s="3" t="s">
        <v>769</v>
      </c>
      <c r="H3165" s="3" t="s">
        <v>770</v>
      </c>
    </row>
    <row r="3166" spans="1:8" x14ac:dyDescent="0.3">
      <c r="A3166" s="3" t="s">
        <v>1522</v>
      </c>
      <c r="B3166" s="3" t="s">
        <v>5416</v>
      </c>
      <c r="C3166" s="3" t="s">
        <v>5451</v>
      </c>
      <c r="D3166" s="3" t="s">
        <v>5425</v>
      </c>
      <c r="E3166" s="3" t="s">
        <v>667</v>
      </c>
      <c r="F3166" s="3" t="s">
        <v>668</v>
      </c>
      <c r="G3166" s="3" t="s">
        <v>771</v>
      </c>
      <c r="H3166" s="3" t="s">
        <v>772</v>
      </c>
    </row>
    <row r="3167" spans="1:8" x14ac:dyDescent="0.3">
      <c r="A3167" s="3" t="s">
        <v>1522</v>
      </c>
      <c r="B3167" s="3" t="s">
        <v>5416</v>
      </c>
      <c r="C3167" s="3" t="s">
        <v>5451</v>
      </c>
      <c r="D3167" s="3" t="s">
        <v>5425</v>
      </c>
      <c r="E3167" s="3" t="s">
        <v>667</v>
      </c>
      <c r="F3167" s="3" t="s">
        <v>668</v>
      </c>
      <c r="G3167" s="3" t="s">
        <v>773</v>
      </c>
      <c r="H3167" s="3" t="s">
        <v>774</v>
      </c>
    </row>
    <row r="3168" spans="1:8" x14ac:dyDescent="0.3">
      <c r="A3168" s="3" t="s">
        <v>1522</v>
      </c>
      <c r="B3168" s="3" t="s">
        <v>5416</v>
      </c>
      <c r="C3168" s="3" t="s">
        <v>5451</v>
      </c>
      <c r="D3168" s="3" t="s">
        <v>5425</v>
      </c>
      <c r="E3168" s="3" t="s">
        <v>667</v>
      </c>
      <c r="F3168" s="3" t="s">
        <v>668</v>
      </c>
      <c r="G3168" s="3" t="s">
        <v>775</v>
      </c>
      <c r="H3168" s="3" t="s">
        <v>776</v>
      </c>
    </row>
    <row r="3169" spans="1:8" x14ac:dyDescent="0.3">
      <c r="A3169" s="3" t="s">
        <v>1522</v>
      </c>
      <c r="B3169" s="3" t="s">
        <v>5416</v>
      </c>
      <c r="C3169" s="3" t="s">
        <v>5451</v>
      </c>
      <c r="D3169" s="3" t="s">
        <v>5425</v>
      </c>
      <c r="E3169" s="3" t="s">
        <v>667</v>
      </c>
      <c r="F3169" s="3" t="s">
        <v>668</v>
      </c>
      <c r="G3169" s="3" t="s">
        <v>777</v>
      </c>
      <c r="H3169" s="3" t="s">
        <v>778</v>
      </c>
    </row>
    <row r="3170" spans="1:8" x14ac:dyDescent="0.3">
      <c r="A3170" s="3" t="s">
        <v>1522</v>
      </c>
      <c r="B3170" s="3" t="s">
        <v>5416</v>
      </c>
      <c r="C3170" s="3" t="s">
        <v>5451</v>
      </c>
      <c r="D3170" s="3" t="s">
        <v>5425</v>
      </c>
      <c r="E3170" s="3" t="s">
        <v>667</v>
      </c>
      <c r="F3170" s="3" t="s">
        <v>668</v>
      </c>
      <c r="G3170" s="3" t="s">
        <v>779</v>
      </c>
      <c r="H3170" s="3" t="s">
        <v>780</v>
      </c>
    </row>
    <row r="3171" spans="1:8" x14ac:dyDescent="0.3">
      <c r="A3171" s="3" t="s">
        <v>1522</v>
      </c>
      <c r="B3171" s="3" t="s">
        <v>5416</v>
      </c>
      <c r="C3171" s="3" t="s">
        <v>5451</v>
      </c>
      <c r="D3171" s="3" t="s">
        <v>5425</v>
      </c>
      <c r="E3171" s="3" t="s">
        <v>667</v>
      </c>
      <c r="F3171" s="3" t="s">
        <v>668</v>
      </c>
      <c r="G3171" s="3" t="s">
        <v>781</v>
      </c>
      <c r="H3171" s="3" t="s">
        <v>782</v>
      </c>
    </row>
    <row r="3172" spans="1:8" x14ac:dyDescent="0.3">
      <c r="A3172" s="3" t="s">
        <v>1522</v>
      </c>
      <c r="B3172" s="3" t="s">
        <v>5416</v>
      </c>
      <c r="C3172" s="3" t="s">
        <v>5451</v>
      </c>
      <c r="D3172" s="3" t="s">
        <v>5425</v>
      </c>
      <c r="E3172" s="3" t="s">
        <v>667</v>
      </c>
      <c r="F3172" s="3" t="s">
        <v>668</v>
      </c>
      <c r="G3172" s="3" t="s">
        <v>783</v>
      </c>
      <c r="H3172" s="3" t="s">
        <v>784</v>
      </c>
    </row>
    <row r="3173" spans="1:8" x14ac:dyDescent="0.3">
      <c r="A3173" s="3" t="s">
        <v>1522</v>
      </c>
      <c r="B3173" s="3" t="s">
        <v>5416</v>
      </c>
      <c r="C3173" s="3" t="s">
        <v>5451</v>
      </c>
      <c r="D3173" s="3" t="s">
        <v>5425</v>
      </c>
      <c r="E3173" s="3" t="s">
        <v>667</v>
      </c>
      <c r="F3173" s="3" t="s">
        <v>668</v>
      </c>
      <c r="G3173" s="3" t="s">
        <v>785</v>
      </c>
      <c r="H3173" s="3" t="s">
        <v>786</v>
      </c>
    </row>
    <row r="3174" spans="1:8" x14ac:dyDescent="0.3">
      <c r="A3174" s="3" t="s">
        <v>1522</v>
      </c>
      <c r="B3174" s="3" t="s">
        <v>5416</v>
      </c>
      <c r="C3174" s="3" t="s">
        <v>5451</v>
      </c>
      <c r="D3174" s="3" t="s">
        <v>5425</v>
      </c>
      <c r="E3174" s="3" t="s">
        <v>667</v>
      </c>
      <c r="F3174" s="3" t="s">
        <v>668</v>
      </c>
      <c r="G3174" s="3" t="s">
        <v>787</v>
      </c>
      <c r="H3174" s="3" t="s">
        <v>788</v>
      </c>
    </row>
    <row r="3175" spans="1:8" x14ac:dyDescent="0.3">
      <c r="A3175" s="3" t="s">
        <v>1522</v>
      </c>
      <c r="B3175" s="3" t="s">
        <v>5416</v>
      </c>
      <c r="C3175" s="3" t="s">
        <v>5451</v>
      </c>
      <c r="D3175" s="3" t="s">
        <v>5425</v>
      </c>
      <c r="E3175" s="3" t="s">
        <v>667</v>
      </c>
      <c r="F3175" s="3" t="s">
        <v>668</v>
      </c>
      <c r="G3175" s="3" t="s">
        <v>789</v>
      </c>
      <c r="H3175" s="3" t="s">
        <v>790</v>
      </c>
    </row>
    <row r="3176" spans="1:8" x14ac:dyDescent="0.3">
      <c r="A3176" s="3" t="s">
        <v>1522</v>
      </c>
      <c r="B3176" s="3" t="s">
        <v>5416</v>
      </c>
      <c r="C3176" s="3" t="s">
        <v>5451</v>
      </c>
      <c r="D3176" s="3" t="s">
        <v>5425</v>
      </c>
      <c r="E3176" s="3" t="s">
        <v>667</v>
      </c>
      <c r="F3176" s="3" t="s">
        <v>668</v>
      </c>
      <c r="G3176" s="3" t="s">
        <v>791</v>
      </c>
      <c r="H3176" s="3" t="s">
        <v>792</v>
      </c>
    </row>
    <row r="3177" spans="1:8" x14ac:dyDescent="0.3">
      <c r="A3177" s="3" t="s">
        <v>1522</v>
      </c>
      <c r="B3177" s="3" t="s">
        <v>5416</v>
      </c>
      <c r="C3177" s="3" t="s">
        <v>5451</v>
      </c>
      <c r="D3177" s="3" t="s">
        <v>5425</v>
      </c>
      <c r="E3177" s="3" t="s">
        <v>667</v>
      </c>
      <c r="F3177" s="3" t="s">
        <v>668</v>
      </c>
      <c r="G3177" s="3" t="s">
        <v>793</v>
      </c>
      <c r="H3177" s="3" t="s">
        <v>794</v>
      </c>
    </row>
    <row r="3178" spans="1:8" x14ac:dyDescent="0.3">
      <c r="A3178" s="3" t="s">
        <v>1522</v>
      </c>
      <c r="B3178" s="3" t="s">
        <v>5416</v>
      </c>
      <c r="C3178" s="3" t="s">
        <v>5451</v>
      </c>
      <c r="D3178" s="3" t="s">
        <v>5425</v>
      </c>
      <c r="E3178" s="3" t="s">
        <v>667</v>
      </c>
      <c r="F3178" s="3" t="s">
        <v>668</v>
      </c>
      <c r="G3178" s="3" t="s">
        <v>795</v>
      </c>
      <c r="H3178" s="3" t="s">
        <v>796</v>
      </c>
    </row>
    <row r="3179" spans="1:8" x14ac:dyDescent="0.3">
      <c r="A3179" s="3" t="s">
        <v>1522</v>
      </c>
      <c r="B3179" s="3" t="s">
        <v>5416</v>
      </c>
      <c r="C3179" s="3" t="s">
        <v>5451</v>
      </c>
      <c r="D3179" s="3" t="s">
        <v>5425</v>
      </c>
      <c r="E3179" s="3" t="s">
        <v>667</v>
      </c>
      <c r="F3179" s="3" t="s">
        <v>668</v>
      </c>
      <c r="G3179" s="3" t="s">
        <v>797</v>
      </c>
      <c r="H3179" s="3" t="s">
        <v>798</v>
      </c>
    </row>
    <row r="3180" spans="1:8" x14ac:dyDescent="0.3">
      <c r="A3180" s="3" t="s">
        <v>1522</v>
      </c>
      <c r="B3180" s="3" t="s">
        <v>5416</v>
      </c>
      <c r="C3180" s="3" t="s">
        <v>5451</v>
      </c>
      <c r="D3180" s="3" t="s">
        <v>5425</v>
      </c>
      <c r="E3180" s="3" t="s">
        <v>667</v>
      </c>
      <c r="F3180" s="3" t="s">
        <v>668</v>
      </c>
      <c r="G3180" s="3" t="s">
        <v>799</v>
      </c>
      <c r="H3180" s="3" t="s">
        <v>800</v>
      </c>
    </row>
    <row r="3181" spans="1:8" x14ac:dyDescent="0.3">
      <c r="A3181" s="3" t="s">
        <v>1522</v>
      </c>
      <c r="B3181" s="3" t="s">
        <v>5416</v>
      </c>
      <c r="C3181" s="3" t="s">
        <v>5451</v>
      </c>
      <c r="D3181" s="3" t="s">
        <v>5425</v>
      </c>
      <c r="E3181" s="3" t="s">
        <v>667</v>
      </c>
      <c r="F3181" s="3" t="s">
        <v>668</v>
      </c>
      <c r="G3181" s="3" t="s">
        <v>807</v>
      </c>
      <c r="H3181" s="3" t="s">
        <v>808</v>
      </c>
    </row>
    <row r="3182" spans="1:8" x14ac:dyDescent="0.3">
      <c r="A3182" s="3" t="s">
        <v>1522</v>
      </c>
      <c r="B3182" s="3" t="s">
        <v>5416</v>
      </c>
      <c r="C3182" s="3" t="s">
        <v>5451</v>
      </c>
      <c r="D3182" s="3" t="s">
        <v>5425</v>
      </c>
      <c r="E3182" s="3" t="s">
        <v>667</v>
      </c>
      <c r="F3182" s="3" t="s">
        <v>668</v>
      </c>
      <c r="G3182" s="3" t="s">
        <v>811</v>
      </c>
      <c r="H3182" s="3" t="s">
        <v>812</v>
      </c>
    </row>
    <row r="3183" spans="1:8" x14ac:dyDescent="0.3">
      <c r="A3183" s="3" t="s">
        <v>1522</v>
      </c>
      <c r="B3183" s="3" t="s">
        <v>5416</v>
      </c>
      <c r="C3183" s="3" t="s">
        <v>5451</v>
      </c>
      <c r="D3183" s="3" t="s">
        <v>5425</v>
      </c>
      <c r="E3183" s="3" t="s">
        <v>667</v>
      </c>
      <c r="F3183" s="3" t="s">
        <v>668</v>
      </c>
      <c r="G3183" s="3" t="s">
        <v>813</v>
      </c>
      <c r="H3183" s="3" t="s">
        <v>814</v>
      </c>
    </row>
    <row r="3184" spans="1:8" x14ac:dyDescent="0.3">
      <c r="A3184" s="3" t="s">
        <v>1522</v>
      </c>
      <c r="B3184" s="3" t="s">
        <v>5416</v>
      </c>
      <c r="C3184" s="3" t="s">
        <v>5451</v>
      </c>
      <c r="D3184" s="3" t="s">
        <v>5425</v>
      </c>
      <c r="E3184" s="3" t="s">
        <v>667</v>
      </c>
      <c r="F3184" s="3" t="s">
        <v>668</v>
      </c>
      <c r="G3184" s="3" t="s">
        <v>819</v>
      </c>
      <c r="H3184" s="3" t="s">
        <v>820</v>
      </c>
    </row>
    <row r="3185" spans="1:8" x14ac:dyDescent="0.3">
      <c r="A3185" s="3" t="s">
        <v>1522</v>
      </c>
      <c r="B3185" s="3" t="s">
        <v>5416</v>
      </c>
      <c r="C3185" s="3" t="s">
        <v>5451</v>
      </c>
      <c r="D3185" s="3" t="s">
        <v>5425</v>
      </c>
      <c r="E3185" s="3" t="s">
        <v>667</v>
      </c>
      <c r="F3185" s="3" t="s">
        <v>668</v>
      </c>
      <c r="G3185" s="3" t="s">
        <v>821</v>
      </c>
      <c r="H3185" s="3" t="s">
        <v>822</v>
      </c>
    </row>
    <row r="3186" spans="1:8" x14ac:dyDescent="0.3">
      <c r="A3186" s="3" t="s">
        <v>1522</v>
      </c>
      <c r="B3186" s="3" t="s">
        <v>5416</v>
      </c>
      <c r="C3186" s="3" t="s">
        <v>5451</v>
      </c>
      <c r="D3186" s="3" t="s">
        <v>5425</v>
      </c>
      <c r="E3186" s="3" t="s">
        <v>667</v>
      </c>
      <c r="F3186" s="3" t="s">
        <v>668</v>
      </c>
      <c r="G3186" s="3" t="s">
        <v>823</v>
      </c>
      <c r="H3186" s="3" t="s">
        <v>824</v>
      </c>
    </row>
    <row r="3187" spans="1:8" x14ac:dyDescent="0.3">
      <c r="A3187" s="3" t="s">
        <v>1522</v>
      </c>
      <c r="B3187" s="3" t="s">
        <v>5416</v>
      </c>
      <c r="C3187" s="3" t="s">
        <v>5451</v>
      </c>
      <c r="D3187" s="3" t="s">
        <v>5425</v>
      </c>
      <c r="E3187" s="3" t="s">
        <v>667</v>
      </c>
      <c r="F3187" s="3" t="s">
        <v>668</v>
      </c>
      <c r="G3187" s="3" t="s">
        <v>825</v>
      </c>
      <c r="H3187" s="3" t="s">
        <v>826</v>
      </c>
    </row>
    <row r="3188" spans="1:8" x14ac:dyDescent="0.3">
      <c r="A3188" s="3" t="s">
        <v>1522</v>
      </c>
      <c r="B3188" s="3" t="s">
        <v>5416</v>
      </c>
      <c r="C3188" s="3" t="s">
        <v>5451</v>
      </c>
      <c r="D3188" s="3" t="s">
        <v>5425</v>
      </c>
      <c r="E3188" s="3" t="s">
        <v>667</v>
      </c>
      <c r="F3188" s="3" t="s">
        <v>668</v>
      </c>
      <c r="G3188" s="3" t="s">
        <v>827</v>
      </c>
      <c r="H3188" s="3" t="s">
        <v>828</v>
      </c>
    </row>
    <row r="3189" spans="1:8" x14ac:dyDescent="0.3">
      <c r="A3189" s="3" t="s">
        <v>1522</v>
      </c>
      <c r="B3189" s="3" t="s">
        <v>5416</v>
      </c>
      <c r="C3189" s="3" t="s">
        <v>5451</v>
      </c>
      <c r="D3189" s="3" t="s">
        <v>5425</v>
      </c>
      <c r="E3189" s="3" t="s">
        <v>667</v>
      </c>
      <c r="F3189" s="3" t="s">
        <v>668</v>
      </c>
      <c r="G3189" s="3" t="s">
        <v>829</v>
      </c>
      <c r="H3189" s="3" t="s">
        <v>830</v>
      </c>
    </row>
    <row r="3190" spans="1:8" x14ac:dyDescent="0.3">
      <c r="A3190" s="3" t="s">
        <v>1522</v>
      </c>
      <c r="B3190" s="3" t="s">
        <v>5416</v>
      </c>
      <c r="C3190" s="3" t="s">
        <v>5451</v>
      </c>
      <c r="D3190" s="3" t="s">
        <v>5425</v>
      </c>
      <c r="E3190" s="3" t="s">
        <v>667</v>
      </c>
      <c r="F3190" s="3" t="s">
        <v>668</v>
      </c>
      <c r="G3190" s="3" t="s">
        <v>831</v>
      </c>
      <c r="H3190" s="3" t="s">
        <v>832</v>
      </c>
    </row>
    <row r="3191" spans="1:8" x14ac:dyDescent="0.3">
      <c r="A3191" s="3" t="s">
        <v>1522</v>
      </c>
      <c r="B3191" s="3" t="s">
        <v>5416</v>
      </c>
      <c r="C3191" s="3" t="s">
        <v>5451</v>
      </c>
      <c r="D3191" s="3" t="s">
        <v>5425</v>
      </c>
      <c r="E3191" s="3" t="s">
        <v>667</v>
      </c>
      <c r="F3191" s="3" t="s">
        <v>668</v>
      </c>
      <c r="G3191" s="3" t="s">
        <v>833</v>
      </c>
      <c r="H3191" s="3" t="s">
        <v>834</v>
      </c>
    </row>
    <row r="3192" spans="1:8" x14ac:dyDescent="0.3">
      <c r="A3192" s="3" t="s">
        <v>1522</v>
      </c>
      <c r="B3192" s="3" t="s">
        <v>5416</v>
      </c>
      <c r="C3192" s="3" t="s">
        <v>5451</v>
      </c>
      <c r="D3192" s="3" t="s">
        <v>5425</v>
      </c>
      <c r="E3192" s="3" t="s">
        <v>667</v>
      </c>
      <c r="F3192" s="3" t="s">
        <v>668</v>
      </c>
      <c r="G3192" s="3" t="s">
        <v>835</v>
      </c>
      <c r="H3192" s="3" t="s">
        <v>836</v>
      </c>
    </row>
    <row r="3193" spans="1:8" x14ac:dyDescent="0.3">
      <c r="A3193" s="3" t="s">
        <v>1522</v>
      </c>
      <c r="B3193" s="3" t="s">
        <v>5416</v>
      </c>
      <c r="C3193" s="3" t="s">
        <v>5451</v>
      </c>
      <c r="D3193" s="3" t="s">
        <v>5425</v>
      </c>
      <c r="E3193" s="3" t="s">
        <v>667</v>
      </c>
      <c r="F3193" s="3" t="s">
        <v>668</v>
      </c>
      <c r="G3193" s="3" t="s">
        <v>837</v>
      </c>
      <c r="H3193" s="3" t="s">
        <v>838</v>
      </c>
    </row>
    <row r="3194" spans="1:8" x14ac:dyDescent="0.3">
      <c r="A3194" s="3" t="s">
        <v>1522</v>
      </c>
      <c r="B3194" s="3" t="s">
        <v>5416</v>
      </c>
      <c r="C3194" s="3" t="s">
        <v>5451</v>
      </c>
      <c r="D3194" s="3" t="s">
        <v>5425</v>
      </c>
      <c r="E3194" s="3" t="s">
        <v>667</v>
      </c>
      <c r="F3194" s="3" t="s">
        <v>668</v>
      </c>
      <c r="G3194" s="3" t="s">
        <v>839</v>
      </c>
      <c r="H3194" s="3" t="s">
        <v>840</v>
      </c>
    </row>
    <row r="3195" spans="1:8" x14ac:dyDescent="0.3">
      <c r="A3195" s="3" t="s">
        <v>1522</v>
      </c>
      <c r="B3195" s="3" t="s">
        <v>5416</v>
      </c>
      <c r="C3195" s="3" t="s">
        <v>5451</v>
      </c>
      <c r="D3195" s="3" t="s">
        <v>5425</v>
      </c>
      <c r="E3195" s="3" t="s">
        <v>667</v>
      </c>
      <c r="F3195" s="3" t="s">
        <v>668</v>
      </c>
      <c r="G3195" s="3" t="s">
        <v>841</v>
      </c>
      <c r="H3195" s="3" t="s">
        <v>842</v>
      </c>
    </row>
    <row r="3196" spans="1:8" x14ac:dyDescent="0.3">
      <c r="A3196" s="3" t="s">
        <v>1522</v>
      </c>
      <c r="B3196" s="3" t="s">
        <v>5416</v>
      </c>
      <c r="C3196" s="3" t="s">
        <v>5451</v>
      </c>
      <c r="D3196" s="3" t="s">
        <v>5425</v>
      </c>
      <c r="E3196" s="3" t="s">
        <v>667</v>
      </c>
      <c r="F3196" s="3" t="s">
        <v>668</v>
      </c>
      <c r="G3196" s="3" t="s">
        <v>845</v>
      </c>
      <c r="H3196" s="3" t="s">
        <v>846</v>
      </c>
    </row>
    <row r="3197" spans="1:8" x14ac:dyDescent="0.3">
      <c r="A3197" s="3" t="s">
        <v>1522</v>
      </c>
      <c r="B3197" s="3" t="s">
        <v>5416</v>
      </c>
      <c r="C3197" s="3" t="s">
        <v>5451</v>
      </c>
      <c r="D3197" s="3" t="s">
        <v>5425</v>
      </c>
      <c r="E3197" s="3" t="s">
        <v>667</v>
      </c>
      <c r="F3197" s="3" t="s">
        <v>668</v>
      </c>
      <c r="G3197" s="3" t="s">
        <v>847</v>
      </c>
      <c r="H3197" s="3" t="s">
        <v>848</v>
      </c>
    </row>
    <row r="3198" spans="1:8" x14ac:dyDescent="0.3">
      <c r="A3198" s="3" t="s">
        <v>1522</v>
      </c>
      <c r="B3198" s="3" t="s">
        <v>5416</v>
      </c>
      <c r="C3198" s="3" t="s">
        <v>5451</v>
      </c>
      <c r="D3198" s="3" t="s">
        <v>5425</v>
      </c>
      <c r="E3198" s="3" t="s">
        <v>667</v>
      </c>
      <c r="F3198" s="3" t="s">
        <v>668</v>
      </c>
      <c r="G3198" s="3" t="s">
        <v>849</v>
      </c>
      <c r="H3198" s="3" t="s">
        <v>850</v>
      </c>
    </row>
    <row r="3199" spans="1:8" x14ac:dyDescent="0.3">
      <c r="A3199" s="3" t="s">
        <v>1522</v>
      </c>
      <c r="B3199" s="3" t="s">
        <v>5416</v>
      </c>
      <c r="C3199" s="3" t="s">
        <v>5451</v>
      </c>
      <c r="D3199" s="3" t="s">
        <v>5425</v>
      </c>
      <c r="E3199" s="3" t="s">
        <v>667</v>
      </c>
      <c r="F3199" s="3" t="s">
        <v>668</v>
      </c>
      <c r="G3199" s="3" t="s">
        <v>851</v>
      </c>
      <c r="H3199" s="3" t="s">
        <v>852</v>
      </c>
    </row>
    <row r="3200" spans="1:8" x14ac:dyDescent="0.3">
      <c r="A3200" s="3" t="s">
        <v>1522</v>
      </c>
      <c r="B3200" s="3" t="s">
        <v>5416</v>
      </c>
      <c r="C3200" s="3" t="s">
        <v>5451</v>
      </c>
      <c r="D3200" s="3" t="s">
        <v>5425</v>
      </c>
      <c r="E3200" s="3" t="s">
        <v>667</v>
      </c>
      <c r="F3200" s="3" t="s">
        <v>668</v>
      </c>
      <c r="G3200" s="3" t="s">
        <v>853</v>
      </c>
      <c r="H3200" s="3" t="s">
        <v>854</v>
      </c>
    </row>
    <row r="3201" spans="1:8" x14ac:dyDescent="0.3">
      <c r="A3201" s="3" t="s">
        <v>1522</v>
      </c>
      <c r="B3201" s="3" t="s">
        <v>5416</v>
      </c>
      <c r="C3201" s="3" t="s">
        <v>5451</v>
      </c>
      <c r="D3201" s="3" t="s">
        <v>5425</v>
      </c>
      <c r="E3201" s="3" t="s">
        <v>667</v>
      </c>
      <c r="F3201" s="3" t="s">
        <v>668</v>
      </c>
      <c r="G3201" s="3" t="s">
        <v>855</v>
      </c>
      <c r="H3201" s="3" t="s">
        <v>856</v>
      </c>
    </row>
    <row r="3202" spans="1:8" x14ac:dyDescent="0.3">
      <c r="A3202" s="3" t="s">
        <v>1522</v>
      </c>
      <c r="B3202" s="3" t="s">
        <v>5416</v>
      </c>
      <c r="C3202" s="3" t="s">
        <v>5451</v>
      </c>
      <c r="D3202" s="3" t="s">
        <v>5425</v>
      </c>
      <c r="E3202" s="3" t="s">
        <v>667</v>
      </c>
      <c r="F3202" s="3" t="s">
        <v>668</v>
      </c>
      <c r="G3202" s="3" t="s">
        <v>857</v>
      </c>
      <c r="H3202" s="3" t="s">
        <v>858</v>
      </c>
    </row>
    <row r="3203" spans="1:8" x14ac:dyDescent="0.3">
      <c r="A3203" s="3" t="s">
        <v>1522</v>
      </c>
      <c r="B3203" s="3" t="s">
        <v>5416</v>
      </c>
      <c r="C3203" s="3" t="s">
        <v>5451</v>
      </c>
      <c r="D3203" s="3" t="s">
        <v>5425</v>
      </c>
      <c r="E3203" s="3" t="s">
        <v>667</v>
      </c>
      <c r="F3203" s="3" t="s">
        <v>668</v>
      </c>
      <c r="G3203" s="3" t="s">
        <v>859</v>
      </c>
      <c r="H3203" s="3" t="s">
        <v>860</v>
      </c>
    </row>
    <row r="3204" spans="1:8" x14ac:dyDescent="0.3">
      <c r="A3204" s="3" t="s">
        <v>1522</v>
      </c>
      <c r="B3204" s="3" t="s">
        <v>5416</v>
      </c>
      <c r="C3204" s="3" t="s">
        <v>5451</v>
      </c>
      <c r="D3204" s="3" t="s">
        <v>5425</v>
      </c>
      <c r="E3204" s="3" t="s">
        <v>667</v>
      </c>
      <c r="F3204" s="3" t="s">
        <v>668</v>
      </c>
      <c r="G3204" s="3" t="s">
        <v>863</v>
      </c>
      <c r="H3204" s="3" t="s">
        <v>864</v>
      </c>
    </row>
    <row r="3205" spans="1:8" x14ac:dyDescent="0.3">
      <c r="A3205" s="3" t="s">
        <v>1522</v>
      </c>
      <c r="B3205" s="3" t="s">
        <v>5416</v>
      </c>
      <c r="C3205" s="3" t="s">
        <v>5451</v>
      </c>
      <c r="D3205" s="3" t="s">
        <v>5425</v>
      </c>
      <c r="E3205" s="3" t="s">
        <v>667</v>
      </c>
      <c r="F3205" s="3" t="s">
        <v>668</v>
      </c>
      <c r="G3205" s="3" t="s">
        <v>865</v>
      </c>
      <c r="H3205" s="3" t="s">
        <v>866</v>
      </c>
    </row>
    <row r="3206" spans="1:8" x14ac:dyDescent="0.3">
      <c r="A3206" s="3" t="s">
        <v>1522</v>
      </c>
      <c r="B3206" s="3" t="s">
        <v>5416</v>
      </c>
      <c r="C3206" s="3" t="s">
        <v>5451</v>
      </c>
      <c r="D3206" s="3" t="s">
        <v>5425</v>
      </c>
      <c r="E3206" s="3" t="s">
        <v>667</v>
      </c>
      <c r="F3206" s="3" t="s">
        <v>668</v>
      </c>
      <c r="G3206" s="3" t="s">
        <v>663</v>
      </c>
      <c r="H3206" s="3" t="s">
        <v>867</v>
      </c>
    </row>
    <row r="3207" spans="1:8" x14ac:dyDescent="0.3">
      <c r="A3207" s="3" t="s">
        <v>1522</v>
      </c>
      <c r="B3207" s="3" t="s">
        <v>5416</v>
      </c>
      <c r="C3207" s="3" t="s">
        <v>5451</v>
      </c>
      <c r="D3207" s="3" t="s">
        <v>5425</v>
      </c>
      <c r="E3207" s="3" t="s">
        <v>667</v>
      </c>
      <c r="F3207" s="3" t="s">
        <v>668</v>
      </c>
      <c r="G3207" s="3" t="s">
        <v>874</v>
      </c>
      <c r="H3207" s="3" t="s">
        <v>875</v>
      </c>
    </row>
    <row r="3208" spans="1:8" x14ac:dyDescent="0.3">
      <c r="A3208" s="3" t="s">
        <v>1522</v>
      </c>
      <c r="B3208" s="3" t="s">
        <v>5416</v>
      </c>
      <c r="C3208" s="3" t="s">
        <v>5451</v>
      </c>
      <c r="D3208" s="3" t="s">
        <v>5425</v>
      </c>
      <c r="E3208" s="3" t="s">
        <v>667</v>
      </c>
      <c r="F3208" s="3" t="s">
        <v>668</v>
      </c>
      <c r="G3208" s="3" t="s">
        <v>876</v>
      </c>
      <c r="H3208" s="3" t="s">
        <v>877</v>
      </c>
    </row>
    <row r="3209" spans="1:8" x14ac:dyDescent="0.3">
      <c r="A3209" s="3" t="s">
        <v>1522</v>
      </c>
      <c r="B3209" s="3" t="s">
        <v>5416</v>
      </c>
      <c r="C3209" s="3" t="s">
        <v>5451</v>
      </c>
      <c r="D3209" s="3" t="s">
        <v>5425</v>
      </c>
      <c r="E3209" s="3" t="s">
        <v>667</v>
      </c>
      <c r="F3209" s="3" t="s">
        <v>668</v>
      </c>
      <c r="G3209" s="3" t="s">
        <v>878</v>
      </c>
      <c r="H3209" s="3" t="s">
        <v>879</v>
      </c>
    </row>
    <row r="3210" spans="1:8" x14ac:dyDescent="0.3">
      <c r="A3210" s="3" t="s">
        <v>1522</v>
      </c>
      <c r="B3210" s="3" t="s">
        <v>5416</v>
      </c>
      <c r="C3210" s="3" t="s">
        <v>5451</v>
      </c>
      <c r="D3210" s="3" t="s">
        <v>5425</v>
      </c>
      <c r="E3210" s="3" t="s">
        <v>667</v>
      </c>
      <c r="F3210" s="3" t="s">
        <v>668</v>
      </c>
      <c r="G3210" s="3" t="s">
        <v>884</v>
      </c>
      <c r="H3210" s="3" t="s">
        <v>885</v>
      </c>
    </row>
    <row r="3211" spans="1:8" x14ac:dyDescent="0.3">
      <c r="A3211" s="3" t="s">
        <v>1522</v>
      </c>
      <c r="B3211" s="3" t="s">
        <v>5416</v>
      </c>
      <c r="C3211" s="3" t="s">
        <v>5451</v>
      </c>
      <c r="D3211" s="3" t="s">
        <v>5425</v>
      </c>
      <c r="E3211" s="3" t="s">
        <v>667</v>
      </c>
      <c r="F3211" s="3" t="s">
        <v>668</v>
      </c>
      <c r="G3211" s="3" t="s">
        <v>886</v>
      </c>
      <c r="H3211" s="3" t="s">
        <v>887</v>
      </c>
    </row>
    <row r="3212" spans="1:8" x14ac:dyDescent="0.3">
      <c r="A3212" s="3" t="s">
        <v>1522</v>
      </c>
      <c r="B3212" s="3" t="s">
        <v>5416</v>
      </c>
      <c r="C3212" s="3" t="s">
        <v>5451</v>
      </c>
      <c r="D3212" s="3" t="s">
        <v>5425</v>
      </c>
      <c r="E3212" s="3" t="s">
        <v>667</v>
      </c>
      <c r="F3212" s="3" t="s">
        <v>668</v>
      </c>
      <c r="G3212" s="3" t="s">
        <v>888</v>
      </c>
      <c r="H3212" s="3" t="s">
        <v>889</v>
      </c>
    </row>
    <row r="3213" spans="1:8" x14ac:dyDescent="0.3">
      <c r="A3213" s="3" t="s">
        <v>1522</v>
      </c>
      <c r="B3213" s="3" t="s">
        <v>5416</v>
      </c>
      <c r="C3213" s="3" t="s">
        <v>5451</v>
      </c>
      <c r="D3213" s="3" t="s">
        <v>5425</v>
      </c>
      <c r="E3213" s="3" t="s">
        <v>667</v>
      </c>
      <c r="F3213" s="3" t="s">
        <v>668</v>
      </c>
      <c r="G3213" s="3" t="s">
        <v>890</v>
      </c>
      <c r="H3213" s="3" t="s">
        <v>891</v>
      </c>
    </row>
    <row r="3214" spans="1:8" x14ac:dyDescent="0.3">
      <c r="A3214" s="3" t="s">
        <v>1522</v>
      </c>
      <c r="B3214" s="3" t="s">
        <v>5416</v>
      </c>
      <c r="C3214" s="3" t="s">
        <v>5451</v>
      </c>
      <c r="D3214" s="3" t="s">
        <v>5425</v>
      </c>
      <c r="E3214" s="3" t="s">
        <v>667</v>
      </c>
      <c r="F3214" s="3" t="s">
        <v>668</v>
      </c>
      <c r="G3214" s="3" t="s">
        <v>892</v>
      </c>
      <c r="H3214" s="3" t="s">
        <v>893</v>
      </c>
    </row>
    <row r="3215" spans="1:8" x14ac:dyDescent="0.3">
      <c r="A3215" s="3" t="s">
        <v>1522</v>
      </c>
      <c r="B3215" s="3" t="s">
        <v>5416</v>
      </c>
      <c r="C3215" s="3" t="s">
        <v>5451</v>
      </c>
      <c r="D3215" s="3" t="s">
        <v>5425</v>
      </c>
      <c r="E3215" s="3" t="s">
        <v>667</v>
      </c>
      <c r="F3215" s="3" t="s">
        <v>668</v>
      </c>
      <c r="G3215" s="3" t="s">
        <v>894</v>
      </c>
      <c r="H3215" s="3" t="s">
        <v>895</v>
      </c>
    </row>
    <row r="3216" spans="1:8" x14ac:dyDescent="0.3">
      <c r="A3216" s="3" t="s">
        <v>1522</v>
      </c>
      <c r="B3216" s="3" t="s">
        <v>5416</v>
      </c>
      <c r="C3216" s="3" t="s">
        <v>5451</v>
      </c>
      <c r="D3216" s="3" t="s">
        <v>5425</v>
      </c>
      <c r="E3216" s="3" t="s">
        <v>667</v>
      </c>
      <c r="F3216" s="3" t="s">
        <v>668</v>
      </c>
      <c r="G3216" s="3" t="s">
        <v>896</v>
      </c>
      <c r="H3216" s="3" t="s">
        <v>897</v>
      </c>
    </row>
    <row r="3217" spans="1:8" x14ac:dyDescent="0.3">
      <c r="A3217" s="3" t="s">
        <v>1522</v>
      </c>
      <c r="B3217" s="3" t="s">
        <v>5416</v>
      </c>
      <c r="C3217" s="3" t="s">
        <v>5451</v>
      </c>
      <c r="D3217" s="3" t="s">
        <v>5425</v>
      </c>
      <c r="E3217" s="3" t="s">
        <v>667</v>
      </c>
      <c r="F3217" s="3" t="s">
        <v>668</v>
      </c>
      <c r="G3217" s="3" t="s">
        <v>898</v>
      </c>
      <c r="H3217" s="3" t="s">
        <v>899</v>
      </c>
    </row>
    <row r="3218" spans="1:8" x14ac:dyDescent="0.3">
      <c r="A3218" s="3" t="s">
        <v>1522</v>
      </c>
      <c r="B3218" s="3" t="s">
        <v>5416</v>
      </c>
      <c r="C3218" s="3" t="s">
        <v>5451</v>
      </c>
      <c r="D3218" s="3" t="s">
        <v>5425</v>
      </c>
      <c r="E3218" s="3" t="s">
        <v>667</v>
      </c>
      <c r="F3218" s="3" t="s">
        <v>668</v>
      </c>
      <c r="G3218" s="3" t="s">
        <v>900</v>
      </c>
      <c r="H3218" s="3" t="s">
        <v>901</v>
      </c>
    </row>
    <row r="3219" spans="1:8" x14ac:dyDescent="0.3">
      <c r="A3219" s="3" t="s">
        <v>1522</v>
      </c>
      <c r="B3219" s="3" t="s">
        <v>5416</v>
      </c>
      <c r="C3219" s="3" t="s">
        <v>5451</v>
      </c>
      <c r="D3219" s="3" t="s">
        <v>5425</v>
      </c>
      <c r="E3219" s="3" t="s">
        <v>667</v>
      </c>
      <c r="F3219" s="3" t="s">
        <v>668</v>
      </c>
      <c r="G3219" s="3" t="s">
        <v>902</v>
      </c>
      <c r="H3219" s="3" t="s">
        <v>903</v>
      </c>
    </row>
    <row r="3220" spans="1:8" x14ac:dyDescent="0.3">
      <c r="A3220" s="3" t="s">
        <v>1522</v>
      </c>
      <c r="B3220" s="3" t="s">
        <v>5416</v>
      </c>
      <c r="C3220" s="3" t="s">
        <v>5451</v>
      </c>
      <c r="D3220" s="3" t="s">
        <v>5425</v>
      </c>
      <c r="E3220" s="3" t="s">
        <v>667</v>
      </c>
      <c r="F3220" s="3" t="s">
        <v>668</v>
      </c>
      <c r="G3220" s="3" t="s">
        <v>904</v>
      </c>
      <c r="H3220" s="3" t="s">
        <v>905</v>
      </c>
    </row>
    <row r="3221" spans="1:8" x14ac:dyDescent="0.3">
      <c r="A3221" s="3" t="s">
        <v>1522</v>
      </c>
      <c r="B3221" s="3" t="s">
        <v>5416</v>
      </c>
      <c r="C3221" s="3" t="s">
        <v>5451</v>
      </c>
      <c r="D3221" s="3" t="s">
        <v>5425</v>
      </c>
      <c r="E3221" s="3" t="s">
        <v>667</v>
      </c>
      <c r="F3221" s="3" t="s">
        <v>668</v>
      </c>
      <c r="G3221" s="3" t="s">
        <v>906</v>
      </c>
      <c r="H3221" s="3" t="s">
        <v>907</v>
      </c>
    </row>
    <row r="3222" spans="1:8" x14ac:dyDescent="0.3">
      <c r="A3222" s="3" t="s">
        <v>1522</v>
      </c>
      <c r="B3222" s="3" t="s">
        <v>5416</v>
      </c>
      <c r="C3222" s="3" t="s">
        <v>5451</v>
      </c>
      <c r="D3222" s="3" t="s">
        <v>5425</v>
      </c>
      <c r="E3222" s="3" t="s">
        <v>667</v>
      </c>
      <c r="F3222" s="3" t="s">
        <v>668</v>
      </c>
      <c r="G3222" s="3" t="s">
        <v>912</v>
      </c>
      <c r="H3222" s="3" t="s">
        <v>913</v>
      </c>
    </row>
    <row r="3223" spans="1:8" x14ac:dyDescent="0.3">
      <c r="A3223" s="3" t="s">
        <v>1522</v>
      </c>
      <c r="B3223" s="3" t="s">
        <v>5416</v>
      </c>
      <c r="C3223" s="3" t="s">
        <v>5451</v>
      </c>
      <c r="D3223" s="3" t="s">
        <v>5425</v>
      </c>
      <c r="E3223" s="3" t="s">
        <v>667</v>
      </c>
      <c r="F3223" s="3" t="s">
        <v>668</v>
      </c>
      <c r="G3223" s="3" t="s">
        <v>914</v>
      </c>
      <c r="H3223" s="3" t="s">
        <v>915</v>
      </c>
    </row>
    <row r="3224" spans="1:8" x14ac:dyDescent="0.3">
      <c r="A3224" s="3" t="s">
        <v>1522</v>
      </c>
      <c r="B3224" s="3" t="s">
        <v>5416</v>
      </c>
      <c r="C3224" s="3" t="s">
        <v>5451</v>
      </c>
      <c r="D3224" s="3" t="s">
        <v>5425</v>
      </c>
      <c r="E3224" s="3" t="s">
        <v>667</v>
      </c>
      <c r="F3224" s="3" t="s">
        <v>668</v>
      </c>
      <c r="G3224" s="3" t="s">
        <v>916</v>
      </c>
      <c r="H3224" s="3" t="s">
        <v>917</v>
      </c>
    </row>
    <row r="3225" spans="1:8" x14ac:dyDescent="0.3">
      <c r="A3225" s="3" t="s">
        <v>1522</v>
      </c>
      <c r="B3225" s="3" t="s">
        <v>5416</v>
      </c>
      <c r="C3225" s="3" t="s">
        <v>5451</v>
      </c>
      <c r="D3225" s="3" t="s">
        <v>5425</v>
      </c>
      <c r="E3225" s="3" t="s">
        <v>667</v>
      </c>
      <c r="F3225" s="3" t="s">
        <v>668</v>
      </c>
      <c r="G3225" s="3" t="s">
        <v>918</v>
      </c>
      <c r="H3225" s="3" t="s">
        <v>919</v>
      </c>
    </row>
    <row r="3226" spans="1:8" x14ac:dyDescent="0.3">
      <c r="A3226" s="3" t="s">
        <v>1522</v>
      </c>
      <c r="B3226" s="3" t="s">
        <v>5416</v>
      </c>
      <c r="C3226" s="3" t="s">
        <v>5451</v>
      </c>
      <c r="D3226" s="3" t="s">
        <v>5425</v>
      </c>
      <c r="E3226" s="3" t="s">
        <v>667</v>
      </c>
      <c r="F3226" s="3" t="s">
        <v>668</v>
      </c>
      <c r="G3226" s="3" t="s">
        <v>920</v>
      </c>
      <c r="H3226" s="3" t="s">
        <v>921</v>
      </c>
    </row>
    <row r="3227" spans="1:8" x14ac:dyDescent="0.3">
      <c r="A3227" s="3" t="s">
        <v>1522</v>
      </c>
      <c r="B3227" s="3" t="s">
        <v>5416</v>
      </c>
      <c r="C3227" s="3" t="s">
        <v>5451</v>
      </c>
      <c r="D3227" s="3" t="s">
        <v>5425</v>
      </c>
      <c r="E3227" s="3" t="s">
        <v>667</v>
      </c>
      <c r="F3227" s="3" t="s">
        <v>668</v>
      </c>
      <c r="G3227" s="3" t="s">
        <v>922</v>
      </c>
      <c r="H3227" s="3" t="s">
        <v>923</v>
      </c>
    </row>
    <row r="3228" spans="1:8" x14ac:dyDescent="0.3">
      <c r="A3228" s="3" t="s">
        <v>1522</v>
      </c>
      <c r="B3228" s="3" t="s">
        <v>5416</v>
      </c>
      <c r="C3228" s="3" t="s">
        <v>5451</v>
      </c>
      <c r="D3228" s="3" t="s">
        <v>5425</v>
      </c>
      <c r="E3228" s="3" t="s">
        <v>667</v>
      </c>
      <c r="F3228" s="3" t="s">
        <v>668</v>
      </c>
      <c r="G3228" s="3" t="s">
        <v>924</v>
      </c>
      <c r="H3228" s="3" t="s">
        <v>925</v>
      </c>
    </row>
    <row r="3229" spans="1:8" x14ac:dyDescent="0.3">
      <c r="A3229" s="3" t="s">
        <v>1522</v>
      </c>
      <c r="B3229" s="3" t="s">
        <v>5416</v>
      </c>
      <c r="C3229" s="3" t="s">
        <v>5451</v>
      </c>
      <c r="D3229" s="3" t="s">
        <v>5425</v>
      </c>
      <c r="E3229" s="3" t="s">
        <v>667</v>
      </c>
      <c r="F3229" s="3" t="s">
        <v>668</v>
      </c>
      <c r="G3229" s="3" t="s">
        <v>930</v>
      </c>
      <c r="H3229" s="3" t="s">
        <v>931</v>
      </c>
    </row>
    <row r="3230" spans="1:8" x14ac:dyDescent="0.3">
      <c r="A3230" s="3" t="s">
        <v>1522</v>
      </c>
      <c r="B3230" s="3" t="s">
        <v>5416</v>
      </c>
      <c r="C3230" s="3" t="s">
        <v>5451</v>
      </c>
      <c r="D3230" s="3" t="s">
        <v>5425</v>
      </c>
      <c r="E3230" s="3" t="s">
        <v>667</v>
      </c>
      <c r="F3230" s="3" t="s">
        <v>668</v>
      </c>
      <c r="G3230" s="3" t="s">
        <v>934</v>
      </c>
      <c r="H3230" s="3" t="s">
        <v>935</v>
      </c>
    </row>
    <row r="3231" spans="1:8" x14ac:dyDescent="0.3">
      <c r="A3231" s="3" t="s">
        <v>1522</v>
      </c>
      <c r="B3231" s="3" t="s">
        <v>5416</v>
      </c>
      <c r="C3231" s="3" t="s">
        <v>5451</v>
      </c>
      <c r="D3231" s="3" t="s">
        <v>5425</v>
      </c>
      <c r="E3231" s="3" t="s">
        <v>667</v>
      </c>
      <c r="F3231" s="3" t="s">
        <v>668</v>
      </c>
      <c r="G3231" s="3" t="s">
        <v>936</v>
      </c>
      <c r="H3231" s="3" t="s">
        <v>937</v>
      </c>
    </row>
    <row r="3232" spans="1:8" x14ac:dyDescent="0.3">
      <c r="A3232" s="3" t="s">
        <v>1522</v>
      </c>
      <c r="B3232" s="3" t="s">
        <v>5416</v>
      </c>
      <c r="C3232" s="3" t="s">
        <v>5451</v>
      </c>
      <c r="D3232" s="3" t="s">
        <v>5425</v>
      </c>
      <c r="E3232" s="3" t="s">
        <v>667</v>
      </c>
      <c r="F3232" s="3" t="s">
        <v>668</v>
      </c>
      <c r="G3232" s="3" t="s">
        <v>938</v>
      </c>
      <c r="H3232" s="3" t="s">
        <v>939</v>
      </c>
    </row>
    <row r="3233" spans="1:8" x14ac:dyDescent="0.3">
      <c r="A3233" s="3" t="s">
        <v>1522</v>
      </c>
      <c r="B3233" s="3" t="s">
        <v>5416</v>
      </c>
      <c r="C3233" s="3" t="s">
        <v>5451</v>
      </c>
      <c r="D3233" s="3" t="s">
        <v>5425</v>
      </c>
      <c r="E3233" s="3" t="s">
        <v>667</v>
      </c>
      <c r="F3233" s="3" t="s">
        <v>668</v>
      </c>
      <c r="G3233" s="3" t="s">
        <v>940</v>
      </c>
      <c r="H3233" s="3" t="s">
        <v>941</v>
      </c>
    </row>
    <row r="3234" spans="1:8" x14ac:dyDescent="0.3">
      <c r="A3234" s="3" t="s">
        <v>1515</v>
      </c>
      <c r="B3234" s="3" t="s">
        <v>5452</v>
      </c>
      <c r="C3234" s="3" t="s">
        <v>551</v>
      </c>
      <c r="D3234" s="3" t="s">
        <v>5440</v>
      </c>
      <c r="E3234" s="3" t="s">
        <v>659</v>
      </c>
      <c r="F3234" s="3" t="s">
        <v>660</v>
      </c>
      <c r="G3234" s="3" t="s">
        <v>711</v>
      </c>
      <c r="H3234" s="3" t="s">
        <v>5453</v>
      </c>
    </row>
    <row r="3235" spans="1:8" x14ac:dyDescent="0.3">
      <c r="A3235" s="3" t="s">
        <v>1515</v>
      </c>
      <c r="B3235" s="3" t="s">
        <v>5452</v>
      </c>
      <c r="C3235" s="3" t="s">
        <v>551</v>
      </c>
      <c r="D3235" s="3" t="s">
        <v>5440</v>
      </c>
      <c r="E3235" s="3" t="s">
        <v>665</v>
      </c>
      <c r="F3235" s="3" t="s">
        <v>666</v>
      </c>
      <c r="G3235" s="3" t="s">
        <v>5454</v>
      </c>
      <c r="H3235" s="3" t="s">
        <v>4168</v>
      </c>
    </row>
    <row r="3236" spans="1:8" x14ac:dyDescent="0.3">
      <c r="A3236" s="3" t="s">
        <v>1515</v>
      </c>
      <c r="B3236" s="3" t="s">
        <v>5452</v>
      </c>
      <c r="C3236" s="3" t="s">
        <v>551</v>
      </c>
      <c r="D3236" s="3" t="s">
        <v>5440</v>
      </c>
      <c r="E3236" s="3" t="s">
        <v>665</v>
      </c>
      <c r="F3236" s="3" t="s">
        <v>666</v>
      </c>
      <c r="G3236" s="3" t="s">
        <v>5455</v>
      </c>
      <c r="H3236" s="3" t="s">
        <v>4099</v>
      </c>
    </row>
    <row r="3237" spans="1:8" x14ac:dyDescent="0.3">
      <c r="A3237" s="3" t="s">
        <v>1515</v>
      </c>
      <c r="B3237" s="3" t="s">
        <v>5452</v>
      </c>
      <c r="C3237" s="3" t="s">
        <v>551</v>
      </c>
      <c r="D3237" s="3" t="s">
        <v>5440</v>
      </c>
      <c r="E3237" s="3" t="s">
        <v>665</v>
      </c>
      <c r="F3237" s="3" t="s">
        <v>666</v>
      </c>
      <c r="G3237" s="3" t="s">
        <v>5456</v>
      </c>
      <c r="H3237" s="3" t="s">
        <v>5457</v>
      </c>
    </row>
    <row r="3238" spans="1:8" x14ac:dyDescent="0.3">
      <c r="A3238" s="3" t="s">
        <v>1515</v>
      </c>
      <c r="B3238" s="3" t="s">
        <v>5452</v>
      </c>
      <c r="C3238" s="3" t="s">
        <v>551</v>
      </c>
      <c r="D3238" s="3" t="s">
        <v>5440</v>
      </c>
      <c r="E3238" s="3" t="s">
        <v>665</v>
      </c>
      <c r="F3238" s="3" t="s">
        <v>666</v>
      </c>
      <c r="G3238" s="3" t="s">
        <v>5458</v>
      </c>
      <c r="H3238" s="3" t="s">
        <v>5459</v>
      </c>
    </row>
    <row r="3239" spans="1:8" x14ac:dyDescent="0.3">
      <c r="A3239" s="3" t="s">
        <v>1515</v>
      </c>
      <c r="B3239" s="3" t="s">
        <v>5452</v>
      </c>
      <c r="C3239" s="3" t="s">
        <v>551</v>
      </c>
      <c r="D3239" s="3" t="s">
        <v>5440</v>
      </c>
      <c r="E3239" s="3" t="s">
        <v>667</v>
      </c>
      <c r="F3239" s="3" t="s">
        <v>668</v>
      </c>
      <c r="G3239" s="3" t="s">
        <v>5460</v>
      </c>
      <c r="H3239" s="3" t="s">
        <v>5461</v>
      </c>
    </row>
    <row r="3240" spans="1:8" x14ac:dyDescent="0.3">
      <c r="A3240" s="3" t="s">
        <v>1515</v>
      </c>
      <c r="B3240" s="3" t="s">
        <v>5452</v>
      </c>
      <c r="C3240" s="3" t="s">
        <v>551</v>
      </c>
      <c r="D3240" s="3" t="s">
        <v>5440</v>
      </c>
      <c r="E3240" s="3" t="s">
        <v>667</v>
      </c>
      <c r="F3240" s="3" t="s">
        <v>668</v>
      </c>
      <c r="G3240" s="3" t="s">
        <v>4197</v>
      </c>
      <c r="H3240" s="3" t="s">
        <v>4196</v>
      </c>
    </row>
    <row r="3241" spans="1:8" x14ac:dyDescent="0.3">
      <c r="A3241" s="3" t="s">
        <v>1515</v>
      </c>
      <c r="B3241" s="3" t="s">
        <v>5452</v>
      </c>
      <c r="C3241" s="3" t="s">
        <v>551</v>
      </c>
      <c r="D3241" s="3" t="s">
        <v>5440</v>
      </c>
      <c r="E3241" s="3" t="s">
        <v>667</v>
      </c>
      <c r="F3241" s="3" t="s">
        <v>668</v>
      </c>
      <c r="G3241" s="3" t="s">
        <v>685</v>
      </c>
      <c r="H3241" s="3" t="s">
        <v>5462</v>
      </c>
    </row>
    <row r="3242" spans="1:8" x14ac:dyDescent="0.3">
      <c r="A3242" s="3" t="s">
        <v>1516</v>
      </c>
      <c r="B3242" s="3" t="s">
        <v>5452</v>
      </c>
      <c r="C3242" s="3" t="s">
        <v>554</v>
      </c>
      <c r="D3242" s="3" t="s">
        <v>5441</v>
      </c>
      <c r="E3242" s="3" t="s">
        <v>659</v>
      </c>
      <c r="F3242" s="3" t="s">
        <v>660</v>
      </c>
      <c r="G3242" s="3" t="s">
        <v>711</v>
      </c>
      <c r="H3242" s="3" t="s">
        <v>5453</v>
      </c>
    </row>
    <row r="3243" spans="1:8" x14ac:dyDescent="0.3">
      <c r="A3243" s="3" t="s">
        <v>1516</v>
      </c>
      <c r="B3243" s="3" t="s">
        <v>5452</v>
      </c>
      <c r="C3243" s="3" t="s">
        <v>554</v>
      </c>
      <c r="D3243" s="3" t="s">
        <v>5441</v>
      </c>
      <c r="E3243" s="3" t="s">
        <v>665</v>
      </c>
      <c r="F3243" s="3" t="s">
        <v>666</v>
      </c>
      <c r="G3243" s="3" t="s">
        <v>5454</v>
      </c>
      <c r="H3243" s="3" t="s">
        <v>4168</v>
      </c>
    </row>
    <row r="3244" spans="1:8" x14ac:dyDescent="0.3">
      <c r="A3244" s="3" t="s">
        <v>1516</v>
      </c>
      <c r="B3244" s="3" t="s">
        <v>5452</v>
      </c>
      <c r="C3244" s="3" t="s">
        <v>554</v>
      </c>
      <c r="D3244" s="3" t="s">
        <v>5441</v>
      </c>
      <c r="E3244" s="3" t="s">
        <v>665</v>
      </c>
      <c r="F3244" s="3" t="s">
        <v>666</v>
      </c>
      <c r="G3244" s="3" t="s">
        <v>5455</v>
      </c>
      <c r="H3244" s="3" t="s">
        <v>4099</v>
      </c>
    </row>
    <row r="3245" spans="1:8" x14ac:dyDescent="0.3">
      <c r="A3245" s="3" t="s">
        <v>1516</v>
      </c>
      <c r="B3245" s="3" t="s">
        <v>5452</v>
      </c>
      <c r="C3245" s="3" t="s">
        <v>554</v>
      </c>
      <c r="D3245" s="3" t="s">
        <v>5441</v>
      </c>
      <c r="E3245" s="3" t="s">
        <v>665</v>
      </c>
      <c r="F3245" s="3" t="s">
        <v>666</v>
      </c>
      <c r="G3245" s="3" t="s">
        <v>5456</v>
      </c>
      <c r="H3245" s="3" t="s">
        <v>5457</v>
      </c>
    </row>
    <row r="3246" spans="1:8" x14ac:dyDescent="0.3">
      <c r="A3246" s="3" t="s">
        <v>1516</v>
      </c>
      <c r="B3246" s="3" t="s">
        <v>5452</v>
      </c>
      <c r="C3246" s="3" t="s">
        <v>554</v>
      </c>
      <c r="D3246" s="3" t="s">
        <v>5441</v>
      </c>
      <c r="E3246" s="3" t="s">
        <v>665</v>
      </c>
      <c r="F3246" s="3" t="s">
        <v>666</v>
      </c>
      <c r="G3246" s="3" t="s">
        <v>5458</v>
      </c>
      <c r="H3246" s="3" t="s">
        <v>5459</v>
      </c>
    </row>
    <row r="3247" spans="1:8" x14ac:dyDescent="0.3">
      <c r="A3247" s="3" t="s">
        <v>1516</v>
      </c>
      <c r="B3247" s="3" t="s">
        <v>5452</v>
      </c>
      <c r="C3247" s="3" t="s">
        <v>554</v>
      </c>
      <c r="D3247" s="3" t="s">
        <v>5441</v>
      </c>
      <c r="E3247" s="3" t="s">
        <v>667</v>
      </c>
      <c r="F3247" s="3" t="s">
        <v>668</v>
      </c>
      <c r="G3247" s="3" t="s">
        <v>5460</v>
      </c>
      <c r="H3247" s="3" t="s">
        <v>5461</v>
      </c>
    </row>
    <row r="3248" spans="1:8" x14ac:dyDescent="0.3">
      <c r="A3248" s="3" t="s">
        <v>1516</v>
      </c>
      <c r="B3248" s="3" t="s">
        <v>5452</v>
      </c>
      <c r="C3248" s="3" t="s">
        <v>554</v>
      </c>
      <c r="D3248" s="3" t="s">
        <v>5441</v>
      </c>
      <c r="E3248" s="3" t="s">
        <v>667</v>
      </c>
      <c r="F3248" s="3" t="s">
        <v>668</v>
      </c>
      <c r="G3248" s="3" t="s">
        <v>4197</v>
      </c>
      <c r="H3248" s="3" t="s">
        <v>4196</v>
      </c>
    </row>
    <row r="3249" spans="1:8" x14ac:dyDescent="0.3">
      <c r="A3249" s="3" t="s">
        <v>1516</v>
      </c>
      <c r="B3249" s="3" t="s">
        <v>5452</v>
      </c>
      <c r="C3249" s="3" t="s">
        <v>554</v>
      </c>
      <c r="D3249" s="3" t="s">
        <v>5441</v>
      </c>
      <c r="E3249" s="3" t="s">
        <v>667</v>
      </c>
      <c r="F3249" s="3" t="s">
        <v>668</v>
      </c>
      <c r="G3249" s="3" t="s">
        <v>685</v>
      </c>
      <c r="H3249" s="3" t="s">
        <v>5462</v>
      </c>
    </row>
    <row r="3250" spans="1:8" x14ac:dyDescent="0.3">
      <c r="A3250" s="3" t="s">
        <v>1517</v>
      </c>
      <c r="B3250" s="3" t="s">
        <v>5452</v>
      </c>
      <c r="C3250" s="3" t="s">
        <v>557</v>
      </c>
      <c r="D3250" s="3" t="s">
        <v>5442</v>
      </c>
      <c r="E3250" s="3" t="s">
        <v>659</v>
      </c>
      <c r="F3250" s="3" t="s">
        <v>660</v>
      </c>
      <c r="G3250" s="3" t="s">
        <v>711</v>
      </c>
      <c r="H3250" s="3" t="s">
        <v>5453</v>
      </c>
    </row>
    <row r="3251" spans="1:8" x14ac:dyDescent="0.3">
      <c r="A3251" s="3" t="s">
        <v>1517</v>
      </c>
      <c r="B3251" s="3" t="s">
        <v>5452</v>
      </c>
      <c r="C3251" s="3" t="s">
        <v>557</v>
      </c>
      <c r="D3251" s="3" t="s">
        <v>5442</v>
      </c>
      <c r="E3251" s="3" t="s">
        <v>665</v>
      </c>
      <c r="F3251" s="3" t="s">
        <v>666</v>
      </c>
      <c r="G3251" s="3" t="s">
        <v>5454</v>
      </c>
      <c r="H3251" s="3" t="s">
        <v>4168</v>
      </c>
    </row>
    <row r="3252" spans="1:8" x14ac:dyDescent="0.3">
      <c r="A3252" s="3" t="s">
        <v>1517</v>
      </c>
      <c r="B3252" s="3" t="s">
        <v>5452</v>
      </c>
      <c r="C3252" s="3" t="s">
        <v>557</v>
      </c>
      <c r="D3252" s="3" t="s">
        <v>5442</v>
      </c>
      <c r="E3252" s="3" t="s">
        <v>665</v>
      </c>
      <c r="F3252" s="3" t="s">
        <v>666</v>
      </c>
      <c r="G3252" s="3" t="s">
        <v>5455</v>
      </c>
      <c r="H3252" s="3" t="s">
        <v>4099</v>
      </c>
    </row>
    <row r="3253" spans="1:8" x14ac:dyDescent="0.3">
      <c r="A3253" s="3" t="s">
        <v>1517</v>
      </c>
      <c r="B3253" s="3" t="s">
        <v>5452</v>
      </c>
      <c r="C3253" s="3" t="s">
        <v>557</v>
      </c>
      <c r="D3253" s="3" t="s">
        <v>5442</v>
      </c>
      <c r="E3253" s="3" t="s">
        <v>665</v>
      </c>
      <c r="F3253" s="3" t="s">
        <v>666</v>
      </c>
      <c r="G3253" s="3" t="s">
        <v>5456</v>
      </c>
      <c r="H3253" s="3" t="s">
        <v>5457</v>
      </c>
    </row>
    <row r="3254" spans="1:8" x14ac:dyDescent="0.3">
      <c r="A3254" s="3" t="s">
        <v>1517</v>
      </c>
      <c r="B3254" s="3" t="s">
        <v>5452</v>
      </c>
      <c r="C3254" s="3" t="s">
        <v>557</v>
      </c>
      <c r="D3254" s="3" t="s">
        <v>5442</v>
      </c>
      <c r="E3254" s="3" t="s">
        <v>665</v>
      </c>
      <c r="F3254" s="3" t="s">
        <v>666</v>
      </c>
      <c r="G3254" s="3" t="s">
        <v>5458</v>
      </c>
      <c r="H3254" s="3" t="s">
        <v>5459</v>
      </c>
    </row>
    <row r="3255" spans="1:8" x14ac:dyDescent="0.3">
      <c r="A3255" s="3" t="s">
        <v>1517</v>
      </c>
      <c r="B3255" s="3" t="s">
        <v>5452</v>
      </c>
      <c r="C3255" s="3" t="s">
        <v>557</v>
      </c>
      <c r="D3255" s="3" t="s">
        <v>5442</v>
      </c>
      <c r="E3255" s="3" t="s">
        <v>667</v>
      </c>
      <c r="F3255" s="3" t="s">
        <v>668</v>
      </c>
      <c r="G3255" s="3" t="s">
        <v>5460</v>
      </c>
      <c r="H3255" s="3" t="s">
        <v>5461</v>
      </c>
    </row>
    <row r="3256" spans="1:8" x14ac:dyDescent="0.3">
      <c r="A3256" s="3" t="s">
        <v>1517</v>
      </c>
      <c r="B3256" s="3" t="s">
        <v>5452</v>
      </c>
      <c r="C3256" s="3" t="s">
        <v>557</v>
      </c>
      <c r="D3256" s="3" t="s">
        <v>5442</v>
      </c>
      <c r="E3256" s="3" t="s">
        <v>667</v>
      </c>
      <c r="F3256" s="3" t="s">
        <v>668</v>
      </c>
      <c r="G3256" s="3" t="s">
        <v>4197</v>
      </c>
      <c r="H3256" s="3" t="s">
        <v>4196</v>
      </c>
    </row>
    <row r="3257" spans="1:8" x14ac:dyDescent="0.3">
      <c r="A3257" s="3" t="s">
        <v>1517</v>
      </c>
      <c r="B3257" s="3" t="s">
        <v>5452</v>
      </c>
      <c r="C3257" s="3" t="s">
        <v>557</v>
      </c>
      <c r="D3257" s="3" t="s">
        <v>5442</v>
      </c>
      <c r="E3257" s="3" t="s">
        <v>667</v>
      </c>
      <c r="F3257" s="3" t="s">
        <v>668</v>
      </c>
      <c r="G3257" s="3" t="s">
        <v>685</v>
      </c>
      <c r="H3257" s="3" t="s">
        <v>5462</v>
      </c>
    </row>
    <row r="3258" spans="1:8" x14ac:dyDescent="0.3">
      <c r="A3258" s="3" t="s">
        <v>1515</v>
      </c>
      <c r="B3258" s="3" t="s">
        <v>5463</v>
      </c>
      <c r="C3258" s="3" t="s">
        <v>545</v>
      </c>
      <c r="D3258" s="3" t="s">
        <v>5438</v>
      </c>
      <c r="E3258" s="3" t="s">
        <v>659</v>
      </c>
      <c r="F3258" s="3" t="s">
        <v>660</v>
      </c>
      <c r="G3258" s="3" t="s">
        <v>711</v>
      </c>
      <c r="H3258" s="3" t="s">
        <v>5453</v>
      </c>
    </row>
    <row r="3259" spans="1:8" x14ac:dyDescent="0.3">
      <c r="A3259" s="3" t="s">
        <v>1515</v>
      </c>
      <c r="B3259" s="3" t="s">
        <v>5463</v>
      </c>
      <c r="C3259" s="3" t="s">
        <v>545</v>
      </c>
      <c r="D3259" s="3" t="s">
        <v>5438</v>
      </c>
      <c r="E3259" s="3" t="s">
        <v>667</v>
      </c>
      <c r="F3259" s="3" t="s">
        <v>668</v>
      </c>
      <c r="G3259" s="3" t="s">
        <v>5460</v>
      </c>
      <c r="H3259" s="3" t="s">
        <v>5461</v>
      </c>
    </row>
    <row r="3260" spans="1:8" x14ac:dyDescent="0.3">
      <c r="A3260" s="3" t="s">
        <v>1515</v>
      </c>
      <c r="B3260" s="3" t="s">
        <v>5463</v>
      </c>
      <c r="C3260" s="3" t="s">
        <v>545</v>
      </c>
      <c r="D3260" s="3" t="s">
        <v>5438</v>
      </c>
      <c r="E3260" s="3" t="s">
        <v>665</v>
      </c>
      <c r="F3260" s="3" t="s">
        <v>666</v>
      </c>
      <c r="G3260" s="3" t="s">
        <v>5454</v>
      </c>
      <c r="H3260" s="3" t="s">
        <v>4168</v>
      </c>
    </row>
    <row r="3261" spans="1:8" x14ac:dyDescent="0.3">
      <c r="A3261" s="3" t="s">
        <v>1515</v>
      </c>
      <c r="B3261" s="3" t="s">
        <v>5463</v>
      </c>
      <c r="C3261" s="3" t="s">
        <v>545</v>
      </c>
      <c r="D3261" s="3" t="s">
        <v>5438</v>
      </c>
      <c r="E3261" s="3" t="s">
        <v>665</v>
      </c>
      <c r="F3261" s="3" t="s">
        <v>666</v>
      </c>
      <c r="G3261" s="3" t="s">
        <v>5455</v>
      </c>
      <c r="H3261" s="3" t="s">
        <v>4099</v>
      </c>
    </row>
    <row r="3262" spans="1:8" x14ac:dyDescent="0.3">
      <c r="A3262" s="3" t="s">
        <v>1515</v>
      </c>
      <c r="B3262" s="3" t="s">
        <v>5463</v>
      </c>
      <c r="C3262" s="3" t="s">
        <v>545</v>
      </c>
      <c r="D3262" s="3" t="s">
        <v>5438</v>
      </c>
      <c r="E3262" s="3" t="s">
        <v>667</v>
      </c>
      <c r="F3262" s="3" t="s">
        <v>668</v>
      </c>
      <c r="G3262" s="3" t="s">
        <v>5464</v>
      </c>
      <c r="H3262" s="3" t="s">
        <v>5465</v>
      </c>
    </row>
    <row r="3263" spans="1:8" x14ac:dyDescent="0.3">
      <c r="A3263" s="3" t="s">
        <v>1515</v>
      </c>
      <c r="B3263" s="3" t="s">
        <v>5463</v>
      </c>
      <c r="C3263" s="3" t="s">
        <v>545</v>
      </c>
      <c r="D3263" s="3" t="s">
        <v>5438</v>
      </c>
      <c r="E3263" s="3" t="s">
        <v>665</v>
      </c>
      <c r="F3263" s="3" t="s">
        <v>666</v>
      </c>
      <c r="G3263" s="3" t="s">
        <v>5456</v>
      </c>
      <c r="H3263" s="3" t="s">
        <v>5457</v>
      </c>
    </row>
    <row r="3264" spans="1:8" x14ac:dyDescent="0.3">
      <c r="A3264" s="3" t="s">
        <v>1515</v>
      </c>
      <c r="B3264" s="3" t="s">
        <v>5463</v>
      </c>
      <c r="C3264" s="3" t="s">
        <v>545</v>
      </c>
      <c r="D3264" s="3" t="s">
        <v>5438</v>
      </c>
      <c r="E3264" s="3" t="s">
        <v>665</v>
      </c>
      <c r="F3264" s="3" t="s">
        <v>666</v>
      </c>
      <c r="G3264" s="3" t="s">
        <v>5458</v>
      </c>
      <c r="H3264" s="3" t="s">
        <v>5459</v>
      </c>
    </row>
    <row r="3265" spans="1:8" x14ac:dyDescent="0.3">
      <c r="A3265" s="3" t="s">
        <v>1515</v>
      </c>
      <c r="B3265" s="3" t="s">
        <v>5463</v>
      </c>
      <c r="C3265" s="3" t="s">
        <v>545</v>
      </c>
      <c r="D3265" s="3" t="s">
        <v>5438</v>
      </c>
      <c r="E3265" s="3" t="s">
        <v>667</v>
      </c>
      <c r="F3265" s="3" t="s">
        <v>668</v>
      </c>
      <c r="G3265" s="3" t="s">
        <v>4197</v>
      </c>
      <c r="H3265" s="3" t="s">
        <v>4196</v>
      </c>
    </row>
    <row r="3266" spans="1:8" x14ac:dyDescent="0.3">
      <c r="A3266" s="3" t="s">
        <v>1516</v>
      </c>
      <c r="B3266" s="3" t="s">
        <v>5463</v>
      </c>
      <c r="C3266" s="3" t="s">
        <v>548</v>
      </c>
      <c r="D3266" s="3" t="s">
        <v>5439</v>
      </c>
      <c r="E3266" s="3" t="s">
        <v>659</v>
      </c>
      <c r="F3266" s="3" t="s">
        <v>660</v>
      </c>
      <c r="G3266" s="3" t="s">
        <v>711</v>
      </c>
      <c r="H3266" s="3" t="s">
        <v>5453</v>
      </c>
    </row>
    <row r="3267" spans="1:8" x14ac:dyDescent="0.3">
      <c r="A3267" s="3" t="s">
        <v>1516</v>
      </c>
      <c r="B3267" s="3" t="s">
        <v>5463</v>
      </c>
      <c r="C3267" s="3" t="s">
        <v>548</v>
      </c>
      <c r="D3267" s="3" t="s">
        <v>5439</v>
      </c>
      <c r="E3267" s="3" t="s">
        <v>667</v>
      </c>
      <c r="F3267" s="3" t="s">
        <v>668</v>
      </c>
      <c r="G3267" s="3" t="s">
        <v>5460</v>
      </c>
      <c r="H3267" s="3" t="s">
        <v>5461</v>
      </c>
    </row>
    <row r="3268" spans="1:8" x14ac:dyDescent="0.3">
      <c r="A3268" s="3" t="s">
        <v>1516</v>
      </c>
      <c r="B3268" s="3" t="s">
        <v>5463</v>
      </c>
      <c r="C3268" s="3" t="s">
        <v>548</v>
      </c>
      <c r="D3268" s="3" t="s">
        <v>5439</v>
      </c>
      <c r="E3268" s="3" t="s">
        <v>665</v>
      </c>
      <c r="F3268" s="3" t="s">
        <v>666</v>
      </c>
      <c r="G3268" s="3" t="s">
        <v>5454</v>
      </c>
      <c r="H3268" s="3" t="s">
        <v>4168</v>
      </c>
    </row>
    <row r="3269" spans="1:8" x14ac:dyDescent="0.3">
      <c r="A3269" s="3" t="s">
        <v>1516</v>
      </c>
      <c r="B3269" s="3" t="s">
        <v>5463</v>
      </c>
      <c r="C3269" s="3" t="s">
        <v>548</v>
      </c>
      <c r="D3269" s="3" t="s">
        <v>5439</v>
      </c>
      <c r="E3269" s="3" t="s">
        <v>665</v>
      </c>
      <c r="F3269" s="3" t="s">
        <v>666</v>
      </c>
      <c r="G3269" s="3" t="s">
        <v>5455</v>
      </c>
      <c r="H3269" s="3" t="s">
        <v>4099</v>
      </c>
    </row>
    <row r="3270" spans="1:8" x14ac:dyDescent="0.3">
      <c r="A3270" s="3" t="s">
        <v>1516</v>
      </c>
      <c r="B3270" s="3" t="s">
        <v>5463</v>
      </c>
      <c r="C3270" s="3" t="s">
        <v>548</v>
      </c>
      <c r="D3270" s="3" t="s">
        <v>5439</v>
      </c>
      <c r="E3270" s="3" t="s">
        <v>667</v>
      </c>
      <c r="F3270" s="3" t="s">
        <v>668</v>
      </c>
      <c r="G3270" s="3" t="s">
        <v>5464</v>
      </c>
      <c r="H3270" s="3" t="s">
        <v>5465</v>
      </c>
    </row>
    <row r="3271" spans="1:8" x14ac:dyDescent="0.3">
      <c r="A3271" s="3" t="s">
        <v>1516</v>
      </c>
      <c r="B3271" s="3" t="s">
        <v>5463</v>
      </c>
      <c r="C3271" s="3" t="s">
        <v>548</v>
      </c>
      <c r="D3271" s="3" t="s">
        <v>5439</v>
      </c>
      <c r="E3271" s="3" t="s">
        <v>665</v>
      </c>
      <c r="F3271" s="3" t="s">
        <v>666</v>
      </c>
      <c r="G3271" s="3" t="s">
        <v>5456</v>
      </c>
      <c r="H3271" s="3" t="s">
        <v>5457</v>
      </c>
    </row>
    <row r="3272" spans="1:8" x14ac:dyDescent="0.3">
      <c r="A3272" s="3" t="s">
        <v>1516</v>
      </c>
      <c r="B3272" s="3" t="s">
        <v>5463</v>
      </c>
      <c r="C3272" s="3" t="s">
        <v>548</v>
      </c>
      <c r="D3272" s="3" t="s">
        <v>5439</v>
      </c>
      <c r="E3272" s="3" t="s">
        <v>665</v>
      </c>
      <c r="F3272" s="3" t="s">
        <v>666</v>
      </c>
      <c r="G3272" s="3" t="s">
        <v>5458</v>
      </c>
      <c r="H3272" s="3" t="s">
        <v>5459</v>
      </c>
    </row>
    <row r="3273" spans="1:8" x14ac:dyDescent="0.3">
      <c r="A3273" s="3" t="s">
        <v>1516</v>
      </c>
      <c r="B3273" s="3" t="s">
        <v>5463</v>
      </c>
      <c r="C3273" s="3" t="s">
        <v>548</v>
      </c>
      <c r="D3273" s="3" t="s">
        <v>5439</v>
      </c>
      <c r="E3273" s="3" t="s">
        <v>667</v>
      </c>
      <c r="F3273" s="3" t="s">
        <v>668</v>
      </c>
      <c r="G3273" s="3" t="s">
        <v>4197</v>
      </c>
      <c r="H3273" s="3" t="s">
        <v>4196</v>
      </c>
    </row>
    <row r="3274" spans="1:8" x14ac:dyDescent="0.3">
      <c r="A3274" s="3" t="s">
        <v>1515</v>
      </c>
      <c r="B3274" s="3" t="s">
        <v>5466</v>
      </c>
      <c r="C3274" s="3" t="s">
        <v>512</v>
      </c>
      <c r="D3274" s="3" t="s">
        <v>5437</v>
      </c>
      <c r="E3274" s="3" t="s">
        <v>659</v>
      </c>
      <c r="F3274" s="3" t="s">
        <v>660</v>
      </c>
      <c r="G3274" s="3" t="s">
        <v>711</v>
      </c>
      <c r="H3274" s="3" t="s">
        <v>5453</v>
      </c>
    </row>
    <row r="3275" spans="1:8" x14ac:dyDescent="0.3">
      <c r="A3275" s="3" t="s">
        <v>1515</v>
      </c>
      <c r="B3275" s="3" t="s">
        <v>5466</v>
      </c>
      <c r="C3275" s="3" t="s">
        <v>512</v>
      </c>
      <c r="D3275" s="3" t="s">
        <v>5437</v>
      </c>
      <c r="E3275" s="3" t="s">
        <v>667</v>
      </c>
      <c r="F3275" s="3" t="s">
        <v>668</v>
      </c>
      <c r="G3275" s="3" t="s">
        <v>5460</v>
      </c>
      <c r="H3275" s="3" t="s">
        <v>5461</v>
      </c>
    </row>
    <row r="3276" spans="1:8" x14ac:dyDescent="0.3">
      <c r="A3276" s="3" t="s">
        <v>1515</v>
      </c>
      <c r="B3276" s="3" t="s">
        <v>5466</v>
      </c>
      <c r="C3276" s="3" t="s">
        <v>512</v>
      </c>
      <c r="D3276" s="3" t="s">
        <v>5437</v>
      </c>
      <c r="E3276" s="3" t="s">
        <v>665</v>
      </c>
      <c r="F3276" s="3" t="s">
        <v>666</v>
      </c>
      <c r="G3276" s="3" t="s">
        <v>5454</v>
      </c>
      <c r="H3276" s="3" t="s">
        <v>4168</v>
      </c>
    </row>
    <row r="3277" spans="1:8" x14ac:dyDescent="0.3">
      <c r="A3277" s="3" t="s">
        <v>1515</v>
      </c>
      <c r="B3277" s="3" t="s">
        <v>5466</v>
      </c>
      <c r="C3277" s="3" t="s">
        <v>512</v>
      </c>
      <c r="D3277" s="3" t="s">
        <v>5437</v>
      </c>
      <c r="E3277" s="3" t="s">
        <v>665</v>
      </c>
      <c r="F3277" s="3" t="s">
        <v>666</v>
      </c>
      <c r="G3277" s="3" t="s">
        <v>5455</v>
      </c>
      <c r="H3277" s="3" t="s">
        <v>4099</v>
      </c>
    </row>
    <row r="3278" spans="1:8" x14ac:dyDescent="0.3">
      <c r="A3278" s="3" t="s">
        <v>1515</v>
      </c>
      <c r="B3278" s="3" t="s">
        <v>5466</v>
      </c>
      <c r="C3278" s="3" t="s">
        <v>512</v>
      </c>
      <c r="D3278" s="3" t="s">
        <v>5437</v>
      </c>
      <c r="E3278" s="3" t="s">
        <v>667</v>
      </c>
      <c r="F3278" s="3" t="s">
        <v>668</v>
      </c>
      <c r="G3278" s="3" t="s">
        <v>5467</v>
      </c>
      <c r="H3278" s="3" t="s">
        <v>5468</v>
      </c>
    </row>
    <row r="3279" spans="1:8" x14ac:dyDescent="0.3">
      <c r="A3279" s="3" t="s">
        <v>1515</v>
      </c>
      <c r="B3279" s="3" t="s">
        <v>5466</v>
      </c>
      <c r="C3279" s="3" t="s">
        <v>512</v>
      </c>
      <c r="D3279" s="3" t="s">
        <v>5437</v>
      </c>
      <c r="E3279" s="3" t="s">
        <v>665</v>
      </c>
      <c r="F3279" s="3" t="s">
        <v>666</v>
      </c>
      <c r="G3279" s="3" t="s">
        <v>5469</v>
      </c>
      <c r="H3279" s="3" t="s">
        <v>5470</v>
      </c>
    </row>
    <row r="3280" spans="1:8" x14ac:dyDescent="0.3">
      <c r="A3280" s="3" t="s">
        <v>1515</v>
      </c>
      <c r="B3280" s="3" t="s">
        <v>5466</v>
      </c>
      <c r="C3280" s="3" t="s">
        <v>512</v>
      </c>
      <c r="D3280" s="3" t="s">
        <v>5437</v>
      </c>
      <c r="E3280" s="3" t="s">
        <v>667</v>
      </c>
      <c r="F3280" s="3" t="s">
        <v>668</v>
      </c>
      <c r="G3280" s="3" t="s">
        <v>685</v>
      </c>
      <c r="H3280" s="3" t="s">
        <v>5462</v>
      </c>
    </row>
    <row r="3281" spans="1:8" x14ac:dyDescent="0.3">
      <c r="A3281" s="3" t="s">
        <v>1515</v>
      </c>
      <c r="B3281" s="3" t="s">
        <v>5471</v>
      </c>
      <c r="C3281" s="3" t="s">
        <v>470</v>
      </c>
      <c r="D3281" s="3" t="s">
        <v>5426</v>
      </c>
      <c r="E3281" s="3" t="s">
        <v>665</v>
      </c>
      <c r="F3281" s="3" t="s">
        <v>666</v>
      </c>
      <c r="G3281" s="3" t="s">
        <v>5454</v>
      </c>
      <c r="H3281" s="3" t="s">
        <v>4168</v>
      </c>
    </row>
    <row r="3282" spans="1:8" x14ac:dyDescent="0.3">
      <c r="A3282" s="3" t="s">
        <v>1515</v>
      </c>
      <c r="B3282" s="3" t="s">
        <v>5471</v>
      </c>
      <c r="C3282" s="3" t="s">
        <v>470</v>
      </c>
      <c r="D3282" s="3" t="s">
        <v>5426</v>
      </c>
      <c r="E3282" s="3" t="s">
        <v>667</v>
      </c>
      <c r="F3282" s="3" t="s">
        <v>668</v>
      </c>
      <c r="G3282" s="3" t="s">
        <v>759</v>
      </c>
      <c r="H3282" s="3" t="s">
        <v>5472</v>
      </c>
    </row>
    <row r="3283" spans="1:8" x14ac:dyDescent="0.3">
      <c r="A3283" s="3" t="s">
        <v>1515</v>
      </c>
      <c r="B3283" s="3" t="s">
        <v>5471</v>
      </c>
      <c r="C3283" s="3" t="s">
        <v>470</v>
      </c>
      <c r="D3283" s="3" t="s">
        <v>5426</v>
      </c>
      <c r="E3283" s="3" t="s">
        <v>667</v>
      </c>
      <c r="F3283" s="3" t="s">
        <v>668</v>
      </c>
      <c r="G3283" s="3" t="s">
        <v>5473</v>
      </c>
      <c r="H3283" s="3" t="s">
        <v>4204</v>
      </c>
    </row>
    <row r="3284" spans="1:8" x14ac:dyDescent="0.3">
      <c r="A3284" s="3" t="s">
        <v>1515</v>
      </c>
      <c r="B3284" s="3" t="s">
        <v>5471</v>
      </c>
      <c r="C3284" s="3" t="s">
        <v>470</v>
      </c>
      <c r="D3284" s="3" t="s">
        <v>5426</v>
      </c>
      <c r="E3284" s="3" t="s">
        <v>665</v>
      </c>
      <c r="F3284" s="3" t="s">
        <v>666</v>
      </c>
      <c r="G3284" s="3" t="s">
        <v>767</v>
      </c>
      <c r="H3284" s="3" t="s">
        <v>5474</v>
      </c>
    </row>
    <row r="3285" spans="1:8" x14ac:dyDescent="0.3">
      <c r="A3285" s="3" t="s">
        <v>1515</v>
      </c>
      <c r="B3285" s="3" t="s">
        <v>5471</v>
      </c>
      <c r="C3285" s="3" t="s">
        <v>470</v>
      </c>
      <c r="D3285" s="3" t="s">
        <v>5426</v>
      </c>
      <c r="E3285" s="3" t="s">
        <v>667</v>
      </c>
      <c r="F3285" s="3" t="s">
        <v>668</v>
      </c>
      <c r="G3285" s="3" t="s">
        <v>5475</v>
      </c>
      <c r="H3285" s="3" t="s">
        <v>5476</v>
      </c>
    </row>
    <row r="3286" spans="1:8" x14ac:dyDescent="0.3">
      <c r="A3286" s="3" t="s">
        <v>1516</v>
      </c>
      <c r="B3286" s="3" t="s">
        <v>5471</v>
      </c>
      <c r="C3286" s="3" t="s">
        <v>473</v>
      </c>
      <c r="D3286" s="3" t="s">
        <v>5429</v>
      </c>
      <c r="E3286" s="3" t="s">
        <v>665</v>
      </c>
      <c r="F3286" s="3" t="s">
        <v>666</v>
      </c>
      <c r="G3286" s="3" t="s">
        <v>5454</v>
      </c>
      <c r="H3286" s="3" t="s">
        <v>4168</v>
      </c>
    </row>
    <row r="3287" spans="1:8" x14ac:dyDescent="0.3">
      <c r="A3287" s="3" t="s">
        <v>1516</v>
      </c>
      <c r="B3287" s="3" t="s">
        <v>5471</v>
      </c>
      <c r="C3287" s="3" t="s">
        <v>473</v>
      </c>
      <c r="D3287" s="3" t="s">
        <v>5429</v>
      </c>
      <c r="E3287" s="3" t="s">
        <v>667</v>
      </c>
      <c r="F3287" s="3" t="s">
        <v>668</v>
      </c>
      <c r="G3287" s="3" t="s">
        <v>759</v>
      </c>
      <c r="H3287" s="3" t="s">
        <v>5472</v>
      </c>
    </row>
    <row r="3288" spans="1:8" x14ac:dyDescent="0.3">
      <c r="A3288" s="3" t="s">
        <v>1516</v>
      </c>
      <c r="B3288" s="3" t="s">
        <v>5471</v>
      </c>
      <c r="C3288" s="3" t="s">
        <v>473</v>
      </c>
      <c r="D3288" s="3" t="s">
        <v>5429</v>
      </c>
      <c r="E3288" s="3" t="s">
        <v>667</v>
      </c>
      <c r="F3288" s="3" t="s">
        <v>668</v>
      </c>
      <c r="G3288" s="3" t="s">
        <v>5473</v>
      </c>
      <c r="H3288" s="3" t="s">
        <v>4204</v>
      </c>
    </row>
    <row r="3289" spans="1:8" x14ac:dyDescent="0.3">
      <c r="A3289" s="3" t="s">
        <v>1516</v>
      </c>
      <c r="B3289" s="3" t="s">
        <v>5471</v>
      </c>
      <c r="C3289" s="3" t="s">
        <v>473</v>
      </c>
      <c r="D3289" s="3" t="s">
        <v>5429</v>
      </c>
      <c r="E3289" s="3" t="s">
        <v>665</v>
      </c>
      <c r="F3289" s="3" t="s">
        <v>666</v>
      </c>
      <c r="G3289" s="3" t="s">
        <v>767</v>
      </c>
      <c r="H3289" s="3" t="s">
        <v>5474</v>
      </c>
    </row>
    <row r="3290" spans="1:8" x14ac:dyDescent="0.3">
      <c r="A3290" s="3" t="s">
        <v>1516</v>
      </c>
      <c r="B3290" s="3" t="s">
        <v>5471</v>
      </c>
      <c r="C3290" s="3" t="s">
        <v>473</v>
      </c>
      <c r="D3290" s="3" t="s">
        <v>5429</v>
      </c>
      <c r="E3290" s="3" t="s">
        <v>667</v>
      </c>
      <c r="F3290" s="3" t="s">
        <v>668</v>
      </c>
      <c r="G3290" s="3" t="s">
        <v>5475</v>
      </c>
      <c r="H3290" s="3" t="s">
        <v>5476</v>
      </c>
    </row>
    <row r="3291" spans="1:8" x14ac:dyDescent="0.3">
      <c r="A3291" s="3" t="s">
        <v>1517</v>
      </c>
      <c r="B3291" s="3" t="s">
        <v>5471</v>
      </c>
      <c r="C3291" s="3" t="s">
        <v>476</v>
      </c>
      <c r="D3291" s="3" t="s">
        <v>5430</v>
      </c>
      <c r="E3291" s="3" t="s">
        <v>665</v>
      </c>
      <c r="F3291" s="3" t="s">
        <v>666</v>
      </c>
      <c r="G3291" s="3" t="s">
        <v>5454</v>
      </c>
      <c r="H3291" s="3" t="s">
        <v>4168</v>
      </c>
    </row>
    <row r="3292" spans="1:8" x14ac:dyDescent="0.3">
      <c r="A3292" s="3" t="s">
        <v>1517</v>
      </c>
      <c r="B3292" s="3" t="s">
        <v>5471</v>
      </c>
      <c r="C3292" s="3" t="s">
        <v>476</v>
      </c>
      <c r="D3292" s="3" t="s">
        <v>5430</v>
      </c>
      <c r="E3292" s="3" t="s">
        <v>667</v>
      </c>
      <c r="F3292" s="3" t="s">
        <v>668</v>
      </c>
      <c r="G3292" s="3" t="s">
        <v>759</v>
      </c>
      <c r="H3292" s="3" t="s">
        <v>5472</v>
      </c>
    </row>
    <row r="3293" spans="1:8" x14ac:dyDescent="0.3">
      <c r="A3293" s="3" t="s">
        <v>1517</v>
      </c>
      <c r="B3293" s="3" t="s">
        <v>5471</v>
      </c>
      <c r="C3293" s="3" t="s">
        <v>476</v>
      </c>
      <c r="D3293" s="3" t="s">
        <v>5430</v>
      </c>
      <c r="E3293" s="3" t="s">
        <v>667</v>
      </c>
      <c r="F3293" s="3" t="s">
        <v>668</v>
      </c>
      <c r="G3293" s="3" t="s">
        <v>5473</v>
      </c>
      <c r="H3293" s="3" t="s">
        <v>4204</v>
      </c>
    </row>
    <row r="3294" spans="1:8" x14ac:dyDescent="0.3">
      <c r="A3294" s="3" t="s">
        <v>1517</v>
      </c>
      <c r="B3294" s="3" t="s">
        <v>5471</v>
      </c>
      <c r="C3294" s="3" t="s">
        <v>476</v>
      </c>
      <c r="D3294" s="3" t="s">
        <v>5430</v>
      </c>
      <c r="E3294" s="3" t="s">
        <v>665</v>
      </c>
      <c r="F3294" s="3" t="s">
        <v>666</v>
      </c>
      <c r="G3294" s="3" t="s">
        <v>767</v>
      </c>
      <c r="H3294" s="3" t="s">
        <v>5474</v>
      </c>
    </row>
    <row r="3295" spans="1:8" x14ac:dyDescent="0.3">
      <c r="A3295" s="3" t="s">
        <v>1517</v>
      </c>
      <c r="B3295" s="3" t="s">
        <v>5471</v>
      </c>
      <c r="C3295" s="3" t="s">
        <v>476</v>
      </c>
      <c r="D3295" s="3" t="s">
        <v>5430</v>
      </c>
      <c r="E3295" s="3" t="s">
        <v>667</v>
      </c>
      <c r="F3295" s="3" t="s">
        <v>668</v>
      </c>
      <c r="G3295" s="3" t="s">
        <v>5475</v>
      </c>
      <c r="H3295" s="3" t="s">
        <v>5476</v>
      </c>
    </row>
    <row r="3296" spans="1:8" x14ac:dyDescent="0.3">
      <c r="A3296" s="3" t="s">
        <v>1518</v>
      </c>
      <c r="B3296" s="3" t="s">
        <v>5471</v>
      </c>
      <c r="C3296" s="3" t="s">
        <v>479</v>
      </c>
      <c r="D3296" s="3" t="s">
        <v>5431</v>
      </c>
      <c r="E3296" s="3" t="s">
        <v>665</v>
      </c>
      <c r="F3296" s="3" t="s">
        <v>666</v>
      </c>
      <c r="G3296" s="3" t="s">
        <v>5454</v>
      </c>
      <c r="H3296" s="3" t="s">
        <v>4168</v>
      </c>
    </row>
    <row r="3297" spans="1:8" x14ac:dyDescent="0.3">
      <c r="A3297" s="3" t="s">
        <v>1518</v>
      </c>
      <c r="B3297" s="3" t="s">
        <v>5471</v>
      </c>
      <c r="C3297" s="3" t="s">
        <v>479</v>
      </c>
      <c r="D3297" s="3" t="s">
        <v>5431</v>
      </c>
      <c r="E3297" s="3" t="s">
        <v>667</v>
      </c>
      <c r="F3297" s="3" t="s">
        <v>668</v>
      </c>
      <c r="G3297" s="3" t="s">
        <v>759</v>
      </c>
      <c r="H3297" s="3" t="s">
        <v>5472</v>
      </c>
    </row>
    <row r="3298" spans="1:8" x14ac:dyDescent="0.3">
      <c r="A3298" s="3" t="s">
        <v>1518</v>
      </c>
      <c r="B3298" s="3" t="s">
        <v>5471</v>
      </c>
      <c r="C3298" s="3" t="s">
        <v>479</v>
      </c>
      <c r="D3298" s="3" t="s">
        <v>5431</v>
      </c>
      <c r="E3298" s="3" t="s">
        <v>667</v>
      </c>
      <c r="F3298" s="3" t="s">
        <v>668</v>
      </c>
      <c r="G3298" s="3" t="s">
        <v>5473</v>
      </c>
      <c r="H3298" s="3" t="s">
        <v>4204</v>
      </c>
    </row>
    <row r="3299" spans="1:8" x14ac:dyDescent="0.3">
      <c r="A3299" s="3" t="s">
        <v>1518</v>
      </c>
      <c r="B3299" s="3" t="s">
        <v>5471</v>
      </c>
      <c r="C3299" s="3" t="s">
        <v>479</v>
      </c>
      <c r="D3299" s="3" t="s">
        <v>5431</v>
      </c>
      <c r="E3299" s="3" t="s">
        <v>665</v>
      </c>
      <c r="F3299" s="3" t="s">
        <v>666</v>
      </c>
      <c r="G3299" s="3" t="s">
        <v>767</v>
      </c>
      <c r="H3299" s="3" t="s">
        <v>5474</v>
      </c>
    </row>
    <row r="3300" spans="1:8" x14ac:dyDescent="0.3">
      <c r="A3300" s="3" t="s">
        <v>1518</v>
      </c>
      <c r="B3300" s="3" t="s">
        <v>5471</v>
      </c>
      <c r="C3300" s="3" t="s">
        <v>479</v>
      </c>
      <c r="D3300" s="3" t="s">
        <v>5431</v>
      </c>
      <c r="E3300" s="3" t="s">
        <v>667</v>
      </c>
      <c r="F3300" s="3" t="s">
        <v>668</v>
      </c>
      <c r="G3300" s="3" t="s">
        <v>5475</v>
      </c>
      <c r="H3300" s="3" t="s">
        <v>5476</v>
      </c>
    </row>
    <row r="3301" spans="1:8" x14ac:dyDescent="0.3">
      <c r="A3301" s="3" t="s">
        <v>1519</v>
      </c>
      <c r="B3301" s="3" t="s">
        <v>5471</v>
      </c>
      <c r="C3301" s="3" t="s">
        <v>482</v>
      </c>
      <c r="D3301" s="3" t="s">
        <v>5432</v>
      </c>
      <c r="E3301" s="3" t="s">
        <v>665</v>
      </c>
      <c r="F3301" s="3" t="s">
        <v>666</v>
      </c>
      <c r="G3301" s="3" t="s">
        <v>5454</v>
      </c>
      <c r="H3301" s="3" t="s">
        <v>4168</v>
      </c>
    </row>
    <row r="3302" spans="1:8" x14ac:dyDescent="0.3">
      <c r="A3302" s="3" t="s">
        <v>1519</v>
      </c>
      <c r="B3302" s="3" t="s">
        <v>5471</v>
      </c>
      <c r="C3302" s="3" t="s">
        <v>482</v>
      </c>
      <c r="D3302" s="3" t="s">
        <v>5432</v>
      </c>
      <c r="E3302" s="3" t="s">
        <v>667</v>
      </c>
      <c r="F3302" s="3" t="s">
        <v>668</v>
      </c>
      <c r="G3302" s="3" t="s">
        <v>759</v>
      </c>
      <c r="H3302" s="3" t="s">
        <v>5472</v>
      </c>
    </row>
    <row r="3303" spans="1:8" x14ac:dyDescent="0.3">
      <c r="A3303" s="3" t="s">
        <v>1519</v>
      </c>
      <c r="B3303" s="3" t="s">
        <v>5471</v>
      </c>
      <c r="C3303" s="3" t="s">
        <v>482</v>
      </c>
      <c r="D3303" s="3" t="s">
        <v>5432</v>
      </c>
      <c r="E3303" s="3" t="s">
        <v>667</v>
      </c>
      <c r="F3303" s="3" t="s">
        <v>668</v>
      </c>
      <c r="G3303" s="3" t="s">
        <v>5473</v>
      </c>
      <c r="H3303" s="3" t="s">
        <v>4204</v>
      </c>
    </row>
    <row r="3304" spans="1:8" x14ac:dyDescent="0.3">
      <c r="A3304" s="3" t="s">
        <v>1519</v>
      </c>
      <c r="B3304" s="3" t="s">
        <v>5471</v>
      </c>
      <c r="C3304" s="3" t="s">
        <v>482</v>
      </c>
      <c r="D3304" s="3" t="s">
        <v>5432</v>
      </c>
      <c r="E3304" s="3" t="s">
        <v>665</v>
      </c>
      <c r="F3304" s="3" t="s">
        <v>666</v>
      </c>
      <c r="G3304" s="3" t="s">
        <v>767</v>
      </c>
      <c r="H3304" s="3" t="s">
        <v>5474</v>
      </c>
    </row>
    <row r="3305" spans="1:8" x14ac:dyDescent="0.3">
      <c r="A3305" s="3" t="s">
        <v>1519</v>
      </c>
      <c r="B3305" s="3" t="s">
        <v>5471</v>
      </c>
      <c r="C3305" s="3" t="s">
        <v>482</v>
      </c>
      <c r="D3305" s="3" t="s">
        <v>5432</v>
      </c>
      <c r="E3305" s="3" t="s">
        <v>667</v>
      </c>
      <c r="F3305" s="3" t="s">
        <v>668</v>
      </c>
      <c r="G3305" s="3" t="s">
        <v>5475</v>
      </c>
      <c r="H3305" s="3" t="s">
        <v>5476</v>
      </c>
    </row>
    <row r="3306" spans="1:8" x14ac:dyDescent="0.3">
      <c r="A3306" s="3" t="s">
        <v>1520</v>
      </c>
      <c r="B3306" s="3" t="s">
        <v>5471</v>
      </c>
      <c r="C3306" s="3" t="s">
        <v>485</v>
      </c>
      <c r="D3306" s="3" t="s">
        <v>5433</v>
      </c>
      <c r="E3306" s="3" t="s">
        <v>665</v>
      </c>
      <c r="F3306" s="3" t="s">
        <v>666</v>
      </c>
      <c r="G3306" s="3" t="s">
        <v>5454</v>
      </c>
      <c r="H3306" s="3" t="s">
        <v>4168</v>
      </c>
    </row>
    <row r="3307" spans="1:8" x14ac:dyDescent="0.3">
      <c r="A3307" s="3" t="s">
        <v>1520</v>
      </c>
      <c r="B3307" s="3" t="s">
        <v>5471</v>
      </c>
      <c r="C3307" s="3" t="s">
        <v>485</v>
      </c>
      <c r="D3307" s="3" t="s">
        <v>5433</v>
      </c>
      <c r="E3307" s="3" t="s">
        <v>667</v>
      </c>
      <c r="F3307" s="3" t="s">
        <v>668</v>
      </c>
      <c r="G3307" s="3" t="s">
        <v>759</v>
      </c>
      <c r="H3307" s="3" t="s">
        <v>5472</v>
      </c>
    </row>
    <row r="3308" spans="1:8" x14ac:dyDescent="0.3">
      <c r="A3308" s="3" t="s">
        <v>1520</v>
      </c>
      <c r="B3308" s="3" t="s">
        <v>5471</v>
      </c>
      <c r="C3308" s="3" t="s">
        <v>485</v>
      </c>
      <c r="D3308" s="3" t="s">
        <v>5433</v>
      </c>
      <c r="E3308" s="3" t="s">
        <v>667</v>
      </c>
      <c r="F3308" s="3" t="s">
        <v>668</v>
      </c>
      <c r="G3308" s="3" t="s">
        <v>5473</v>
      </c>
      <c r="H3308" s="3" t="s">
        <v>4204</v>
      </c>
    </row>
    <row r="3309" spans="1:8" x14ac:dyDescent="0.3">
      <c r="A3309" s="3" t="s">
        <v>1520</v>
      </c>
      <c r="B3309" s="3" t="s">
        <v>5471</v>
      </c>
      <c r="C3309" s="3" t="s">
        <v>485</v>
      </c>
      <c r="D3309" s="3" t="s">
        <v>5433</v>
      </c>
      <c r="E3309" s="3" t="s">
        <v>665</v>
      </c>
      <c r="F3309" s="3" t="s">
        <v>666</v>
      </c>
      <c r="G3309" s="3" t="s">
        <v>767</v>
      </c>
      <c r="H3309" s="3" t="s">
        <v>5474</v>
      </c>
    </row>
    <row r="3310" spans="1:8" x14ac:dyDescent="0.3">
      <c r="A3310" s="3" t="s">
        <v>1520</v>
      </c>
      <c r="B3310" s="3" t="s">
        <v>5471</v>
      </c>
      <c r="C3310" s="3" t="s">
        <v>485</v>
      </c>
      <c r="D3310" s="3" t="s">
        <v>5433</v>
      </c>
      <c r="E3310" s="3" t="s">
        <v>667</v>
      </c>
      <c r="F3310" s="3" t="s">
        <v>668</v>
      </c>
      <c r="G3310" s="3" t="s">
        <v>5475</v>
      </c>
      <c r="H3310" s="3" t="s">
        <v>5476</v>
      </c>
    </row>
    <row r="3311" spans="1:8" x14ac:dyDescent="0.3">
      <c r="A3311" s="3" t="s">
        <v>1521</v>
      </c>
      <c r="B3311" s="3" t="s">
        <v>5471</v>
      </c>
      <c r="C3311" s="3" t="s">
        <v>488</v>
      </c>
      <c r="D3311" s="3" t="s">
        <v>5434</v>
      </c>
      <c r="E3311" s="3" t="s">
        <v>665</v>
      </c>
      <c r="F3311" s="3" t="s">
        <v>666</v>
      </c>
      <c r="G3311" s="3" t="s">
        <v>5454</v>
      </c>
      <c r="H3311" s="3" t="s">
        <v>4168</v>
      </c>
    </row>
    <row r="3312" spans="1:8" x14ac:dyDescent="0.3">
      <c r="A3312" s="3" t="s">
        <v>1521</v>
      </c>
      <c r="B3312" s="3" t="s">
        <v>5471</v>
      </c>
      <c r="C3312" s="3" t="s">
        <v>488</v>
      </c>
      <c r="D3312" s="3" t="s">
        <v>5434</v>
      </c>
      <c r="E3312" s="3" t="s">
        <v>667</v>
      </c>
      <c r="F3312" s="3" t="s">
        <v>668</v>
      </c>
      <c r="G3312" s="3" t="s">
        <v>759</v>
      </c>
      <c r="H3312" s="3" t="s">
        <v>5472</v>
      </c>
    </row>
    <row r="3313" spans="1:8" x14ac:dyDescent="0.3">
      <c r="A3313" s="3" t="s">
        <v>1521</v>
      </c>
      <c r="B3313" s="3" t="s">
        <v>5471</v>
      </c>
      <c r="C3313" s="3" t="s">
        <v>488</v>
      </c>
      <c r="D3313" s="3" t="s">
        <v>5434</v>
      </c>
      <c r="E3313" s="3" t="s">
        <v>667</v>
      </c>
      <c r="F3313" s="3" t="s">
        <v>668</v>
      </c>
      <c r="G3313" s="3" t="s">
        <v>5473</v>
      </c>
      <c r="H3313" s="3" t="s">
        <v>4204</v>
      </c>
    </row>
    <row r="3314" spans="1:8" x14ac:dyDescent="0.3">
      <c r="A3314" s="3" t="s">
        <v>1521</v>
      </c>
      <c r="B3314" s="3" t="s">
        <v>5471</v>
      </c>
      <c r="C3314" s="3" t="s">
        <v>488</v>
      </c>
      <c r="D3314" s="3" t="s">
        <v>5434</v>
      </c>
      <c r="E3314" s="3" t="s">
        <v>665</v>
      </c>
      <c r="F3314" s="3" t="s">
        <v>666</v>
      </c>
      <c r="G3314" s="3" t="s">
        <v>767</v>
      </c>
      <c r="H3314" s="3" t="s">
        <v>5474</v>
      </c>
    </row>
    <row r="3315" spans="1:8" x14ac:dyDescent="0.3">
      <c r="A3315" s="3" t="s">
        <v>1521</v>
      </c>
      <c r="B3315" s="3" t="s">
        <v>5471</v>
      </c>
      <c r="C3315" s="3" t="s">
        <v>488</v>
      </c>
      <c r="D3315" s="3" t="s">
        <v>5434</v>
      </c>
      <c r="E3315" s="3" t="s">
        <v>667</v>
      </c>
      <c r="F3315" s="3" t="s">
        <v>668</v>
      </c>
      <c r="G3315" s="3" t="s">
        <v>5475</v>
      </c>
      <c r="H3315" s="3" t="s">
        <v>5476</v>
      </c>
    </row>
    <row r="3316" spans="1:8" x14ac:dyDescent="0.3">
      <c r="A3316" s="3" t="s">
        <v>1522</v>
      </c>
      <c r="B3316" s="3" t="s">
        <v>5471</v>
      </c>
      <c r="C3316" s="3" t="s">
        <v>491</v>
      </c>
      <c r="D3316" s="3" t="s">
        <v>5435</v>
      </c>
      <c r="E3316" s="3" t="s">
        <v>665</v>
      </c>
      <c r="F3316" s="3" t="s">
        <v>666</v>
      </c>
      <c r="G3316" s="3" t="s">
        <v>5454</v>
      </c>
      <c r="H3316" s="3" t="s">
        <v>4168</v>
      </c>
    </row>
    <row r="3317" spans="1:8" x14ac:dyDescent="0.3">
      <c r="A3317" s="3" t="s">
        <v>1522</v>
      </c>
      <c r="B3317" s="3" t="s">
        <v>5471</v>
      </c>
      <c r="C3317" s="3" t="s">
        <v>491</v>
      </c>
      <c r="D3317" s="3" t="s">
        <v>5435</v>
      </c>
      <c r="E3317" s="3" t="s">
        <v>667</v>
      </c>
      <c r="F3317" s="3" t="s">
        <v>668</v>
      </c>
      <c r="G3317" s="3" t="s">
        <v>759</v>
      </c>
      <c r="H3317" s="3" t="s">
        <v>5472</v>
      </c>
    </row>
    <row r="3318" spans="1:8" x14ac:dyDescent="0.3">
      <c r="A3318" s="3" t="s">
        <v>1522</v>
      </c>
      <c r="B3318" s="3" t="s">
        <v>5471</v>
      </c>
      <c r="C3318" s="3" t="s">
        <v>491</v>
      </c>
      <c r="D3318" s="3" t="s">
        <v>5435</v>
      </c>
      <c r="E3318" s="3" t="s">
        <v>667</v>
      </c>
      <c r="F3318" s="3" t="s">
        <v>668</v>
      </c>
      <c r="G3318" s="3" t="s">
        <v>5473</v>
      </c>
      <c r="H3318" s="3" t="s">
        <v>4204</v>
      </c>
    </row>
    <row r="3319" spans="1:8" x14ac:dyDescent="0.3">
      <c r="A3319" s="3" t="s">
        <v>1522</v>
      </c>
      <c r="B3319" s="3" t="s">
        <v>5471</v>
      </c>
      <c r="C3319" s="3" t="s">
        <v>491</v>
      </c>
      <c r="D3319" s="3" t="s">
        <v>5435</v>
      </c>
      <c r="E3319" s="3" t="s">
        <v>665</v>
      </c>
      <c r="F3319" s="3" t="s">
        <v>666</v>
      </c>
      <c r="G3319" s="3" t="s">
        <v>767</v>
      </c>
      <c r="H3319" s="3" t="s">
        <v>5474</v>
      </c>
    </row>
    <row r="3320" spans="1:8" x14ac:dyDescent="0.3">
      <c r="A3320" s="3" t="s">
        <v>1522</v>
      </c>
      <c r="B3320" s="3" t="s">
        <v>5471</v>
      </c>
      <c r="C3320" s="3" t="s">
        <v>491</v>
      </c>
      <c r="D3320" s="3" t="s">
        <v>5435</v>
      </c>
      <c r="E3320" s="3" t="s">
        <v>667</v>
      </c>
      <c r="F3320" s="3" t="s">
        <v>668</v>
      </c>
      <c r="G3320" s="3" t="s">
        <v>5475</v>
      </c>
      <c r="H3320" s="3" t="s">
        <v>5476</v>
      </c>
    </row>
    <row r="3321" spans="1:8" x14ac:dyDescent="0.3">
      <c r="A3321" s="3" t="s">
        <v>1523</v>
      </c>
      <c r="B3321" s="3" t="s">
        <v>5471</v>
      </c>
      <c r="C3321" s="3" t="s">
        <v>494</v>
      </c>
      <c r="D3321" s="3" t="s">
        <v>5436</v>
      </c>
      <c r="E3321" s="3" t="s">
        <v>665</v>
      </c>
      <c r="F3321" s="3" t="s">
        <v>666</v>
      </c>
      <c r="G3321" s="3" t="s">
        <v>5454</v>
      </c>
      <c r="H3321" s="3" t="s">
        <v>4168</v>
      </c>
    </row>
    <row r="3322" spans="1:8" x14ac:dyDescent="0.3">
      <c r="A3322" s="3" t="s">
        <v>1523</v>
      </c>
      <c r="B3322" s="3" t="s">
        <v>5471</v>
      </c>
      <c r="C3322" s="3" t="s">
        <v>494</v>
      </c>
      <c r="D3322" s="3" t="s">
        <v>5436</v>
      </c>
      <c r="E3322" s="3" t="s">
        <v>667</v>
      </c>
      <c r="F3322" s="3" t="s">
        <v>668</v>
      </c>
      <c r="G3322" s="3" t="s">
        <v>759</v>
      </c>
      <c r="H3322" s="3" t="s">
        <v>5472</v>
      </c>
    </row>
    <row r="3323" spans="1:8" x14ac:dyDescent="0.3">
      <c r="A3323" s="3" t="s">
        <v>1523</v>
      </c>
      <c r="B3323" s="3" t="s">
        <v>5471</v>
      </c>
      <c r="C3323" s="3" t="s">
        <v>494</v>
      </c>
      <c r="D3323" s="3" t="s">
        <v>5436</v>
      </c>
      <c r="E3323" s="3" t="s">
        <v>667</v>
      </c>
      <c r="F3323" s="3" t="s">
        <v>668</v>
      </c>
      <c r="G3323" s="3" t="s">
        <v>5473</v>
      </c>
      <c r="H3323" s="3" t="s">
        <v>4204</v>
      </c>
    </row>
    <row r="3324" spans="1:8" x14ac:dyDescent="0.3">
      <c r="A3324" s="3" t="s">
        <v>1523</v>
      </c>
      <c r="B3324" s="3" t="s">
        <v>5471</v>
      </c>
      <c r="C3324" s="3" t="s">
        <v>494</v>
      </c>
      <c r="D3324" s="3" t="s">
        <v>5436</v>
      </c>
      <c r="E3324" s="3" t="s">
        <v>665</v>
      </c>
      <c r="F3324" s="3" t="s">
        <v>666</v>
      </c>
      <c r="G3324" s="3" t="s">
        <v>767</v>
      </c>
      <c r="H3324" s="3" t="s">
        <v>5474</v>
      </c>
    </row>
    <row r="3325" spans="1:8" x14ac:dyDescent="0.3">
      <c r="A3325" s="3" t="s">
        <v>1523</v>
      </c>
      <c r="B3325" s="3" t="s">
        <v>5471</v>
      </c>
      <c r="C3325" s="3" t="s">
        <v>494</v>
      </c>
      <c r="D3325" s="3" t="s">
        <v>5436</v>
      </c>
      <c r="E3325" s="3" t="s">
        <v>667</v>
      </c>
      <c r="F3325" s="3" t="s">
        <v>668</v>
      </c>
      <c r="G3325" s="3" t="s">
        <v>5475</v>
      </c>
      <c r="H3325" s="3" t="s">
        <v>5476</v>
      </c>
    </row>
    <row r="3326" spans="1:8" x14ac:dyDescent="0.3">
      <c r="A3326" s="3" t="s">
        <v>1416</v>
      </c>
      <c r="B3326" s="3" t="s">
        <v>5471</v>
      </c>
      <c r="C3326" s="3" t="s">
        <v>497</v>
      </c>
      <c r="D3326" s="3" t="s">
        <v>5427</v>
      </c>
      <c r="E3326" s="3" t="s">
        <v>665</v>
      </c>
      <c r="F3326" s="3" t="s">
        <v>666</v>
      </c>
      <c r="G3326" s="3" t="s">
        <v>5454</v>
      </c>
      <c r="H3326" s="3" t="s">
        <v>4168</v>
      </c>
    </row>
    <row r="3327" spans="1:8" x14ac:dyDescent="0.3">
      <c r="A3327" s="3" t="s">
        <v>1416</v>
      </c>
      <c r="B3327" s="3" t="s">
        <v>5471</v>
      </c>
      <c r="C3327" s="3" t="s">
        <v>497</v>
      </c>
      <c r="D3327" s="3" t="s">
        <v>5427</v>
      </c>
      <c r="E3327" s="3" t="s">
        <v>667</v>
      </c>
      <c r="F3327" s="3" t="s">
        <v>668</v>
      </c>
      <c r="G3327" s="3" t="s">
        <v>759</v>
      </c>
      <c r="H3327" s="3" t="s">
        <v>5472</v>
      </c>
    </row>
    <row r="3328" spans="1:8" x14ac:dyDescent="0.3">
      <c r="A3328" s="3" t="s">
        <v>1416</v>
      </c>
      <c r="B3328" s="3" t="s">
        <v>5471</v>
      </c>
      <c r="C3328" s="3" t="s">
        <v>497</v>
      </c>
      <c r="D3328" s="3" t="s">
        <v>5427</v>
      </c>
      <c r="E3328" s="3" t="s">
        <v>667</v>
      </c>
      <c r="F3328" s="3" t="s">
        <v>668</v>
      </c>
      <c r="G3328" s="3" t="s">
        <v>5473</v>
      </c>
      <c r="H3328" s="3" t="s">
        <v>4204</v>
      </c>
    </row>
    <row r="3329" spans="1:8" x14ac:dyDescent="0.3">
      <c r="A3329" s="3" t="s">
        <v>1416</v>
      </c>
      <c r="B3329" s="3" t="s">
        <v>5471</v>
      </c>
      <c r="C3329" s="3" t="s">
        <v>497</v>
      </c>
      <c r="D3329" s="3" t="s">
        <v>5427</v>
      </c>
      <c r="E3329" s="3" t="s">
        <v>665</v>
      </c>
      <c r="F3329" s="3" t="s">
        <v>666</v>
      </c>
      <c r="G3329" s="3" t="s">
        <v>767</v>
      </c>
      <c r="H3329" s="3" t="s">
        <v>5474</v>
      </c>
    </row>
    <row r="3330" spans="1:8" x14ac:dyDescent="0.3">
      <c r="A3330" s="3" t="s">
        <v>1416</v>
      </c>
      <c r="B3330" s="3" t="s">
        <v>5471</v>
      </c>
      <c r="C3330" s="3" t="s">
        <v>497</v>
      </c>
      <c r="D3330" s="3" t="s">
        <v>5427</v>
      </c>
      <c r="E3330" s="3" t="s">
        <v>667</v>
      </c>
      <c r="F3330" s="3" t="s">
        <v>668</v>
      </c>
      <c r="G3330" s="3" t="s">
        <v>5475</v>
      </c>
      <c r="H3330" s="3" t="s">
        <v>5476</v>
      </c>
    </row>
    <row r="3331" spans="1:8" x14ac:dyDescent="0.3">
      <c r="A3331" s="3" t="s">
        <v>1418</v>
      </c>
      <c r="B3331" s="3" t="s">
        <v>5471</v>
      </c>
      <c r="C3331" s="3" t="s">
        <v>500</v>
      </c>
      <c r="D3331" s="3" t="s">
        <v>5426</v>
      </c>
      <c r="E3331" s="3" t="s">
        <v>665</v>
      </c>
      <c r="F3331" s="3" t="s">
        <v>666</v>
      </c>
      <c r="G3331" s="3" t="s">
        <v>5454</v>
      </c>
      <c r="H3331" s="3" t="s">
        <v>4168</v>
      </c>
    </row>
    <row r="3332" spans="1:8" x14ac:dyDescent="0.3">
      <c r="A3332" s="3" t="s">
        <v>1418</v>
      </c>
      <c r="B3332" s="3" t="s">
        <v>5471</v>
      </c>
      <c r="C3332" s="3" t="s">
        <v>500</v>
      </c>
      <c r="D3332" s="3" t="s">
        <v>5426</v>
      </c>
      <c r="E3332" s="3" t="s">
        <v>667</v>
      </c>
      <c r="F3332" s="3" t="s">
        <v>668</v>
      </c>
      <c r="G3332" s="3" t="s">
        <v>759</v>
      </c>
      <c r="H3332" s="3" t="s">
        <v>5472</v>
      </c>
    </row>
    <row r="3333" spans="1:8" x14ac:dyDescent="0.3">
      <c r="A3333" s="3" t="s">
        <v>1418</v>
      </c>
      <c r="B3333" s="3" t="s">
        <v>5471</v>
      </c>
      <c r="C3333" s="3" t="s">
        <v>500</v>
      </c>
      <c r="D3333" s="3" t="s">
        <v>5426</v>
      </c>
      <c r="E3333" s="3" t="s">
        <v>667</v>
      </c>
      <c r="F3333" s="3" t="s">
        <v>668</v>
      </c>
      <c r="G3333" s="3" t="s">
        <v>5473</v>
      </c>
      <c r="H3333" s="3" t="s">
        <v>4204</v>
      </c>
    </row>
    <row r="3334" spans="1:8" x14ac:dyDescent="0.3">
      <c r="A3334" s="3" t="s">
        <v>1418</v>
      </c>
      <c r="B3334" s="3" t="s">
        <v>5471</v>
      </c>
      <c r="C3334" s="3" t="s">
        <v>500</v>
      </c>
      <c r="D3334" s="3" t="s">
        <v>5426</v>
      </c>
      <c r="E3334" s="3" t="s">
        <v>665</v>
      </c>
      <c r="F3334" s="3" t="s">
        <v>666</v>
      </c>
      <c r="G3334" s="3" t="s">
        <v>767</v>
      </c>
      <c r="H3334" s="3" t="s">
        <v>5474</v>
      </c>
    </row>
    <row r="3335" spans="1:8" x14ac:dyDescent="0.3">
      <c r="A3335" s="3" t="s">
        <v>1418</v>
      </c>
      <c r="B3335" s="3" t="s">
        <v>5471</v>
      </c>
      <c r="C3335" s="3" t="s">
        <v>500</v>
      </c>
      <c r="D3335" s="3" t="s">
        <v>5426</v>
      </c>
      <c r="E3335" s="3" t="s">
        <v>667</v>
      </c>
      <c r="F3335" s="3" t="s">
        <v>668</v>
      </c>
      <c r="G3335" s="3" t="s">
        <v>5475</v>
      </c>
      <c r="H3335" s="3" t="s">
        <v>5476</v>
      </c>
    </row>
    <row r="3336" spans="1:8" x14ac:dyDescent="0.3">
      <c r="A3336" s="3" t="s">
        <v>1426</v>
      </c>
      <c r="B3336" s="3" t="s">
        <v>5471</v>
      </c>
      <c r="C3336" s="3" t="s">
        <v>503</v>
      </c>
      <c r="D3336" s="3" t="s">
        <v>5428</v>
      </c>
      <c r="E3336" s="3" t="s">
        <v>665</v>
      </c>
      <c r="F3336" s="3" t="s">
        <v>666</v>
      </c>
      <c r="G3336" s="3" t="s">
        <v>5454</v>
      </c>
      <c r="H3336" s="3" t="s">
        <v>4168</v>
      </c>
    </row>
    <row r="3337" spans="1:8" x14ac:dyDescent="0.3">
      <c r="A3337" s="3" t="s">
        <v>1426</v>
      </c>
      <c r="B3337" s="3" t="s">
        <v>5471</v>
      </c>
      <c r="C3337" s="3" t="s">
        <v>503</v>
      </c>
      <c r="D3337" s="3" t="s">
        <v>5428</v>
      </c>
      <c r="E3337" s="3" t="s">
        <v>667</v>
      </c>
      <c r="F3337" s="3" t="s">
        <v>668</v>
      </c>
      <c r="G3337" s="3" t="s">
        <v>759</v>
      </c>
      <c r="H3337" s="3" t="s">
        <v>5472</v>
      </c>
    </row>
    <row r="3338" spans="1:8" x14ac:dyDescent="0.3">
      <c r="A3338" s="3" t="s">
        <v>1426</v>
      </c>
      <c r="B3338" s="3" t="s">
        <v>5471</v>
      </c>
      <c r="C3338" s="3" t="s">
        <v>503</v>
      </c>
      <c r="D3338" s="3" t="s">
        <v>5428</v>
      </c>
      <c r="E3338" s="3" t="s">
        <v>667</v>
      </c>
      <c r="F3338" s="3" t="s">
        <v>668</v>
      </c>
      <c r="G3338" s="3" t="s">
        <v>5473</v>
      </c>
      <c r="H3338" s="3" t="s">
        <v>4204</v>
      </c>
    </row>
    <row r="3339" spans="1:8" x14ac:dyDescent="0.3">
      <c r="A3339" s="3" t="s">
        <v>1426</v>
      </c>
      <c r="B3339" s="3" t="s">
        <v>5471</v>
      </c>
      <c r="C3339" s="3" t="s">
        <v>503</v>
      </c>
      <c r="D3339" s="3" t="s">
        <v>5428</v>
      </c>
      <c r="E3339" s="3" t="s">
        <v>665</v>
      </c>
      <c r="F3339" s="3" t="s">
        <v>666</v>
      </c>
      <c r="G3339" s="3" t="s">
        <v>767</v>
      </c>
      <c r="H3339" s="3" t="s">
        <v>5474</v>
      </c>
    </row>
    <row r="3340" spans="1:8" x14ac:dyDescent="0.3">
      <c r="A3340" s="3" t="s">
        <v>1426</v>
      </c>
      <c r="B3340" s="3" t="s">
        <v>5471</v>
      </c>
      <c r="C3340" s="3" t="s">
        <v>503</v>
      </c>
      <c r="D3340" s="3" t="s">
        <v>5428</v>
      </c>
      <c r="E3340" s="3" t="s">
        <v>667</v>
      </c>
      <c r="F3340" s="3" t="s">
        <v>668</v>
      </c>
      <c r="G3340" s="3" t="s">
        <v>5475</v>
      </c>
      <c r="H3340" s="3" t="s">
        <v>5476</v>
      </c>
    </row>
    <row r="3341" spans="1:8" x14ac:dyDescent="0.3">
      <c r="A3341" s="3" t="s">
        <v>1515</v>
      </c>
      <c r="B3341" s="3" t="s">
        <v>5477</v>
      </c>
      <c r="C3341" s="3" t="s">
        <v>506</v>
      </c>
      <c r="D3341" s="3" t="s">
        <v>5443</v>
      </c>
      <c r="E3341" s="3" t="s">
        <v>665</v>
      </c>
      <c r="F3341" s="3" t="s">
        <v>666</v>
      </c>
      <c r="G3341" s="3" t="s">
        <v>5454</v>
      </c>
      <c r="H3341" s="3" t="s">
        <v>4168</v>
      </c>
    </row>
    <row r="3342" spans="1:8" x14ac:dyDescent="0.3">
      <c r="A3342" s="3" t="s">
        <v>1515</v>
      </c>
      <c r="B3342" s="3" t="s">
        <v>5477</v>
      </c>
      <c r="C3342" s="3" t="s">
        <v>506</v>
      </c>
      <c r="D3342" s="3" t="s">
        <v>5443</v>
      </c>
      <c r="E3342" s="3" t="s">
        <v>667</v>
      </c>
      <c r="F3342" s="3" t="s">
        <v>668</v>
      </c>
      <c r="G3342" s="3" t="s">
        <v>759</v>
      </c>
      <c r="H3342" s="3" t="s">
        <v>5472</v>
      </c>
    </row>
    <row r="3343" spans="1:8" x14ac:dyDescent="0.3">
      <c r="A3343" s="3" t="s">
        <v>1515</v>
      </c>
      <c r="B3343" s="3" t="s">
        <v>5477</v>
      </c>
      <c r="C3343" s="3" t="s">
        <v>506</v>
      </c>
      <c r="D3343" s="3" t="s">
        <v>5443</v>
      </c>
      <c r="E3343" s="3" t="s">
        <v>667</v>
      </c>
      <c r="F3343" s="3" t="s">
        <v>668</v>
      </c>
      <c r="G3343" s="3" t="s">
        <v>5473</v>
      </c>
      <c r="H3343" s="3" t="s">
        <v>4204</v>
      </c>
    </row>
    <row r="3344" spans="1:8" x14ac:dyDescent="0.3">
      <c r="A3344" s="3" t="s">
        <v>1515</v>
      </c>
      <c r="B3344" s="3" t="s">
        <v>5477</v>
      </c>
      <c r="C3344" s="3" t="s">
        <v>506</v>
      </c>
      <c r="D3344" s="3" t="s">
        <v>5443</v>
      </c>
      <c r="E3344" s="3" t="s">
        <v>665</v>
      </c>
      <c r="F3344" s="3" t="s">
        <v>666</v>
      </c>
      <c r="G3344" s="3" t="s">
        <v>767</v>
      </c>
      <c r="H3344" s="3" t="s">
        <v>5474</v>
      </c>
    </row>
    <row r="3345" spans="1:8" x14ac:dyDescent="0.3">
      <c r="A3345" s="3" t="s">
        <v>1515</v>
      </c>
      <c r="B3345" s="3" t="s">
        <v>5477</v>
      </c>
      <c r="C3345" s="3" t="s">
        <v>506</v>
      </c>
      <c r="D3345" s="3" t="s">
        <v>5443</v>
      </c>
      <c r="E3345" s="3" t="s">
        <v>667</v>
      </c>
      <c r="F3345" s="3" t="s">
        <v>668</v>
      </c>
      <c r="G3345" s="3" t="s">
        <v>5475</v>
      </c>
      <c r="H3345" s="3" t="s">
        <v>5476</v>
      </c>
    </row>
    <row r="3346" spans="1:8" x14ac:dyDescent="0.3">
      <c r="A3346" s="3" t="s">
        <v>1513</v>
      </c>
      <c r="B3346" s="3" t="s">
        <v>5477</v>
      </c>
      <c r="C3346" s="3" t="s">
        <v>509</v>
      </c>
      <c r="D3346" s="3" t="s">
        <v>5444</v>
      </c>
      <c r="E3346" s="3" t="s">
        <v>665</v>
      </c>
      <c r="F3346" s="3" t="s">
        <v>666</v>
      </c>
      <c r="G3346" s="3" t="s">
        <v>5454</v>
      </c>
      <c r="H3346" s="3" t="s">
        <v>4168</v>
      </c>
    </row>
    <row r="3347" spans="1:8" x14ac:dyDescent="0.3">
      <c r="A3347" s="3" t="s">
        <v>1513</v>
      </c>
      <c r="B3347" s="3" t="s">
        <v>5477</v>
      </c>
      <c r="C3347" s="3" t="s">
        <v>509</v>
      </c>
      <c r="D3347" s="3" t="s">
        <v>5444</v>
      </c>
      <c r="E3347" s="3" t="s">
        <v>667</v>
      </c>
      <c r="F3347" s="3" t="s">
        <v>668</v>
      </c>
      <c r="G3347" s="3" t="s">
        <v>759</v>
      </c>
      <c r="H3347" s="3" t="s">
        <v>5472</v>
      </c>
    </row>
    <row r="3348" spans="1:8" x14ac:dyDescent="0.3">
      <c r="A3348" s="3" t="s">
        <v>1513</v>
      </c>
      <c r="B3348" s="3" t="s">
        <v>5477</v>
      </c>
      <c r="C3348" s="3" t="s">
        <v>509</v>
      </c>
      <c r="D3348" s="3" t="s">
        <v>5444</v>
      </c>
      <c r="E3348" s="3" t="s">
        <v>667</v>
      </c>
      <c r="F3348" s="3" t="s">
        <v>668</v>
      </c>
      <c r="G3348" s="3" t="s">
        <v>5473</v>
      </c>
      <c r="H3348" s="3" t="s">
        <v>4204</v>
      </c>
    </row>
    <row r="3349" spans="1:8" x14ac:dyDescent="0.3">
      <c r="A3349" s="3" t="s">
        <v>1513</v>
      </c>
      <c r="B3349" s="3" t="s">
        <v>5477</v>
      </c>
      <c r="C3349" s="3" t="s">
        <v>509</v>
      </c>
      <c r="D3349" s="3" t="s">
        <v>5444</v>
      </c>
      <c r="E3349" s="3" t="s">
        <v>665</v>
      </c>
      <c r="F3349" s="3" t="s">
        <v>666</v>
      </c>
      <c r="G3349" s="3" t="s">
        <v>767</v>
      </c>
      <c r="H3349" s="3" t="s">
        <v>5474</v>
      </c>
    </row>
    <row r="3350" spans="1:8" x14ac:dyDescent="0.3">
      <c r="A3350" s="3" t="s">
        <v>1513</v>
      </c>
      <c r="B3350" s="3" t="s">
        <v>5477</v>
      </c>
      <c r="C3350" s="3" t="s">
        <v>509</v>
      </c>
      <c r="D3350" s="3" t="s">
        <v>5444</v>
      </c>
      <c r="E3350" s="3" t="s">
        <v>667</v>
      </c>
      <c r="F3350" s="3" t="s">
        <v>668</v>
      </c>
      <c r="G3350" s="3" t="s">
        <v>5475</v>
      </c>
      <c r="H3350" s="3" t="s">
        <v>5476</v>
      </c>
    </row>
  </sheetData>
  <autoFilter ref="A1:H3350" xr:uid="{00000000-0001-0000-0A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79998168889431442"/>
  </sheetPr>
  <dimension ref="A1:J326"/>
  <sheetViews>
    <sheetView zoomScale="90" zoomScaleNormal="90" workbookViewId="0">
      <selection activeCell="G185" sqref="G185"/>
    </sheetView>
  </sheetViews>
  <sheetFormatPr defaultRowHeight="14.4" x14ac:dyDescent="0.3"/>
  <cols>
    <col min="1" max="1" width="7.5546875" bestFit="1" customWidth="1"/>
    <col min="2" max="2" width="8.21875" bestFit="1" customWidth="1"/>
    <col min="3" max="3" width="21.5546875" bestFit="1" customWidth="1"/>
    <col min="4" max="4" width="21" bestFit="1" customWidth="1"/>
    <col min="5" max="5" width="16" bestFit="1" customWidth="1"/>
    <col min="6" max="6" width="10.21875" style="12" bestFit="1" customWidth="1"/>
    <col min="7" max="7" width="55.21875" bestFit="1" customWidth="1"/>
    <col min="8" max="8" width="12.44140625" bestFit="1" customWidth="1"/>
    <col min="9" max="9" width="100.5546875" bestFit="1" customWidth="1"/>
    <col min="10" max="10" width="20.5546875" bestFit="1" customWidth="1"/>
  </cols>
  <sheetData>
    <row r="1" spans="1:10" x14ac:dyDescent="0.3">
      <c r="A1" s="9" t="s">
        <v>1493</v>
      </c>
      <c r="B1" s="9" t="s">
        <v>1494</v>
      </c>
      <c r="C1" s="9" t="s">
        <v>1495</v>
      </c>
      <c r="D1" s="10" t="s">
        <v>1478</v>
      </c>
      <c r="E1" s="9" t="s">
        <v>1477</v>
      </c>
      <c r="F1" s="10" t="s">
        <v>1496</v>
      </c>
      <c r="G1" s="11" t="s">
        <v>943</v>
      </c>
      <c r="H1" s="11" t="s">
        <v>942</v>
      </c>
      <c r="I1" s="11" t="s">
        <v>1497</v>
      </c>
      <c r="J1" s="11" t="s">
        <v>8153</v>
      </c>
    </row>
    <row r="2" spans="1:10" x14ac:dyDescent="0.3">
      <c r="A2" s="41" t="s">
        <v>1498</v>
      </c>
      <c r="B2" s="41" t="s">
        <v>1504</v>
      </c>
      <c r="C2" s="41" t="s">
        <v>1505</v>
      </c>
      <c r="D2" s="43" t="s">
        <v>1480</v>
      </c>
      <c r="E2" s="41" t="s">
        <v>1479</v>
      </c>
      <c r="F2" s="43"/>
      <c r="G2" s="44"/>
      <c r="H2" s="44"/>
      <c r="I2" s="41" t="str">
        <f>C2&amp;" "&amp;D2</f>
        <v>North East Line Depot Main Office Building</v>
      </c>
      <c r="J2" s="41" t="str">
        <f>CONCATENATE(B:B,"/",E:E)</f>
        <v>NED/MOFFICE</v>
      </c>
    </row>
    <row r="3" spans="1:10" x14ac:dyDescent="0.3">
      <c r="A3" s="41" t="s">
        <v>1498</v>
      </c>
      <c r="B3" s="41" t="s">
        <v>1504</v>
      </c>
      <c r="C3" s="41" t="s">
        <v>1505</v>
      </c>
      <c r="D3" s="43" t="s">
        <v>1480</v>
      </c>
      <c r="E3" s="41" t="s">
        <v>1479</v>
      </c>
      <c r="F3" s="43" t="s">
        <v>1515</v>
      </c>
      <c r="G3" s="44"/>
      <c r="H3" s="44"/>
      <c r="I3" s="41" t="str">
        <f t="shared" ref="I3" si="0">C3&amp;" "&amp;D3&amp;" "&amp;$F$1&amp;" "&amp;F3&amp;" "&amp;G3</f>
        <v xml:space="preserve">North East Line Depot Main Office Building Level 01 </v>
      </c>
      <c r="J3" s="41" t="str">
        <f>CONCATENATE(B:B,"/",E:E,"/",F:F)</f>
        <v>NED/MOFFICE/01</v>
      </c>
    </row>
    <row r="4" spans="1:10" x14ac:dyDescent="0.3">
      <c r="A4" t="s">
        <v>1498</v>
      </c>
      <c r="B4" t="s">
        <v>1504</v>
      </c>
      <c r="C4" t="s">
        <v>1505</v>
      </c>
      <c r="D4" t="s">
        <v>1480</v>
      </c>
      <c r="E4" t="s">
        <v>1479</v>
      </c>
      <c r="F4" s="27" t="s">
        <v>1515</v>
      </c>
      <c r="G4" t="s">
        <v>959</v>
      </c>
      <c r="H4" t="s">
        <v>958</v>
      </c>
      <c r="I4" t="str">
        <f t="shared" ref="I4:I62" si="1">C4&amp;" "&amp;D4&amp;" "&amp;$F$1&amp;" "&amp;F4&amp;" "&amp;G4</f>
        <v>North East Line Depot Main Office Building Level 01 Passageway</v>
      </c>
      <c r="J4" t="str">
        <f t="shared" ref="J4:J39" si="2">CONCATENATE(B:B,"/",E:E,"/",F:F,"/",H:H)</f>
        <v>NED/MOFFICE/01/1101</v>
      </c>
    </row>
    <row r="5" spans="1:10" x14ac:dyDescent="0.3">
      <c r="A5" t="s">
        <v>1498</v>
      </c>
      <c r="B5" t="s">
        <v>1504</v>
      </c>
      <c r="C5" t="s">
        <v>1505</v>
      </c>
      <c r="D5" t="s">
        <v>1480</v>
      </c>
      <c r="E5" t="s">
        <v>1479</v>
      </c>
      <c r="F5" s="27" t="s">
        <v>1515</v>
      </c>
      <c r="G5" t="s">
        <v>961</v>
      </c>
      <c r="H5" t="s">
        <v>960</v>
      </c>
      <c r="I5" t="str">
        <f t="shared" si="1"/>
        <v>North East Line Depot Main Office Building Level 01 Store 1</v>
      </c>
      <c r="J5" t="str">
        <f t="shared" si="2"/>
        <v>NED/MOFFICE/01/1102</v>
      </c>
    </row>
    <row r="6" spans="1:10" x14ac:dyDescent="0.3">
      <c r="A6" t="s">
        <v>1498</v>
      </c>
      <c r="B6" t="s">
        <v>1504</v>
      </c>
      <c r="C6" t="s">
        <v>1505</v>
      </c>
      <c r="D6" t="s">
        <v>1480</v>
      </c>
      <c r="E6" t="s">
        <v>1479</v>
      </c>
      <c r="F6" s="27" t="s">
        <v>1515</v>
      </c>
      <c r="G6" t="s">
        <v>963</v>
      </c>
      <c r="H6" t="s">
        <v>962</v>
      </c>
      <c r="I6" t="str">
        <f t="shared" si="1"/>
        <v>North East Line Depot Main Office Building Level 01 Store 2</v>
      </c>
      <c r="J6" t="str">
        <f t="shared" si="2"/>
        <v>NED/MOFFICE/01/1103</v>
      </c>
    </row>
    <row r="7" spans="1:10" x14ac:dyDescent="0.3">
      <c r="A7" t="s">
        <v>1498</v>
      </c>
      <c r="B7" t="s">
        <v>1504</v>
      </c>
      <c r="C7" t="s">
        <v>1505</v>
      </c>
      <c r="D7" t="s">
        <v>1480</v>
      </c>
      <c r="E7" t="s">
        <v>1479</v>
      </c>
      <c r="F7" s="27" t="s">
        <v>1515</v>
      </c>
      <c r="G7" t="s">
        <v>965</v>
      </c>
      <c r="H7" t="s">
        <v>964</v>
      </c>
      <c r="I7" t="str">
        <f t="shared" si="1"/>
        <v>North East Line Depot Main Office Building Level 01 Kitchen 2</v>
      </c>
      <c r="J7" t="str">
        <f t="shared" si="2"/>
        <v>NED/MOFFICE/01/1104</v>
      </c>
    </row>
    <row r="8" spans="1:10" x14ac:dyDescent="0.3">
      <c r="A8" t="s">
        <v>1498</v>
      </c>
      <c r="B8" t="s">
        <v>1504</v>
      </c>
      <c r="C8" t="s">
        <v>1505</v>
      </c>
      <c r="D8" t="s">
        <v>1480</v>
      </c>
      <c r="E8" t="s">
        <v>1479</v>
      </c>
      <c r="F8" s="27" t="s">
        <v>1515</v>
      </c>
      <c r="G8" t="s">
        <v>967</v>
      </c>
      <c r="H8" t="s">
        <v>966</v>
      </c>
      <c r="I8" t="str">
        <f t="shared" si="1"/>
        <v>North East Line Depot Main Office Building Level 01 Kitchen 1</v>
      </c>
      <c r="J8" t="str">
        <f t="shared" si="2"/>
        <v>NED/MOFFICE/01/1105</v>
      </c>
    </row>
    <row r="9" spans="1:10" x14ac:dyDescent="0.3">
      <c r="A9" t="s">
        <v>1498</v>
      </c>
      <c r="B9" t="s">
        <v>1504</v>
      </c>
      <c r="C9" t="s">
        <v>1505</v>
      </c>
      <c r="D9" t="s">
        <v>1480</v>
      </c>
      <c r="E9" t="s">
        <v>1479</v>
      </c>
      <c r="F9" s="27" t="s">
        <v>1515</v>
      </c>
      <c r="G9" t="s">
        <v>969</v>
      </c>
      <c r="H9" t="s">
        <v>968</v>
      </c>
      <c r="I9" t="str">
        <f t="shared" si="1"/>
        <v>North East Line Depot Main Office Building Level 01 Canteen</v>
      </c>
      <c r="J9" t="str">
        <f t="shared" si="2"/>
        <v>NED/MOFFICE/01/1106</v>
      </c>
    </row>
    <row r="10" spans="1:10" x14ac:dyDescent="0.3">
      <c r="A10" t="s">
        <v>1498</v>
      </c>
      <c r="B10" t="s">
        <v>1504</v>
      </c>
      <c r="C10" t="s">
        <v>1505</v>
      </c>
      <c r="D10" t="s">
        <v>1480</v>
      </c>
      <c r="E10" t="s">
        <v>1479</v>
      </c>
      <c r="F10" s="27" t="s">
        <v>1515</v>
      </c>
      <c r="G10" t="s">
        <v>971</v>
      </c>
      <c r="H10" t="s">
        <v>970</v>
      </c>
      <c r="I10" t="str">
        <f t="shared" si="1"/>
        <v>North East Line Depot Main Office Building Level 01 CDR</v>
      </c>
      <c r="J10" t="str">
        <f t="shared" si="2"/>
        <v>NED/MOFFICE/01/1107</v>
      </c>
    </row>
    <row r="11" spans="1:10" x14ac:dyDescent="0.3">
      <c r="A11" t="s">
        <v>1498</v>
      </c>
      <c r="B11" t="s">
        <v>1504</v>
      </c>
      <c r="C11" t="s">
        <v>1505</v>
      </c>
      <c r="D11" t="s">
        <v>1480</v>
      </c>
      <c r="E11" t="s">
        <v>1479</v>
      </c>
      <c r="F11" s="27" t="s">
        <v>1515</v>
      </c>
      <c r="G11" t="s">
        <v>973</v>
      </c>
      <c r="H11" t="s">
        <v>972</v>
      </c>
      <c r="I11" t="str">
        <f t="shared" si="1"/>
        <v>North East Line Depot Main Office Building Level 01 General Management</v>
      </c>
      <c r="J11" t="str">
        <f t="shared" si="2"/>
        <v>NED/MOFFICE/01/1108</v>
      </c>
    </row>
    <row r="12" spans="1:10" x14ac:dyDescent="0.3">
      <c r="A12" t="s">
        <v>1498</v>
      </c>
      <c r="B12" t="s">
        <v>1504</v>
      </c>
      <c r="C12" t="s">
        <v>1505</v>
      </c>
      <c r="D12" t="s">
        <v>1480</v>
      </c>
      <c r="E12" t="s">
        <v>1479</v>
      </c>
      <c r="F12" s="27" t="s">
        <v>1515</v>
      </c>
      <c r="G12" t="s">
        <v>975</v>
      </c>
      <c r="H12" t="s">
        <v>974</v>
      </c>
      <c r="I12" t="str">
        <f t="shared" si="1"/>
        <v>North East Line Depot Main Office Building Level 01 Administrative Office 1</v>
      </c>
      <c r="J12" t="str">
        <f t="shared" si="2"/>
        <v>NED/MOFFICE/01/1109</v>
      </c>
    </row>
    <row r="13" spans="1:10" x14ac:dyDescent="0.3">
      <c r="A13" t="s">
        <v>1498</v>
      </c>
      <c r="B13" t="s">
        <v>1504</v>
      </c>
      <c r="C13" t="s">
        <v>1505</v>
      </c>
      <c r="D13" t="s">
        <v>1480</v>
      </c>
      <c r="E13" t="s">
        <v>1479</v>
      </c>
      <c r="F13" s="27" t="s">
        <v>1515</v>
      </c>
      <c r="G13" t="s">
        <v>977</v>
      </c>
      <c r="H13" t="s">
        <v>976</v>
      </c>
      <c r="I13" t="str">
        <f t="shared" si="1"/>
        <v>North East Line Depot Main Office Building Level 01 Reception</v>
      </c>
      <c r="J13" t="str">
        <f t="shared" si="2"/>
        <v>NED/MOFFICE/01/1110</v>
      </c>
    </row>
    <row r="14" spans="1:10" x14ac:dyDescent="0.3">
      <c r="A14" t="s">
        <v>1498</v>
      </c>
      <c r="B14" t="s">
        <v>1504</v>
      </c>
      <c r="C14" t="s">
        <v>1505</v>
      </c>
      <c r="D14" t="s">
        <v>1480</v>
      </c>
      <c r="E14" t="s">
        <v>1479</v>
      </c>
      <c r="F14" s="27" t="s">
        <v>1515</v>
      </c>
      <c r="G14" t="s">
        <v>979</v>
      </c>
      <c r="H14" t="s">
        <v>978</v>
      </c>
      <c r="I14" t="str">
        <f t="shared" si="1"/>
        <v>North East Line Depot Main Office Building Level 01 Administrative Office 2</v>
      </c>
      <c r="J14" t="str">
        <f t="shared" si="2"/>
        <v>NED/MOFFICE/01/1111</v>
      </c>
    </row>
    <row r="15" spans="1:10" x14ac:dyDescent="0.3">
      <c r="A15" t="s">
        <v>1498</v>
      </c>
      <c r="B15" t="s">
        <v>1504</v>
      </c>
      <c r="C15" t="s">
        <v>1505</v>
      </c>
      <c r="D15" t="s">
        <v>1480</v>
      </c>
      <c r="E15" t="s">
        <v>1479</v>
      </c>
      <c r="F15" s="27" t="s">
        <v>1515</v>
      </c>
      <c r="G15" t="s">
        <v>981</v>
      </c>
      <c r="H15" t="s">
        <v>980</v>
      </c>
      <c r="I15" t="str">
        <f t="shared" si="1"/>
        <v>North East Line Depot Main Office Building Level 01 Meeting Room</v>
      </c>
      <c r="J15" t="str">
        <f t="shared" si="2"/>
        <v>NED/MOFFICE/01/1112</v>
      </c>
    </row>
    <row r="16" spans="1:10" x14ac:dyDescent="0.3">
      <c r="A16" t="s">
        <v>1498</v>
      </c>
      <c r="B16" t="s">
        <v>1504</v>
      </c>
      <c r="C16" t="s">
        <v>1505</v>
      </c>
      <c r="D16" t="s">
        <v>1480</v>
      </c>
      <c r="E16" t="s">
        <v>1479</v>
      </c>
      <c r="F16" s="27" t="s">
        <v>1515</v>
      </c>
      <c r="G16" t="s">
        <v>983</v>
      </c>
      <c r="H16" t="s">
        <v>982</v>
      </c>
      <c r="I16" t="str">
        <f t="shared" si="1"/>
        <v>North East Line Depot Main Office Building Level 01 AFC Computer Room</v>
      </c>
      <c r="J16" t="str">
        <f t="shared" si="2"/>
        <v>NED/MOFFICE/01/1113</v>
      </c>
    </row>
    <row r="17" spans="1:10" x14ac:dyDescent="0.3">
      <c r="A17" t="s">
        <v>1498</v>
      </c>
      <c r="B17" t="s">
        <v>1504</v>
      </c>
      <c r="C17" t="s">
        <v>1505</v>
      </c>
      <c r="D17" t="s">
        <v>1480</v>
      </c>
      <c r="E17" t="s">
        <v>1479</v>
      </c>
      <c r="F17" s="27" t="s">
        <v>1515</v>
      </c>
      <c r="G17" t="s">
        <v>985</v>
      </c>
      <c r="H17" t="s">
        <v>984</v>
      </c>
      <c r="I17" t="str">
        <f t="shared" si="1"/>
        <v>North East Line Depot Main Office Building Level 01 Revenue Office</v>
      </c>
      <c r="J17" t="str">
        <f t="shared" si="2"/>
        <v>NED/MOFFICE/01/1114</v>
      </c>
    </row>
    <row r="18" spans="1:10" x14ac:dyDescent="0.3">
      <c r="A18" t="s">
        <v>1498</v>
      </c>
      <c r="B18" t="s">
        <v>1504</v>
      </c>
      <c r="C18" t="s">
        <v>1505</v>
      </c>
      <c r="D18" t="s">
        <v>1480</v>
      </c>
      <c r="E18" t="s">
        <v>1479</v>
      </c>
      <c r="F18" s="27" t="s">
        <v>1515</v>
      </c>
      <c r="G18" t="s">
        <v>987</v>
      </c>
      <c r="H18" t="s">
        <v>986</v>
      </c>
      <c r="I18" t="str">
        <f t="shared" si="1"/>
        <v>North East Line Depot Main Office Building Level 01 Clean Gas Room</v>
      </c>
      <c r="J18" t="str">
        <f t="shared" si="2"/>
        <v>NED/MOFFICE/01/1115</v>
      </c>
    </row>
    <row r="19" spans="1:10" x14ac:dyDescent="0.3">
      <c r="A19" t="s">
        <v>1498</v>
      </c>
      <c r="B19" t="s">
        <v>1504</v>
      </c>
      <c r="C19" t="s">
        <v>1505</v>
      </c>
      <c r="D19" t="s">
        <v>1480</v>
      </c>
      <c r="E19" t="s">
        <v>1479</v>
      </c>
      <c r="F19" s="27" t="s">
        <v>1515</v>
      </c>
      <c r="G19" t="s">
        <v>989</v>
      </c>
      <c r="H19" t="s">
        <v>988</v>
      </c>
      <c r="I19" t="str">
        <f t="shared" si="1"/>
        <v>North East Line Depot Main Office Building Level 01 DCC/OCC Equipment Room</v>
      </c>
      <c r="J19" t="str">
        <f t="shared" si="2"/>
        <v>NED/MOFFICE/01/1116</v>
      </c>
    </row>
    <row r="20" spans="1:10" x14ac:dyDescent="0.3">
      <c r="A20" t="s">
        <v>1498</v>
      </c>
      <c r="B20" t="s">
        <v>1504</v>
      </c>
      <c r="C20" t="s">
        <v>1505</v>
      </c>
      <c r="D20" t="s">
        <v>1480</v>
      </c>
      <c r="E20" t="s">
        <v>1479</v>
      </c>
      <c r="F20" s="27" t="s">
        <v>1515</v>
      </c>
      <c r="G20" t="s">
        <v>991</v>
      </c>
      <c r="H20" t="s">
        <v>990</v>
      </c>
      <c r="I20" t="str">
        <f t="shared" si="1"/>
        <v>North East Line Depot Main Office Building Level 01 Fire Lift Lobby</v>
      </c>
      <c r="J20" t="str">
        <f t="shared" si="2"/>
        <v>NED/MOFFICE/01/1117</v>
      </c>
    </row>
    <row r="21" spans="1:10" x14ac:dyDescent="0.3">
      <c r="A21" t="s">
        <v>1498</v>
      </c>
      <c r="B21" t="s">
        <v>1504</v>
      </c>
      <c r="C21" t="s">
        <v>1505</v>
      </c>
      <c r="D21" t="s">
        <v>1480</v>
      </c>
      <c r="E21" t="s">
        <v>1479</v>
      </c>
      <c r="F21" s="27" t="s">
        <v>1515</v>
      </c>
      <c r="G21" t="s">
        <v>993</v>
      </c>
      <c r="H21" t="s">
        <v>992</v>
      </c>
      <c r="I21" t="str">
        <f t="shared" si="1"/>
        <v>North East Line Depot Main Office Building Level 01 CER</v>
      </c>
      <c r="J21" t="str">
        <f t="shared" si="2"/>
        <v>NED/MOFFICE/01/1118</v>
      </c>
    </row>
    <row r="22" spans="1:10" x14ac:dyDescent="0.3">
      <c r="A22" t="s">
        <v>1498</v>
      </c>
      <c r="B22" t="s">
        <v>1504</v>
      </c>
      <c r="C22" t="s">
        <v>1505</v>
      </c>
      <c r="D22" t="s">
        <v>1480</v>
      </c>
      <c r="E22" t="s">
        <v>1479</v>
      </c>
      <c r="F22" s="27" t="s">
        <v>1515</v>
      </c>
      <c r="G22" t="s">
        <v>995</v>
      </c>
      <c r="H22" t="s">
        <v>994</v>
      </c>
      <c r="I22" t="str">
        <f t="shared" si="1"/>
        <v>North East Line Depot Main Office Building Level 01 SER</v>
      </c>
      <c r="J22" t="str">
        <f t="shared" si="2"/>
        <v>NED/MOFFICE/01/1119</v>
      </c>
    </row>
    <row r="23" spans="1:10" x14ac:dyDescent="0.3">
      <c r="A23" t="s">
        <v>1498</v>
      </c>
      <c r="B23" t="s">
        <v>1504</v>
      </c>
      <c r="C23" t="s">
        <v>1505</v>
      </c>
      <c r="D23" t="s">
        <v>1480</v>
      </c>
      <c r="E23" t="s">
        <v>1479</v>
      </c>
      <c r="F23" s="27" t="s">
        <v>1515</v>
      </c>
      <c r="G23" t="s">
        <v>997</v>
      </c>
      <c r="H23" t="s">
        <v>996</v>
      </c>
      <c r="I23" t="str">
        <f t="shared" si="1"/>
        <v>North East Line Depot Main Office Building Level 01 Corridor</v>
      </c>
      <c r="J23" t="str">
        <f t="shared" si="2"/>
        <v>NED/MOFFICE/01/1120</v>
      </c>
    </row>
    <row r="24" spans="1:10" x14ac:dyDescent="0.3">
      <c r="A24" t="s">
        <v>1498</v>
      </c>
      <c r="B24" t="s">
        <v>1504</v>
      </c>
      <c r="C24" t="s">
        <v>1505</v>
      </c>
      <c r="D24" t="s">
        <v>1480</v>
      </c>
      <c r="E24" t="s">
        <v>1479</v>
      </c>
      <c r="F24" s="27" t="s">
        <v>1515</v>
      </c>
      <c r="G24" t="s">
        <v>999</v>
      </c>
      <c r="H24" t="s">
        <v>998</v>
      </c>
      <c r="I24" t="str">
        <f t="shared" si="1"/>
        <v>North East Line Depot Main Office Building Level 01 Encoding Room</v>
      </c>
      <c r="J24" t="str">
        <f t="shared" si="2"/>
        <v>NED/MOFFICE/01/1121</v>
      </c>
    </row>
    <row r="25" spans="1:10" x14ac:dyDescent="0.3">
      <c r="A25" t="s">
        <v>1498</v>
      </c>
      <c r="B25" t="s">
        <v>1504</v>
      </c>
      <c r="C25" t="s">
        <v>1505</v>
      </c>
      <c r="D25" t="s">
        <v>1480</v>
      </c>
      <c r="E25" t="s">
        <v>1479</v>
      </c>
      <c r="F25" s="27" t="s">
        <v>1515</v>
      </c>
      <c r="G25" t="s">
        <v>1001</v>
      </c>
      <c r="H25" t="s">
        <v>1000</v>
      </c>
      <c r="I25" t="str">
        <f t="shared" si="1"/>
        <v>North East Line Depot Main Office Building Level 01 Service Transformer Room</v>
      </c>
      <c r="J25" t="str">
        <f t="shared" si="2"/>
        <v>NED/MOFFICE/01/1122</v>
      </c>
    </row>
    <row r="26" spans="1:10" x14ac:dyDescent="0.3">
      <c r="A26" t="s">
        <v>1498</v>
      </c>
      <c r="B26" t="s">
        <v>1504</v>
      </c>
      <c r="C26" t="s">
        <v>1505</v>
      </c>
      <c r="D26" t="s">
        <v>1480</v>
      </c>
      <c r="E26" t="s">
        <v>1479</v>
      </c>
      <c r="F26" s="27" t="s">
        <v>1515</v>
      </c>
      <c r="G26" t="s">
        <v>1003</v>
      </c>
      <c r="H26" t="s">
        <v>1002</v>
      </c>
      <c r="I26" t="str">
        <f t="shared" si="1"/>
        <v>North East Line Depot Main Office Building Level 01 UPS</v>
      </c>
      <c r="J26" t="str">
        <f t="shared" si="2"/>
        <v>NED/MOFFICE/01/1123</v>
      </c>
    </row>
    <row r="27" spans="1:10" x14ac:dyDescent="0.3">
      <c r="A27" t="s">
        <v>1498</v>
      </c>
      <c r="B27" t="s">
        <v>1504</v>
      </c>
      <c r="C27" t="s">
        <v>1505</v>
      </c>
      <c r="D27" t="s">
        <v>1480</v>
      </c>
      <c r="E27" t="s">
        <v>1479</v>
      </c>
      <c r="F27" s="27" t="s">
        <v>1515</v>
      </c>
      <c r="G27" t="s">
        <v>1005</v>
      </c>
      <c r="H27" t="s">
        <v>1004</v>
      </c>
      <c r="I27" t="str">
        <f t="shared" si="1"/>
        <v>North East Line Depot Main Office Building Level 01 LV Switchroom</v>
      </c>
      <c r="J27" t="str">
        <f t="shared" si="2"/>
        <v>NED/MOFFICE/01/1124</v>
      </c>
    </row>
    <row r="28" spans="1:10" x14ac:dyDescent="0.3">
      <c r="A28" t="s">
        <v>1498</v>
      </c>
      <c r="B28" t="s">
        <v>1504</v>
      </c>
      <c r="C28" t="s">
        <v>1505</v>
      </c>
      <c r="D28" t="s">
        <v>1480</v>
      </c>
      <c r="E28" t="s">
        <v>1479</v>
      </c>
      <c r="F28" s="27" t="s">
        <v>1515</v>
      </c>
      <c r="G28" t="s">
        <v>1007</v>
      </c>
      <c r="H28" t="s">
        <v>1006</v>
      </c>
      <c r="I28" t="str">
        <f t="shared" si="1"/>
        <v>North East Line Depot Main Office Building Level 01 Lift Lobby 1</v>
      </c>
      <c r="J28" t="str">
        <f t="shared" si="2"/>
        <v>NED/MOFFICE/01/1125</v>
      </c>
    </row>
    <row r="29" spans="1:10" x14ac:dyDescent="0.3">
      <c r="A29" t="s">
        <v>1498</v>
      </c>
      <c r="B29" t="s">
        <v>1504</v>
      </c>
      <c r="C29" t="s">
        <v>1505</v>
      </c>
      <c r="D29" t="s">
        <v>1480</v>
      </c>
      <c r="E29" t="s">
        <v>1479</v>
      </c>
      <c r="F29" s="27" t="s">
        <v>1515</v>
      </c>
      <c r="G29" t="s">
        <v>1009</v>
      </c>
      <c r="H29" t="s">
        <v>1008</v>
      </c>
      <c r="I29" t="str">
        <f t="shared" si="1"/>
        <v>North East Line Depot Main Office Building Level 01 Cleaner’s Room</v>
      </c>
      <c r="J29" t="str">
        <f t="shared" si="2"/>
        <v>NED/MOFFICE/01/1126</v>
      </c>
    </row>
    <row r="30" spans="1:10" x14ac:dyDescent="0.3">
      <c r="A30" t="s">
        <v>1498</v>
      </c>
      <c r="B30" t="s">
        <v>1504</v>
      </c>
      <c r="C30" t="s">
        <v>1505</v>
      </c>
      <c r="D30" t="s">
        <v>1480</v>
      </c>
      <c r="E30" t="s">
        <v>1479</v>
      </c>
      <c r="F30" s="27" t="s">
        <v>1515</v>
      </c>
      <c r="G30" t="s">
        <v>1011</v>
      </c>
      <c r="H30" t="s">
        <v>1010</v>
      </c>
      <c r="I30" t="str">
        <f t="shared" si="1"/>
        <v>North East Line Depot Main Office Building Level 01 Office</v>
      </c>
      <c r="J30" t="str">
        <f t="shared" si="2"/>
        <v>NED/MOFFICE/01/1127</v>
      </c>
    </row>
    <row r="31" spans="1:10" x14ac:dyDescent="0.3">
      <c r="A31" t="s">
        <v>1498</v>
      </c>
      <c r="B31" t="s">
        <v>1504</v>
      </c>
      <c r="C31" t="s">
        <v>1505</v>
      </c>
      <c r="D31" t="s">
        <v>1480</v>
      </c>
      <c r="E31" t="s">
        <v>1479</v>
      </c>
      <c r="F31" s="27" t="s">
        <v>1515</v>
      </c>
      <c r="G31" t="s">
        <v>1013</v>
      </c>
      <c r="H31" t="s">
        <v>1012</v>
      </c>
      <c r="I31" t="str">
        <f t="shared" si="1"/>
        <v>North East Line Depot Main Office Building Level 01 Female Toilet</v>
      </c>
      <c r="J31" t="str">
        <f t="shared" si="2"/>
        <v>NED/MOFFICE/01/1128</v>
      </c>
    </row>
    <row r="32" spans="1:10" x14ac:dyDescent="0.3">
      <c r="A32" t="s">
        <v>1498</v>
      </c>
      <c r="B32" t="s">
        <v>1504</v>
      </c>
      <c r="C32" t="s">
        <v>1505</v>
      </c>
      <c r="D32" t="s">
        <v>1480</v>
      </c>
      <c r="E32" t="s">
        <v>1479</v>
      </c>
      <c r="F32" s="27" t="s">
        <v>1515</v>
      </c>
      <c r="G32" t="s">
        <v>1015</v>
      </c>
      <c r="H32" t="s">
        <v>1014</v>
      </c>
      <c r="I32" t="str">
        <f t="shared" si="1"/>
        <v>North East Line Depot Main Office Building Level 01 Handicapped Toilet</v>
      </c>
      <c r="J32" t="str">
        <f t="shared" si="2"/>
        <v>NED/MOFFICE/01/1129</v>
      </c>
    </row>
    <row r="33" spans="1:10" x14ac:dyDescent="0.3">
      <c r="A33" t="s">
        <v>1498</v>
      </c>
      <c r="B33" t="s">
        <v>1504</v>
      </c>
      <c r="C33" t="s">
        <v>1505</v>
      </c>
      <c r="D33" t="s">
        <v>1480</v>
      </c>
      <c r="E33" t="s">
        <v>1479</v>
      </c>
      <c r="F33" s="27" t="s">
        <v>1515</v>
      </c>
      <c r="G33" t="s">
        <v>1017</v>
      </c>
      <c r="H33" t="s">
        <v>1016</v>
      </c>
      <c r="I33" t="str">
        <f t="shared" si="1"/>
        <v>North East Line Depot Main Office Building Level 01 Male Toilet</v>
      </c>
      <c r="J33" t="str">
        <f t="shared" si="2"/>
        <v>NED/MOFFICE/01/1130</v>
      </c>
    </row>
    <row r="34" spans="1:10" x14ac:dyDescent="0.3">
      <c r="A34" t="s">
        <v>1498</v>
      </c>
      <c r="B34" t="s">
        <v>1504</v>
      </c>
      <c r="C34" t="s">
        <v>1505</v>
      </c>
      <c r="D34" t="s">
        <v>1480</v>
      </c>
      <c r="E34" t="s">
        <v>1479</v>
      </c>
      <c r="F34" s="27" t="s">
        <v>1515</v>
      </c>
      <c r="G34" t="s">
        <v>1019</v>
      </c>
      <c r="H34" t="s">
        <v>1018</v>
      </c>
      <c r="I34" t="str">
        <f t="shared" si="1"/>
        <v>North East Line Depot Main Office Building Level 01 Material Control Office</v>
      </c>
      <c r="J34" t="str">
        <f t="shared" si="2"/>
        <v>NED/MOFFICE/01/1131</v>
      </c>
    </row>
    <row r="35" spans="1:10" x14ac:dyDescent="0.3">
      <c r="A35" t="s">
        <v>1498</v>
      </c>
      <c r="B35" t="s">
        <v>1504</v>
      </c>
      <c r="C35" t="s">
        <v>1505</v>
      </c>
      <c r="D35" t="s">
        <v>1480</v>
      </c>
      <c r="E35" t="s">
        <v>1479</v>
      </c>
      <c r="F35" s="27" t="s">
        <v>1515</v>
      </c>
      <c r="G35" t="s">
        <v>997</v>
      </c>
      <c r="H35" t="s">
        <v>1020</v>
      </c>
      <c r="I35" t="str">
        <f t="shared" si="1"/>
        <v>North East Line Depot Main Office Building Level 01 Corridor</v>
      </c>
      <c r="J35" t="str">
        <f t="shared" si="2"/>
        <v>NED/MOFFICE/01/1132</v>
      </c>
    </row>
    <row r="36" spans="1:10" x14ac:dyDescent="0.3">
      <c r="A36" t="s">
        <v>1498</v>
      </c>
      <c r="B36" t="s">
        <v>1504</v>
      </c>
      <c r="C36" t="s">
        <v>1505</v>
      </c>
      <c r="D36" t="s">
        <v>1480</v>
      </c>
      <c r="E36" t="s">
        <v>1479</v>
      </c>
      <c r="F36" s="27" t="s">
        <v>1515</v>
      </c>
      <c r="G36" t="s">
        <v>1022</v>
      </c>
      <c r="H36" t="s">
        <v>1021</v>
      </c>
      <c r="I36" t="str">
        <f t="shared" si="1"/>
        <v>North East Line Depot Main Office Building Level 01 SER (New)</v>
      </c>
      <c r="J36" t="str">
        <f t="shared" si="2"/>
        <v>NED/MOFFICE/01/1133</v>
      </c>
    </row>
    <row r="37" spans="1:10" x14ac:dyDescent="0.3">
      <c r="A37" t="s">
        <v>1498</v>
      </c>
      <c r="B37" t="s">
        <v>1504</v>
      </c>
      <c r="C37" t="s">
        <v>1505</v>
      </c>
      <c r="D37" t="s">
        <v>1480</v>
      </c>
      <c r="E37" t="s">
        <v>1479</v>
      </c>
      <c r="F37" s="27" t="s">
        <v>1515</v>
      </c>
      <c r="G37" t="s">
        <v>1024</v>
      </c>
      <c r="H37" t="s">
        <v>1023</v>
      </c>
      <c r="I37" t="str">
        <f t="shared" si="1"/>
        <v>North East Line Depot Main Office Building Level 01 RC Staircase 1ST1</v>
      </c>
      <c r="J37" t="str">
        <f t="shared" si="2"/>
        <v>NED/MOFFICE/01/1ST1</v>
      </c>
    </row>
    <row r="38" spans="1:10" x14ac:dyDescent="0.3">
      <c r="A38" t="s">
        <v>1498</v>
      </c>
      <c r="B38" t="s">
        <v>1504</v>
      </c>
      <c r="C38" t="s">
        <v>1505</v>
      </c>
      <c r="D38" t="s">
        <v>1480</v>
      </c>
      <c r="E38" t="s">
        <v>1479</v>
      </c>
      <c r="F38" s="27" t="s">
        <v>1515</v>
      </c>
      <c r="G38" t="s">
        <v>1026</v>
      </c>
      <c r="H38" t="s">
        <v>1025</v>
      </c>
      <c r="I38" t="str">
        <f t="shared" si="1"/>
        <v>North East Line Depot Main Office Building Level 01 RC Staircase 1ST2</v>
      </c>
      <c r="J38" t="str">
        <f t="shared" si="2"/>
        <v>NED/MOFFICE/01/1ST2</v>
      </c>
    </row>
    <row r="39" spans="1:10" x14ac:dyDescent="0.3">
      <c r="A39" t="s">
        <v>1498</v>
      </c>
      <c r="B39" t="s">
        <v>1504</v>
      </c>
      <c r="C39" t="s">
        <v>1505</v>
      </c>
      <c r="D39" t="s">
        <v>1480</v>
      </c>
      <c r="E39" t="s">
        <v>1479</v>
      </c>
      <c r="F39" s="27" t="s">
        <v>1515</v>
      </c>
      <c r="G39" t="s">
        <v>1028</v>
      </c>
      <c r="H39" t="s">
        <v>1027</v>
      </c>
      <c r="I39" t="str">
        <f t="shared" si="1"/>
        <v>North East Line Depot Main Office Building Level 01 RC Staircase 1ST3</v>
      </c>
      <c r="J39" t="str">
        <f t="shared" si="2"/>
        <v>NED/MOFFICE/01/1ST3</v>
      </c>
    </row>
    <row r="40" spans="1:10" x14ac:dyDescent="0.3">
      <c r="A40" s="41" t="s">
        <v>1498</v>
      </c>
      <c r="B40" s="41" t="s">
        <v>1504</v>
      </c>
      <c r="C40" s="41" t="s">
        <v>1505</v>
      </c>
      <c r="D40" s="41" t="s">
        <v>1480</v>
      </c>
      <c r="E40" s="41" t="s">
        <v>1479</v>
      </c>
      <c r="F40" s="42" t="s">
        <v>1516</v>
      </c>
      <c r="G40" s="41"/>
      <c r="H40" s="41"/>
      <c r="I40" s="41" t="str">
        <f t="shared" si="1"/>
        <v xml:space="preserve">North East Line Depot Main Office Building Level 02 </v>
      </c>
      <c r="J40" s="41" t="str">
        <f>CONCATENATE(B:B,"/",E:E,"/",F:F)</f>
        <v>NED/MOFFICE/02</v>
      </c>
    </row>
    <row r="41" spans="1:10" x14ac:dyDescent="0.3">
      <c r="A41" t="s">
        <v>1498</v>
      </c>
      <c r="B41" t="s">
        <v>1504</v>
      </c>
      <c r="C41" t="s">
        <v>1505</v>
      </c>
      <c r="D41" t="s">
        <v>1480</v>
      </c>
      <c r="E41" t="s">
        <v>1479</v>
      </c>
      <c r="F41" s="27" t="s">
        <v>1516</v>
      </c>
      <c r="G41" t="s">
        <v>1030</v>
      </c>
      <c r="H41" t="s">
        <v>1029</v>
      </c>
      <c r="I41" t="str">
        <f t="shared" si="1"/>
        <v>North East Line Depot Main Office Building Level 02 E &amp; M Office</v>
      </c>
      <c r="J41" t="str">
        <f t="shared" ref="J41:J72" si="3">CONCATENATE(B:B,"/",E:E,"/",F:F,"/",H:H)</f>
        <v>NED/MOFFICE/02/1201</v>
      </c>
    </row>
    <row r="42" spans="1:10" x14ac:dyDescent="0.3">
      <c r="A42" t="s">
        <v>1498</v>
      </c>
      <c r="B42" t="s">
        <v>1504</v>
      </c>
      <c r="C42" t="s">
        <v>1505</v>
      </c>
      <c r="D42" t="s">
        <v>1480</v>
      </c>
      <c r="E42" t="s">
        <v>1479</v>
      </c>
      <c r="F42" s="27" t="s">
        <v>1516</v>
      </c>
      <c r="G42" t="s">
        <v>1032</v>
      </c>
      <c r="H42" t="s">
        <v>1031</v>
      </c>
      <c r="I42" t="str">
        <f t="shared" si="1"/>
        <v>North East Line Depot Main Office Building Level 02 Signalling Office</v>
      </c>
      <c r="J42" t="str">
        <f t="shared" si="3"/>
        <v>NED/MOFFICE/02/1202</v>
      </c>
    </row>
    <row r="43" spans="1:10" x14ac:dyDescent="0.3">
      <c r="A43" t="s">
        <v>1498</v>
      </c>
      <c r="B43" t="s">
        <v>1504</v>
      </c>
      <c r="C43" t="s">
        <v>1505</v>
      </c>
      <c r="D43" t="s">
        <v>1480</v>
      </c>
      <c r="E43" t="s">
        <v>1479</v>
      </c>
      <c r="F43" s="27" t="s">
        <v>1516</v>
      </c>
      <c r="G43" t="s">
        <v>1034</v>
      </c>
      <c r="H43" t="s">
        <v>1033</v>
      </c>
      <c r="I43" t="str">
        <f t="shared" si="1"/>
        <v>North East Line Depot Main Office Building Level 02 Rolling Stock Office</v>
      </c>
      <c r="J43" t="str">
        <f t="shared" si="3"/>
        <v>NED/MOFFICE/02/1203</v>
      </c>
    </row>
    <row r="44" spans="1:10" x14ac:dyDescent="0.3">
      <c r="A44" t="s">
        <v>1498</v>
      </c>
      <c r="B44" t="s">
        <v>1504</v>
      </c>
      <c r="C44" t="s">
        <v>1505</v>
      </c>
      <c r="D44" t="s">
        <v>1480</v>
      </c>
      <c r="E44" t="s">
        <v>1479</v>
      </c>
      <c r="F44" s="27" t="s">
        <v>1516</v>
      </c>
      <c r="G44" t="s">
        <v>971</v>
      </c>
      <c r="H44" t="s">
        <v>1035</v>
      </c>
      <c r="I44" t="str">
        <f t="shared" si="1"/>
        <v>North East Line Depot Main Office Building Level 02 CDR</v>
      </c>
      <c r="J44" t="str">
        <f t="shared" si="3"/>
        <v>NED/MOFFICE/02/1204</v>
      </c>
    </row>
    <row r="45" spans="1:10" x14ac:dyDescent="0.3">
      <c r="A45" t="s">
        <v>1498</v>
      </c>
      <c r="B45" t="s">
        <v>1504</v>
      </c>
      <c r="C45" t="s">
        <v>1505</v>
      </c>
      <c r="D45" t="s">
        <v>1480</v>
      </c>
      <c r="E45" t="s">
        <v>1479</v>
      </c>
      <c r="F45" s="27" t="s">
        <v>1516</v>
      </c>
      <c r="G45" t="s">
        <v>1037</v>
      </c>
      <c r="H45" t="s">
        <v>1036</v>
      </c>
      <c r="I45" t="str">
        <f t="shared" si="1"/>
        <v>North East Line Depot Main Office Building Level 02 Communication Office</v>
      </c>
      <c r="J45" t="str">
        <f t="shared" si="3"/>
        <v>NED/MOFFICE/02/1205</v>
      </c>
    </row>
    <row r="46" spans="1:10" x14ac:dyDescent="0.3">
      <c r="A46" t="s">
        <v>1498</v>
      </c>
      <c r="B46" t="s">
        <v>1504</v>
      </c>
      <c r="C46" t="s">
        <v>1505</v>
      </c>
      <c r="D46" t="s">
        <v>1480</v>
      </c>
      <c r="E46" t="s">
        <v>1479</v>
      </c>
      <c r="F46" s="27" t="s">
        <v>1516</v>
      </c>
      <c r="G46" t="s">
        <v>1039</v>
      </c>
      <c r="H46" t="s">
        <v>1038</v>
      </c>
      <c r="I46" t="str">
        <f t="shared" si="1"/>
        <v>North East Line Depot Main Office Building Level 02 Traffic Police</v>
      </c>
      <c r="J46" t="str">
        <f t="shared" si="3"/>
        <v>NED/MOFFICE/02/1206</v>
      </c>
    </row>
    <row r="47" spans="1:10" x14ac:dyDescent="0.3">
      <c r="A47" t="s">
        <v>1498</v>
      </c>
      <c r="B47" t="s">
        <v>1504</v>
      </c>
      <c r="C47" t="s">
        <v>1505</v>
      </c>
      <c r="D47" t="s">
        <v>1480</v>
      </c>
      <c r="E47" t="s">
        <v>1479</v>
      </c>
      <c r="F47" s="27" t="s">
        <v>1516</v>
      </c>
      <c r="G47" t="s">
        <v>1041</v>
      </c>
      <c r="H47" t="s">
        <v>1040</v>
      </c>
      <c r="I47" t="str">
        <f t="shared" si="1"/>
        <v>North East Line Depot Main Office Building Level 02 OCC (Meeting Room)</v>
      </c>
      <c r="J47" t="str">
        <f t="shared" si="3"/>
        <v>NED/MOFFICE/02/1207</v>
      </c>
    </row>
    <row r="48" spans="1:10" x14ac:dyDescent="0.3">
      <c r="A48" t="s">
        <v>1498</v>
      </c>
      <c r="B48" t="s">
        <v>1504</v>
      </c>
      <c r="C48" t="s">
        <v>1505</v>
      </c>
      <c r="D48" t="s">
        <v>1480</v>
      </c>
      <c r="E48" t="s">
        <v>1479</v>
      </c>
      <c r="F48" s="27" t="s">
        <v>1516</v>
      </c>
      <c r="G48" t="s">
        <v>1003</v>
      </c>
      <c r="H48" t="s">
        <v>1042</v>
      </c>
      <c r="I48" t="str">
        <f t="shared" si="1"/>
        <v>North East Line Depot Main Office Building Level 02 UPS</v>
      </c>
      <c r="J48" t="str">
        <f t="shared" si="3"/>
        <v>NED/MOFFICE/02/1208</v>
      </c>
    </row>
    <row r="49" spans="1:10" x14ac:dyDescent="0.3">
      <c r="A49" t="s">
        <v>1498</v>
      </c>
      <c r="B49" t="s">
        <v>1504</v>
      </c>
      <c r="C49" t="s">
        <v>1505</v>
      </c>
      <c r="D49" t="s">
        <v>1480</v>
      </c>
      <c r="E49" t="s">
        <v>1479</v>
      </c>
      <c r="F49" s="27" t="s">
        <v>1516</v>
      </c>
      <c r="G49" t="s">
        <v>1044</v>
      </c>
      <c r="H49" t="s">
        <v>1043</v>
      </c>
      <c r="I49" t="str">
        <f t="shared" si="1"/>
        <v>North East Line Depot Main Office Building Level 02 Police Room</v>
      </c>
      <c r="J49" t="str">
        <f t="shared" si="3"/>
        <v>NED/MOFFICE/02/1209</v>
      </c>
    </row>
    <row r="50" spans="1:10" x14ac:dyDescent="0.3">
      <c r="A50" t="s">
        <v>1498</v>
      </c>
      <c r="B50" t="s">
        <v>1504</v>
      </c>
      <c r="C50" t="s">
        <v>1505</v>
      </c>
      <c r="D50" t="s">
        <v>1480</v>
      </c>
      <c r="E50" t="s">
        <v>1479</v>
      </c>
      <c r="F50" s="27" t="s">
        <v>1516</v>
      </c>
      <c r="G50" t="s">
        <v>1046</v>
      </c>
      <c r="H50" t="s">
        <v>1045</v>
      </c>
      <c r="I50" t="str">
        <f t="shared" si="1"/>
        <v>North East Line Depot Main Office Building Level 02 OCC Dev/Training Room</v>
      </c>
      <c r="J50" t="str">
        <f t="shared" si="3"/>
        <v>NED/MOFFICE/02/1210</v>
      </c>
    </row>
    <row r="51" spans="1:10" x14ac:dyDescent="0.3">
      <c r="A51" t="s">
        <v>1498</v>
      </c>
      <c r="B51" t="s">
        <v>1504</v>
      </c>
      <c r="C51" t="s">
        <v>1505</v>
      </c>
      <c r="D51" t="s">
        <v>1480</v>
      </c>
      <c r="E51" t="s">
        <v>1479</v>
      </c>
      <c r="F51" s="27" t="s">
        <v>1516</v>
      </c>
      <c r="G51" t="s">
        <v>1048</v>
      </c>
      <c r="H51" t="s">
        <v>1047</v>
      </c>
      <c r="I51" t="str">
        <f t="shared" si="1"/>
        <v>North East Line Depot Main Office Building Level 02 DCC</v>
      </c>
      <c r="J51" t="str">
        <f t="shared" si="3"/>
        <v>NED/MOFFICE/02/1211</v>
      </c>
    </row>
    <row r="52" spans="1:10" x14ac:dyDescent="0.3">
      <c r="A52" t="s">
        <v>1498</v>
      </c>
      <c r="B52" t="s">
        <v>1504</v>
      </c>
      <c r="C52" t="s">
        <v>1505</v>
      </c>
      <c r="D52" t="s">
        <v>1480</v>
      </c>
      <c r="E52" t="s">
        <v>1479</v>
      </c>
      <c r="F52" s="27" t="s">
        <v>1516</v>
      </c>
      <c r="G52" t="s">
        <v>1050</v>
      </c>
      <c r="H52" t="s">
        <v>1049</v>
      </c>
      <c r="I52" t="str">
        <f t="shared" si="1"/>
        <v>North East Line Depot Main Office Building Level 02 OCC (NEL)</v>
      </c>
      <c r="J52" t="str">
        <f t="shared" si="3"/>
        <v>NED/MOFFICE/02/1212</v>
      </c>
    </row>
    <row r="53" spans="1:10" x14ac:dyDescent="0.3">
      <c r="A53" t="s">
        <v>1498</v>
      </c>
      <c r="B53" t="s">
        <v>1504</v>
      </c>
      <c r="C53" t="s">
        <v>1505</v>
      </c>
      <c r="D53" t="s">
        <v>1480</v>
      </c>
      <c r="E53" t="s">
        <v>1479</v>
      </c>
      <c r="F53" s="27" t="s">
        <v>1516</v>
      </c>
      <c r="G53" t="s">
        <v>1052</v>
      </c>
      <c r="H53" t="s">
        <v>1051</v>
      </c>
      <c r="I53" t="str">
        <f t="shared" si="1"/>
        <v>North East Line Depot Main Office Building Level 02 OCC Office</v>
      </c>
      <c r="J53" t="str">
        <f t="shared" si="3"/>
        <v>NED/MOFFICE/02/1213</v>
      </c>
    </row>
    <row r="54" spans="1:10" x14ac:dyDescent="0.3">
      <c r="A54" t="s">
        <v>1498</v>
      </c>
      <c r="B54" t="s">
        <v>1504</v>
      </c>
      <c r="C54" t="s">
        <v>1505</v>
      </c>
      <c r="D54" t="s">
        <v>1480</v>
      </c>
      <c r="E54" t="s">
        <v>1479</v>
      </c>
      <c r="F54" s="27" t="s">
        <v>1516</v>
      </c>
      <c r="G54" t="s">
        <v>991</v>
      </c>
      <c r="H54" t="s">
        <v>1053</v>
      </c>
      <c r="I54" t="str">
        <f t="shared" si="1"/>
        <v>North East Line Depot Main Office Building Level 02 Fire Lift Lobby</v>
      </c>
      <c r="J54" t="str">
        <f t="shared" si="3"/>
        <v>NED/MOFFICE/02/1214</v>
      </c>
    </row>
    <row r="55" spans="1:10" x14ac:dyDescent="0.3">
      <c r="A55" t="s">
        <v>1498</v>
      </c>
      <c r="B55" t="s">
        <v>1504</v>
      </c>
      <c r="C55" t="s">
        <v>1505</v>
      </c>
      <c r="D55" t="s">
        <v>1480</v>
      </c>
      <c r="E55" t="s">
        <v>1479</v>
      </c>
      <c r="F55" s="27" t="s">
        <v>1516</v>
      </c>
      <c r="G55" t="s">
        <v>1055</v>
      </c>
      <c r="H55" t="s">
        <v>1054</v>
      </c>
      <c r="I55" t="str">
        <f t="shared" si="1"/>
        <v>North East Line Depot Main Office Building Level 02 MMS/Computer Room</v>
      </c>
      <c r="J55" t="str">
        <f t="shared" si="3"/>
        <v>NED/MOFFICE/02/1215</v>
      </c>
    </row>
    <row r="56" spans="1:10" x14ac:dyDescent="0.3">
      <c r="A56" t="s">
        <v>1498</v>
      </c>
      <c r="B56" t="s">
        <v>1504</v>
      </c>
      <c r="C56" t="s">
        <v>1505</v>
      </c>
      <c r="D56" t="s">
        <v>1480</v>
      </c>
      <c r="E56" t="s">
        <v>1479</v>
      </c>
      <c r="F56" s="27" t="s">
        <v>1516</v>
      </c>
      <c r="G56" t="s">
        <v>1057</v>
      </c>
      <c r="H56" t="s">
        <v>1056</v>
      </c>
      <c r="I56" t="str">
        <f t="shared" si="1"/>
        <v>North East Line Depot Main Office Building Level 02 Security Area</v>
      </c>
      <c r="J56" t="str">
        <f t="shared" si="3"/>
        <v>NED/MOFFICE/02/1216</v>
      </c>
    </row>
    <row r="57" spans="1:10" x14ac:dyDescent="0.3">
      <c r="A57" t="s">
        <v>1498</v>
      </c>
      <c r="B57" t="s">
        <v>1504</v>
      </c>
      <c r="C57" t="s">
        <v>1505</v>
      </c>
      <c r="D57" t="s">
        <v>1480</v>
      </c>
      <c r="E57" t="s">
        <v>1479</v>
      </c>
      <c r="F57" s="27" t="s">
        <v>1516</v>
      </c>
      <c r="G57" t="s">
        <v>1059</v>
      </c>
      <c r="H57" t="s">
        <v>1058</v>
      </c>
      <c r="I57" t="str">
        <f t="shared" si="1"/>
        <v>North East Line Depot Main Office Building Level 02 OM &amp; Locker</v>
      </c>
      <c r="J57" t="str">
        <f t="shared" si="3"/>
        <v>NED/MOFFICE/02/1217</v>
      </c>
    </row>
    <row r="58" spans="1:10" x14ac:dyDescent="0.3">
      <c r="A58" t="s">
        <v>1498</v>
      </c>
      <c r="B58" t="s">
        <v>1504</v>
      </c>
      <c r="C58" t="s">
        <v>1505</v>
      </c>
      <c r="D58" t="s">
        <v>1480</v>
      </c>
      <c r="E58" t="s">
        <v>1479</v>
      </c>
      <c r="F58" s="27" t="s">
        <v>1516</v>
      </c>
      <c r="G58" t="s">
        <v>1061</v>
      </c>
      <c r="H58" t="s">
        <v>1060</v>
      </c>
      <c r="I58" t="str">
        <f t="shared" si="1"/>
        <v>North East Line Depot Main Office Building Level 02 OF &amp; Locker</v>
      </c>
      <c r="J58" t="str">
        <f t="shared" si="3"/>
        <v>NED/MOFFICE/02/1218</v>
      </c>
    </row>
    <row r="59" spans="1:10" x14ac:dyDescent="0.3">
      <c r="A59" t="s">
        <v>1498</v>
      </c>
      <c r="B59" t="s">
        <v>1504</v>
      </c>
      <c r="C59" t="s">
        <v>1505</v>
      </c>
      <c r="D59" t="s">
        <v>1480</v>
      </c>
      <c r="E59" t="s">
        <v>1479</v>
      </c>
      <c r="F59" s="27" t="s">
        <v>1516</v>
      </c>
      <c r="G59" t="s">
        <v>1063</v>
      </c>
      <c r="H59" t="s">
        <v>1062</v>
      </c>
      <c r="I59" t="str">
        <f t="shared" si="1"/>
        <v>North East Line Depot Main Office Building Level 02 Fan Room</v>
      </c>
      <c r="J59" t="str">
        <f t="shared" si="3"/>
        <v>NED/MOFFICE/02/1219</v>
      </c>
    </row>
    <row r="60" spans="1:10" x14ac:dyDescent="0.3">
      <c r="A60" t="s">
        <v>1498</v>
      </c>
      <c r="B60" t="s">
        <v>1504</v>
      </c>
      <c r="C60" t="s">
        <v>1505</v>
      </c>
      <c r="D60" t="s">
        <v>1480</v>
      </c>
      <c r="E60" t="s">
        <v>1479</v>
      </c>
      <c r="F60" s="27" t="s">
        <v>1516</v>
      </c>
      <c r="G60" t="s">
        <v>1065</v>
      </c>
      <c r="H60" t="s">
        <v>1064</v>
      </c>
      <c r="I60" t="str">
        <f t="shared" si="1"/>
        <v>North East Line Depot Main Office Building Level 02 OCC Visitor’s Room</v>
      </c>
      <c r="J60" t="str">
        <f t="shared" si="3"/>
        <v>NED/MOFFICE/02/1220</v>
      </c>
    </row>
    <row r="61" spans="1:10" x14ac:dyDescent="0.3">
      <c r="A61" t="s">
        <v>1498</v>
      </c>
      <c r="B61" t="s">
        <v>1504</v>
      </c>
      <c r="C61" t="s">
        <v>1505</v>
      </c>
      <c r="D61" t="s">
        <v>1480</v>
      </c>
      <c r="E61" t="s">
        <v>1479</v>
      </c>
      <c r="F61" s="27" t="s">
        <v>1516</v>
      </c>
      <c r="G61" t="s">
        <v>1067</v>
      </c>
      <c r="H61" t="s">
        <v>1066</v>
      </c>
      <c r="I61" t="str">
        <f t="shared" si="1"/>
        <v>North East Line Depot Main Office Building Level 02 Power Supply Office</v>
      </c>
      <c r="J61" t="str">
        <f t="shared" si="3"/>
        <v>NED/MOFFICE/02/1221</v>
      </c>
    </row>
    <row r="62" spans="1:10" x14ac:dyDescent="0.3">
      <c r="A62" t="s">
        <v>1498</v>
      </c>
      <c r="B62" t="s">
        <v>1504</v>
      </c>
      <c r="C62" t="s">
        <v>1505</v>
      </c>
      <c r="D62" t="s">
        <v>1480</v>
      </c>
      <c r="E62" t="s">
        <v>1479</v>
      </c>
      <c r="F62" s="27" t="s">
        <v>1516</v>
      </c>
      <c r="G62" t="s">
        <v>1007</v>
      </c>
      <c r="H62" t="s">
        <v>1068</v>
      </c>
      <c r="I62" t="str">
        <f t="shared" si="1"/>
        <v>North East Line Depot Main Office Building Level 02 Lift Lobby 1</v>
      </c>
      <c r="J62" t="str">
        <f t="shared" si="3"/>
        <v>NED/MOFFICE/02/1222</v>
      </c>
    </row>
    <row r="63" spans="1:10" x14ac:dyDescent="0.3">
      <c r="A63" t="s">
        <v>1498</v>
      </c>
      <c r="B63" t="s">
        <v>1504</v>
      </c>
      <c r="C63" t="s">
        <v>1505</v>
      </c>
      <c r="D63" t="s">
        <v>1480</v>
      </c>
      <c r="E63" t="s">
        <v>1479</v>
      </c>
      <c r="F63" s="27" t="s">
        <v>1516</v>
      </c>
      <c r="G63" t="s">
        <v>1070</v>
      </c>
      <c r="H63" t="s">
        <v>1069</v>
      </c>
      <c r="I63" t="str">
        <f t="shared" ref="I63:I128" si="4">C63&amp;" "&amp;D63&amp;" "&amp;$F$1&amp;" "&amp;F63&amp;" "&amp;G63</f>
        <v>North East Line Depot Main Office Building Level 02 Mess Room</v>
      </c>
      <c r="J63" t="str">
        <f t="shared" si="3"/>
        <v>NED/MOFFICE/02/1223</v>
      </c>
    </row>
    <row r="64" spans="1:10" x14ac:dyDescent="0.3">
      <c r="A64" t="s">
        <v>1498</v>
      </c>
      <c r="B64" t="s">
        <v>1504</v>
      </c>
      <c r="C64" t="s">
        <v>1505</v>
      </c>
      <c r="D64" t="s">
        <v>1480</v>
      </c>
      <c r="E64" t="s">
        <v>1479</v>
      </c>
      <c r="F64" s="27" t="s">
        <v>1516</v>
      </c>
      <c r="G64" t="s">
        <v>1013</v>
      </c>
      <c r="H64" t="s">
        <v>1071</v>
      </c>
      <c r="I64" t="str">
        <f t="shared" si="4"/>
        <v>North East Line Depot Main Office Building Level 02 Female Toilet</v>
      </c>
      <c r="J64" t="str">
        <f t="shared" si="3"/>
        <v>NED/MOFFICE/02/1224</v>
      </c>
    </row>
    <row r="65" spans="1:10" x14ac:dyDescent="0.3">
      <c r="A65" t="s">
        <v>1498</v>
      </c>
      <c r="B65" t="s">
        <v>1504</v>
      </c>
      <c r="C65" t="s">
        <v>1505</v>
      </c>
      <c r="D65" t="s">
        <v>1480</v>
      </c>
      <c r="E65" t="s">
        <v>1479</v>
      </c>
      <c r="F65" s="27" t="s">
        <v>1516</v>
      </c>
      <c r="G65" t="s">
        <v>1015</v>
      </c>
      <c r="H65" t="s">
        <v>1072</v>
      </c>
      <c r="I65" t="str">
        <f t="shared" si="4"/>
        <v>North East Line Depot Main Office Building Level 02 Handicapped Toilet</v>
      </c>
      <c r="J65" t="str">
        <f t="shared" si="3"/>
        <v>NED/MOFFICE/02/1225</v>
      </c>
    </row>
    <row r="66" spans="1:10" x14ac:dyDescent="0.3">
      <c r="A66" t="s">
        <v>1498</v>
      </c>
      <c r="B66" t="s">
        <v>1504</v>
      </c>
      <c r="C66" t="s">
        <v>1505</v>
      </c>
      <c r="D66" t="s">
        <v>1480</v>
      </c>
      <c r="E66" t="s">
        <v>1479</v>
      </c>
      <c r="F66" s="27" t="s">
        <v>1516</v>
      </c>
      <c r="G66" t="s">
        <v>1017</v>
      </c>
      <c r="H66" t="s">
        <v>1073</v>
      </c>
      <c r="I66" t="str">
        <f t="shared" si="4"/>
        <v>North East Line Depot Main Office Building Level 02 Male Toilet</v>
      </c>
      <c r="J66" t="str">
        <f t="shared" si="3"/>
        <v>NED/MOFFICE/02/1226</v>
      </c>
    </row>
    <row r="67" spans="1:10" x14ac:dyDescent="0.3">
      <c r="A67" t="s">
        <v>1498</v>
      </c>
      <c r="B67" t="s">
        <v>1504</v>
      </c>
      <c r="C67" t="s">
        <v>1505</v>
      </c>
      <c r="D67" t="s">
        <v>1480</v>
      </c>
      <c r="E67" t="s">
        <v>1479</v>
      </c>
      <c r="F67" s="27" t="s">
        <v>1516</v>
      </c>
      <c r="G67" t="s">
        <v>1075</v>
      </c>
      <c r="H67" t="s">
        <v>1074</v>
      </c>
      <c r="I67" t="str">
        <f t="shared" si="4"/>
        <v>North East Line Depot Main Office Building Level 02 CLRN’s Room</v>
      </c>
      <c r="J67" t="str">
        <f t="shared" si="3"/>
        <v>NED/MOFFICE/02/1227</v>
      </c>
    </row>
    <row r="68" spans="1:10" x14ac:dyDescent="0.3">
      <c r="A68" t="s">
        <v>1498</v>
      </c>
      <c r="B68" t="s">
        <v>1504</v>
      </c>
      <c r="C68" t="s">
        <v>1505</v>
      </c>
      <c r="D68" t="s">
        <v>1480</v>
      </c>
      <c r="E68" t="s">
        <v>1479</v>
      </c>
      <c r="F68" s="27" t="s">
        <v>1516</v>
      </c>
      <c r="G68" t="s">
        <v>1077</v>
      </c>
      <c r="H68" t="s">
        <v>1076</v>
      </c>
      <c r="I68" t="str">
        <f t="shared" si="4"/>
        <v>North East Line Depot Main Office Building Level 02 Account Office</v>
      </c>
      <c r="J68" t="str">
        <f t="shared" si="3"/>
        <v>NED/MOFFICE/02/1228</v>
      </c>
    </row>
    <row r="69" spans="1:10" x14ac:dyDescent="0.3">
      <c r="A69" t="s">
        <v>1498</v>
      </c>
      <c r="B69" t="s">
        <v>1504</v>
      </c>
      <c r="C69" t="s">
        <v>1505</v>
      </c>
      <c r="D69" t="s">
        <v>1480</v>
      </c>
      <c r="E69" t="s">
        <v>1479</v>
      </c>
      <c r="F69" s="27" t="s">
        <v>1516</v>
      </c>
      <c r="G69" t="s">
        <v>997</v>
      </c>
      <c r="H69" t="s">
        <v>1078</v>
      </c>
      <c r="I69" t="str">
        <f t="shared" si="4"/>
        <v>North East Line Depot Main Office Building Level 02 Corridor</v>
      </c>
      <c r="J69" t="str">
        <f t="shared" si="3"/>
        <v>NED/MOFFICE/02/1229</v>
      </c>
    </row>
    <row r="70" spans="1:10" x14ac:dyDescent="0.3">
      <c r="A70" t="s">
        <v>1498</v>
      </c>
      <c r="B70" t="s">
        <v>1504</v>
      </c>
      <c r="C70" t="s">
        <v>1505</v>
      </c>
      <c r="D70" t="s">
        <v>1480</v>
      </c>
      <c r="E70" t="s">
        <v>1479</v>
      </c>
      <c r="F70" s="27" t="s">
        <v>1516</v>
      </c>
      <c r="G70" t="s">
        <v>1024</v>
      </c>
      <c r="H70" t="s">
        <v>1023</v>
      </c>
      <c r="I70" t="str">
        <f t="shared" si="4"/>
        <v>North East Line Depot Main Office Building Level 02 RC Staircase 1ST1</v>
      </c>
      <c r="J70" t="str">
        <f t="shared" si="3"/>
        <v>NED/MOFFICE/02/1ST1</v>
      </c>
    </row>
    <row r="71" spans="1:10" x14ac:dyDescent="0.3">
      <c r="A71" t="s">
        <v>1498</v>
      </c>
      <c r="B71" t="s">
        <v>1504</v>
      </c>
      <c r="C71" t="s">
        <v>1505</v>
      </c>
      <c r="D71" t="s">
        <v>1480</v>
      </c>
      <c r="E71" t="s">
        <v>1479</v>
      </c>
      <c r="F71" s="27" t="s">
        <v>1516</v>
      </c>
      <c r="G71" t="s">
        <v>1026</v>
      </c>
      <c r="H71" t="s">
        <v>1025</v>
      </c>
      <c r="I71" t="str">
        <f t="shared" si="4"/>
        <v>North East Line Depot Main Office Building Level 02 RC Staircase 1ST2</v>
      </c>
      <c r="J71" t="str">
        <f t="shared" si="3"/>
        <v>NED/MOFFICE/02/1ST2</v>
      </c>
    </row>
    <row r="72" spans="1:10" x14ac:dyDescent="0.3">
      <c r="A72" t="s">
        <v>1498</v>
      </c>
      <c r="B72" t="s">
        <v>1504</v>
      </c>
      <c r="C72" t="s">
        <v>1505</v>
      </c>
      <c r="D72" t="s">
        <v>1480</v>
      </c>
      <c r="E72" t="s">
        <v>1479</v>
      </c>
      <c r="F72" s="27" t="s">
        <v>1516</v>
      </c>
      <c r="G72" t="s">
        <v>1028</v>
      </c>
      <c r="H72" t="s">
        <v>1027</v>
      </c>
      <c r="I72" t="str">
        <f t="shared" si="4"/>
        <v>North East Line Depot Main Office Building Level 02 RC Staircase 1ST3</v>
      </c>
      <c r="J72" t="str">
        <f t="shared" si="3"/>
        <v>NED/MOFFICE/02/1ST3</v>
      </c>
    </row>
    <row r="73" spans="1:10" x14ac:dyDescent="0.3">
      <c r="A73" s="41" t="s">
        <v>1498</v>
      </c>
      <c r="B73" s="41" t="s">
        <v>1504</v>
      </c>
      <c r="C73" s="41" t="s">
        <v>1505</v>
      </c>
      <c r="D73" s="41" t="s">
        <v>1480</v>
      </c>
      <c r="E73" s="41" t="s">
        <v>1479</v>
      </c>
      <c r="F73" s="42" t="s">
        <v>1517</v>
      </c>
      <c r="G73" s="41"/>
      <c r="H73" s="41"/>
      <c r="I73" s="41" t="str">
        <f t="shared" si="4"/>
        <v xml:space="preserve">North East Line Depot Main Office Building Level 03 </v>
      </c>
      <c r="J73" s="41" t="str">
        <f>CONCATENATE(B:B,"/",E:E,"/",F:F)</f>
        <v>NED/MOFFICE/03</v>
      </c>
    </row>
    <row r="74" spans="1:10" x14ac:dyDescent="0.3">
      <c r="A74" t="s">
        <v>1498</v>
      </c>
      <c r="B74" t="s">
        <v>1504</v>
      </c>
      <c r="C74" t="s">
        <v>1505</v>
      </c>
      <c r="D74" t="s">
        <v>1480</v>
      </c>
      <c r="E74" t="s">
        <v>1479</v>
      </c>
      <c r="F74" s="27" t="s">
        <v>1517</v>
      </c>
      <c r="G74" t="s">
        <v>1080</v>
      </c>
      <c r="H74" t="s">
        <v>1079</v>
      </c>
      <c r="I74" t="str">
        <f t="shared" si="4"/>
        <v>North East Line Depot Main Office Building Level 03 Training Workshop</v>
      </c>
      <c r="J74" t="str">
        <f t="shared" ref="J74:J110" si="5">CONCATENATE(B:B,"/",E:E,"/",F:F,"/",H:H)</f>
        <v>NED/MOFFICE/03/1301</v>
      </c>
    </row>
    <row r="75" spans="1:10" x14ac:dyDescent="0.3">
      <c r="A75" t="s">
        <v>1498</v>
      </c>
      <c r="B75" t="s">
        <v>1504</v>
      </c>
      <c r="C75" t="s">
        <v>1505</v>
      </c>
      <c r="D75" t="s">
        <v>1480</v>
      </c>
      <c r="E75" t="s">
        <v>1479</v>
      </c>
      <c r="F75" s="27" t="s">
        <v>1517</v>
      </c>
      <c r="G75" t="s">
        <v>1082</v>
      </c>
      <c r="H75" t="s">
        <v>1081</v>
      </c>
      <c r="I75" t="str">
        <f t="shared" si="4"/>
        <v>North East Line Depot Main Office Building Level 03 M. Classroom 1</v>
      </c>
      <c r="J75" t="str">
        <f t="shared" si="5"/>
        <v>NED/MOFFICE/03/1302</v>
      </c>
    </row>
    <row r="76" spans="1:10" x14ac:dyDescent="0.3">
      <c r="A76" t="s">
        <v>1498</v>
      </c>
      <c r="B76" t="s">
        <v>1504</v>
      </c>
      <c r="C76" t="s">
        <v>1505</v>
      </c>
      <c r="D76" t="s">
        <v>1480</v>
      </c>
      <c r="E76" t="s">
        <v>1479</v>
      </c>
      <c r="F76" s="27" t="s">
        <v>1517</v>
      </c>
      <c r="G76" t="s">
        <v>1084</v>
      </c>
      <c r="H76" t="s">
        <v>1083</v>
      </c>
      <c r="I76" t="str">
        <f t="shared" si="4"/>
        <v>North East Line Depot Main Office Building Level 03 M. Classroom 2</v>
      </c>
      <c r="J76" t="str">
        <f t="shared" si="5"/>
        <v>NED/MOFFICE/03/1303</v>
      </c>
    </row>
    <row r="77" spans="1:10" x14ac:dyDescent="0.3">
      <c r="A77" t="s">
        <v>1498</v>
      </c>
      <c r="B77" t="s">
        <v>1504</v>
      </c>
      <c r="C77" t="s">
        <v>1505</v>
      </c>
      <c r="D77" t="s">
        <v>1480</v>
      </c>
      <c r="E77" t="s">
        <v>1479</v>
      </c>
      <c r="F77" s="27" t="s">
        <v>1517</v>
      </c>
      <c r="G77" t="s">
        <v>1086</v>
      </c>
      <c r="H77" t="s">
        <v>1085</v>
      </c>
      <c r="I77" t="str">
        <f t="shared" si="4"/>
        <v>North East Line Depot Main Office Building Level 03 S. Classroom 1</v>
      </c>
      <c r="J77" t="str">
        <f t="shared" si="5"/>
        <v>NED/MOFFICE/03/1304</v>
      </c>
    </row>
    <row r="78" spans="1:10" x14ac:dyDescent="0.3">
      <c r="A78" t="s">
        <v>1498</v>
      </c>
      <c r="B78" t="s">
        <v>1504</v>
      </c>
      <c r="C78" t="s">
        <v>1505</v>
      </c>
      <c r="D78" t="s">
        <v>1480</v>
      </c>
      <c r="E78" t="s">
        <v>1479</v>
      </c>
      <c r="F78" s="27" t="s">
        <v>1517</v>
      </c>
      <c r="G78" t="s">
        <v>1088</v>
      </c>
      <c r="H78" t="s">
        <v>1087</v>
      </c>
      <c r="I78" t="str">
        <f t="shared" si="4"/>
        <v>North East Line Depot Main Office Building Level 03 S. Classroom 2</v>
      </c>
      <c r="J78" t="str">
        <f t="shared" si="5"/>
        <v>NED/MOFFICE/03/1305</v>
      </c>
    </row>
    <row r="79" spans="1:10" x14ac:dyDescent="0.3">
      <c r="A79" t="s">
        <v>1498</v>
      </c>
      <c r="B79" t="s">
        <v>1504</v>
      </c>
      <c r="C79" t="s">
        <v>1505</v>
      </c>
      <c r="D79" t="s">
        <v>1480</v>
      </c>
      <c r="E79" t="s">
        <v>1479</v>
      </c>
      <c r="F79" s="27" t="s">
        <v>1517</v>
      </c>
      <c r="G79" t="s">
        <v>1090</v>
      </c>
      <c r="H79" t="s">
        <v>1089</v>
      </c>
      <c r="I79" t="str">
        <f t="shared" si="4"/>
        <v>North East Line Depot Main Office Building Level 03 S. Classroom 3</v>
      </c>
      <c r="J79" t="str">
        <f t="shared" si="5"/>
        <v>NED/MOFFICE/03/1306</v>
      </c>
    </row>
    <row r="80" spans="1:10" x14ac:dyDescent="0.3">
      <c r="A80" t="s">
        <v>1498</v>
      </c>
      <c r="B80" t="s">
        <v>1504</v>
      </c>
      <c r="C80" t="s">
        <v>1505</v>
      </c>
      <c r="D80" t="s">
        <v>1480</v>
      </c>
      <c r="E80" t="s">
        <v>1479</v>
      </c>
      <c r="F80" s="27" t="s">
        <v>1517</v>
      </c>
      <c r="G80" t="s">
        <v>1092</v>
      </c>
      <c r="H80" t="s">
        <v>1091</v>
      </c>
      <c r="I80" t="str">
        <f t="shared" si="4"/>
        <v>North East Line Depot Main Office Building Level 03 S. Classroom 4</v>
      </c>
      <c r="J80" t="str">
        <f t="shared" si="5"/>
        <v>NED/MOFFICE/03/1307</v>
      </c>
    </row>
    <row r="81" spans="1:10" x14ac:dyDescent="0.3">
      <c r="A81" t="s">
        <v>1498</v>
      </c>
      <c r="B81" t="s">
        <v>1504</v>
      </c>
      <c r="C81" t="s">
        <v>1505</v>
      </c>
      <c r="D81" t="s">
        <v>1480</v>
      </c>
      <c r="E81" t="s">
        <v>1479</v>
      </c>
      <c r="F81" s="27" t="s">
        <v>1517</v>
      </c>
      <c r="G81" t="s">
        <v>1094</v>
      </c>
      <c r="H81" t="s">
        <v>1093</v>
      </c>
      <c r="I81" t="str">
        <f t="shared" si="4"/>
        <v>North East Line Depot Main Office Building Level 03 S. Classroom 5</v>
      </c>
      <c r="J81" t="str">
        <f t="shared" si="5"/>
        <v>NED/MOFFICE/03/1308</v>
      </c>
    </row>
    <row r="82" spans="1:10" x14ac:dyDescent="0.3">
      <c r="A82" t="s">
        <v>1498</v>
      </c>
      <c r="B82" t="s">
        <v>1504</v>
      </c>
      <c r="C82" t="s">
        <v>1505</v>
      </c>
      <c r="D82" t="s">
        <v>1480</v>
      </c>
      <c r="E82" t="s">
        <v>1479</v>
      </c>
      <c r="F82" s="27" t="s">
        <v>1517</v>
      </c>
      <c r="G82" t="s">
        <v>1096</v>
      </c>
      <c r="H82" t="s">
        <v>1095</v>
      </c>
      <c r="I82" t="str">
        <f t="shared" si="4"/>
        <v>North East Line Depot Main Office Building Level 03 S. Classroom 6</v>
      </c>
      <c r="J82" t="str">
        <f t="shared" si="5"/>
        <v>NED/MOFFICE/03/1309</v>
      </c>
    </row>
    <row r="83" spans="1:10" x14ac:dyDescent="0.3">
      <c r="A83" t="s">
        <v>1498</v>
      </c>
      <c r="B83" t="s">
        <v>1504</v>
      </c>
      <c r="C83" t="s">
        <v>1505</v>
      </c>
      <c r="D83" t="s">
        <v>1480</v>
      </c>
      <c r="E83" t="s">
        <v>1479</v>
      </c>
      <c r="F83" s="27" t="s">
        <v>1517</v>
      </c>
      <c r="G83" t="s">
        <v>1098</v>
      </c>
      <c r="H83" t="s">
        <v>1097</v>
      </c>
      <c r="I83" t="str">
        <f t="shared" si="4"/>
        <v>North East Line Depot Main Office Building Level 03 L. Classroom</v>
      </c>
      <c r="J83" t="str">
        <f t="shared" si="5"/>
        <v>NED/MOFFICE/03/1310</v>
      </c>
    </row>
    <row r="84" spans="1:10" x14ac:dyDescent="0.3">
      <c r="A84" t="s">
        <v>1498</v>
      </c>
      <c r="B84" t="s">
        <v>1504</v>
      </c>
      <c r="C84" t="s">
        <v>1505</v>
      </c>
      <c r="D84" t="s">
        <v>1480</v>
      </c>
      <c r="E84" t="s">
        <v>1479</v>
      </c>
      <c r="F84" s="27" t="s">
        <v>1517</v>
      </c>
      <c r="G84" t="s">
        <v>1100</v>
      </c>
      <c r="H84" t="s">
        <v>1099</v>
      </c>
      <c r="I84" t="str">
        <f t="shared" si="4"/>
        <v>North East Line Depot Main Office Building Level 03 Training Material Room</v>
      </c>
      <c r="J84" t="str">
        <f t="shared" si="5"/>
        <v>NED/MOFFICE/03/1311</v>
      </c>
    </row>
    <row r="85" spans="1:10" x14ac:dyDescent="0.3">
      <c r="A85" t="s">
        <v>1498</v>
      </c>
      <c r="B85" t="s">
        <v>1504</v>
      </c>
      <c r="C85" t="s">
        <v>1505</v>
      </c>
      <c r="D85" t="s">
        <v>1480</v>
      </c>
      <c r="E85" t="s">
        <v>1479</v>
      </c>
      <c r="F85" s="27" t="s">
        <v>1517</v>
      </c>
      <c r="G85" t="s">
        <v>1102</v>
      </c>
      <c r="H85" t="s">
        <v>1101</v>
      </c>
      <c r="I85" t="str">
        <f t="shared" si="4"/>
        <v>North East Line Depot Main Office Building Level 03 Software Room</v>
      </c>
      <c r="J85" t="str">
        <f t="shared" si="5"/>
        <v>NED/MOFFICE/03/1312</v>
      </c>
    </row>
    <row r="86" spans="1:10" x14ac:dyDescent="0.3">
      <c r="A86" t="s">
        <v>1498</v>
      </c>
      <c r="B86" t="s">
        <v>1504</v>
      </c>
      <c r="C86" t="s">
        <v>1505</v>
      </c>
      <c r="D86" t="s">
        <v>1480</v>
      </c>
      <c r="E86" t="s">
        <v>1479</v>
      </c>
      <c r="F86" s="27" t="s">
        <v>1517</v>
      </c>
      <c r="G86" t="s">
        <v>1104</v>
      </c>
      <c r="H86" t="s">
        <v>1103</v>
      </c>
      <c r="I86" t="str">
        <f t="shared" si="4"/>
        <v>North East Line Depot Main Office Building Level 03 Infrastructure Management Office</v>
      </c>
      <c r="J86" t="str">
        <f t="shared" si="5"/>
        <v>NED/MOFFICE/03/1313</v>
      </c>
    </row>
    <row r="87" spans="1:10" x14ac:dyDescent="0.3">
      <c r="A87" t="s">
        <v>1498</v>
      </c>
      <c r="B87" t="s">
        <v>1504</v>
      </c>
      <c r="C87" t="s">
        <v>1505</v>
      </c>
      <c r="D87" t="s">
        <v>1480</v>
      </c>
      <c r="E87" t="s">
        <v>1479</v>
      </c>
      <c r="F87" s="27" t="s">
        <v>1517</v>
      </c>
      <c r="G87" t="s">
        <v>1106</v>
      </c>
      <c r="H87" t="s">
        <v>1105</v>
      </c>
      <c r="I87" t="str">
        <f t="shared" si="4"/>
        <v>North East Line Depot Main Office Building Level 03 Meeting Room 2</v>
      </c>
      <c r="J87" t="str">
        <f t="shared" si="5"/>
        <v>NED/MOFFICE/03/1314</v>
      </c>
    </row>
    <row r="88" spans="1:10" x14ac:dyDescent="0.3">
      <c r="A88" t="s">
        <v>1498</v>
      </c>
      <c r="B88" t="s">
        <v>1504</v>
      </c>
      <c r="C88" t="s">
        <v>1505</v>
      </c>
      <c r="D88" t="s">
        <v>1480</v>
      </c>
      <c r="E88" t="s">
        <v>1479</v>
      </c>
      <c r="F88" s="27" t="s">
        <v>1517</v>
      </c>
      <c r="G88" t="s">
        <v>1108</v>
      </c>
      <c r="H88" t="s">
        <v>1107</v>
      </c>
      <c r="I88" t="str">
        <f t="shared" si="4"/>
        <v>North East Line Depot Main Office Building Level 03 Meeting Room 3</v>
      </c>
      <c r="J88" t="str">
        <f t="shared" si="5"/>
        <v>NED/MOFFICE/03/1315</v>
      </c>
    </row>
    <row r="89" spans="1:10" x14ac:dyDescent="0.3">
      <c r="A89" t="s">
        <v>1498</v>
      </c>
      <c r="B89" t="s">
        <v>1504</v>
      </c>
      <c r="C89" t="s">
        <v>1505</v>
      </c>
      <c r="D89" t="s">
        <v>1480</v>
      </c>
      <c r="E89" t="s">
        <v>1479</v>
      </c>
      <c r="F89" s="27" t="s">
        <v>1517</v>
      </c>
      <c r="G89" t="s">
        <v>1110</v>
      </c>
      <c r="H89" t="s">
        <v>1109</v>
      </c>
      <c r="I89" t="str">
        <f t="shared" si="4"/>
        <v>North East Line Depot Main Office Building Level 03 Meeting Room 4</v>
      </c>
      <c r="J89" t="str">
        <f t="shared" si="5"/>
        <v>NED/MOFFICE/03/1316</v>
      </c>
    </row>
    <row r="90" spans="1:10" x14ac:dyDescent="0.3">
      <c r="A90" t="s">
        <v>1498</v>
      </c>
      <c r="B90" t="s">
        <v>1504</v>
      </c>
      <c r="C90" t="s">
        <v>1505</v>
      </c>
      <c r="D90" t="s">
        <v>1480</v>
      </c>
      <c r="E90" t="s">
        <v>1479</v>
      </c>
      <c r="F90" s="27" t="s">
        <v>1517</v>
      </c>
      <c r="G90" t="s">
        <v>1112</v>
      </c>
      <c r="H90" t="s">
        <v>1111</v>
      </c>
      <c r="I90" t="str">
        <f t="shared" si="4"/>
        <v>North East Line Depot Main Office Building Level 03 Meeting Room 5</v>
      </c>
      <c r="J90" t="str">
        <f t="shared" si="5"/>
        <v>NED/MOFFICE/03/1317</v>
      </c>
    </row>
    <row r="91" spans="1:10" x14ac:dyDescent="0.3">
      <c r="A91" t="s">
        <v>1498</v>
      </c>
      <c r="B91" t="s">
        <v>1504</v>
      </c>
      <c r="C91" t="s">
        <v>1505</v>
      </c>
      <c r="D91" t="s">
        <v>1480</v>
      </c>
      <c r="E91" t="s">
        <v>1479</v>
      </c>
      <c r="F91" s="27" t="s">
        <v>1517</v>
      </c>
      <c r="G91" t="s">
        <v>971</v>
      </c>
      <c r="H91" t="s">
        <v>1113</v>
      </c>
      <c r="I91" t="str">
        <f t="shared" si="4"/>
        <v>North East Line Depot Main Office Building Level 03 CDR</v>
      </c>
      <c r="J91" t="str">
        <f t="shared" si="5"/>
        <v>NED/MOFFICE/03/1318</v>
      </c>
    </row>
    <row r="92" spans="1:10" x14ac:dyDescent="0.3">
      <c r="A92" t="s">
        <v>1498</v>
      </c>
      <c r="B92" t="s">
        <v>1504</v>
      </c>
      <c r="C92" t="s">
        <v>1505</v>
      </c>
      <c r="D92" t="s">
        <v>1480</v>
      </c>
      <c r="E92" t="s">
        <v>1479</v>
      </c>
      <c r="F92" s="27" t="s">
        <v>1517</v>
      </c>
      <c r="G92" t="s">
        <v>1115</v>
      </c>
      <c r="H92" t="s">
        <v>1114</v>
      </c>
      <c r="I92" t="str">
        <f t="shared" si="4"/>
        <v>North East Line Depot Main Office Building Level 03 Quality &amp; Safety Office</v>
      </c>
      <c r="J92" t="str">
        <f t="shared" si="5"/>
        <v>NED/MOFFICE/03/1319</v>
      </c>
    </row>
    <row r="93" spans="1:10" x14ac:dyDescent="0.3">
      <c r="A93" t="s">
        <v>1498</v>
      </c>
      <c r="B93" t="s">
        <v>1504</v>
      </c>
      <c r="C93" t="s">
        <v>1505</v>
      </c>
      <c r="D93" t="s">
        <v>1480</v>
      </c>
      <c r="E93" t="s">
        <v>1479</v>
      </c>
      <c r="F93" s="27" t="s">
        <v>1517</v>
      </c>
      <c r="G93" t="s">
        <v>991</v>
      </c>
      <c r="H93" t="s">
        <v>1116</v>
      </c>
      <c r="I93" t="str">
        <f t="shared" si="4"/>
        <v>North East Line Depot Main Office Building Level 03 Fire Lift Lobby</v>
      </c>
      <c r="J93" t="str">
        <f t="shared" si="5"/>
        <v>NED/MOFFICE/03/1320</v>
      </c>
    </row>
    <row r="94" spans="1:10" x14ac:dyDescent="0.3">
      <c r="A94" t="s">
        <v>1498</v>
      </c>
      <c r="B94" t="s">
        <v>1504</v>
      </c>
      <c r="C94" t="s">
        <v>1505</v>
      </c>
      <c r="D94" t="s">
        <v>1480</v>
      </c>
      <c r="E94" t="s">
        <v>1479</v>
      </c>
      <c r="F94" s="27" t="s">
        <v>1517</v>
      </c>
      <c r="G94" t="s">
        <v>1118</v>
      </c>
      <c r="H94" t="s">
        <v>1117</v>
      </c>
      <c r="I94" t="str">
        <f t="shared" si="4"/>
        <v>North East Line Depot Main Office Building Level 03 Model Railway</v>
      </c>
      <c r="J94" t="str">
        <f t="shared" si="5"/>
        <v>NED/MOFFICE/03/1321</v>
      </c>
    </row>
    <row r="95" spans="1:10" x14ac:dyDescent="0.3">
      <c r="A95" t="s">
        <v>1498</v>
      </c>
      <c r="B95" t="s">
        <v>1504</v>
      </c>
      <c r="C95" t="s">
        <v>1505</v>
      </c>
      <c r="D95" t="s">
        <v>1480</v>
      </c>
      <c r="E95" t="s">
        <v>1479</v>
      </c>
      <c r="F95" s="27" t="s">
        <v>1517</v>
      </c>
      <c r="G95" t="s">
        <v>1120</v>
      </c>
      <c r="H95" t="s">
        <v>1119</v>
      </c>
      <c r="I95" t="str">
        <f t="shared" si="4"/>
        <v>North East Line Depot Main Office Building Level 03 Driving Simulator</v>
      </c>
      <c r="J95" t="str">
        <f t="shared" si="5"/>
        <v>NED/MOFFICE/03/1322</v>
      </c>
    </row>
    <row r="96" spans="1:10" x14ac:dyDescent="0.3">
      <c r="A96" t="s">
        <v>1498</v>
      </c>
      <c r="B96" t="s">
        <v>1504</v>
      </c>
      <c r="C96" t="s">
        <v>1505</v>
      </c>
      <c r="D96" t="s">
        <v>1480</v>
      </c>
      <c r="E96" t="s">
        <v>1479</v>
      </c>
      <c r="F96" s="27" t="s">
        <v>1517</v>
      </c>
      <c r="G96" t="s">
        <v>1122</v>
      </c>
      <c r="H96" t="s">
        <v>1121</v>
      </c>
      <c r="I96" t="str">
        <f t="shared" si="4"/>
        <v>North East Line Depot Main Office Building Level 03 Store</v>
      </c>
      <c r="J96" t="str">
        <f t="shared" si="5"/>
        <v>NED/MOFFICE/03/1323</v>
      </c>
    </row>
    <row r="97" spans="1:10" x14ac:dyDescent="0.3">
      <c r="A97" t="s">
        <v>1498</v>
      </c>
      <c r="B97" t="s">
        <v>1504</v>
      </c>
      <c r="C97" t="s">
        <v>1505</v>
      </c>
      <c r="D97" t="s">
        <v>1480</v>
      </c>
      <c r="E97" t="s">
        <v>1479</v>
      </c>
      <c r="F97" s="27" t="s">
        <v>1517</v>
      </c>
      <c r="G97" t="s">
        <v>1124</v>
      </c>
      <c r="H97" t="s">
        <v>1123</v>
      </c>
      <c r="I97" t="str">
        <f t="shared" si="4"/>
        <v>North East Line Depot Main Office Building Level 03 AHU</v>
      </c>
      <c r="J97" t="str">
        <f t="shared" si="5"/>
        <v>NED/MOFFICE/03/1324</v>
      </c>
    </row>
    <row r="98" spans="1:10" x14ac:dyDescent="0.3">
      <c r="A98" t="s">
        <v>1498</v>
      </c>
      <c r="B98" t="s">
        <v>1504</v>
      </c>
      <c r="C98" t="s">
        <v>1505</v>
      </c>
      <c r="D98" t="s">
        <v>1480</v>
      </c>
      <c r="E98" t="s">
        <v>1479</v>
      </c>
      <c r="F98" s="27" t="s">
        <v>1517</v>
      </c>
      <c r="G98" t="s">
        <v>1007</v>
      </c>
      <c r="H98" t="s">
        <v>1125</v>
      </c>
      <c r="I98" t="str">
        <f t="shared" si="4"/>
        <v>North East Line Depot Main Office Building Level 03 Lift Lobby 1</v>
      </c>
      <c r="J98" t="str">
        <f t="shared" si="5"/>
        <v>NED/MOFFICE/03/1325</v>
      </c>
    </row>
    <row r="99" spans="1:10" x14ac:dyDescent="0.3">
      <c r="A99" t="s">
        <v>1498</v>
      </c>
      <c r="B99" t="s">
        <v>1504</v>
      </c>
      <c r="C99" t="s">
        <v>1505</v>
      </c>
      <c r="D99" t="s">
        <v>1480</v>
      </c>
      <c r="E99" t="s">
        <v>1479</v>
      </c>
      <c r="F99" s="27" t="s">
        <v>1517</v>
      </c>
      <c r="G99" t="s">
        <v>1013</v>
      </c>
      <c r="H99" t="s">
        <v>1126</v>
      </c>
      <c r="I99" t="str">
        <f t="shared" si="4"/>
        <v>North East Line Depot Main Office Building Level 03 Female Toilet</v>
      </c>
      <c r="J99" t="str">
        <f t="shared" si="5"/>
        <v>NED/MOFFICE/03/1326</v>
      </c>
    </row>
    <row r="100" spans="1:10" x14ac:dyDescent="0.3">
      <c r="A100" t="s">
        <v>1498</v>
      </c>
      <c r="B100" t="s">
        <v>1504</v>
      </c>
      <c r="C100" t="s">
        <v>1505</v>
      </c>
      <c r="D100" t="s">
        <v>1480</v>
      </c>
      <c r="E100" t="s">
        <v>1479</v>
      </c>
      <c r="F100" s="27" t="s">
        <v>1517</v>
      </c>
      <c r="G100" t="s">
        <v>1015</v>
      </c>
      <c r="H100" t="s">
        <v>1127</v>
      </c>
      <c r="I100" t="str">
        <f t="shared" si="4"/>
        <v>North East Line Depot Main Office Building Level 03 Handicapped Toilet</v>
      </c>
      <c r="J100" t="str">
        <f t="shared" si="5"/>
        <v>NED/MOFFICE/03/1327</v>
      </c>
    </row>
    <row r="101" spans="1:10" x14ac:dyDescent="0.3">
      <c r="A101" t="s">
        <v>1498</v>
      </c>
      <c r="B101" t="s">
        <v>1504</v>
      </c>
      <c r="C101" t="s">
        <v>1505</v>
      </c>
      <c r="D101" t="s">
        <v>1480</v>
      </c>
      <c r="E101" t="s">
        <v>1479</v>
      </c>
      <c r="F101" s="27" t="s">
        <v>1517</v>
      </c>
      <c r="G101" t="s">
        <v>1017</v>
      </c>
      <c r="H101" t="s">
        <v>1128</v>
      </c>
      <c r="I101" t="str">
        <f t="shared" si="4"/>
        <v>North East Line Depot Main Office Building Level 03 Male Toilet</v>
      </c>
      <c r="J101" t="str">
        <f t="shared" si="5"/>
        <v>NED/MOFFICE/03/1328</v>
      </c>
    </row>
    <row r="102" spans="1:10" x14ac:dyDescent="0.3">
      <c r="A102" t="s">
        <v>1498</v>
      </c>
      <c r="B102" t="s">
        <v>1504</v>
      </c>
      <c r="C102" t="s">
        <v>1505</v>
      </c>
      <c r="D102" t="s">
        <v>1480</v>
      </c>
      <c r="E102" t="s">
        <v>1479</v>
      </c>
      <c r="F102" s="27" t="s">
        <v>1517</v>
      </c>
      <c r="G102" t="s">
        <v>1130</v>
      </c>
      <c r="H102" t="s">
        <v>1129</v>
      </c>
      <c r="I102" t="str">
        <f t="shared" si="4"/>
        <v>North East Line Depot Main Office Building Level 03 Training Office</v>
      </c>
      <c r="J102" t="str">
        <f t="shared" si="5"/>
        <v>NED/MOFFICE/03/1329</v>
      </c>
    </row>
    <row r="103" spans="1:10" x14ac:dyDescent="0.3">
      <c r="A103" t="s">
        <v>1498</v>
      </c>
      <c r="B103" t="s">
        <v>1504</v>
      </c>
      <c r="C103" t="s">
        <v>1505</v>
      </c>
      <c r="D103" t="s">
        <v>1480</v>
      </c>
      <c r="E103" t="s">
        <v>1479</v>
      </c>
      <c r="F103" s="27" t="s">
        <v>1517</v>
      </c>
      <c r="G103" t="s">
        <v>971</v>
      </c>
      <c r="H103" t="s">
        <v>1131</v>
      </c>
      <c r="I103" t="str">
        <f t="shared" si="4"/>
        <v>North East Line Depot Main Office Building Level 03 CDR</v>
      </c>
      <c r="J103" t="str">
        <f t="shared" si="5"/>
        <v>NED/MOFFICE/03/1330</v>
      </c>
    </row>
    <row r="104" spans="1:10" x14ac:dyDescent="0.3">
      <c r="A104" t="s">
        <v>1498</v>
      </c>
      <c r="B104" t="s">
        <v>1504</v>
      </c>
      <c r="C104" t="s">
        <v>1505</v>
      </c>
      <c r="D104" t="s">
        <v>1480</v>
      </c>
      <c r="E104" t="s">
        <v>1479</v>
      </c>
      <c r="F104" s="27" t="s">
        <v>1517</v>
      </c>
      <c r="G104" t="s">
        <v>1070</v>
      </c>
      <c r="H104" t="s">
        <v>1132</v>
      </c>
      <c r="I104" t="str">
        <f t="shared" si="4"/>
        <v>North East Line Depot Main Office Building Level 03 Mess Room</v>
      </c>
      <c r="J104" t="str">
        <f t="shared" si="5"/>
        <v>NED/MOFFICE/03/1331</v>
      </c>
    </row>
    <row r="105" spans="1:10" x14ac:dyDescent="0.3">
      <c r="A105" t="s">
        <v>1498</v>
      </c>
      <c r="B105" t="s">
        <v>1504</v>
      </c>
      <c r="C105" t="s">
        <v>1505</v>
      </c>
      <c r="D105" t="s">
        <v>1480</v>
      </c>
      <c r="E105" t="s">
        <v>1479</v>
      </c>
      <c r="F105" s="27" t="s">
        <v>1517</v>
      </c>
      <c r="G105" t="s">
        <v>997</v>
      </c>
      <c r="H105" t="s">
        <v>1133</v>
      </c>
      <c r="I105" t="str">
        <f t="shared" si="4"/>
        <v>North East Line Depot Main Office Building Level 03 Corridor</v>
      </c>
      <c r="J105" t="str">
        <f t="shared" si="5"/>
        <v>NED/MOFFICE/03/1332</v>
      </c>
    </row>
    <row r="106" spans="1:10" x14ac:dyDescent="0.3">
      <c r="A106" t="s">
        <v>1498</v>
      </c>
      <c r="B106" t="s">
        <v>1504</v>
      </c>
      <c r="C106" t="s">
        <v>1505</v>
      </c>
      <c r="D106" t="s">
        <v>1480</v>
      </c>
      <c r="E106" t="s">
        <v>1479</v>
      </c>
      <c r="F106" s="27" t="s">
        <v>1517</v>
      </c>
      <c r="G106" t="s">
        <v>997</v>
      </c>
      <c r="H106" t="s">
        <v>1134</v>
      </c>
      <c r="I106" t="str">
        <f t="shared" si="4"/>
        <v>North East Line Depot Main Office Building Level 03 Corridor</v>
      </c>
      <c r="J106" t="str">
        <f t="shared" si="5"/>
        <v>NED/MOFFICE/03/1333</v>
      </c>
    </row>
    <row r="107" spans="1:10" x14ac:dyDescent="0.3">
      <c r="A107" t="s">
        <v>1498</v>
      </c>
      <c r="B107" t="s">
        <v>1504</v>
      </c>
      <c r="C107" t="s">
        <v>1505</v>
      </c>
      <c r="D107" t="s">
        <v>1480</v>
      </c>
      <c r="E107" t="s">
        <v>1479</v>
      </c>
      <c r="F107" s="27" t="s">
        <v>1517</v>
      </c>
      <c r="G107" t="s">
        <v>1024</v>
      </c>
      <c r="H107" t="s">
        <v>1023</v>
      </c>
      <c r="I107" t="str">
        <f t="shared" si="4"/>
        <v>North East Line Depot Main Office Building Level 03 RC Staircase 1ST1</v>
      </c>
      <c r="J107" t="str">
        <f t="shared" si="5"/>
        <v>NED/MOFFICE/03/1ST1</v>
      </c>
    </row>
    <row r="108" spans="1:10" x14ac:dyDescent="0.3">
      <c r="A108" t="s">
        <v>1498</v>
      </c>
      <c r="B108" t="s">
        <v>1504</v>
      </c>
      <c r="C108" t="s">
        <v>1505</v>
      </c>
      <c r="D108" t="s">
        <v>1480</v>
      </c>
      <c r="E108" t="s">
        <v>1479</v>
      </c>
      <c r="F108" s="27" t="s">
        <v>1517</v>
      </c>
      <c r="G108" t="s">
        <v>1026</v>
      </c>
      <c r="H108" t="s">
        <v>1025</v>
      </c>
      <c r="I108" t="str">
        <f t="shared" si="4"/>
        <v>North East Line Depot Main Office Building Level 03 RC Staircase 1ST2</v>
      </c>
      <c r="J108" t="str">
        <f t="shared" si="5"/>
        <v>NED/MOFFICE/03/1ST2</v>
      </c>
    </row>
    <row r="109" spans="1:10" x14ac:dyDescent="0.3">
      <c r="A109" t="s">
        <v>1498</v>
      </c>
      <c r="B109" t="s">
        <v>1504</v>
      </c>
      <c r="C109" t="s">
        <v>1505</v>
      </c>
      <c r="D109" t="s">
        <v>1480</v>
      </c>
      <c r="E109" t="s">
        <v>1479</v>
      </c>
      <c r="F109" s="27" t="s">
        <v>1517</v>
      </c>
      <c r="G109" t="s">
        <v>1028</v>
      </c>
      <c r="H109" t="s">
        <v>1027</v>
      </c>
      <c r="I109" t="str">
        <f t="shared" si="4"/>
        <v>North East Line Depot Main Office Building Level 03 RC Staircase 1ST3</v>
      </c>
      <c r="J109" t="str">
        <f t="shared" si="5"/>
        <v>NED/MOFFICE/03/1ST3</v>
      </c>
    </row>
    <row r="110" spans="1:10" x14ac:dyDescent="0.3">
      <c r="A110" t="s">
        <v>1498</v>
      </c>
      <c r="B110" t="s">
        <v>1504</v>
      </c>
      <c r="C110" t="s">
        <v>1505</v>
      </c>
      <c r="D110" t="s">
        <v>1480</v>
      </c>
      <c r="E110" t="s">
        <v>1479</v>
      </c>
      <c r="F110" s="27" t="s">
        <v>1518</v>
      </c>
      <c r="G110" t="s">
        <v>1136</v>
      </c>
      <c r="H110" t="s">
        <v>1135</v>
      </c>
      <c r="I110" t="str">
        <f t="shared" si="4"/>
        <v>North East Line Depot Main Office Building Level 04 Customer Service Office</v>
      </c>
      <c r="J110" t="str">
        <f t="shared" si="5"/>
        <v>NED/MOFFICE/04/1401</v>
      </c>
    </row>
    <row r="111" spans="1:10" x14ac:dyDescent="0.3">
      <c r="A111" s="41" t="s">
        <v>1498</v>
      </c>
      <c r="B111" s="41" t="s">
        <v>1504</v>
      </c>
      <c r="C111" s="41" t="s">
        <v>1505</v>
      </c>
      <c r="D111" s="41" t="s">
        <v>1480</v>
      </c>
      <c r="E111" s="41" t="s">
        <v>1479</v>
      </c>
      <c r="F111" s="42" t="s">
        <v>1518</v>
      </c>
      <c r="G111" s="41"/>
      <c r="H111" s="41"/>
      <c r="I111" s="41" t="str">
        <f t="shared" ref="I111" si="6">C111&amp;" "&amp;D111&amp;" "&amp;$F$1&amp;" "&amp;F111&amp;" "&amp;G111</f>
        <v xml:space="preserve">North East Line Depot Main Office Building Level 04 </v>
      </c>
      <c r="J111" s="41" t="str">
        <f>CONCATENATE(B:B,"/",E:E,"/",F:F)</f>
        <v>NED/MOFFICE/04</v>
      </c>
    </row>
    <row r="112" spans="1:10" x14ac:dyDescent="0.3">
      <c r="A112" t="s">
        <v>1498</v>
      </c>
      <c r="B112" t="s">
        <v>1504</v>
      </c>
      <c r="C112" t="s">
        <v>1505</v>
      </c>
      <c r="D112" t="s">
        <v>1480</v>
      </c>
      <c r="E112" t="s">
        <v>1479</v>
      </c>
      <c r="F112" s="27" t="s">
        <v>1518</v>
      </c>
      <c r="G112" t="s">
        <v>1122</v>
      </c>
      <c r="H112" t="s">
        <v>1137</v>
      </c>
      <c r="I112" t="str">
        <f t="shared" si="4"/>
        <v>North East Line Depot Main Office Building Level 04 Store</v>
      </c>
      <c r="J112" t="str">
        <f t="shared" ref="J112:J136" si="7">CONCATENATE(B:B,"/",E:E,"/",F:F,"/",H:H)</f>
        <v>NED/MOFFICE/04/1402</v>
      </c>
    </row>
    <row r="113" spans="1:10" x14ac:dyDescent="0.3">
      <c r="A113" t="s">
        <v>1498</v>
      </c>
      <c r="B113" t="s">
        <v>1504</v>
      </c>
      <c r="C113" t="s">
        <v>1505</v>
      </c>
      <c r="D113" t="s">
        <v>1480</v>
      </c>
      <c r="E113" t="s">
        <v>1479</v>
      </c>
      <c r="F113" s="27" t="s">
        <v>1518</v>
      </c>
      <c r="G113" t="s">
        <v>1075</v>
      </c>
      <c r="H113" t="s">
        <v>1138</v>
      </c>
      <c r="I113" t="str">
        <f t="shared" si="4"/>
        <v>North East Line Depot Main Office Building Level 04 CLRN’s Room</v>
      </c>
      <c r="J113" t="str">
        <f t="shared" si="7"/>
        <v>NED/MOFFICE/04/1403</v>
      </c>
    </row>
    <row r="114" spans="1:10" x14ac:dyDescent="0.3">
      <c r="A114" t="s">
        <v>1498</v>
      </c>
      <c r="B114" t="s">
        <v>1504</v>
      </c>
      <c r="C114" t="s">
        <v>1505</v>
      </c>
      <c r="D114" t="s">
        <v>1480</v>
      </c>
      <c r="E114" t="s">
        <v>1479</v>
      </c>
      <c r="F114" s="27" t="s">
        <v>1518</v>
      </c>
      <c r="G114" t="s">
        <v>1140</v>
      </c>
      <c r="H114" t="s">
        <v>1139</v>
      </c>
      <c r="I114" t="str">
        <f t="shared" si="4"/>
        <v>North East Line Depot Main Office Building Level 04 Pantry</v>
      </c>
      <c r="J114" t="str">
        <f t="shared" si="7"/>
        <v>NED/MOFFICE/04/1404</v>
      </c>
    </row>
    <row r="115" spans="1:10" x14ac:dyDescent="0.3">
      <c r="A115" t="s">
        <v>1498</v>
      </c>
      <c r="B115" t="s">
        <v>1504</v>
      </c>
      <c r="C115" t="s">
        <v>1505</v>
      </c>
      <c r="D115" t="s">
        <v>1480</v>
      </c>
      <c r="E115" t="s">
        <v>1479</v>
      </c>
      <c r="F115" s="27" t="s">
        <v>1518</v>
      </c>
      <c r="G115" t="s">
        <v>971</v>
      </c>
      <c r="H115" t="s">
        <v>1141</v>
      </c>
      <c r="I115" t="str">
        <f t="shared" si="4"/>
        <v>North East Line Depot Main Office Building Level 04 CDR</v>
      </c>
      <c r="J115" t="str">
        <f t="shared" si="7"/>
        <v>NED/MOFFICE/04/1405</v>
      </c>
    </row>
    <row r="116" spans="1:10" x14ac:dyDescent="0.3">
      <c r="A116" t="s">
        <v>1498</v>
      </c>
      <c r="B116" t="s">
        <v>1504</v>
      </c>
      <c r="C116" t="s">
        <v>1505</v>
      </c>
      <c r="D116" t="s">
        <v>1480</v>
      </c>
      <c r="E116" t="s">
        <v>1479</v>
      </c>
      <c r="F116" s="27" t="s">
        <v>1518</v>
      </c>
      <c r="G116" t="s">
        <v>1143</v>
      </c>
      <c r="H116" t="s">
        <v>1142</v>
      </c>
      <c r="I116" t="str">
        <f t="shared" si="4"/>
        <v>North East Line Depot Main Office Building Level 04 Auditorium</v>
      </c>
      <c r="J116" t="str">
        <f t="shared" si="7"/>
        <v>NED/MOFFICE/04/1406</v>
      </c>
    </row>
    <row r="117" spans="1:10" x14ac:dyDescent="0.3">
      <c r="A117" t="s">
        <v>1498</v>
      </c>
      <c r="B117" t="s">
        <v>1504</v>
      </c>
      <c r="C117" t="s">
        <v>1505</v>
      </c>
      <c r="D117" t="s">
        <v>1480</v>
      </c>
      <c r="E117" t="s">
        <v>1479</v>
      </c>
      <c r="F117" s="27" t="s">
        <v>1518</v>
      </c>
      <c r="G117" t="s">
        <v>1145</v>
      </c>
      <c r="H117" t="s">
        <v>1144</v>
      </c>
      <c r="I117" t="str">
        <f t="shared" si="4"/>
        <v>North East Line Depot Main Office Building Level 04 Public Affair Office</v>
      </c>
      <c r="J117" t="str">
        <f t="shared" si="7"/>
        <v>NED/MOFFICE/04/1407</v>
      </c>
    </row>
    <row r="118" spans="1:10" x14ac:dyDescent="0.3">
      <c r="A118" t="s">
        <v>1498</v>
      </c>
      <c r="B118" t="s">
        <v>1504</v>
      </c>
      <c r="C118" t="s">
        <v>1505</v>
      </c>
      <c r="D118" t="s">
        <v>1480</v>
      </c>
      <c r="E118" t="s">
        <v>1479</v>
      </c>
      <c r="F118" s="27" t="s">
        <v>1518</v>
      </c>
      <c r="G118" t="s">
        <v>971</v>
      </c>
      <c r="H118" t="s">
        <v>1146</v>
      </c>
      <c r="I118" t="str">
        <f t="shared" si="4"/>
        <v>North East Line Depot Main Office Building Level 04 CDR</v>
      </c>
      <c r="J118" t="str">
        <f t="shared" si="7"/>
        <v>NED/MOFFICE/04/1408</v>
      </c>
    </row>
    <row r="119" spans="1:10" x14ac:dyDescent="0.3">
      <c r="A119" t="s">
        <v>1498</v>
      </c>
      <c r="B119" t="s">
        <v>1504</v>
      </c>
      <c r="C119" t="s">
        <v>1505</v>
      </c>
      <c r="D119" t="s">
        <v>1480</v>
      </c>
      <c r="E119" t="s">
        <v>1479</v>
      </c>
      <c r="F119" s="27" t="s">
        <v>1518</v>
      </c>
      <c r="G119" t="s">
        <v>1148</v>
      </c>
      <c r="H119" t="s">
        <v>1147</v>
      </c>
      <c r="I119" t="str">
        <f t="shared" si="4"/>
        <v>North East Line Depot Main Office Building Level 04 Internal Audit</v>
      </c>
      <c r="J119" t="str">
        <f t="shared" si="7"/>
        <v>NED/MOFFICE/04/1409</v>
      </c>
    </row>
    <row r="120" spans="1:10" x14ac:dyDescent="0.3">
      <c r="A120" t="s">
        <v>1498</v>
      </c>
      <c r="B120" t="s">
        <v>1504</v>
      </c>
      <c r="C120" t="s">
        <v>1505</v>
      </c>
      <c r="D120" t="s">
        <v>1480</v>
      </c>
      <c r="E120" t="s">
        <v>1479</v>
      </c>
      <c r="F120" s="27" t="s">
        <v>1518</v>
      </c>
      <c r="G120" t="s">
        <v>981</v>
      </c>
      <c r="H120" t="s">
        <v>1149</v>
      </c>
      <c r="I120" t="str">
        <f t="shared" si="4"/>
        <v>North East Line Depot Main Office Building Level 04 Meeting Room</v>
      </c>
      <c r="J120" t="str">
        <f t="shared" si="7"/>
        <v>NED/MOFFICE/04/1410</v>
      </c>
    </row>
    <row r="121" spans="1:10" x14ac:dyDescent="0.3">
      <c r="A121" t="s">
        <v>1498</v>
      </c>
      <c r="B121" t="s">
        <v>1504</v>
      </c>
      <c r="C121" t="s">
        <v>1505</v>
      </c>
      <c r="D121" t="s">
        <v>1480</v>
      </c>
      <c r="E121" t="s">
        <v>1479</v>
      </c>
      <c r="F121" s="27" t="s">
        <v>1518</v>
      </c>
      <c r="G121" t="s">
        <v>1151</v>
      </c>
      <c r="H121" t="s">
        <v>1150</v>
      </c>
      <c r="I121" t="str">
        <f t="shared" si="4"/>
        <v>North East Line Depot Main Office Building Level 04 Reception/Secretary</v>
      </c>
      <c r="J121" t="str">
        <f t="shared" si="7"/>
        <v>NED/MOFFICE/04/1411</v>
      </c>
    </row>
    <row r="122" spans="1:10" x14ac:dyDescent="0.3">
      <c r="A122" t="s">
        <v>1498</v>
      </c>
      <c r="B122" t="s">
        <v>1504</v>
      </c>
      <c r="C122" t="s">
        <v>1505</v>
      </c>
      <c r="D122" t="s">
        <v>1480</v>
      </c>
      <c r="E122" t="s">
        <v>1479</v>
      </c>
      <c r="F122" s="27" t="s">
        <v>1518</v>
      </c>
      <c r="G122" t="s">
        <v>1153</v>
      </c>
      <c r="H122" t="s">
        <v>1152</v>
      </c>
      <c r="I122" t="str">
        <f t="shared" si="4"/>
        <v>North East Line Depot Main Office Building Level 04 Managing Director</v>
      </c>
      <c r="J122" t="str">
        <f t="shared" si="7"/>
        <v>NED/MOFFICE/04/1412</v>
      </c>
    </row>
    <row r="123" spans="1:10" x14ac:dyDescent="0.3">
      <c r="A123" t="s">
        <v>1498</v>
      </c>
      <c r="B123" t="s">
        <v>1504</v>
      </c>
      <c r="C123" t="s">
        <v>1505</v>
      </c>
      <c r="D123" t="s">
        <v>1480</v>
      </c>
      <c r="E123" t="s">
        <v>1479</v>
      </c>
      <c r="F123" s="27" t="s">
        <v>1518</v>
      </c>
      <c r="G123" t="s">
        <v>1155</v>
      </c>
      <c r="H123" t="s">
        <v>1154</v>
      </c>
      <c r="I123" t="str">
        <f t="shared" si="4"/>
        <v>North East Line Depot Main Office Building Level 04 Chairman</v>
      </c>
      <c r="J123" t="str">
        <f t="shared" si="7"/>
        <v>NED/MOFFICE/04/1413</v>
      </c>
    </row>
    <row r="124" spans="1:10" x14ac:dyDescent="0.3">
      <c r="A124" t="s">
        <v>1498</v>
      </c>
      <c r="B124" t="s">
        <v>1504</v>
      </c>
      <c r="C124" t="s">
        <v>1505</v>
      </c>
      <c r="D124" t="s">
        <v>1480</v>
      </c>
      <c r="E124" t="s">
        <v>1479</v>
      </c>
      <c r="F124" s="27" t="s">
        <v>1518</v>
      </c>
      <c r="G124" t="s">
        <v>1157</v>
      </c>
      <c r="H124" t="s">
        <v>1156</v>
      </c>
      <c r="I124" t="str">
        <f t="shared" si="4"/>
        <v>North East Line Depot Main Office Building Level 04 Board Room</v>
      </c>
      <c r="J124" t="str">
        <f t="shared" si="7"/>
        <v>NED/MOFFICE/04/1414</v>
      </c>
    </row>
    <row r="125" spans="1:10" x14ac:dyDescent="0.3">
      <c r="A125" t="s">
        <v>1498</v>
      </c>
      <c r="B125" t="s">
        <v>1504</v>
      </c>
      <c r="C125" t="s">
        <v>1505</v>
      </c>
      <c r="D125" t="s">
        <v>1480</v>
      </c>
      <c r="E125" t="s">
        <v>1479</v>
      </c>
      <c r="F125" s="27" t="s">
        <v>1518</v>
      </c>
      <c r="G125" t="s">
        <v>1159</v>
      </c>
      <c r="H125" t="s">
        <v>1158</v>
      </c>
      <c r="I125" t="str">
        <f t="shared" si="4"/>
        <v>North East Line Depot Main Office Building Level 04 Lounge</v>
      </c>
      <c r="J125" t="str">
        <f t="shared" si="7"/>
        <v>NED/MOFFICE/04/1415</v>
      </c>
    </row>
    <row r="126" spans="1:10" x14ac:dyDescent="0.3">
      <c r="A126" t="s">
        <v>1498</v>
      </c>
      <c r="B126" t="s">
        <v>1504</v>
      </c>
      <c r="C126" t="s">
        <v>1505</v>
      </c>
      <c r="D126" t="s">
        <v>1480</v>
      </c>
      <c r="E126" t="s">
        <v>1479</v>
      </c>
      <c r="F126" s="27" t="s">
        <v>1518</v>
      </c>
      <c r="G126" t="s">
        <v>991</v>
      </c>
      <c r="H126" t="s">
        <v>1160</v>
      </c>
      <c r="I126" t="str">
        <f t="shared" si="4"/>
        <v>North East Line Depot Main Office Building Level 04 Fire Lift Lobby</v>
      </c>
      <c r="J126" t="str">
        <f t="shared" si="7"/>
        <v>NED/MOFFICE/04/1416</v>
      </c>
    </row>
    <row r="127" spans="1:10" x14ac:dyDescent="0.3">
      <c r="A127" t="s">
        <v>1498</v>
      </c>
      <c r="B127" t="s">
        <v>1504</v>
      </c>
      <c r="C127" t="s">
        <v>1505</v>
      </c>
      <c r="D127" t="s">
        <v>1480</v>
      </c>
      <c r="E127" t="s">
        <v>1479</v>
      </c>
      <c r="F127" s="27" t="s">
        <v>1518</v>
      </c>
      <c r="G127" t="s">
        <v>1162</v>
      </c>
      <c r="H127" t="s">
        <v>1161</v>
      </c>
      <c r="I127" t="str">
        <f t="shared" si="4"/>
        <v>North East Line Depot Main Office Building Level 04 Exec. Male Toilet</v>
      </c>
      <c r="J127" t="str">
        <f t="shared" si="7"/>
        <v>NED/MOFFICE/04/1417</v>
      </c>
    </row>
    <row r="128" spans="1:10" x14ac:dyDescent="0.3">
      <c r="A128" t="s">
        <v>1498</v>
      </c>
      <c r="B128" t="s">
        <v>1504</v>
      </c>
      <c r="C128" t="s">
        <v>1505</v>
      </c>
      <c r="D128" t="s">
        <v>1480</v>
      </c>
      <c r="E128" t="s">
        <v>1479</v>
      </c>
      <c r="F128" s="27" t="s">
        <v>1518</v>
      </c>
      <c r="G128" t="s">
        <v>1164</v>
      </c>
      <c r="H128" t="s">
        <v>1163</v>
      </c>
      <c r="I128" t="str">
        <f t="shared" si="4"/>
        <v>North East Line Depot Main Office Building Level 04 Exec. Female Toilet</v>
      </c>
      <c r="J128" t="str">
        <f t="shared" si="7"/>
        <v>NED/MOFFICE/04/1418</v>
      </c>
    </row>
    <row r="129" spans="1:10" x14ac:dyDescent="0.3">
      <c r="A129" t="s">
        <v>1498</v>
      </c>
      <c r="B129" t="s">
        <v>1504</v>
      </c>
      <c r="C129" t="s">
        <v>1505</v>
      </c>
      <c r="D129" t="s">
        <v>1480</v>
      </c>
      <c r="E129" t="s">
        <v>1479</v>
      </c>
      <c r="F129" s="27" t="s">
        <v>1518</v>
      </c>
      <c r="G129" t="s">
        <v>1166</v>
      </c>
      <c r="H129" t="s">
        <v>1165</v>
      </c>
      <c r="I129" t="str">
        <f t="shared" ref="I129:I198" si="8">C129&amp;" "&amp;D129&amp;" "&amp;$F$1&amp;" "&amp;F129&amp;" "&amp;G129</f>
        <v>North East Line Depot Main Office Building Level 04 M &amp; E Room</v>
      </c>
      <c r="J129" t="str">
        <f t="shared" si="7"/>
        <v>NED/MOFFICE/04/1419</v>
      </c>
    </row>
    <row r="130" spans="1:10" x14ac:dyDescent="0.3">
      <c r="A130" t="s">
        <v>1498</v>
      </c>
      <c r="B130" t="s">
        <v>1504</v>
      </c>
      <c r="C130" t="s">
        <v>1505</v>
      </c>
      <c r="D130" t="s">
        <v>1480</v>
      </c>
      <c r="E130" t="s">
        <v>1479</v>
      </c>
      <c r="F130" s="27" t="s">
        <v>1518</v>
      </c>
      <c r="G130" t="s">
        <v>1007</v>
      </c>
      <c r="H130" t="s">
        <v>1167</v>
      </c>
      <c r="I130" t="str">
        <f t="shared" si="8"/>
        <v>North East Line Depot Main Office Building Level 04 Lift Lobby 1</v>
      </c>
      <c r="J130" t="str">
        <f t="shared" si="7"/>
        <v>NED/MOFFICE/04/1420</v>
      </c>
    </row>
    <row r="131" spans="1:10" x14ac:dyDescent="0.3">
      <c r="A131" t="s">
        <v>1498</v>
      </c>
      <c r="B131" t="s">
        <v>1504</v>
      </c>
      <c r="C131" t="s">
        <v>1505</v>
      </c>
      <c r="D131" t="s">
        <v>1480</v>
      </c>
      <c r="E131" t="s">
        <v>1479</v>
      </c>
      <c r="F131" s="27" t="s">
        <v>1518</v>
      </c>
      <c r="G131" t="s">
        <v>1013</v>
      </c>
      <c r="H131" t="s">
        <v>1168</v>
      </c>
      <c r="I131" t="str">
        <f t="shared" si="8"/>
        <v>North East Line Depot Main Office Building Level 04 Female Toilet</v>
      </c>
      <c r="J131" t="str">
        <f t="shared" si="7"/>
        <v>NED/MOFFICE/04/1421</v>
      </c>
    </row>
    <row r="132" spans="1:10" x14ac:dyDescent="0.3">
      <c r="A132" t="s">
        <v>1498</v>
      </c>
      <c r="B132" t="s">
        <v>1504</v>
      </c>
      <c r="C132" t="s">
        <v>1505</v>
      </c>
      <c r="D132" t="s">
        <v>1480</v>
      </c>
      <c r="E132" t="s">
        <v>1479</v>
      </c>
      <c r="F132" s="27" t="s">
        <v>1518</v>
      </c>
      <c r="G132" t="s">
        <v>1015</v>
      </c>
      <c r="H132" t="s">
        <v>1169</v>
      </c>
      <c r="I132" t="str">
        <f t="shared" si="8"/>
        <v>North East Line Depot Main Office Building Level 04 Handicapped Toilet</v>
      </c>
      <c r="J132" t="str">
        <f t="shared" si="7"/>
        <v>NED/MOFFICE/04/1422</v>
      </c>
    </row>
    <row r="133" spans="1:10" x14ac:dyDescent="0.3">
      <c r="A133" t="s">
        <v>1498</v>
      </c>
      <c r="B133" t="s">
        <v>1504</v>
      </c>
      <c r="C133" t="s">
        <v>1505</v>
      </c>
      <c r="D133" t="s">
        <v>1480</v>
      </c>
      <c r="E133" t="s">
        <v>1479</v>
      </c>
      <c r="F133" s="27" t="s">
        <v>1518</v>
      </c>
      <c r="G133" t="s">
        <v>1017</v>
      </c>
      <c r="H133" t="s">
        <v>1170</v>
      </c>
      <c r="I133" t="str">
        <f t="shared" si="8"/>
        <v>North East Line Depot Main Office Building Level 04 Male Toilet</v>
      </c>
      <c r="J133" t="str">
        <f t="shared" si="7"/>
        <v>NED/MOFFICE/04/1423</v>
      </c>
    </row>
    <row r="134" spans="1:10" x14ac:dyDescent="0.3">
      <c r="A134" t="s">
        <v>1498</v>
      </c>
      <c r="B134" t="s">
        <v>1504</v>
      </c>
      <c r="C134" t="s">
        <v>1505</v>
      </c>
      <c r="D134" t="s">
        <v>1480</v>
      </c>
      <c r="E134" t="s">
        <v>1479</v>
      </c>
      <c r="F134" s="27" t="s">
        <v>1518</v>
      </c>
      <c r="G134" t="s">
        <v>1024</v>
      </c>
      <c r="H134" t="s">
        <v>1023</v>
      </c>
      <c r="I134" t="str">
        <f t="shared" si="8"/>
        <v>North East Line Depot Main Office Building Level 04 RC Staircase 1ST1</v>
      </c>
      <c r="J134" t="str">
        <f t="shared" si="7"/>
        <v>NED/MOFFICE/04/1ST1</v>
      </c>
    </row>
    <row r="135" spans="1:10" x14ac:dyDescent="0.3">
      <c r="A135" t="s">
        <v>1498</v>
      </c>
      <c r="B135" t="s">
        <v>1504</v>
      </c>
      <c r="C135" t="s">
        <v>1505</v>
      </c>
      <c r="D135" t="s">
        <v>1480</v>
      </c>
      <c r="E135" t="s">
        <v>1479</v>
      </c>
      <c r="F135" s="27" t="s">
        <v>1518</v>
      </c>
      <c r="G135" t="s">
        <v>1026</v>
      </c>
      <c r="H135" t="s">
        <v>1025</v>
      </c>
      <c r="I135" t="str">
        <f t="shared" si="8"/>
        <v>North East Line Depot Main Office Building Level 04 RC Staircase 1ST2</v>
      </c>
      <c r="J135" t="str">
        <f t="shared" si="7"/>
        <v>NED/MOFFICE/04/1ST2</v>
      </c>
    </row>
    <row r="136" spans="1:10" x14ac:dyDescent="0.3">
      <c r="A136" t="s">
        <v>1498</v>
      </c>
      <c r="B136" t="s">
        <v>1504</v>
      </c>
      <c r="C136" t="s">
        <v>1505</v>
      </c>
      <c r="D136" t="s">
        <v>1480</v>
      </c>
      <c r="E136" t="s">
        <v>1479</v>
      </c>
      <c r="F136" s="27" t="s">
        <v>1518</v>
      </c>
      <c r="G136" t="s">
        <v>1028</v>
      </c>
      <c r="H136" t="s">
        <v>1027</v>
      </c>
      <c r="I136" t="str">
        <f t="shared" si="8"/>
        <v>North East Line Depot Main Office Building Level 04 RC Staircase 1ST3</v>
      </c>
      <c r="J136" t="str">
        <f t="shared" si="7"/>
        <v>NED/MOFFICE/04/1ST3</v>
      </c>
    </row>
    <row r="137" spans="1:10" x14ac:dyDescent="0.3">
      <c r="A137" s="41" t="s">
        <v>1498</v>
      </c>
      <c r="B137" s="41" t="s">
        <v>1504</v>
      </c>
      <c r="C137" s="41" t="s">
        <v>1505</v>
      </c>
      <c r="D137" s="41" t="s">
        <v>1480</v>
      </c>
      <c r="E137" s="41" t="s">
        <v>1479</v>
      </c>
      <c r="F137" s="43" t="s">
        <v>1506</v>
      </c>
      <c r="G137" s="41"/>
      <c r="H137" s="41"/>
      <c r="I137" s="41" t="str">
        <f t="shared" ref="I137" si="9">C137&amp;" "&amp;D137&amp;" "&amp;$F$1&amp;" "&amp;F137&amp;" "&amp;G137</f>
        <v xml:space="preserve">North East Line Depot Main Office Building Level R </v>
      </c>
      <c r="J137" s="41" t="str">
        <f>CONCATENATE(B:B,"/",E:E,"/",F:F)</f>
        <v>NED/MOFFICE/R</v>
      </c>
    </row>
    <row r="138" spans="1:10" x14ac:dyDescent="0.3">
      <c r="A138" t="s">
        <v>1498</v>
      </c>
      <c r="B138" t="s">
        <v>1504</v>
      </c>
      <c r="C138" t="s">
        <v>1505</v>
      </c>
      <c r="D138" t="s">
        <v>1480</v>
      </c>
      <c r="E138" t="s">
        <v>1479</v>
      </c>
      <c r="F138" s="12" t="s">
        <v>1506</v>
      </c>
      <c r="G138" t="s">
        <v>1172</v>
      </c>
      <c r="H138" t="s">
        <v>1171</v>
      </c>
      <c r="I138" t="str">
        <f t="shared" si="8"/>
        <v>North East Line Depot Main Office Building Level R Lift Motor Room 1</v>
      </c>
      <c r="J138" t="str">
        <f>CONCATENATE(B:B,"/",E:E,"/",F:F,"/",H:H)</f>
        <v>NED/MOFFICE/R/1R01</v>
      </c>
    </row>
    <row r="139" spans="1:10" x14ac:dyDescent="0.3">
      <c r="A139" t="s">
        <v>1498</v>
      </c>
      <c r="B139" t="s">
        <v>1504</v>
      </c>
      <c r="C139" t="s">
        <v>1505</v>
      </c>
      <c r="D139" t="s">
        <v>1480</v>
      </c>
      <c r="E139" t="s">
        <v>1479</v>
      </c>
      <c r="F139" s="12" t="s">
        <v>1506</v>
      </c>
      <c r="G139" t="s">
        <v>1174</v>
      </c>
      <c r="H139" t="s">
        <v>1173</v>
      </c>
      <c r="I139" t="str">
        <f t="shared" si="8"/>
        <v>North East Line Depot Main Office Building Level R Lift Motor Room 2</v>
      </c>
      <c r="J139" t="str">
        <f>CONCATENATE(B:B,"/",E:E,"/",F:F,"/",H:H)</f>
        <v>NED/MOFFICE/R/1R02</v>
      </c>
    </row>
    <row r="140" spans="1:10" x14ac:dyDescent="0.3">
      <c r="A140" t="s">
        <v>1498</v>
      </c>
      <c r="B140" t="s">
        <v>1504</v>
      </c>
      <c r="C140" t="s">
        <v>1505</v>
      </c>
      <c r="D140" t="s">
        <v>1480</v>
      </c>
      <c r="E140" t="s">
        <v>1479</v>
      </c>
      <c r="F140" s="12" t="s">
        <v>1506</v>
      </c>
      <c r="G140" t="s">
        <v>1176</v>
      </c>
      <c r="H140" t="s">
        <v>1175</v>
      </c>
      <c r="I140" t="str">
        <f t="shared" si="8"/>
        <v>North East Line Depot Main Office Building Level R Passage</v>
      </c>
      <c r="J140" t="str">
        <f>CONCATENATE(B:B,"/",E:E,"/",F:F,"/",H:H)</f>
        <v>NED/MOFFICE/R/1R03</v>
      </c>
    </row>
    <row r="141" spans="1:10" x14ac:dyDescent="0.3">
      <c r="A141" t="s">
        <v>1498</v>
      </c>
      <c r="B141" t="s">
        <v>1504</v>
      </c>
      <c r="C141" t="s">
        <v>1505</v>
      </c>
      <c r="D141" t="s">
        <v>1480</v>
      </c>
      <c r="E141" t="s">
        <v>1479</v>
      </c>
      <c r="F141" s="12" t="s">
        <v>1506</v>
      </c>
      <c r="G141" t="s">
        <v>1026</v>
      </c>
      <c r="H141" t="s">
        <v>1025</v>
      </c>
      <c r="I141" t="str">
        <f t="shared" si="8"/>
        <v>North East Line Depot Main Office Building Level R RC Staircase 1ST2</v>
      </c>
      <c r="J141" t="str">
        <f>CONCATENATE(B:B,"/",E:E,"/",F:F,"/",H:H)</f>
        <v>NED/MOFFICE/R/1ST2</v>
      </c>
    </row>
    <row r="142" spans="1:10" x14ac:dyDescent="0.3">
      <c r="A142" s="41" t="s">
        <v>1498</v>
      </c>
      <c r="B142" s="41" t="s">
        <v>1504</v>
      </c>
      <c r="C142" s="41" t="s">
        <v>1505</v>
      </c>
      <c r="D142" s="41" t="s">
        <v>1194</v>
      </c>
      <c r="E142" s="41" t="s">
        <v>1481</v>
      </c>
      <c r="F142" s="42"/>
      <c r="G142" s="41"/>
      <c r="H142" s="41"/>
      <c r="I142" s="41" t="str">
        <f>C142&amp;" "&amp;D142</f>
        <v>North East Line Depot Central Warehouse</v>
      </c>
      <c r="J142" s="41" t="str">
        <f>CONCATENATE(B:B,"/",E:E)</f>
        <v>NED/CW</v>
      </c>
    </row>
    <row r="143" spans="1:10" x14ac:dyDescent="0.3">
      <c r="A143" s="41" t="s">
        <v>1498</v>
      </c>
      <c r="B143" s="41" t="s">
        <v>1504</v>
      </c>
      <c r="C143" s="41" t="s">
        <v>1505</v>
      </c>
      <c r="D143" s="41" t="s">
        <v>1194</v>
      </c>
      <c r="E143" s="41" t="s">
        <v>1481</v>
      </c>
      <c r="F143" s="42" t="s">
        <v>1515</v>
      </c>
      <c r="G143" s="41"/>
      <c r="H143" s="41"/>
      <c r="I143" s="41" t="str">
        <f t="shared" si="8"/>
        <v xml:space="preserve">North East Line Depot Central Warehouse Level 01 </v>
      </c>
      <c r="J143" s="41" t="str">
        <f>CONCATENATE(B:B,"/",E:E,"/",F:F)</f>
        <v>NED/CW/01</v>
      </c>
    </row>
    <row r="144" spans="1:10" x14ac:dyDescent="0.3">
      <c r="A144" t="s">
        <v>1498</v>
      </c>
      <c r="B144" t="s">
        <v>1504</v>
      </c>
      <c r="C144" t="s">
        <v>1505</v>
      </c>
      <c r="D144" t="s">
        <v>1194</v>
      </c>
      <c r="E144" t="s">
        <v>1481</v>
      </c>
      <c r="F144" s="27" t="s">
        <v>1515</v>
      </c>
      <c r="G144" t="s">
        <v>1178</v>
      </c>
      <c r="H144" t="s">
        <v>1177</v>
      </c>
      <c r="I144" t="str">
        <f t="shared" si="8"/>
        <v>North East Line Depot Central Warehouse Level 01 Store’s Receipt Office</v>
      </c>
      <c r="J144" t="str">
        <f t="shared" ref="J144:J152" si="10">CONCATENATE(B:B,"/",E:E,"/",F:F,"/",H:H)</f>
        <v>NED/CW/01/2101</v>
      </c>
    </row>
    <row r="145" spans="1:10" x14ac:dyDescent="0.3">
      <c r="A145" t="s">
        <v>1498</v>
      </c>
      <c r="B145" t="s">
        <v>1504</v>
      </c>
      <c r="C145" t="s">
        <v>1505</v>
      </c>
      <c r="D145" t="s">
        <v>1194</v>
      </c>
      <c r="E145" t="s">
        <v>1481</v>
      </c>
      <c r="F145" s="27" t="s">
        <v>1515</v>
      </c>
      <c r="G145" t="s">
        <v>1180</v>
      </c>
      <c r="H145" t="s">
        <v>1179</v>
      </c>
      <c r="I145" t="str">
        <f t="shared" si="8"/>
        <v>North East Line Depot Central Warehouse Level 01 Store’s Receipt Bay</v>
      </c>
      <c r="J145" t="str">
        <f t="shared" si="10"/>
        <v>NED/CW/01/2102</v>
      </c>
    </row>
    <row r="146" spans="1:10" x14ac:dyDescent="0.3">
      <c r="A146" t="s">
        <v>1498</v>
      </c>
      <c r="B146" t="s">
        <v>1504</v>
      </c>
      <c r="C146" t="s">
        <v>1505</v>
      </c>
      <c r="D146" t="s">
        <v>1194</v>
      </c>
      <c r="E146" t="s">
        <v>1481</v>
      </c>
      <c r="F146" s="27" t="s">
        <v>1515</v>
      </c>
      <c r="G146" t="s">
        <v>1182</v>
      </c>
      <c r="H146" t="s">
        <v>1181</v>
      </c>
      <c r="I146" t="str">
        <f t="shared" si="8"/>
        <v>North East Line Depot Central Warehouse Level 01 Quarantine Area 1</v>
      </c>
      <c r="J146" t="str">
        <f t="shared" si="10"/>
        <v>NED/CW/01/2103</v>
      </c>
    </row>
    <row r="147" spans="1:10" x14ac:dyDescent="0.3">
      <c r="A147" t="s">
        <v>1498</v>
      </c>
      <c r="B147" t="s">
        <v>1504</v>
      </c>
      <c r="C147" t="s">
        <v>1505</v>
      </c>
      <c r="D147" t="s">
        <v>1194</v>
      </c>
      <c r="E147" t="s">
        <v>1481</v>
      </c>
      <c r="F147" s="27" t="s">
        <v>1515</v>
      </c>
      <c r="G147" t="s">
        <v>1184</v>
      </c>
      <c r="H147" t="s">
        <v>1183</v>
      </c>
      <c r="I147" t="str">
        <f t="shared" si="8"/>
        <v>North East Line Depot Central Warehouse Level 01 AHU Room</v>
      </c>
      <c r="J147" t="str">
        <f t="shared" si="10"/>
        <v>NED/CW/01/2104</v>
      </c>
    </row>
    <row r="148" spans="1:10" x14ac:dyDescent="0.3">
      <c r="A148" t="s">
        <v>1498</v>
      </c>
      <c r="B148" t="s">
        <v>1504</v>
      </c>
      <c r="C148" t="s">
        <v>1505</v>
      </c>
      <c r="D148" t="s">
        <v>1194</v>
      </c>
      <c r="E148" t="s">
        <v>1481</v>
      </c>
      <c r="F148" s="27" t="s">
        <v>1515</v>
      </c>
      <c r="G148" t="s">
        <v>1186</v>
      </c>
      <c r="H148" t="s">
        <v>1185</v>
      </c>
      <c r="I148" t="str">
        <f t="shared" si="8"/>
        <v>North East Line Depot Central Warehouse Level 01 ECS Plant Room</v>
      </c>
      <c r="J148" t="str">
        <f t="shared" si="10"/>
        <v>NED/CW/01/2105</v>
      </c>
    </row>
    <row r="149" spans="1:10" x14ac:dyDescent="0.3">
      <c r="A149" t="s">
        <v>1498</v>
      </c>
      <c r="B149" t="s">
        <v>1504</v>
      </c>
      <c r="C149" t="s">
        <v>1505</v>
      </c>
      <c r="D149" t="s">
        <v>1194</v>
      </c>
      <c r="E149" t="s">
        <v>1481</v>
      </c>
      <c r="F149" s="27" t="s">
        <v>1515</v>
      </c>
      <c r="G149" t="s">
        <v>1188</v>
      </c>
      <c r="H149" t="s">
        <v>1187</v>
      </c>
      <c r="I149" t="str">
        <f t="shared" si="8"/>
        <v>North East Line Depot Central Warehouse Level 01 Racking Area</v>
      </c>
      <c r="J149" t="str">
        <f t="shared" si="10"/>
        <v>NED/CW/01/2106</v>
      </c>
    </row>
    <row r="150" spans="1:10" x14ac:dyDescent="0.3">
      <c r="A150" t="s">
        <v>1498</v>
      </c>
      <c r="B150" t="s">
        <v>1504</v>
      </c>
      <c r="C150" t="s">
        <v>1505</v>
      </c>
      <c r="D150" t="s">
        <v>1194</v>
      </c>
      <c r="E150" t="s">
        <v>1481</v>
      </c>
      <c r="F150" s="27" t="s">
        <v>1515</v>
      </c>
      <c r="G150" t="s">
        <v>1190</v>
      </c>
      <c r="H150" t="s">
        <v>1189</v>
      </c>
      <c r="I150" t="str">
        <f t="shared" si="8"/>
        <v>North East Line Depot Central Warehouse Level 01 Store’s Issue Bay</v>
      </c>
      <c r="J150" t="str">
        <f t="shared" si="10"/>
        <v>NED/CW/01/2107</v>
      </c>
    </row>
    <row r="151" spans="1:10" x14ac:dyDescent="0.3">
      <c r="A151" t="s">
        <v>1498</v>
      </c>
      <c r="B151" t="s">
        <v>1504</v>
      </c>
      <c r="C151" t="s">
        <v>1505</v>
      </c>
      <c r="D151" t="s">
        <v>1194</v>
      </c>
      <c r="E151" t="s">
        <v>1481</v>
      </c>
      <c r="F151" s="27" t="s">
        <v>1515</v>
      </c>
      <c r="G151" t="s">
        <v>1192</v>
      </c>
      <c r="H151" t="s">
        <v>1191</v>
      </c>
      <c r="I151" t="str">
        <f t="shared" si="8"/>
        <v>North East Line Depot Central Warehouse Level 01 Store’s Issue Office</v>
      </c>
      <c r="J151" t="str">
        <f t="shared" si="10"/>
        <v>NED/CW/01/2108</v>
      </c>
    </row>
    <row r="152" spans="1:10" x14ac:dyDescent="0.3">
      <c r="A152" t="s">
        <v>1498</v>
      </c>
      <c r="B152" t="s">
        <v>1504</v>
      </c>
      <c r="C152" t="s">
        <v>1505</v>
      </c>
      <c r="D152" t="s">
        <v>1194</v>
      </c>
      <c r="E152" t="s">
        <v>1481</v>
      </c>
      <c r="F152" s="27" t="s">
        <v>1515</v>
      </c>
      <c r="G152" t="s">
        <v>1194</v>
      </c>
      <c r="H152" t="s">
        <v>1193</v>
      </c>
      <c r="I152" t="str">
        <f t="shared" si="8"/>
        <v>North East Line Depot Central Warehouse Level 01 Central Warehouse</v>
      </c>
      <c r="J152" t="str">
        <f t="shared" si="10"/>
        <v>NED/CW/01/2109</v>
      </c>
    </row>
    <row r="153" spans="1:10" x14ac:dyDescent="0.3">
      <c r="A153" s="41" t="s">
        <v>1498</v>
      </c>
      <c r="B153" s="41" t="s">
        <v>1504</v>
      </c>
      <c r="C153" s="41" t="s">
        <v>1505</v>
      </c>
      <c r="D153" s="41" t="s">
        <v>1194</v>
      </c>
      <c r="E153" s="41" t="s">
        <v>1481</v>
      </c>
      <c r="F153" s="42" t="s">
        <v>1516</v>
      </c>
      <c r="G153" s="41"/>
      <c r="H153" s="41"/>
      <c r="I153" s="41" t="str">
        <f t="shared" si="8"/>
        <v xml:space="preserve">North East Line Depot Central Warehouse Level 02 </v>
      </c>
      <c r="J153" s="41" t="str">
        <f>CONCATENATE(B:B,"/",E:E,"/",F:F)</f>
        <v>NED/CW/02</v>
      </c>
    </row>
    <row r="154" spans="1:10" x14ac:dyDescent="0.3">
      <c r="A154" t="s">
        <v>1498</v>
      </c>
      <c r="B154" t="s">
        <v>1504</v>
      </c>
      <c r="C154" t="s">
        <v>1505</v>
      </c>
      <c r="D154" t="s">
        <v>1194</v>
      </c>
      <c r="E154" t="s">
        <v>1481</v>
      </c>
      <c r="F154" s="27" t="s">
        <v>1516</v>
      </c>
      <c r="G154" t="s">
        <v>1196</v>
      </c>
      <c r="H154" t="s">
        <v>1195</v>
      </c>
      <c r="I154" t="str">
        <f t="shared" si="8"/>
        <v>North East Line Depot Central Warehouse Level 02 Civil &amp; Structural Office</v>
      </c>
      <c r="J154" t="str">
        <f>CONCATENATE(B:B,"/",E:E,"/",F:F,"/",H:H)</f>
        <v>NED/CW/02/2201</v>
      </c>
    </row>
    <row r="155" spans="1:10" x14ac:dyDescent="0.3">
      <c r="A155" t="s">
        <v>1498</v>
      </c>
      <c r="B155" t="s">
        <v>1504</v>
      </c>
      <c r="C155" t="s">
        <v>1505</v>
      </c>
      <c r="D155" t="s">
        <v>1194</v>
      </c>
      <c r="E155" t="s">
        <v>1481</v>
      </c>
      <c r="F155" s="27" t="s">
        <v>1516</v>
      </c>
      <c r="G155" t="s">
        <v>1198</v>
      </c>
      <c r="H155" t="s">
        <v>1197</v>
      </c>
      <c r="I155" t="str">
        <f t="shared" si="8"/>
        <v>North East Line Depot Central Warehouse Level 02 Purchasing &amp; Commercial Office</v>
      </c>
      <c r="J155" t="str">
        <f>CONCATENATE(B:B,"/",E:E,"/",F:F,"/",H:H)</f>
        <v>NED/CW/02/2202</v>
      </c>
    </row>
    <row r="156" spans="1:10" x14ac:dyDescent="0.3">
      <c r="A156" t="s">
        <v>1498</v>
      </c>
      <c r="B156" t="s">
        <v>1504</v>
      </c>
      <c r="C156" t="s">
        <v>1505</v>
      </c>
      <c r="D156" t="s">
        <v>1194</v>
      </c>
      <c r="E156" t="s">
        <v>1481</v>
      </c>
      <c r="F156" s="27" t="s">
        <v>1516</v>
      </c>
      <c r="G156" t="s">
        <v>1200</v>
      </c>
      <c r="H156" t="s">
        <v>1199</v>
      </c>
      <c r="I156" t="str">
        <f t="shared" si="8"/>
        <v>North East Line Depot Central Warehouse Level 02 Link Bridge</v>
      </c>
      <c r="J156" t="str">
        <f>CONCATENATE(B:B,"/",E:E,"/",F:F,"/",H:H)</f>
        <v>NED/CW/02/2203</v>
      </c>
    </row>
    <row r="157" spans="1:10" x14ac:dyDescent="0.3">
      <c r="A157" s="41" t="s">
        <v>1498</v>
      </c>
      <c r="B157" s="41" t="s">
        <v>1504</v>
      </c>
      <c r="C157" s="41" t="s">
        <v>1505</v>
      </c>
      <c r="D157" s="41" t="s">
        <v>1483</v>
      </c>
      <c r="E157" s="41" t="s">
        <v>1482</v>
      </c>
      <c r="F157" s="42"/>
      <c r="G157" s="41"/>
      <c r="H157" s="41"/>
      <c r="I157" s="41" t="str">
        <f>C157&amp;" "&amp;D157</f>
        <v>North East Line Depot Main Workshop</v>
      </c>
      <c r="J157" s="41" t="str">
        <f>CONCATENATE(B:B,"/",E:E)</f>
        <v>NED/MAINWS</v>
      </c>
    </row>
    <row r="158" spans="1:10" x14ac:dyDescent="0.3">
      <c r="A158" s="41" t="s">
        <v>1498</v>
      </c>
      <c r="B158" s="41" t="s">
        <v>1504</v>
      </c>
      <c r="C158" s="41" t="s">
        <v>1505</v>
      </c>
      <c r="D158" s="41" t="s">
        <v>1483</v>
      </c>
      <c r="E158" s="41" t="s">
        <v>1482</v>
      </c>
      <c r="F158" s="42" t="s">
        <v>1515</v>
      </c>
      <c r="G158" s="41"/>
      <c r="H158" s="41"/>
      <c r="I158" s="41" t="str">
        <f t="shared" si="8"/>
        <v xml:space="preserve">North East Line Depot Main Workshop Level 01 </v>
      </c>
      <c r="J158" s="41" t="str">
        <f>CONCATENATE(B:B,"/",E:E,"/",F:F)</f>
        <v>NED/MAINWS/01</v>
      </c>
    </row>
    <row r="159" spans="1:10" x14ac:dyDescent="0.3">
      <c r="A159" t="s">
        <v>1498</v>
      </c>
      <c r="B159" t="s">
        <v>1504</v>
      </c>
      <c r="C159" t="s">
        <v>1505</v>
      </c>
      <c r="D159" t="s">
        <v>1483</v>
      </c>
      <c r="E159" t="s">
        <v>1482</v>
      </c>
      <c r="F159" s="27" t="s">
        <v>1515</v>
      </c>
      <c r="G159" t="s">
        <v>1202</v>
      </c>
      <c r="H159" t="s">
        <v>1201</v>
      </c>
      <c r="I159" t="str">
        <f t="shared" si="8"/>
        <v>North East Line Depot Main Workshop Level 01 Track W1 area</v>
      </c>
      <c r="J159" t="str">
        <f t="shared" ref="J159:J190" si="11">CONCATENATE(B:B,"/",E:E,"/",F:F,"/",H:H)</f>
        <v>NED/MAINWS/01/3101</v>
      </c>
    </row>
    <row r="160" spans="1:10" x14ac:dyDescent="0.3">
      <c r="A160" t="s">
        <v>1498</v>
      </c>
      <c r="B160" t="s">
        <v>1504</v>
      </c>
      <c r="C160" t="s">
        <v>1505</v>
      </c>
      <c r="D160" t="s">
        <v>1483</v>
      </c>
      <c r="E160" t="s">
        <v>1482</v>
      </c>
      <c r="F160" s="27" t="s">
        <v>1515</v>
      </c>
      <c r="G160" t="s">
        <v>1204</v>
      </c>
      <c r="H160" t="s">
        <v>1203</v>
      </c>
      <c r="I160" t="str">
        <f t="shared" si="8"/>
        <v>North East Line Depot Main Workshop Level 01 Track W2 area</v>
      </c>
      <c r="J160" t="str">
        <f t="shared" si="11"/>
        <v>NED/MAINWS/01/3102</v>
      </c>
    </row>
    <row r="161" spans="1:10" x14ac:dyDescent="0.3">
      <c r="A161" t="s">
        <v>1498</v>
      </c>
      <c r="B161" t="s">
        <v>1504</v>
      </c>
      <c r="C161" t="s">
        <v>1505</v>
      </c>
      <c r="D161" t="s">
        <v>1483</v>
      </c>
      <c r="E161" t="s">
        <v>1482</v>
      </c>
      <c r="F161" s="27" t="s">
        <v>1515</v>
      </c>
      <c r="G161" t="s">
        <v>1206</v>
      </c>
      <c r="H161" t="s">
        <v>1205</v>
      </c>
      <c r="I161" t="str">
        <f t="shared" si="8"/>
        <v>North East Line Depot Main Workshop Level 01 Track W3 area</v>
      </c>
      <c r="J161" t="str">
        <f t="shared" si="11"/>
        <v>NED/MAINWS/01/3103</v>
      </c>
    </row>
    <row r="162" spans="1:10" x14ac:dyDescent="0.3">
      <c r="A162" t="s">
        <v>1498</v>
      </c>
      <c r="B162" t="s">
        <v>1504</v>
      </c>
      <c r="C162" t="s">
        <v>1505</v>
      </c>
      <c r="D162" t="s">
        <v>1483</v>
      </c>
      <c r="E162" t="s">
        <v>1482</v>
      </c>
      <c r="F162" s="27" t="s">
        <v>1515</v>
      </c>
      <c r="G162" t="s">
        <v>1208</v>
      </c>
      <c r="H162" t="s">
        <v>1207</v>
      </c>
      <c r="I162" t="str">
        <f t="shared" si="8"/>
        <v>North East Line Depot Main Workshop Level 01 Track W4 area</v>
      </c>
      <c r="J162" t="str">
        <f t="shared" si="11"/>
        <v>NED/MAINWS/01/3104</v>
      </c>
    </row>
    <row r="163" spans="1:10" x14ac:dyDescent="0.3">
      <c r="A163" t="s">
        <v>1498</v>
      </c>
      <c r="B163" t="s">
        <v>1504</v>
      </c>
      <c r="C163" t="s">
        <v>1505</v>
      </c>
      <c r="D163" t="s">
        <v>1483</v>
      </c>
      <c r="E163" t="s">
        <v>1482</v>
      </c>
      <c r="F163" s="27" t="s">
        <v>1515</v>
      </c>
      <c r="G163" t="s">
        <v>1210</v>
      </c>
      <c r="H163" t="s">
        <v>1209</v>
      </c>
      <c r="I163" t="str">
        <f t="shared" si="8"/>
        <v>North East Line Depot Main Workshop Level 01 Bogie Frame Cleaning Machine</v>
      </c>
      <c r="J163" t="str">
        <f t="shared" si="11"/>
        <v>NED/MAINWS/01/3105</v>
      </c>
    </row>
    <row r="164" spans="1:10" x14ac:dyDescent="0.3">
      <c r="A164" t="s">
        <v>1498</v>
      </c>
      <c r="B164" t="s">
        <v>1504</v>
      </c>
      <c r="C164" t="s">
        <v>1505</v>
      </c>
      <c r="D164" t="s">
        <v>1483</v>
      </c>
      <c r="E164" t="s">
        <v>1482</v>
      </c>
      <c r="F164" s="27" t="s">
        <v>1515</v>
      </c>
      <c r="G164" t="s">
        <v>1212</v>
      </c>
      <c r="H164" t="s">
        <v>1211</v>
      </c>
      <c r="I164" t="str">
        <f t="shared" si="8"/>
        <v>North East Line Depot Main Workshop Level 01 Bogie Assembly Track</v>
      </c>
      <c r="J164" t="str">
        <f t="shared" si="11"/>
        <v>NED/MAINWS/01/3106</v>
      </c>
    </row>
    <row r="165" spans="1:10" x14ac:dyDescent="0.3">
      <c r="A165" t="s">
        <v>1498</v>
      </c>
      <c r="B165" t="s">
        <v>1504</v>
      </c>
      <c r="C165" t="s">
        <v>1505</v>
      </c>
      <c r="D165" t="s">
        <v>1483</v>
      </c>
      <c r="E165" t="s">
        <v>1482</v>
      </c>
      <c r="F165" s="27" t="s">
        <v>1515</v>
      </c>
      <c r="G165" t="s">
        <v>1214</v>
      </c>
      <c r="H165" t="s">
        <v>1213</v>
      </c>
      <c r="I165" t="str">
        <f t="shared" si="8"/>
        <v>North East Line Depot Main Workshop Level 01 Small Components Store</v>
      </c>
      <c r="J165" t="str">
        <f t="shared" si="11"/>
        <v>NED/MAINWS/01/3107</v>
      </c>
    </row>
    <row r="166" spans="1:10" x14ac:dyDescent="0.3">
      <c r="A166" t="s">
        <v>1498</v>
      </c>
      <c r="B166" t="s">
        <v>1504</v>
      </c>
      <c r="C166" t="s">
        <v>1505</v>
      </c>
      <c r="D166" t="s">
        <v>1483</v>
      </c>
      <c r="E166" t="s">
        <v>1482</v>
      </c>
      <c r="F166" s="27" t="s">
        <v>1515</v>
      </c>
      <c r="G166" t="s">
        <v>971</v>
      </c>
      <c r="H166" t="s">
        <v>1215</v>
      </c>
      <c r="I166" t="str">
        <f t="shared" si="8"/>
        <v>North East Line Depot Main Workshop Level 01 CDR</v>
      </c>
      <c r="J166" t="str">
        <f t="shared" si="11"/>
        <v>NED/MAINWS/01/3108</v>
      </c>
    </row>
    <row r="167" spans="1:10" x14ac:dyDescent="0.3">
      <c r="A167" t="s">
        <v>1498</v>
      </c>
      <c r="B167" t="s">
        <v>1504</v>
      </c>
      <c r="C167" t="s">
        <v>1505</v>
      </c>
      <c r="D167" t="s">
        <v>1483</v>
      </c>
      <c r="E167" t="s">
        <v>1482</v>
      </c>
      <c r="F167" s="27" t="s">
        <v>1515</v>
      </c>
      <c r="G167" t="s">
        <v>1217</v>
      </c>
      <c r="H167" t="s">
        <v>1216</v>
      </c>
      <c r="I167" t="str">
        <f t="shared" si="8"/>
        <v>North East Line Depot Main Workshop Level 01 Wheelset Work Area</v>
      </c>
      <c r="J167" t="str">
        <f t="shared" si="11"/>
        <v>NED/MAINWS/01/3109</v>
      </c>
    </row>
    <row r="168" spans="1:10" x14ac:dyDescent="0.3">
      <c r="A168" t="s">
        <v>1498</v>
      </c>
      <c r="B168" t="s">
        <v>1504</v>
      </c>
      <c r="C168" t="s">
        <v>1505</v>
      </c>
      <c r="D168" t="s">
        <v>1483</v>
      </c>
      <c r="E168" t="s">
        <v>1482</v>
      </c>
      <c r="F168" s="27" t="s">
        <v>1515</v>
      </c>
      <c r="G168" t="s">
        <v>1219</v>
      </c>
      <c r="H168" t="s">
        <v>1218</v>
      </c>
      <c r="I168" t="str">
        <f t="shared" si="8"/>
        <v>North East Line Depot Main Workshop Level 01 Gear Box Attention Area</v>
      </c>
      <c r="J168" t="str">
        <f t="shared" si="11"/>
        <v>NED/MAINWS/01/3110</v>
      </c>
    </row>
    <row r="169" spans="1:10" x14ac:dyDescent="0.3">
      <c r="A169" t="s">
        <v>1498</v>
      </c>
      <c r="B169" t="s">
        <v>1504</v>
      </c>
      <c r="C169" t="s">
        <v>1505</v>
      </c>
      <c r="D169" t="s">
        <v>1483</v>
      </c>
      <c r="E169" t="s">
        <v>1482</v>
      </c>
      <c r="F169" s="27" t="s">
        <v>1515</v>
      </c>
      <c r="G169" t="s">
        <v>1221</v>
      </c>
      <c r="H169" t="s">
        <v>1220</v>
      </c>
      <c r="I169" t="str">
        <f t="shared" si="8"/>
        <v>North East Line Depot Main Workshop Level 01 Dampers and Brake Cylinder Work Area</v>
      </c>
      <c r="J169" t="str">
        <f t="shared" si="11"/>
        <v>NED/MAINWS/01/3111</v>
      </c>
    </row>
    <row r="170" spans="1:10" x14ac:dyDescent="0.3">
      <c r="A170" t="s">
        <v>1498</v>
      </c>
      <c r="B170" t="s">
        <v>1504</v>
      </c>
      <c r="C170" t="s">
        <v>1505</v>
      </c>
      <c r="D170" t="s">
        <v>1483</v>
      </c>
      <c r="E170" t="s">
        <v>1482</v>
      </c>
      <c r="F170" s="27" t="s">
        <v>1515</v>
      </c>
      <c r="G170" t="s">
        <v>1223</v>
      </c>
      <c r="H170" t="s">
        <v>1222</v>
      </c>
      <c r="I170" t="str">
        <f t="shared" si="8"/>
        <v>North East Line Depot Main Workshop Level 01 Bogie Store Area</v>
      </c>
      <c r="J170" t="str">
        <f t="shared" si="11"/>
        <v>NED/MAINWS/01/3112</v>
      </c>
    </row>
    <row r="171" spans="1:10" x14ac:dyDescent="0.3">
      <c r="A171" t="s">
        <v>1498</v>
      </c>
      <c r="B171" t="s">
        <v>1504</v>
      </c>
      <c r="C171" t="s">
        <v>1505</v>
      </c>
      <c r="D171" t="s">
        <v>1483</v>
      </c>
      <c r="E171" t="s">
        <v>1482</v>
      </c>
      <c r="F171" s="27" t="s">
        <v>1515</v>
      </c>
      <c r="G171" t="s">
        <v>1225</v>
      </c>
      <c r="H171" t="s">
        <v>1224</v>
      </c>
      <c r="I171" t="str">
        <f t="shared" si="8"/>
        <v>North East Line Depot Main Workshop Level 01 Traction Motor Overhaul Area</v>
      </c>
      <c r="J171" t="str">
        <f t="shared" si="11"/>
        <v>NED/MAINWS/01/3113</v>
      </c>
    </row>
    <row r="172" spans="1:10" x14ac:dyDescent="0.3">
      <c r="A172" t="s">
        <v>1498</v>
      </c>
      <c r="B172" t="s">
        <v>1504</v>
      </c>
      <c r="C172" t="s">
        <v>1505</v>
      </c>
      <c r="D172" t="s">
        <v>1483</v>
      </c>
      <c r="E172" t="s">
        <v>1482</v>
      </c>
      <c r="F172" s="27" t="s">
        <v>1515</v>
      </c>
      <c r="G172" t="s">
        <v>1227</v>
      </c>
      <c r="H172" t="s">
        <v>1226</v>
      </c>
      <c r="I172" t="str">
        <f t="shared" si="8"/>
        <v>North East Line Depot Main Workshop Level 01 Vehicular Charging Area</v>
      </c>
      <c r="J172" t="str">
        <f t="shared" si="11"/>
        <v>NED/MAINWS/01/3114</v>
      </c>
    </row>
    <row r="173" spans="1:10" x14ac:dyDescent="0.3">
      <c r="A173" t="s">
        <v>1498</v>
      </c>
      <c r="B173" t="s">
        <v>1504</v>
      </c>
      <c r="C173" t="s">
        <v>1505</v>
      </c>
      <c r="D173" t="s">
        <v>1483</v>
      </c>
      <c r="E173" t="s">
        <v>1482</v>
      </c>
      <c r="F173" s="27" t="s">
        <v>1515</v>
      </c>
      <c r="G173" t="s">
        <v>1229</v>
      </c>
      <c r="H173" t="s">
        <v>1228</v>
      </c>
      <c r="I173" t="str">
        <f t="shared" si="8"/>
        <v>North East Line Depot Main Workshop Level 01 TER</v>
      </c>
      <c r="J173" t="str">
        <f t="shared" si="11"/>
        <v>NED/MAINWS/01/3115</v>
      </c>
    </row>
    <row r="174" spans="1:10" x14ac:dyDescent="0.3">
      <c r="A174" t="s">
        <v>1498</v>
      </c>
      <c r="B174" t="s">
        <v>1504</v>
      </c>
      <c r="C174" t="s">
        <v>1505</v>
      </c>
      <c r="D174" t="s">
        <v>1483</v>
      </c>
      <c r="E174" t="s">
        <v>1482</v>
      </c>
      <c r="F174" s="27" t="s">
        <v>1515</v>
      </c>
      <c r="G174" t="s">
        <v>1231</v>
      </c>
      <c r="H174" t="s">
        <v>1230</v>
      </c>
      <c r="I174" t="str">
        <f t="shared" si="8"/>
        <v>North East Line Depot Main Workshop Level 01 MDF</v>
      </c>
      <c r="J174" t="str">
        <f t="shared" si="11"/>
        <v>NED/MAINWS/01/3116</v>
      </c>
    </row>
    <row r="175" spans="1:10" x14ac:dyDescent="0.3">
      <c r="A175" t="s">
        <v>1498</v>
      </c>
      <c r="B175" t="s">
        <v>1504</v>
      </c>
      <c r="C175" t="s">
        <v>1505</v>
      </c>
      <c r="D175" t="s">
        <v>1483</v>
      </c>
      <c r="E175" t="s">
        <v>1482</v>
      </c>
      <c r="F175" s="27" t="s">
        <v>1515</v>
      </c>
      <c r="G175" t="s">
        <v>1233</v>
      </c>
      <c r="H175" t="s">
        <v>1232</v>
      </c>
      <c r="I175" t="str">
        <f t="shared" si="8"/>
        <v>North East Line Depot Main Workshop Level 01 Access way</v>
      </c>
      <c r="J175" t="str">
        <f t="shared" si="11"/>
        <v>NED/MAINWS/01/3117</v>
      </c>
    </row>
    <row r="176" spans="1:10" x14ac:dyDescent="0.3">
      <c r="A176" t="s">
        <v>1498</v>
      </c>
      <c r="B176" t="s">
        <v>1504</v>
      </c>
      <c r="C176" t="s">
        <v>1505</v>
      </c>
      <c r="D176" t="s">
        <v>1483</v>
      </c>
      <c r="E176" t="s">
        <v>1482</v>
      </c>
      <c r="F176" s="27" t="s">
        <v>1515</v>
      </c>
      <c r="G176" t="s">
        <v>1013</v>
      </c>
      <c r="H176" t="s">
        <v>1234</v>
      </c>
      <c r="I176" t="str">
        <f t="shared" si="8"/>
        <v>North East Line Depot Main Workshop Level 01 Female Toilet</v>
      </c>
      <c r="J176" t="str">
        <f t="shared" si="11"/>
        <v>NED/MAINWS/01/3118</v>
      </c>
    </row>
    <row r="177" spans="1:10" x14ac:dyDescent="0.3">
      <c r="A177" t="s">
        <v>1498</v>
      </c>
      <c r="B177" t="s">
        <v>1504</v>
      </c>
      <c r="C177" t="s">
        <v>1505</v>
      </c>
      <c r="D177" t="s">
        <v>1483</v>
      </c>
      <c r="E177" t="s">
        <v>1482</v>
      </c>
      <c r="F177" s="27" t="s">
        <v>1515</v>
      </c>
      <c r="G177" t="s">
        <v>1017</v>
      </c>
      <c r="H177" t="s">
        <v>1235</v>
      </c>
      <c r="I177" t="str">
        <f t="shared" si="8"/>
        <v>North East Line Depot Main Workshop Level 01 Male Toilet</v>
      </c>
      <c r="J177" t="str">
        <f t="shared" si="11"/>
        <v>NED/MAINWS/01/3119</v>
      </c>
    </row>
    <row r="178" spans="1:10" x14ac:dyDescent="0.3">
      <c r="A178" t="s">
        <v>1498</v>
      </c>
      <c r="B178" t="s">
        <v>1504</v>
      </c>
      <c r="C178" t="s">
        <v>1505</v>
      </c>
      <c r="D178" t="s">
        <v>1483</v>
      </c>
      <c r="E178" t="s">
        <v>1482</v>
      </c>
      <c r="F178" s="27" t="s">
        <v>1515</v>
      </c>
      <c r="G178" t="s">
        <v>1237</v>
      </c>
      <c r="H178" t="s">
        <v>1236</v>
      </c>
      <c r="I178" t="str">
        <f t="shared" si="8"/>
        <v>North East Line Depot Main Workshop Level 01 Battery Workshop</v>
      </c>
      <c r="J178" t="str">
        <f t="shared" si="11"/>
        <v>NED/MAINWS/01/3120</v>
      </c>
    </row>
    <row r="179" spans="1:10" x14ac:dyDescent="0.3">
      <c r="A179" t="s">
        <v>1498</v>
      </c>
      <c r="B179" t="s">
        <v>1504</v>
      </c>
      <c r="C179" t="s">
        <v>1505</v>
      </c>
      <c r="D179" t="s">
        <v>1483</v>
      </c>
      <c r="E179" t="s">
        <v>1482</v>
      </c>
      <c r="F179" s="27" t="s">
        <v>1515</v>
      </c>
      <c r="G179" t="s">
        <v>1239</v>
      </c>
      <c r="H179" t="s">
        <v>1238</v>
      </c>
      <c r="I179" t="str">
        <f t="shared" si="8"/>
        <v>North East Line Depot Main Workshop Level 01 Supervisor Office</v>
      </c>
      <c r="J179" t="str">
        <f t="shared" si="11"/>
        <v>NED/MAINWS/01/3121</v>
      </c>
    </row>
    <row r="180" spans="1:10" x14ac:dyDescent="0.3">
      <c r="A180" t="s">
        <v>1498</v>
      </c>
      <c r="B180" t="s">
        <v>1504</v>
      </c>
      <c r="C180" t="s">
        <v>1505</v>
      </c>
      <c r="D180" t="s">
        <v>1483</v>
      </c>
      <c r="E180" t="s">
        <v>1482</v>
      </c>
      <c r="F180" s="27" t="s">
        <v>1515</v>
      </c>
      <c r="G180" t="s">
        <v>1241</v>
      </c>
      <c r="H180" t="s">
        <v>1240</v>
      </c>
      <c r="I180" t="str">
        <f t="shared" si="8"/>
        <v>North East Line Depot Main Workshop Level 01 Air Receiver Coupler &amp; Compressor Workshop</v>
      </c>
      <c r="J180" t="str">
        <f t="shared" si="11"/>
        <v>NED/MAINWS/01/3122</v>
      </c>
    </row>
    <row r="181" spans="1:10" x14ac:dyDescent="0.3">
      <c r="A181" t="s">
        <v>1498</v>
      </c>
      <c r="B181" t="s">
        <v>1504</v>
      </c>
      <c r="C181" t="s">
        <v>1505</v>
      </c>
      <c r="D181" t="s">
        <v>1483</v>
      </c>
      <c r="E181" t="s">
        <v>1482</v>
      </c>
      <c r="F181" s="27" t="s">
        <v>1515</v>
      </c>
      <c r="G181" t="s">
        <v>1243</v>
      </c>
      <c r="H181" t="s">
        <v>1242</v>
      </c>
      <c r="I181" t="str">
        <f t="shared" si="8"/>
        <v>North East Line Depot Main Workshop Level 01 Electrical Module Workshop</v>
      </c>
      <c r="J181" t="str">
        <f t="shared" si="11"/>
        <v>NED/MAINWS/01/3123</v>
      </c>
    </row>
    <row r="182" spans="1:10" x14ac:dyDescent="0.3">
      <c r="A182" t="s">
        <v>1498</v>
      </c>
      <c r="B182" t="s">
        <v>1504</v>
      </c>
      <c r="C182" t="s">
        <v>1505</v>
      </c>
      <c r="D182" t="s">
        <v>1483</v>
      </c>
      <c r="E182" t="s">
        <v>1482</v>
      </c>
      <c r="F182" s="27" t="s">
        <v>1515</v>
      </c>
      <c r="G182" t="s">
        <v>1245</v>
      </c>
      <c r="H182" t="s">
        <v>1244</v>
      </c>
      <c r="I182" t="str">
        <f t="shared" si="8"/>
        <v>North East Line Depot Main Workshop Level 01 Brake and Pneumatic Valve Workshop</v>
      </c>
      <c r="J182" t="str">
        <f t="shared" si="11"/>
        <v>NED/MAINWS/01/3124</v>
      </c>
    </row>
    <row r="183" spans="1:10" x14ac:dyDescent="0.3">
      <c r="A183" t="s">
        <v>1498</v>
      </c>
      <c r="B183" t="s">
        <v>1504</v>
      </c>
      <c r="C183" t="s">
        <v>1505</v>
      </c>
      <c r="D183" t="s">
        <v>1483</v>
      </c>
      <c r="E183" t="s">
        <v>1482</v>
      </c>
      <c r="F183" s="27" t="s">
        <v>1515</v>
      </c>
      <c r="G183" t="s">
        <v>1247</v>
      </c>
      <c r="H183" t="s">
        <v>1246</v>
      </c>
      <c r="I183" t="str">
        <f t="shared" si="8"/>
        <v>North East Line Depot Main Workshop Level 01 Pantograph Overhaul Workshop</v>
      </c>
      <c r="J183" t="str">
        <f t="shared" si="11"/>
        <v>NED/MAINWS/01/3125</v>
      </c>
    </row>
    <row r="184" spans="1:10" x14ac:dyDescent="0.3">
      <c r="A184" t="s">
        <v>1498</v>
      </c>
      <c r="B184" t="s">
        <v>1504</v>
      </c>
      <c r="C184" t="s">
        <v>1505</v>
      </c>
      <c r="D184" t="s">
        <v>1483</v>
      </c>
      <c r="E184" t="s">
        <v>1482</v>
      </c>
      <c r="F184" s="27" t="s">
        <v>1515</v>
      </c>
      <c r="G184" t="s">
        <v>1249</v>
      </c>
      <c r="H184" t="s">
        <v>1248</v>
      </c>
      <c r="I184" t="str">
        <f t="shared" si="8"/>
        <v>North East Line Depot Main Workshop Level 01 Rolling Stock Door Workshop</v>
      </c>
      <c r="J184" t="str">
        <f t="shared" si="11"/>
        <v>NED/MAINWS/01/3126</v>
      </c>
    </row>
    <row r="185" spans="1:10" x14ac:dyDescent="0.3">
      <c r="A185" t="s">
        <v>1498</v>
      </c>
      <c r="B185" t="s">
        <v>1504</v>
      </c>
      <c r="C185" t="s">
        <v>1505</v>
      </c>
      <c r="D185" t="s">
        <v>1483</v>
      </c>
      <c r="E185" t="s">
        <v>1482</v>
      </c>
      <c r="F185" s="27" t="s">
        <v>1515</v>
      </c>
      <c r="G185" t="s">
        <v>1251</v>
      </c>
      <c r="H185" t="s">
        <v>1250</v>
      </c>
      <c r="I185" t="str">
        <f t="shared" si="8"/>
        <v>North East Line Depot Main Workshop Level 01 Air Conditioning Unit Workshop</v>
      </c>
      <c r="J185" t="str">
        <f t="shared" si="11"/>
        <v>NED/MAINWS/01/3127</v>
      </c>
    </row>
    <row r="186" spans="1:10" x14ac:dyDescent="0.3">
      <c r="A186" t="s">
        <v>1498</v>
      </c>
      <c r="B186" t="s">
        <v>1504</v>
      </c>
      <c r="C186" t="s">
        <v>1505</v>
      </c>
      <c r="D186" t="s">
        <v>1483</v>
      </c>
      <c r="E186" t="s">
        <v>1482</v>
      </c>
      <c r="F186" s="27" t="s">
        <v>1515</v>
      </c>
      <c r="G186" t="s">
        <v>1253</v>
      </c>
      <c r="H186" t="s">
        <v>1252</v>
      </c>
      <c r="I186" t="str">
        <f t="shared" si="8"/>
        <v>North East Line Depot Main Workshop Level 01 Air Conditioning Cleaning Booth</v>
      </c>
      <c r="J186" t="str">
        <f t="shared" si="11"/>
        <v>NED/MAINWS/01/3128</v>
      </c>
    </row>
    <row r="187" spans="1:10" x14ac:dyDescent="0.3">
      <c r="A187" t="s">
        <v>1498</v>
      </c>
      <c r="B187" t="s">
        <v>1504</v>
      </c>
      <c r="C187" t="s">
        <v>1505</v>
      </c>
      <c r="D187" t="s">
        <v>1483</v>
      </c>
      <c r="E187" t="s">
        <v>1482</v>
      </c>
      <c r="F187" s="27" t="s">
        <v>1515</v>
      </c>
      <c r="G187" t="s">
        <v>1255</v>
      </c>
      <c r="H187" t="s">
        <v>1254</v>
      </c>
      <c r="I187" t="str">
        <f t="shared" si="8"/>
        <v>North East Line Depot Main Workshop Level 01 Air Conditioning Test Booth</v>
      </c>
      <c r="J187" t="str">
        <f t="shared" si="11"/>
        <v>NED/MAINWS/01/3129</v>
      </c>
    </row>
    <row r="188" spans="1:10" x14ac:dyDescent="0.3">
      <c r="A188" t="s">
        <v>1498</v>
      </c>
      <c r="B188" t="s">
        <v>1504</v>
      </c>
      <c r="C188" t="s">
        <v>1505</v>
      </c>
      <c r="D188" t="s">
        <v>1483</v>
      </c>
      <c r="E188" t="s">
        <v>1482</v>
      </c>
      <c r="F188" s="27" t="s">
        <v>1515</v>
      </c>
      <c r="G188" t="s">
        <v>1257</v>
      </c>
      <c r="H188" t="s">
        <v>1256</v>
      </c>
      <c r="I188" t="str">
        <f t="shared" si="8"/>
        <v>North East Line Depot Main Workshop Level 01 Air-Con Test Booth</v>
      </c>
      <c r="J188" t="str">
        <f t="shared" si="11"/>
        <v>NED/MAINWS/01/3130</v>
      </c>
    </row>
    <row r="189" spans="1:10" x14ac:dyDescent="0.3">
      <c r="A189" t="s">
        <v>1498</v>
      </c>
      <c r="B189" t="s">
        <v>1504</v>
      </c>
      <c r="C189" t="s">
        <v>1505</v>
      </c>
      <c r="D189" t="s">
        <v>1483</v>
      </c>
      <c r="E189" t="s">
        <v>1482</v>
      </c>
      <c r="F189" s="27" t="s">
        <v>1515</v>
      </c>
      <c r="G189" t="s">
        <v>1184</v>
      </c>
      <c r="H189" t="s">
        <v>1258</v>
      </c>
      <c r="I189" t="str">
        <f t="shared" si="8"/>
        <v>North East Line Depot Main Workshop Level 01 AHU Room</v>
      </c>
      <c r="J189" t="str">
        <f t="shared" si="11"/>
        <v>NED/MAINWS/01/3132</v>
      </c>
    </row>
    <row r="190" spans="1:10" x14ac:dyDescent="0.3">
      <c r="A190" t="s">
        <v>1498</v>
      </c>
      <c r="B190" t="s">
        <v>1504</v>
      </c>
      <c r="C190" t="s">
        <v>1505</v>
      </c>
      <c r="D190" t="s">
        <v>1483</v>
      </c>
      <c r="E190" t="s">
        <v>1482</v>
      </c>
      <c r="F190" s="27" t="s">
        <v>1515</v>
      </c>
      <c r="G190" t="s">
        <v>1001</v>
      </c>
      <c r="H190" t="s">
        <v>1259</v>
      </c>
      <c r="I190" t="str">
        <f t="shared" si="8"/>
        <v>North East Line Depot Main Workshop Level 01 Service Transformer Room</v>
      </c>
      <c r="J190" t="str">
        <f t="shared" si="11"/>
        <v>NED/MAINWS/01/3133</v>
      </c>
    </row>
    <row r="191" spans="1:10" x14ac:dyDescent="0.3">
      <c r="A191" t="s">
        <v>1498</v>
      </c>
      <c r="B191" t="s">
        <v>1504</v>
      </c>
      <c r="C191" t="s">
        <v>1505</v>
      </c>
      <c r="D191" t="s">
        <v>1483</v>
      </c>
      <c r="E191" t="s">
        <v>1482</v>
      </c>
      <c r="F191" s="27" t="s">
        <v>1515</v>
      </c>
      <c r="G191" t="s">
        <v>1005</v>
      </c>
      <c r="H191" t="s">
        <v>1260</v>
      </c>
      <c r="I191" t="str">
        <f t="shared" si="8"/>
        <v>North East Line Depot Main Workshop Level 01 LV Switchroom</v>
      </c>
      <c r="J191" t="str">
        <f t="shared" ref="J191:J214" si="12">CONCATENATE(B:B,"/",E:E,"/",F:F,"/",H:H)</f>
        <v>NED/MAINWS/01/3134</v>
      </c>
    </row>
    <row r="192" spans="1:10" x14ac:dyDescent="0.3">
      <c r="A192" t="s">
        <v>1498</v>
      </c>
      <c r="B192" t="s">
        <v>1504</v>
      </c>
      <c r="C192" t="s">
        <v>1505</v>
      </c>
      <c r="D192" t="s">
        <v>1483</v>
      </c>
      <c r="E192" t="s">
        <v>1482</v>
      </c>
      <c r="F192" s="27" t="s">
        <v>1515</v>
      </c>
      <c r="G192" t="s">
        <v>1262</v>
      </c>
      <c r="H192" t="s">
        <v>1261</v>
      </c>
      <c r="I192" t="str">
        <f t="shared" si="8"/>
        <v>North East Line Depot Main Workshop Level 01 Compressor Room</v>
      </c>
      <c r="J192" t="str">
        <f t="shared" si="12"/>
        <v>NED/MAINWS/01/3135</v>
      </c>
    </row>
    <row r="193" spans="1:10" x14ac:dyDescent="0.3">
      <c r="A193" t="s">
        <v>1498</v>
      </c>
      <c r="B193" t="s">
        <v>1504</v>
      </c>
      <c r="C193" t="s">
        <v>1505</v>
      </c>
      <c r="D193" t="s">
        <v>1483</v>
      </c>
      <c r="E193" t="s">
        <v>1482</v>
      </c>
      <c r="F193" s="27" t="s">
        <v>1515</v>
      </c>
      <c r="G193" t="s">
        <v>1264</v>
      </c>
      <c r="H193" t="s">
        <v>1263</v>
      </c>
      <c r="I193" t="str">
        <f t="shared" si="8"/>
        <v>North East Line Depot Main Workshop Level 01 UPS Control Room</v>
      </c>
      <c r="J193" t="str">
        <f t="shared" si="12"/>
        <v>NED/MAINWS/01/3136</v>
      </c>
    </row>
    <row r="194" spans="1:10" x14ac:dyDescent="0.3">
      <c r="A194" t="s">
        <v>1498</v>
      </c>
      <c r="B194" t="s">
        <v>1504</v>
      </c>
      <c r="C194" t="s">
        <v>1505</v>
      </c>
      <c r="D194" t="s">
        <v>1483</v>
      </c>
      <c r="E194" t="s">
        <v>1482</v>
      </c>
      <c r="F194" s="27" t="s">
        <v>1515</v>
      </c>
      <c r="G194" t="s">
        <v>971</v>
      </c>
      <c r="H194" t="s">
        <v>1265</v>
      </c>
      <c r="I194" t="str">
        <f t="shared" si="8"/>
        <v>North East Line Depot Main Workshop Level 01 CDR</v>
      </c>
      <c r="J194" t="str">
        <f t="shared" si="12"/>
        <v>NED/MAINWS/01/3137</v>
      </c>
    </row>
    <row r="195" spans="1:10" x14ac:dyDescent="0.3">
      <c r="A195" t="s">
        <v>1498</v>
      </c>
      <c r="B195" t="s">
        <v>1504</v>
      </c>
      <c r="C195" t="s">
        <v>1505</v>
      </c>
      <c r="D195" t="s">
        <v>1483</v>
      </c>
      <c r="E195" t="s">
        <v>1482</v>
      </c>
      <c r="F195" s="27" t="s">
        <v>1515</v>
      </c>
      <c r="G195" t="s">
        <v>1176</v>
      </c>
      <c r="H195" t="s">
        <v>1266</v>
      </c>
      <c r="I195" t="str">
        <f t="shared" si="8"/>
        <v>North East Line Depot Main Workshop Level 01 Passage</v>
      </c>
      <c r="J195" t="str">
        <f t="shared" si="12"/>
        <v>NED/MAINWS/01/3138</v>
      </c>
    </row>
    <row r="196" spans="1:10" x14ac:dyDescent="0.3">
      <c r="A196" t="s">
        <v>1498</v>
      </c>
      <c r="B196" t="s">
        <v>1504</v>
      </c>
      <c r="C196" t="s">
        <v>1505</v>
      </c>
      <c r="D196" t="s">
        <v>1483</v>
      </c>
      <c r="E196" t="s">
        <v>1482</v>
      </c>
      <c r="F196" s="27" t="s">
        <v>1515</v>
      </c>
      <c r="G196" t="s">
        <v>987</v>
      </c>
      <c r="H196" t="s">
        <v>1267</v>
      </c>
      <c r="I196" t="str">
        <f t="shared" si="8"/>
        <v>North East Line Depot Main Workshop Level 01 Clean Gas Room</v>
      </c>
      <c r="J196" t="str">
        <f t="shared" si="12"/>
        <v>NED/MAINWS/01/3139</v>
      </c>
    </row>
    <row r="197" spans="1:10" x14ac:dyDescent="0.3">
      <c r="A197" t="s">
        <v>1498</v>
      </c>
      <c r="B197" t="s">
        <v>1504</v>
      </c>
      <c r="C197" t="s">
        <v>1505</v>
      </c>
      <c r="D197" t="s">
        <v>1483</v>
      </c>
      <c r="E197" t="s">
        <v>1482</v>
      </c>
      <c r="F197" s="27" t="s">
        <v>1515</v>
      </c>
      <c r="G197" t="s">
        <v>1269</v>
      </c>
      <c r="H197" t="s">
        <v>1268</v>
      </c>
      <c r="I197" t="str">
        <f t="shared" si="8"/>
        <v>North East Line Depot Main Workshop Level 01 Traction Power Plant &amp; Tool Repair Room</v>
      </c>
      <c r="J197" t="str">
        <f t="shared" si="12"/>
        <v>NED/MAINWS/01/3140</v>
      </c>
    </row>
    <row r="198" spans="1:10" x14ac:dyDescent="0.3">
      <c r="A198" t="s">
        <v>1498</v>
      </c>
      <c r="B198" t="s">
        <v>1504</v>
      </c>
      <c r="C198" t="s">
        <v>1505</v>
      </c>
      <c r="D198" t="s">
        <v>1483</v>
      </c>
      <c r="E198" t="s">
        <v>1482</v>
      </c>
      <c r="F198" s="27" t="s">
        <v>1515</v>
      </c>
      <c r="G198" t="s">
        <v>1271</v>
      </c>
      <c r="H198" t="s">
        <v>1270</v>
      </c>
      <c r="I198" t="str">
        <f t="shared" si="8"/>
        <v>North East Line Depot Main Workshop Level 01 Signalling and Systems Mechanical Workshop</v>
      </c>
      <c r="J198" t="str">
        <f t="shared" si="12"/>
        <v>NED/MAINWS/01/3141</v>
      </c>
    </row>
    <row r="199" spans="1:10" x14ac:dyDescent="0.3">
      <c r="A199" t="s">
        <v>1498</v>
      </c>
      <c r="B199" t="s">
        <v>1504</v>
      </c>
      <c r="C199" t="s">
        <v>1505</v>
      </c>
      <c r="D199" t="s">
        <v>1483</v>
      </c>
      <c r="E199" t="s">
        <v>1482</v>
      </c>
      <c r="F199" s="27" t="s">
        <v>1515</v>
      </c>
      <c r="G199" t="s">
        <v>1273</v>
      </c>
      <c r="H199" t="s">
        <v>1272</v>
      </c>
      <c r="I199" t="str">
        <f t="shared" ref="I199:I265" si="13">C199&amp;" "&amp;D199&amp;" "&amp;$F$1&amp;" "&amp;F199&amp;" "&amp;G199</f>
        <v>North East Line Depot Main Workshop Level 01 Platform Screen Door Workshop</v>
      </c>
      <c r="J199" t="str">
        <f t="shared" si="12"/>
        <v>NED/MAINWS/01/3142</v>
      </c>
    </row>
    <row r="200" spans="1:10" x14ac:dyDescent="0.3">
      <c r="A200" t="s">
        <v>1498</v>
      </c>
      <c r="B200" t="s">
        <v>1504</v>
      </c>
      <c r="C200" t="s">
        <v>1505</v>
      </c>
      <c r="D200" t="s">
        <v>1483</v>
      </c>
      <c r="E200" t="s">
        <v>1482</v>
      </c>
      <c r="F200" s="27" t="s">
        <v>1515</v>
      </c>
      <c r="G200" t="s">
        <v>1275</v>
      </c>
      <c r="H200" t="s">
        <v>1274</v>
      </c>
      <c r="I200" t="str">
        <f t="shared" si="13"/>
        <v>North East Line Depot Main Workshop Level 01 AFC Equipment Workshop</v>
      </c>
      <c r="J200" t="str">
        <f t="shared" si="12"/>
        <v>NED/MAINWS/01/3143</v>
      </c>
    </row>
    <row r="201" spans="1:10" x14ac:dyDescent="0.3">
      <c r="A201" t="s">
        <v>1498</v>
      </c>
      <c r="B201" t="s">
        <v>1504</v>
      </c>
      <c r="C201" t="s">
        <v>1505</v>
      </c>
      <c r="D201" t="s">
        <v>1483</v>
      </c>
      <c r="E201" t="s">
        <v>1482</v>
      </c>
      <c r="F201" s="27" t="s">
        <v>1515</v>
      </c>
      <c r="G201" t="s">
        <v>1176</v>
      </c>
      <c r="H201" t="s">
        <v>1276</v>
      </c>
      <c r="I201" t="str">
        <f t="shared" si="13"/>
        <v>North East Line Depot Main Workshop Level 01 Passage</v>
      </c>
      <c r="J201" t="str">
        <f t="shared" si="12"/>
        <v>NED/MAINWS/01/3144</v>
      </c>
    </row>
    <row r="202" spans="1:10" x14ac:dyDescent="0.3">
      <c r="A202" t="s">
        <v>1498</v>
      </c>
      <c r="B202" t="s">
        <v>1504</v>
      </c>
      <c r="C202" t="s">
        <v>1505</v>
      </c>
      <c r="D202" t="s">
        <v>1483</v>
      </c>
      <c r="E202" t="s">
        <v>1482</v>
      </c>
      <c r="F202" s="27" t="s">
        <v>1515</v>
      </c>
      <c r="G202" t="s">
        <v>1278</v>
      </c>
      <c r="H202" t="s">
        <v>1277</v>
      </c>
      <c r="I202" t="str">
        <f t="shared" si="13"/>
        <v>North East Line Depot Main Workshop Level 01 Civil and Structural Workshop</v>
      </c>
      <c r="J202" t="str">
        <f t="shared" si="12"/>
        <v>NED/MAINWS/01/3145</v>
      </c>
    </row>
    <row r="203" spans="1:10" x14ac:dyDescent="0.3">
      <c r="A203" t="s">
        <v>1498</v>
      </c>
      <c r="B203" t="s">
        <v>1504</v>
      </c>
      <c r="C203" t="s">
        <v>1505</v>
      </c>
      <c r="D203" t="s">
        <v>1483</v>
      </c>
      <c r="E203" t="s">
        <v>1482</v>
      </c>
      <c r="F203" s="27" t="s">
        <v>1515</v>
      </c>
      <c r="G203" t="s">
        <v>1280</v>
      </c>
      <c r="H203" t="s">
        <v>1279</v>
      </c>
      <c r="I203" t="str">
        <f t="shared" si="13"/>
        <v>North East Line Depot Main Workshop Level 01 Station Plant Workshop</v>
      </c>
      <c r="J203" t="str">
        <f t="shared" si="12"/>
        <v>NED/MAINWS/01/3146</v>
      </c>
    </row>
    <row r="204" spans="1:10" x14ac:dyDescent="0.3">
      <c r="A204" t="s">
        <v>1498</v>
      </c>
      <c r="B204" t="s">
        <v>1504</v>
      </c>
      <c r="C204" t="s">
        <v>1505</v>
      </c>
      <c r="D204" t="s">
        <v>1483</v>
      </c>
      <c r="E204" t="s">
        <v>1482</v>
      </c>
      <c r="F204" s="27" t="s">
        <v>1515</v>
      </c>
      <c r="G204" t="s">
        <v>1282</v>
      </c>
      <c r="H204" t="s">
        <v>1281</v>
      </c>
      <c r="I204" t="str">
        <f t="shared" si="13"/>
        <v>North East Line Depot Main Workshop Level 01 Service Room</v>
      </c>
      <c r="J204" t="str">
        <f t="shared" si="12"/>
        <v>NED/MAINWS/01/3147</v>
      </c>
    </row>
    <row r="205" spans="1:10" x14ac:dyDescent="0.3">
      <c r="A205" t="s">
        <v>1498</v>
      </c>
      <c r="B205" t="s">
        <v>1504</v>
      </c>
      <c r="C205" t="s">
        <v>1505</v>
      </c>
      <c r="D205" t="s">
        <v>1483</v>
      </c>
      <c r="E205" t="s">
        <v>1482</v>
      </c>
      <c r="F205" s="27" t="s">
        <v>1515</v>
      </c>
      <c r="G205" t="s">
        <v>971</v>
      </c>
      <c r="H205" t="s">
        <v>1283</v>
      </c>
      <c r="I205" t="str">
        <f t="shared" si="13"/>
        <v>North East Line Depot Main Workshop Level 01 CDR</v>
      </c>
      <c r="J205" t="str">
        <f t="shared" si="12"/>
        <v>NED/MAINWS/01/3148</v>
      </c>
    </row>
    <row r="206" spans="1:10" x14ac:dyDescent="0.3">
      <c r="A206" t="s">
        <v>1498</v>
      </c>
      <c r="B206" t="s">
        <v>1504</v>
      </c>
      <c r="C206" t="s">
        <v>1505</v>
      </c>
      <c r="D206" t="s">
        <v>1483</v>
      </c>
      <c r="E206" t="s">
        <v>1482</v>
      </c>
      <c r="F206" s="27" t="s">
        <v>1515</v>
      </c>
      <c r="G206" t="s">
        <v>1285</v>
      </c>
      <c r="H206" t="s">
        <v>1284</v>
      </c>
      <c r="I206" t="str">
        <f t="shared" si="13"/>
        <v>North East Line Depot Main Workshop Level 01 Toilet</v>
      </c>
      <c r="J206" t="str">
        <f t="shared" si="12"/>
        <v>NED/MAINWS/01/3149</v>
      </c>
    </row>
    <row r="207" spans="1:10" x14ac:dyDescent="0.3">
      <c r="A207" t="s">
        <v>1498</v>
      </c>
      <c r="B207" t="s">
        <v>1504</v>
      </c>
      <c r="C207" t="s">
        <v>1505</v>
      </c>
      <c r="D207" t="s">
        <v>1483</v>
      </c>
      <c r="E207" t="s">
        <v>1482</v>
      </c>
      <c r="F207" s="27" t="s">
        <v>1515</v>
      </c>
      <c r="G207" t="s">
        <v>1287</v>
      </c>
      <c r="H207" t="s">
        <v>1286</v>
      </c>
      <c r="I207" t="str">
        <f t="shared" si="13"/>
        <v>North East Line Depot Main Workshop Level 01 First Aid Room</v>
      </c>
      <c r="J207" t="str">
        <f t="shared" si="12"/>
        <v>NED/MAINWS/01/3150</v>
      </c>
    </row>
    <row r="208" spans="1:10" x14ac:dyDescent="0.3">
      <c r="A208" t="s">
        <v>1498</v>
      </c>
      <c r="B208" t="s">
        <v>1504</v>
      </c>
      <c r="C208" t="s">
        <v>1505</v>
      </c>
      <c r="D208" t="s">
        <v>1483</v>
      </c>
      <c r="E208" t="s">
        <v>1482</v>
      </c>
      <c r="F208" s="27" t="s">
        <v>1515</v>
      </c>
      <c r="G208" t="s">
        <v>1289</v>
      </c>
      <c r="H208" t="s">
        <v>1288</v>
      </c>
      <c r="I208" t="str">
        <f t="shared" si="13"/>
        <v>North East Line Depot Main Workshop Level 01 Clean Agent Bottle Store</v>
      </c>
      <c r="J208" t="str">
        <f t="shared" si="12"/>
        <v>NED/MAINWS/01/3151</v>
      </c>
    </row>
    <row r="209" spans="1:10" x14ac:dyDescent="0.3">
      <c r="A209" t="s">
        <v>1498</v>
      </c>
      <c r="B209" t="s">
        <v>1504</v>
      </c>
      <c r="C209" t="s">
        <v>1505</v>
      </c>
      <c r="D209" t="s">
        <v>1483</v>
      </c>
      <c r="E209" t="s">
        <v>1482</v>
      </c>
      <c r="F209" s="27" t="s">
        <v>1515</v>
      </c>
      <c r="G209" t="s">
        <v>1291</v>
      </c>
      <c r="H209" t="s">
        <v>1290</v>
      </c>
      <c r="I209" t="str">
        <f t="shared" si="13"/>
        <v>North East Line Depot Main Workshop Level 01 RC Staircase 3ST1</v>
      </c>
      <c r="J209" t="str">
        <f t="shared" si="12"/>
        <v>NED/MAINWS/01/3ST1</v>
      </c>
    </row>
    <row r="210" spans="1:10" x14ac:dyDescent="0.3">
      <c r="A210" t="s">
        <v>1498</v>
      </c>
      <c r="B210" t="s">
        <v>1504</v>
      </c>
      <c r="C210" t="s">
        <v>1505</v>
      </c>
      <c r="D210" t="s">
        <v>1483</v>
      </c>
      <c r="E210" t="s">
        <v>1482</v>
      </c>
      <c r="F210" s="27" t="s">
        <v>1515</v>
      </c>
      <c r="G210" t="s">
        <v>1293</v>
      </c>
      <c r="H210" t="s">
        <v>1292</v>
      </c>
      <c r="I210" t="str">
        <f t="shared" si="13"/>
        <v>North East Line Depot Main Workshop Level 01 RC Staircase 3ST2</v>
      </c>
      <c r="J210" t="str">
        <f t="shared" si="12"/>
        <v>NED/MAINWS/01/3ST2</v>
      </c>
    </row>
    <row r="211" spans="1:10" x14ac:dyDescent="0.3">
      <c r="A211" t="s">
        <v>1498</v>
      </c>
      <c r="B211" t="s">
        <v>1504</v>
      </c>
      <c r="C211" t="s">
        <v>1505</v>
      </c>
      <c r="D211" t="s">
        <v>1483</v>
      </c>
      <c r="E211" t="s">
        <v>1482</v>
      </c>
      <c r="F211" s="27" t="s">
        <v>1515</v>
      </c>
      <c r="G211" t="s">
        <v>1295</v>
      </c>
      <c r="H211" t="s">
        <v>1294</v>
      </c>
      <c r="I211" t="str">
        <f t="shared" si="13"/>
        <v>North East Line Depot Main Workshop Level 01 RC Staircase 3ST3</v>
      </c>
      <c r="J211" t="str">
        <f t="shared" si="12"/>
        <v>NED/MAINWS/01/3ST3</v>
      </c>
    </row>
    <row r="212" spans="1:10" x14ac:dyDescent="0.3">
      <c r="A212" t="s">
        <v>1498</v>
      </c>
      <c r="B212" t="s">
        <v>1504</v>
      </c>
      <c r="C212" t="s">
        <v>1505</v>
      </c>
      <c r="D212" t="s">
        <v>1483</v>
      </c>
      <c r="E212" t="s">
        <v>1482</v>
      </c>
      <c r="F212" s="27" t="s">
        <v>1515</v>
      </c>
      <c r="G212" t="s">
        <v>1297</v>
      </c>
      <c r="H212" t="s">
        <v>1296</v>
      </c>
      <c r="I212" t="str">
        <f t="shared" si="13"/>
        <v>North East Line Depot Main Workshop Level 01 RC Staircase 3ST4</v>
      </c>
      <c r="J212" t="str">
        <f t="shared" si="12"/>
        <v>NED/MAINWS/01/3ST4</v>
      </c>
    </row>
    <row r="213" spans="1:10" x14ac:dyDescent="0.3">
      <c r="A213" t="s">
        <v>1498</v>
      </c>
      <c r="B213" t="s">
        <v>1504</v>
      </c>
      <c r="C213" t="s">
        <v>1505</v>
      </c>
      <c r="D213" t="s">
        <v>1483</v>
      </c>
      <c r="E213" t="s">
        <v>1482</v>
      </c>
      <c r="F213" s="27" t="s">
        <v>1515</v>
      </c>
      <c r="G213" t="s">
        <v>1299</v>
      </c>
      <c r="H213" t="s">
        <v>1298</v>
      </c>
      <c r="I213" t="str">
        <f t="shared" si="13"/>
        <v>North East Line Depot Main Workshop Level 01 RC Staircase 3ST5</v>
      </c>
      <c r="J213" t="str">
        <f t="shared" si="12"/>
        <v>NED/MAINWS/01/3ST5</v>
      </c>
    </row>
    <row r="214" spans="1:10" x14ac:dyDescent="0.3">
      <c r="A214" t="s">
        <v>1498</v>
      </c>
      <c r="B214" t="s">
        <v>1504</v>
      </c>
      <c r="C214" t="s">
        <v>1505</v>
      </c>
      <c r="D214" t="s">
        <v>1483</v>
      </c>
      <c r="E214" t="s">
        <v>1482</v>
      </c>
      <c r="F214" s="27" t="s">
        <v>1515</v>
      </c>
      <c r="G214" t="s">
        <v>1301</v>
      </c>
      <c r="H214" t="s">
        <v>1300</v>
      </c>
      <c r="I214" t="str">
        <f t="shared" si="13"/>
        <v>North East Line Depot Main Workshop Level 01 RC Staircase 3ST6</v>
      </c>
      <c r="J214" t="str">
        <f t="shared" si="12"/>
        <v>NED/MAINWS/01/3ST6</v>
      </c>
    </row>
    <row r="215" spans="1:10" x14ac:dyDescent="0.3">
      <c r="A215" s="41" t="s">
        <v>1498</v>
      </c>
      <c r="B215" s="41" t="s">
        <v>1504</v>
      </c>
      <c r="C215" s="41" t="s">
        <v>1505</v>
      </c>
      <c r="D215" s="41" t="s">
        <v>1483</v>
      </c>
      <c r="E215" s="41" t="s">
        <v>1482</v>
      </c>
      <c r="F215" s="42" t="s">
        <v>1516</v>
      </c>
      <c r="G215" s="41"/>
      <c r="H215" s="41"/>
      <c r="I215" s="41" t="str">
        <f t="shared" si="13"/>
        <v xml:space="preserve">North East Line Depot Main Workshop Level 02 </v>
      </c>
      <c r="J215" s="41" t="str">
        <f>CONCATENATE(B:B,"/",E:E,"/",F:F)</f>
        <v>NED/MAINWS/02</v>
      </c>
    </row>
    <row r="216" spans="1:10" x14ac:dyDescent="0.3">
      <c r="A216" t="s">
        <v>1498</v>
      </c>
      <c r="B216" t="s">
        <v>1504</v>
      </c>
      <c r="C216" t="s">
        <v>1505</v>
      </c>
      <c r="D216" t="s">
        <v>1483</v>
      </c>
      <c r="E216" t="s">
        <v>1482</v>
      </c>
      <c r="F216" s="27" t="s">
        <v>1516</v>
      </c>
      <c r="G216" t="s">
        <v>1303</v>
      </c>
      <c r="H216" t="s">
        <v>1302</v>
      </c>
      <c r="I216" t="str">
        <f t="shared" si="13"/>
        <v>North East Line Depot Main Workshop Level 02 ISCS</v>
      </c>
      <c r="J216" t="str">
        <f t="shared" ref="J216:J255" si="14">CONCATENATE(B:B,"/",E:E,"/",F:F,"/",H:H)</f>
        <v>NED/MAINWS/02/3201</v>
      </c>
    </row>
    <row r="217" spans="1:10" x14ac:dyDescent="0.3">
      <c r="A217" t="s">
        <v>1498</v>
      </c>
      <c r="B217" t="s">
        <v>1504</v>
      </c>
      <c r="C217" t="s">
        <v>1505</v>
      </c>
      <c r="D217" t="s">
        <v>1483</v>
      </c>
      <c r="E217" t="s">
        <v>1482</v>
      </c>
      <c r="F217" s="27" t="s">
        <v>1516</v>
      </c>
      <c r="G217" t="s">
        <v>1305</v>
      </c>
      <c r="H217" t="s">
        <v>1304</v>
      </c>
      <c r="I217" t="str">
        <f t="shared" si="13"/>
        <v>North East Line Depot Main Workshop Level 02 System E &amp; M Maintenance Office</v>
      </c>
      <c r="J217" t="str">
        <f t="shared" si="14"/>
        <v>NED/MAINWS/02/3202</v>
      </c>
    </row>
    <row r="218" spans="1:10" x14ac:dyDescent="0.3">
      <c r="A218" t="s">
        <v>1498</v>
      </c>
      <c r="B218" t="s">
        <v>1504</v>
      </c>
      <c r="C218" t="s">
        <v>1505</v>
      </c>
      <c r="D218" t="s">
        <v>1483</v>
      </c>
      <c r="E218" t="s">
        <v>1482</v>
      </c>
      <c r="F218" s="27" t="s">
        <v>1516</v>
      </c>
      <c r="G218" t="s">
        <v>1307</v>
      </c>
      <c r="H218" t="s">
        <v>1306</v>
      </c>
      <c r="I218" t="str">
        <f t="shared" si="13"/>
        <v>North East Line Depot Main Workshop Level 02 LV Distribution Room</v>
      </c>
      <c r="J218" t="str">
        <f t="shared" si="14"/>
        <v>NED/MAINWS/02/3203</v>
      </c>
    </row>
    <row r="219" spans="1:10" x14ac:dyDescent="0.3">
      <c r="A219" t="s">
        <v>1498</v>
      </c>
      <c r="B219" t="s">
        <v>1504</v>
      </c>
      <c r="C219" t="s">
        <v>1505</v>
      </c>
      <c r="D219" t="s">
        <v>1483</v>
      </c>
      <c r="E219" t="s">
        <v>1482</v>
      </c>
      <c r="F219" s="27" t="s">
        <v>1516</v>
      </c>
      <c r="G219" t="s">
        <v>1309</v>
      </c>
      <c r="H219" t="s">
        <v>1308</v>
      </c>
      <c r="I219" t="str">
        <f t="shared" si="13"/>
        <v>North East Line Depot Main Workshop Level 02 Traction Power Relay</v>
      </c>
      <c r="J219" t="str">
        <f t="shared" si="14"/>
        <v>NED/MAINWS/02/3204</v>
      </c>
    </row>
    <row r="220" spans="1:10" x14ac:dyDescent="0.3">
      <c r="A220" t="s">
        <v>1498</v>
      </c>
      <c r="B220" t="s">
        <v>1504</v>
      </c>
      <c r="C220" t="s">
        <v>1505</v>
      </c>
      <c r="D220" t="s">
        <v>1483</v>
      </c>
      <c r="E220" t="s">
        <v>1482</v>
      </c>
      <c r="F220" s="27" t="s">
        <v>1516</v>
      </c>
      <c r="G220" t="s">
        <v>1311</v>
      </c>
      <c r="H220" t="s">
        <v>1310</v>
      </c>
      <c r="I220" t="str">
        <f t="shared" si="13"/>
        <v>North East Line Depot Main Workshop Level 02 Transformer Testing Lab</v>
      </c>
      <c r="J220" t="str">
        <f t="shared" si="14"/>
        <v>NED/MAINWS/02/3205</v>
      </c>
    </row>
    <row r="221" spans="1:10" x14ac:dyDescent="0.3">
      <c r="A221" t="s">
        <v>1498</v>
      </c>
      <c r="B221" t="s">
        <v>1504</v>
      </c>
      <c r="C221" t="s">
        <v>1505</v>
      </c>
      <c r="D221" t="s">
        <v>1483</v>
      </c>
      <c r="E221" t="s">
        <v>1482</v>
      </c>
      <c r="F221" s="27" t="s">
        <v>1516</v>
      </c>
      <c r="G221" t="s">
        <v>1184</v>
      </c>
      <c r="H221" t="s">
        <v>1312</v>
      </c>
      <c r="I221" t="str">
        <f t="shared" si="13"/>
        <v>North East Line Depot Main Workshop Level 02 AHU Room</v>
      </c>
      <c r="J221" t="str">
        <f t="shared" si="14"/>
        <v>NED/MAINWS/02/3206</v>
      </c>
    </row>
    <row r="222" spans="1:10" x14ac:dyDescent="0.3">
      <c r="A222" t="s">
        <v>1498</v>
      </c>
      <c r="B222" t="s">
        <v>1504</v>
      </c>
      <c r="C222" t="s">
        <v>1505</v>
      </c>
      <c r="D222" t="s">
        <v>1483</v>
      </c>
      <c r="E222" t="s">
        <v>1482</v>
      </c>
      <c r="F222" s="27" t="s">
        <v>1516</v>
      </c>
      <c r="G222" t="s">
        <v>1176</v>
      </c>
      <c r="H222" t="s">
        <v>1313</v>
      </c>
      <c r="I222" t="str">
        <f t="shared" si="13"/>
        <v>North East Line Depot Main Workshop Level 02 Passage</v>
      </c>
      <c r="J222" t="str">
        <f t="shared" si="14"/>
        <v>NED/MAINWS/02/3207</v>
      </c>
    </row>
    <row r="223" spans="1:10" x14ac:dyDescent="0.3">
      <c r="A223" t="s">
        <v>1498</v>
      </c>
      <c r="B223" t="s">
        <v>1504</v>
      </c>
      <c r="C223" t="s">
        <v>1505</v>
      </c>
      <c r="D223" t="s">
        <v>1483</v>
      </c>
      <c r="E223" t="s">
        <v>1482</v>
      </c>
      <c r="F223" s="27" t="s">
        <v>1516</v>
      </c>
      <c r="G223" t="s">
        <v>987</v>
      </c>
      <c r="H223" t="s">
        <v>1314</v>
      </c>
      <c r="I223" t="str">
        <f t="shared" si="13"/>
        <v>North East Line Depot Main Workshop Level 02 Clean Gas Room</v>
      </c>
      <c r="J223" t="str">
        <f t="shared" si="14"/>
        <v>NED/MAINWS/02/3208</v>
      </c>
    </row>
    <row r="224" spans="1:10" x14ac:dyDescent="0.3">
      <c r="A224" t="s">
        <v>1498</v>
      </c>
      <c r="B224" t="s">
        <v>1504</v>
      </c>
      <c r="C224" t="s">
        <v>1505</v>
      </c>
      <c r="D224" t="s">
        <v>1483</v>
      </c>
      <c r="E224" t="s">
        <v>1482</v>
      </c>
      <c r="F224" s="27" t="s">
        <v>1516</v>
      </c>
      <c r="G224" t="s">
        <v>1316</v>
      </c>
      <c r="H224" t="s">
        <v>1315</v>
      </c>
      <c r="I224" t="str">
        <f t="shared" si="13"/>
        <v>North East Line Depot Main Workshop Level 02 Electronic Store</v>
      </c>
      <c r="J224" t="str">
        <f t="shared" si="14"/>
        <v>NED/MAINWS/02/3209</v>
      </c>
    </row>
    <row r="225" spans="1:10" x14ac:dyDescent="0.3">
      <c r="A225" t="s">
        <v>1498</v>
      </c>
      <c r="B225" t="s">
        <v>1504</v>
      </c>
      <c r="C225" t="s">
        <v>1505</v>
      </c>
      <c r="D225" t="s">
        <v>1483</v>
      </c>
      <c r="E225" t="s">
        <v>1482</v>
      </c>
      <c r="F225" s="27" t="s">
        <v>1516</v>
      </c>
      <c r="G225" t="s">
        <v>1318</v>
      </c>
      <c r="H225" t="s">
        <v>1317</v>
      </c>
      <c r="I225" t="str">
        <f t="shared" si="13"/>
        <v>North East Line Depot Main Workshop Level 02 AFC Signalling and Systems Electronic Workshop</v>
      </c>
      <c r="J225" t="str">
        <f t="shared" si="14"/>
        <v>NED/MAINWS/02/3210</v>
      </c>
    </row>
    <row r="226" spans="1:10" x14ac:dyDescent="0.3">
      <c r="A226" t="s">
        <v>1498</v>
      </c>
      <c r="B226" t="s">
        <v>1504</v>
      </c>
      <c r="C226" t="s">
        <v>1505</v>
      </c>
      <c r="D226" t="s">
        <v>1483</v>
      </c>
      <c r="E226" t="s">
        <v>1482</v>
      </c>
      <c r="F226" s="27" t="s">
        <v>1516</v>
      </c>
      <c r="G226" t="s">
        <v>1320</v>
      </c>
      <c r="H226" t="s">
        <v>1319</v>
      </c>
      <c r="I226" t="str">
        <f t="shared" si="13"/>
        <v>North East Line Depot Main Workshop Level 02 AFC Maintenance Office</v>
      </c>
      <c r="J226" t="str">
        <f t="shared" si="14"/>
        <v>NED/MAINWS/02/3211</v>
      </c>
    </row>
    <row r="227" spans="1:10" x14ac:dyDescent="0.3">
      <c r="A227" t="s">
        <v>1498</v>
      </c>
      <c r="B227" t="s">
        <v>1504</v>
      </c>
      <c r="C227" t="s">
        <v>1505</v>
      </c>
      <c r="D227" t="s">
        <v>1483</v>
      </c>
      <c r="E227" t="s">
        <v>1482</v>
      </c>
      <c r="F227" s="27" t="s">
        <v>1516</v>
      </c>
      <c r="G227" t="s">
        <v>1322</v>
      </c>
      <c r="H227" t="s">
        <v>1321</v>
      </c>
      <c r="I227" t="str">
        <f t="shared" si="13"/>
        <v>North East Line Depot Main Workshop Level 02 Computer Store</v>
      </c>
      <c r="J227" t="str">
        <f t="shared" si="14"/>
        <v>NED/MAINWS/02/3212</v>
      </c>
    </row>
    <row r="228" spans="1:10" x14ac:dyDescent="0.3">
      <c r="A228" t="s">
        <v>1498</v>
      </c>
      <c r="B228" t="s">
        <v>1504</v>
      </c>
      <c r="C228" t="s">
        <v>1505</v>
      </c>
      <c r="D228" t="s">
        <v>1483</v>
      </c>
      <c r="E228" t="s">
        <v>1482</v>
      </c>
      <c r="F228" s="27" t="s">
        <v>1516</v>
      </c>
      <c r="G228" t="s">
        <v>971</v>
      </c>
      <c r="H228" t="s">
        <v>1323</v>
      </c>
      <c r="I228" t="str">
        <f t="shared" si="13"/>
        <v>North East Line Depot Main Workshop Level 02 CDR</v>
      </c>
      <c r="J228" t="str">
        <f t="shared" si="14"/>
        <v>NED/MAINWS/02/3213</v>
      </c>
    </row>
    <row r="229" spans="1:10" x14ac:dyDescent="0.3">
      <c r="A229" t="s">
        <v>1498</v>
      </c>
      <c r="B229" t="s">
        <v>1504</v>
      </c>
      <c r="C229" t="s">
        <v>1505</v>
      </c>
      <c r="D229" t="s">
        <v>1483</v>
      </c>
      <c r="E229" t="s">
        <v>1482</v>
      </c>
      <c r="F229" s="27" t="s">
        <v>1516</v>
      </c>
      <c r="G229" t="s">
        <v>1325</v>
      </c>
      <c r="H229" t="s">
        <v>1324</v>
      </c>
      <c r="I229" t="str">
        <f t="shared" si="13"/>
        <v>North East Line Depot Main Workshop Level 02 Maintenance Library Office</v>
      </c>
      <c r="J229" t="str">
        <f t="shared" si="14"/>
        <v>NED/MAINWS/02/3214</v>
      </c>
    </row>
    <row r="230" spans="1:10" x14ac:dyDescent="0.3">
      <c r="A230" t="s">
        <v>1498</v>
      </c>
      <c r="B230" t="s">
        <v>1504</v>
      </c>
      <c r="C230" t="s">
        <v>1505</v>
      </c>
      <c r="D230" t="s">
        <v>1483</v>
      </c>
      <c r="E230" t="s">
        <v>1482</v>
      </c>
      <c r="F230" s="27" t="s">
        <v>1516</v>
      </c>
      <c r="G230" t="s">
        <v>1327</v>
      </c>
      <c r="H230" t="s">
        <v>1326</v>
      </c>
      <c r="I230" t="str">
        <f t="shared" si="13"/>
        <v>North East Line Depot Main Workshop Level 02 Maintenance Records Archive Office</v>
      </c>
      <c r="J230" t="str">
        <f t="shared" si="14"/>
        <v>NED/MAINWS/02/3215</v>
      </c>
    </row>
    <row r="231" spans="1:10" x14ac:dyDescent="0.3">
      <c r="A231" t="s">
        <v>1498</v>
      </c>
      <c r="B231" t="s">
        <v>1504</v>
      </c>
      <c r="C231" t="s">
        <v>1505</v>
      </c>
      <c r="D231" t="s">
        <v>1483</v>
      </c>
      <c r="E231" t="s">
        <v>1482</v>
      </c>
      <c r="F231" s="27" t="s">
        <v>1516</v>
      </c>
      <c r="G231" t="s">
        <v>1176</v>
      </c>
      <c r="H231" t="s">
        <v>1328</v>
      </c>
      <c r="I231" t="str">
        <f t="shared" si="13"/>
        <v>North East Line Depot Main Workshop Level 02 Passage</v>
      </c>
      <c r="J231" t="str">
        <f t="shared" si="14"/>
        <v>NED/MAINWS/02/3216</v>
      </c>
    </row>
    <row r="232" spans="1:10" x14ac:dyDescent="0.3">
      <c r="A232" t="s">
        <v>1498</v>
      </c>
      <c r="B232" t="s">
        <v>1504</v>
      </c>
      <c r="C232" t="s">
        <v>1505</v>
      </c>
      <c r="D232" t="s">
        <v>1483</v>
      </c>
      <c r="E232" t="s">
        <v>1482</v>
      </c>
      <c r="F232" s="27" t="s">
        <v>1516</v>
      </c>
      <c r="G232" t="s">
        <v>1330</v>
      </c>
      <c r="H232" t="s">
        <v>1329</v>
      </c>
      <c r="I232" t="str">
        <f t="shared" si="13"/>
        <v>North East Line Depot Main Workshop Level 02 Cleaner’s Store</v>
      </c>
      <c r="J232" t="str">
        <f t="shared" si="14"/>
        <v>NED/MAINWS/02/3217</v>
      </c>
    </row>
    <row r="233" spans="1:10" x14ac:dyDescent="0.3">
      <c r="A233" t="s">
        <v>1498</v>
      </c>
      <c r="B233" t="s">
        <v>1504</v>
      </c>
      <c r="C233" t="s">
        <v>1505</v>
      </c>
      <c r="D233" t="s">
        <v>1483</v>
      </c>
      <c r="E233" t="s">
        <v>1482</v>
      </c>
      <c r="F233" s="27" t="s">
        <v>1516</v>
      </c>
      <c r="G233" t="s">
        <v>1282</v>
      </c>
      <c r="H233" t="s">
        <v>1331</v>
      </c>
      <c r="I233" t="str">
        <f t="shared" si="13"/>
        <v>North East Line Depot Main Workshop Level 02 Service Room</v>
      </c>
      <c r="J233" t="str">
        <f t="shared" si="14"/>
        <v>NED/MAINWS/02/3218</v>
      </c>
    </row>
    <row r="234" spans="1:10" x14ac:dyDescent="0.3">
      <c r="A234" t="s">
        <v>1498</v>
      </c>
      <c r="B234" t="s">
        <v>1504</v>
      </c>
      <c r="C234" t="s">
        <v>1505</v>
      </c>
      <c r="D234" t="s">
        <v>1483</v>
      </c>
      <c r="E234" t="s">
        <v>1482</v>
      </c>
      <c r="F234" s="27" t="s">
        <v>1516</v>
      </c>
      <c r="G234" t="s">
        <v>1333</v>
      </c>
      <c r="H234" t="s">
        <v>1332</v>
      </c>
      <c r="I234" t="str">
        <f t="shared" si="13"/>
        <v>North East Line Depot Main Workshop Level 02 Female Locker/Toilet/Shower</v>
      </c>
      <c r="J234" t="str">
        <f t="shared" si="14"/>
        <v>NED/MAINWS/02/3219</v>
      </c>
    </row>
    <row r="235" spans="1:10" x14ac:dyDescent="0.3">
      <c r="A235" t="s">
        <v>1498</v>
      </c>
      <c r="B235" t="s">
        <v>1504</v>
      </c>
      <c r="C235" t="s">
        <v>1505</v>
      </c>
      <c r="D235" t="s">
        <v>1483</v>
      </c>
      <c r="E235" t="s">
        <v>1482</v>
      </c>
      <c r="F235" s="27" t="s">
        <v>1516</v>
      </c>
      <c r="G235" t="s">
        <v>1335</v>
      </c>
      <c r="H235" t="s">
        <v>1334</v>
      </c>
      <c r="I235" t="str">
        <f t="shared" si="13"/>
        <v>North East Line Depot Main Workshop Level 02 Male Locker/Toilet/Shower</v>
      </c>
      <c r="J235" t="str">
        <f t="shared" si="14"/>
        <v>NED/MAINWS/02/3220</v>
      </c>
    </row>
    <row r="236" spans="1:10" x14ac:dyDescent="0.3">
      <c r="A236" t="s">
        <v>1498</v>
      </c>
      <c r="B236" t="s">
        <v>1504</v>
      </c>
      <c r="C236" t="s">
        <v>1505</v>
      </c>
      <c r="D236" t="s">
        <v>1483</v>
      </c>
      <c r="E236" t="s">
        <v>1482</v>
      </c>
      <c r="F236" s="27" t="s">
        <v>1516</v>
      </c>
      <c r="G236" t="s">
        <v>997</v>
      </c>
      <c r="H236" t="s">
        <v>1336</v>
      </c>
      <c r="I236" t="str">
        <f t="shared" si="13"/>
        <v>North East Line Depot Main Workshop Level 02 Corridor</v>
      </c>
      <c r="J236" t="str">
        <f t="shared" si="14"/>
        <v>NED/MAINWS/02/3221</v>
      </c>
    </row>
    <row r="237" spans="1:10" x14ac:dyDescent="0.3">
      <c r="A237" t="s">
        <v>1498</v>
      </c>
      <c r="B237" t="s">
        <v>1504</v>
      </c>
      <c r="C237" t="s">
        <v>1505</v>
      </c>
      <c r="D237" t="s">
        <v>1483</v>
      </c>
      <c r="E237" t="s">
        <v>1482</v>
      </c>
      <c r="F237" s="27" t="s">
        <v>1516</v>
      </c>
      <c r="G237" t="s">
        <v>1338</v>
      </c>
      <c r="H237" t="s">
        <v>1337</v>
      </c>
      <c r="I237" t="str">
        <f t="shared" si="13"/>
        <v>North East Line Depot Main Workshop Level 02 Boiler Room</v>
      </c>
      <c r="J237" t="str">
        <f t="shared" si="14"/>
        <v>NED/MAINWS/02/3222</v>
      </c>
    </row>
    <row r="238" spans="1:10" x14ac:dyDescent="0.3">
      <c r="A238" t="s">
        <v>1498</v>
      </c>
      <c r="B238" t="s">
        <v>1504</v>
      </c>
      <c r="C238" t="s">
        <v>1505</v>
      </c>
      <c r="D238" t="s">
        <v>1483</v>
      </c>
      <c r="E238" t="s">
        <v>1482</v>
      </c>
      <c r="F238" s="27" t="s">
        <v>1516</v>
      </c>
      <c r="G238" t="s">
        <v>1070</v>
      </c>
      <c r="H238" t="s">
        <v>1339</v>
      </c>
      <c r="I238" t="str">
        <f t="shared" si="13"/>
        <v>North East Line Depot Main Workshop Level 02 Mess Room</v>
      </c>
      <c r="J238" t="str">
        <f t="shared" si="14"/>
        <v>NED/MAINWS/02/3223</v>
      </c>
    </row>
    <row r="239" spans="1:10" x14ac:dyDescent="0.3">
      <c r="A239" t="s">
        <v>1498</v>
      </c>
      <c r="B239" t="s">
        <v>1504</v>
      </c>
      <c r="C239" t="s">
        <v>1505</v>
      </c>
      <c r="D239" t="s">
        <v>1483</v>
      </c>
      <c r="E239" t="s">
        <v>1482</v>
      </c>
      <c r="F239" s="27" t="s">
        <v>1516</v>
      </c>
      <c r="G239" t="s">
        <v>1341</v>
      </c>
      <c r="H239" t="s">
        <v>1340</v>
      </c>
      <c r="I239" t="str">
        <f t="shared" si="13"/>
        <v>North East Line Depot Main Workshop Level 02 Cleaner’s Office</v>
      </c>
      <c r="J239" t="str">
        <f t="shared" si="14"/>
        <v>NED/MAINWS/02/3224</v>
      </c>
    </row>
    <row r="240" spans="1:10" x14ac:dyDescent="0.3">
      <c r="A240" t="s">
        <v>1498</v>
      </c>
      <c r="B240" t="s">
        <v>1504</v>
      </c>
      <c r="C240" t="s">
        <v>1505</v>
      </c>
      <c r="D240" t="s">
        <v>1483</v>
      </c>
      <c r="E240" t="s">
        <v>1482</v>
      </c>
      <c r="F240" s="27" t="s">
        <v>1516</v>
      </c>
      <c r="G240" t="s">
        <v>1343</v>
      </c>
      <c r="H240" t="s">
        <v>1342</v>
      </c>
      <c r="I240" t="str">
        <f t="shared" si="13"/>
        <v>North East Line Depot Main Workshop Level 02 Communication Maintenance Office</v>
      </c>
      <c r="J240" t="str">
        <f t="shared" si="14"/>
        <v>NED/MAINWS/02/3225</v>
      </c>
    </row>
    <row r="241" spans="1:10" x14ac:dyDescent="0.3">
      <c r="A241" t="s">
        <v>1498</v>
      </c>
      <c r="B241" t="s">
        <v>1504</v>
      </c>
      <c r="C241" t="s">
        <v>1505</v>
      </c>
      <c r="D241" t="s">
        <v>1483</v>
      </c>
      <c r="E241" t="s">
        <v>1482</v>
      </c>
      <c r="F241" s="27" t="s">
        <v>1516</v>
      </c>
      <c r="G241" t="s">
        <v>1345</v>
      </c>
      <c r="H241" t="s">
        <v>1344</v>
      </c>
      <c r="I241" t="str">
        <f t="shared" si="13"/>
        <v>North East Line Depot Main Workshop Level 02 Power Supply Maintenance Office</v>
      </c>
      <c r="J241" t="str">
        <f t="shared" si="14"/>
        <v>NED/MAINWS/02/3226</v>
      </c>
    </row>
    <row r="242" spans="1:10" x14ac:dyDescent="0.3">
      <c r="A242" t="s">
        <v>1498</v>
      </c>
      <c r="B242" t="s">
        <v>1504</v>
      </c>
      <c r="C242" t="s">
        <v>1505</v>
      </c>
      <c r="D242" t="s">
        <v>1483</v>
      </c>
      <c r="E242" t="s">
        <v>1482</v>
      </c>
      <c r="F242" s="27" t="s">
        <v>1516</v>
      </c>
      <c r="G242" t="s">
        <v>1347</v>
      </c>
      <c r="H242" t="s">
        <v>1346</v>
      </c>
      <c r="I242" t="str">
        <f t="shared" si="13"/>
        <v>North East Line Depot Main Workshop Level 02 Signalling Maintenance Office</v>
      </c>
      <c r="J242" t="str">
        <f t="shared" si="14"/>
        <v>NED/MAINWS/02/3227</v>
      </c>
    </row>
    <row r="243" spans="1:10" x14ac:dyDescent="0.3">
      <c r="A243" t="s">
        <v>1498</v>
      </c>
      <c r="B243" t="s">
        <v>1504</v>
      </c>
      <c r="C243" t="s">
        <v>1505</v>
      </c>
      <c r="D243" t="s">
        <v>1483</v>
      </c>
      <c r="E243" t="s">
        <v>1482</v>
      </c>
      <c r="F243" s="27" t="s">
        <v>1516</v>
      </c>
      <c r="G243" t="s">
        <v>1349</v>
      </c>
      <c r="H243" t="s">
        <v>1348</v>
      </c>
      <c r="I243" t="str">
        <f t="shared" si="13"/>
        <v>North East Line Depot Main Workshop Level 02 Rolling Stock Maintenance</v>
      </c>
      <c r="J243" t="str">
        <f t="shared" si="14"/>
        <v>NED/MAINWS/02/3228</v>
      </c>
    </row>
    <row r="244" spans="1:10" x14ac:dyDescent="0.3">
      <c r="A244" t="s">
        <v>1498</v>
      </c>
      <c r="B244" t="s">
        <v>1504</v>
      </c>
      <c r="C244" t="s">
        <v>1505</v>
      </c>
      <c r="D244" t="s">
        <v>1483</v>
      </c>
      <c r="E244" t="s">
        <v>1482</v>
      </c>
      <c r="F244" s="27" t="s">
        <v>1516</v>
      </c>
      <c r="G244" t="s">
        <v>1351</v>
      </c>
      <c r="H244" t="s">
        <v>1350</v>
      </c>
      <c r="I244" t="str">
        <f t="shared" si="13"/>
        <v>North East Line Depot Main Workshop Level 02 Control Office (Civil and Structural)</v>
      </c>
      <c r="J244" t="str">
        <f t="shared" si="14"/>
        <v>NED/MAINWS/02/3229</v>
      </c>
    </row>
    <row r="245" spans="1:10" x14ac:dyDescent="0.3">
      <c r="A245" t="s">
        <v>1498</v>
      </c>
      <c r="B245" t="s">
        <v>1504</v>
      </c>
      <c r="C245" t="s">
        <v>1505</v>
      </c>
      <c r="D245" t="s">
        <v>1483</v>
      </c>
      <c r="E245" t="s">
        <v>1482</v>
      </c>
      <c r="F245" s="27" t="s">
        <v>1516</v>
      </c>
      <c r="G245" t="s">
        <v>1353</v>
      </c>
      <c r="H245" t="s">
        <v>1352</v>
      </c>
      <c r="I245" t="str">
        <f t="shared" si="13"/>
        <v>North East Line Depot Main Workshop Level 02 Maintenance Office Communication Workshop</v>
      </c>
      <c r="J245" t="str">
        <f t="shared" si="14"/>
        <v>NED/MAINWS/02/3230</v>
      </c>
    </row>
    <row r="246" spans="1:10" x14ac:dyDescent="0.3">
      <c r="A246" t="s">
        <v>1498</v>
      </c>
      <c r="B246" t="s">
        <v>1504</v>
      </c>
      <c r="C246" t="s">
        <v>1505</v>
      </c>
      <c r="D246" t="s">
        <v>1483</v>
      </c>
      <c r="E246" t="s">
        <v>1482</v>
      </c>
      <c r="F246" s="27" t="s">
        <v>1516</v>
      </c>
      <c r="G246" t="s">
        <v>971</v>
      </c>
      <c r="H246" t="s">
        <v>1354</v>
      </c>
      <c r="I246" t="str">
        <f t="shared" si="13"/>
        <v>North East Line Depot Main Workshop Level 02 CDR</v>
      </c>
      <c r="J246" t="str">
        <f t="shared" si="14"/>
        <v>NED/MAINWS/02/3231</v>
      </c>
    </row>
    <row r="247" spans="1:10" x14ac:dyDescent="0.3">
      <c r="A247" t="s">
        <v>1498</v>
      </c>
      <c r="B247" t="s">
        <v>1504</v>
      </c>
      <c r="C247" t="s">
        <v>1505</v>
      </c>
      <c r="D247" t="s">
        <v>1483</v>
      </c>
      <c r="E247" t="s">
        <v>1482</v>
      </c>
      <c r="F247" s="27" t="s">
        <v>1516</v>
      </c>
      <c r="G247" t="s">
        <v>997</v>
      </c>
      <c r="H247" t="s">
        <v>1355</v>
      </c>
      <c r="I247" t="str">
        <f t="shared" si="13"/>
        <v>North East Line Depot Main Workshop Level 02 Corridor</v>
      </c>
      <c r="J247" t="str">
        <f t="shared" si="14"/>
        <v>NED/MAINWS/02/3232</v>
      </c>
    </row>
    <row r="248" spans="1:10" x14ac:dyDescent="0.3">
      <c r="A248" t="s">
        <v>1498</v>
      </c>
      <c r="B248" t="s">
        <v>1504</v>
      </c>
      <c r="C248" t="s">
        <v>1505</v>
      </c>
      <c r="D248" t="s">
        <v>1483</v>
      </c>
      <c r="E248" t="s">
        <v>1482</v>
      </c>
      <c r="F248" s="27" t="s">
        <v>1516</v>
      </c>
      <c r="G248" t="s">
        <v>1291</v>
      </c>
      <c r="H248" t="s">
        <v>1290</v>
      </c>
      <c r="I248" t="str">
        <f t="shared" si="13"/>
        <v>North East Line Depot Main Workshop Level 02 RC Staircase 3ST1</v>
      </c>
      <c r="J248" t="str">
        <f t="shared" si="14"/>
        <v>NED/MAINWS/02/3ST1</v>
      </c>
    </row>
    <row r="249" spans="1:10" x14ac:dyDescent="0.3">
      <c r="A249" t="s">
        <v>1498</v>
      </c>
      <c r="B249" t="s">
        <v>1504</v>
      </c>
      <c r="C249" t="s">
        <v>1505</v>
      </c>
      <c r="D249" t="s">
        <v>1483</v>
      </c>
      <c r="E249" t="s">
        <v>1482</v>
      </c>
      <c r="F249" s="27" t="s">
        <v>1516</v>
      </c>
      <c r="G249" t="s">
        <v>1293</v>
      </c>
      <c r="H249" t="s">
        <v>1292</v>
      </c>
      <c r="I249" t="str">
        <f t="shared" si="13"/>
        <v>North East Line Depot Main Workshop Level 02 RC Staircase 3ST2</v>
      </c>
      <c r="J249" t="str">
        <f t="shared" si="14"/>
        <v>NED/MAINWS/02/3ST2</v>
      </c>
    </row>
    <row r="250" spans="1:10" x14ac:dyDescent="0.3">
      <c r="A250" t="s">
        <v>1498</v>
      </c>
      <c r="B250" t="s">
        <v>1504</v>
      </c>
      <c r="C250" t="s">
        <v>1505</v>
      </c>
      <c r="D250" t="s">
        <v>1483</v>
      </c>
      <c r="E250" t="s">
        <v>1482</v>
      </c>
      <c r="F250" s="27" t="s">
        <v>1516</v>
      </c>
      <c r="G250" t="s">
        <v>1295</v>
      </c>
      <c r="H250" t="s">
        <v>1294</v>
      </c>
      <c r="I250" t="str">
        <f t="shared" si="13"/>
        <v>North East Line Depot Main Workshop Level 02 RC Staircase 3ST3</v>
      </c>
      <c r="J250" t="str">
        <f t="shared" si="14"/>
        <v>NED/MAINWS/02/3ST3</v>
      </c>
    </row>
    <row r="251" spans="1:10" x14ac:dyDescent="0.3">
      <c r="A251" t="s">
        <v>1498</v>
      </c>
      <c r="B251" t="s">
        <v>1504</v>
      </c>
      <c r="C251" t="s">
        <v>1505</v>
      </c>
      <c r="D251" t="s">
        <v>1483</v>
      </c>
      <c r="E251" t="s">
        <v>1482</v>
      </c>
      <c r="F251" s="27" t="s">
        <v>1516</v>
      </c>
      <c r="G251" t="s">
        <v>1297</v>
      </c>
      <c r="H251" t="s">
        <v>1296</v>
      </c>
      <c r="I251" t="str">
        <f t="shared" si="13"/>
        <v>North East Line Depot Main Workshop Level 02 RC Staircase 3ST4</v>
      </c>
      <c r="J251" t="str">
        <f t="shared" si="14"/>
        <v>NED/MAINWS/02/3ST4</v>
      </c>
    </row>
    <row r="252" spans="1:10" x14ac:dyDescent="0.3">
      <c r="A252" t="s">
        <v>1498</v>
      </c>
      <c r="B252" t="s">
        <v>1504</v>
      </c>
      <c r="C252" t="s">
        <v>1505</v>
      </c>
      <c r="D252" t="s">
        <v>1483</v>
      </c>
      <c r="E252" t="s">
        <v>1482</v>
      </c>
      <c r="F252" s="27" t="s">
        <v>1516</v>
      </c>
      <c r="G252" t="s">
        <v>1299</v>
      </c>
      <c r="H252" t="s">
        <v>1298</v>
      </c>
      <c r="I252" t="str">
        <f t="shared" si="13"/>
        <v>North East Line Depot Main Workshop Level 02 RC Staircase 3ST5</v>
      </c>
      <c r="J252" t="str">
        <f t="shared" si="14"/>
        <v>NED/MAINWS/02/3ST5</v>
      </c>
    </row>
    <row r="253" spans="1:10" x14ac:dyDescent="0.3">
      <c r="A253" t="s">
        <v>1498</v>
      </c>
      <c r="B253" t="s">
        <v>1504</v>
      </c>
      <c r="C253" t="s">
        <v>1505</v>
      </c>
      <c r="D253" t="s">
        <v>1483</v>
      </c>
      <c r="E253" t="s">
        <v>1482</v>
      </c>
      <c r="F253" s="27" t="s">
        <v>1516</v>
      </c>
      <c r="G253" t="s">
        <v>1301</v>
      </c>
      <c r="H253" t="s">
        <v>1300</v>
      </c>
      <c r="I253" t="str">
        <f t="shared" si="13"/>
        <v>North East Line Depot Main Workshop Level 02 RC Staircase 3ST6</v>
      </c>
      <c r="J253" t="str">
        <f t="shared" si="14"/>
        <v>NED/MAINWS/02/3ST6</v>
      </c>
    </row>
    <row r="254" spans="1:10" x14ac:dyDescent="0.3">
      <c r="A254" t="s">
        <v>1498</v>
      </c>
      <c r="B254" t="s">
        <v>1504</v>
      </c>
      <c r="C254" t="s">
        <v>1505</v>
      </c>
      <c r="D254" t="s">
        <v>1483</v>
      </c>
      <c r="E254" t="s">
        <v>1482</v>
      </c>
      <c r="F254" s="27" t="s">
        <v>1516</v>
      </c>
      <c r="G254" t="s">
        <v>1357</v>
      </c>
      <c r="H254" t="s">
        <v>1356</v>
      </c>
      <c r="I254" t="str">
        <f t="shared" si="13"/>
        <v>North East Line Depot Main Workshop Level 02 Lift Motor Room</v>
      </c>
      <c r="J254" t="str">
        <f t="shared" si="14"/>
        <v>NED/MAINWS/02/3R01</v>
      </c>
    </row>
    <row r="255" spans="1:10" x14ac:dyDescent="0.3">
      <c r="A255" t="s">
        <v>1498</v>
      </c>
      <c r="B255" t="s">
        <v>1504</v>
      </c>
      <c r="C255" t="s">
        <v>1505</v>
      </c>
      <c r="D255" t="s">
        <v>1483</v>
      </c>
      <c r="E255" t="s">
        <v>1482</v>
      </c>
      <c r="F255" s="27" t="s">
        <v>1516</v>
      </c>
      <c r="G255" t="s">
        <v>1295</v>
      </c>
      <c r="H255" t="s">
        <v>1294</v>
      </c>
      <c r="I255" t="str">
        <f t="shared" si="13"/>
        <v>North East Line Depot Main Workshop Level 02 RC Staircase 3ST3</v>
      </c>
      <c r="J255" t="str">
        <f t="shared" si="14"/>
        <v>NED/MAINWS/02/3ST3</v>
      </c>
    </row>
    <row r="256" spans="1:10" x14ac:dyDescent="0.3">
      <c r="A256" s="41" t="s">
        <v>1498</v>
      </c>
      <c r="B256" s="41" t="s">
        <v>1504</v>
      </c>
      <c r="C256" s="41" t="s">
        <v>1505</v>
      </c>
      <c r="D256" s="41" t="s">
        <v>1485</v>
      </c>
      <c r="E256" s="41" t="s">
        <v>1484</v>
      </c>
      <c r="F256" s="42"/>
      <c r="G256" s="41"/>
      <c r="H256" s="41"/>
      <c r="I256" s="41" t="str">
        <f>C256&amp;" "&amp;D256</f>
        <v>North East Line Depot Locomotive Workshop</v>
      </c>
      <c r="J256" s="41" t="str">
        <f>CONCATENATE(B:B,"/",E:E)</f>
        <v>NED/LOCOWS</v>
      </c>
    </row>
    <row r="257" spans="1:10" x14ac:dyDescent="0.3">
      <c r="A257" s="41" t="s">
        <v>1498</v>
      </c>
      <c r="B257" s="41" t="s">
        <v>1504</v>
      </c>
      <c r="C257" s="41" t="s">
        <v>1505</v>
      </c>
      <c r="D257" s="41" t="s">
        <v>1485</v>
      </c>
      <c r="E257" s="41" t="s">
        <v>1484</v>
      </c>
      <c r="F257" s="42" t="s">
        <v>1515</v>
      </c>
      <c r="G257" s="41"/>
      <c r="H257" s="41"/>
      <c r="I257" s="41" t="str">
        <f t="shared" ref="I257" si="15">C257&amp;" "&amp;D257&amp;" "&amp;$F$1&amp;" "&amp;F257&amp;" "&amp;G257</f>
        <v xml:space="preserve">North East Line Depot Locomotive Workshop Level 01 </v>
      </c>
      <c r="J257" s="41" t="str">
        <f>CONCATENATE(B:B,"/",E:E,"/",F:F)</f>
        <v>NED/LOCOWS/01</v>
      </c>
    </row>
    <row r="258" spans="1:10" x14ac:dyDescent="0.3">
      <c r="A258" t="s">
        <v>1498</v>
      </c>
      <c r="B258" t="s">
        <v>1504</v>
      </c>
      <c r="C258" t="s">
        <v>1505</v>
      </c>
      <c r="D258" t="s">
        <v>1485</v>
      </c>
      <c r="E258" t="s">
        <v>1484</v>
      </c>
      <c r="F258" s="27" t="s">
        <v>1515</v>
      </c>
      <c r="G258" t="s">
        <v>1359</v>
      </c>
      <c r="H258" t="s">
        <v>1358</v>
      </c>
      <c r="I258" t="str">
        <f t="shared" si="13"/>
        <v>North East Line Depot Locomotive Workshop Level 01 Track L1 area</v>
      </c>
      <c r="J258" t="str">
        <f t="shared" ref="J258:J265" si="16">CONCATENATE(B:B,"/",E:E,"/",F:F,"/",H:H)</f>
        <v>NED/LOCOWS/01/4101</v>
      </c>
    </row>
    <row r="259" spans="1:10" x14ac:dyDescent="0.3">
      <c r="A259" t="s">
        <v>1498</v>
      </c>
      <c r="B259" t="s">
        <v>1504</v>
      </c>
      <c r="C259" t="s">
        <v>1505</v>
      </c>
      <c r="D259" t="s">
        <v>1485</v>
      </c>
      <c r="E259" t="s">
        <v>1484</v>
      </c>
      <c r="F259" s="27" t="s">
        <v>1515</v>
      </c>
      <c r="G259" t="s">
        <v>1361</v>
      </c>
      <c r="H259" t="s">
        <v>1360</v>
      </c>
      <c r="I259" t="str">
        <f t="shared" si="13"/>
        <v>North East Line Depot Locomotive Workshop Level 01 Track L2 area</v>
      </c>
      <c r="J259" t="str">
        <f t="shared" si="16"/>
        <v>NED/LOCOWS/01/4102</v>
      </c>
    </row>
    <row r="260" spans="1:10" x14ac:dyDescent="0.3">
      <c r="A260" t="s">
        <v>1498</v>
      </c>
      <c r="B260" t="s">
        <v>1504</v>
      </c>
      <c r="C260" t="s">
        <v>1505</v>
      </c>
      <c r="D260" t="s">
        <v>1485</v>
      </c>
      <c r="E260" t="s">
        <v>1484</v>
      </c>
      <c r="F260" s="27" t="s">
        <v>1515</v>
      </c>
      <c r="G260" t="s">
        <v>1363</v>
      </c>
      <c r="H260" t="s">
        <v>1362</v>
      </c>
      <c r="I260" t="str">
        <f t="shared" si="13"/>
        <v>North East Line Depot Locomotive Workshop Level 01 Track L3 area</v>
      </c>
      <c r="J260" t="str">
        <f t="shared" si="16"/>
        <v>NED/LOCOWS/01/4103</v>
      </c>
    </row>
    <row r="261" spans="1:10" x14ac:dyDescent="0.3">
      <c r="A261" t="s">
        <v>1498</v>
      </c>
      <c r="B261" t="s">
        <v>1504</v>
      </c>
      <c r="C261" t="s">
        <v>1505</v>
      </c>
      <c r="D261" t="s">
        <v>1485</v>
      </c>
      <c r="E261" t="s">
        <v>1484</v>
      </c>
      <c r="F261" s="27" t="s">
        <v>1515</v>
      </c>
      <c r="G261" t="s">
        <v>1365</v>
      </c>
      <c r="H261" t="s">
        <v>1364</v>
      </c>
      <c r="I261" t="str">
        <f t="shared" si="13"/>
        <v>North East Line Depot Locomotive Workshop Level 01 Locomotive &amp; Service Vehicle Component Overhaul Area</v>
      </c>
      <c r="J261" t="str">
        <f t="shared" si="16"/>
        <v>NED/LOCOWS/01/4104</v>
      </c>
    </row>
    <row r="262" spans="1:10" x14ac:dyDescent="0.3">
      <c r="A262" t="s">
        <v>1498</v>
      </c>
      <c r="B262" t="s">
        <v>1504</v>
      </c>
      <c r="C262" t="s">
        <v>1505</v>
      </c>
      <c r="D262" t="s">
        <v>1485</v>
      </c>
      <c r="E262" t="s">
        <v>1484</v>
      </c>
      <c r="F262" s="27" t="s">
        <v>1515</v>
      </c>
      <c r="G262" t="s">
        <v>1367</v>
      </c>
      <c r="H262" t="s">
        <v>1366</v>
      </c>
      <c r="I262" t="str">
        <f t="shared" si="13"/>
        <v>North East Line Depot Locomotive Workshop Level 01 Lead Acid Battery Room</v>
      </c>
      <c r="J262" t="str">
        <f t="shared" si="16"/>
        <v>NED/LOCOWS/01/4105</v>
      </c>
    </row>
    <row r="263" spans="1:10" x14ac:dyDescent="0.3">
      <c r="A263" t="s">
        <v>1498</v>
      </c>
      <c r="B263" t="s">
        <v>1504</v>
      </c>
      <c r="C263" t="s">
        <v>1505</v>
      </c>
      <c r="D263" t="s">
        <v>1485</v>
      </c>
      <c r="E263" t="s">
        <v>1484</v>
      </c>
      <c r="F263" s="27" t="s">
        <v>1515</v>
      </c>
      <c r="G263" t="s">
        <v>1262</v>
      </c>
      <c r="H263" t="s">
        <v>1368</v>
      </c>
      <c r="I263" t="str">
        <f t="shared" si="13"/>
        <v>North East Line Depot Locomotive Workshop Level 01 Compressor Room</v>
      </c>
      <c r="J263" t="str">
        <f t="shared" si="16"/>
        <v>NED/LOCOWS/01/4106</v>
      </c>
    </row>
    <row r="264" spans="1:10" x14ac:dyDescent="0.3">
      <c r="A264" t="s">
        <v>1498</v>
      </c>
      <c r="B264" t="s">
        <v>1504</v>
      </c>
      <c r="C264" t="s">
        <v>1505</v>
      </c>
      <c r="D264" t="s">
        <v>1485</v>
      </c>
      <c r="E264" t="s">
        <v>1484</v>
      </c>
      <c r="F264" s="27" t="s">
        <v>1515</v>
      </c>
      <c r="G264" t="s">
        <v>1370</v>
      </c>
      <c r="H264" t="s">
        <v>1369</v>
      </c>
      <c r="I264" t="str">
        <f t="shared" si="13"/>
        <v>North East Line Depot Locomotive Workshop Level 01 Boiler Plant Room</v>
      </c>
      <c r="J264" t="str">
        <f t="shared" si="16"/>
        <v>NED/LOCOWS/01/4107</v>
      </c>
    </row>
    <row r="265" spans="1:10" x14ac:dyDescent="0.3">
      <c r="A265" t="s">
        <v>1498</v>
      </c>
      <c r="B265" t="s">
        <v>1504</v>
      </c>
      <c r="C265" t="s">
        <v>1505</v>
      </c>
      <c r="D265" t="s">
        <v>1485</v>
      </c>
      <c r="E265" t="s">
        <v>1484</v>
      </c>
      <c r="F265" s="27" t="s">
        <v>1515</v>
      </c>
      <c r="G265" t="s">
        <v>1372</v>
      </c>
      <c r="H265" t="s">
        <v>1371</v>
      </c>
      <c r="I265" t="str">
        <f t="shared" si="13"/>
        <v>North East Line Depot Locomotive Workshop Level 01 Cleaning Bay</v>
      </c>
      <c r="J265" t="str">
        <f t="shared" si="16"/>
        <v>NED/LOCOWS/01/4108</v>
      </c>
    </row>
    <row r="266" spans="1:10" x14ac:dyDescent="0.3">
      <c r="A266" s="41" t="s">
        <v>1498</v>
      </c>
      <c r="B266" s="41" t="s">
        <v>1504</v>
      </c>
      <c r="C266" s="41" t="s">
        <v>1505</v>
      </c>
      <c r="D266" s="41" t="s">
        <v>1487</v>
      </c>
      <c r="E266" s="41" t="s">
        <v>1486</v>
      </c>
      <c r="F266" s="42"/>
      <c r="G266" s="41"/>
      <c r="H266" s="41"/>
      <c r="I266" s="41" t="str">
        <f>C266&amp;" "&amp;D266&amp;""</f>
        <v>North East Line Depot Examination Building</v>
      </c>
      <c r="J266" s="41" t="str">
        <f>CONCATENATE(B:B,"/",E:E)</f>
        <v>NED/EB</v>
      </c>
    </row>
    <row r="267" spans="1:10" x14ac:dyDescent="0.3">
      <c r="A267" s="41" t="s">
        <v>1498</v>
      </c>
      <c r="B267" s="41" t="s">
        <v>1504</v>
      </c>
      <c r="C267" s="41" t="s">
        <v>1505</v>
      </c>
      <c r="D267" s="41" t="s">
        <v>1487</v>
      </c>
      <c r="E267" s="41" t="s">
        <v>1486</v>
      </c>
      <c r="F267" s="42" t="s">
        <v>1515</v>
      </c>
      <c r="G267" s="41"/>
      <c r="H267" s="41"/>
      <c r="I267" s="41" t="str">
        <f t="shared" ref="I267" si="17">C267&amp;" "&amp;D267&amp;" "&amp;$F$1&amp;" "&amp;F267&amp;" "&amp;G267</f>
        <v xml:space="preserve">North East Line Depot Examination Building Level 01 </v>
      </c>
      <c r="J267" s="41" t="str">
        <f>CONCATENATE(B:B,"/",E:E,"/",F:F)</f>
        <v>NED/EB/01</v>
      </c>
    </row>
    <row r="268" spans="1:10" x14ac:dyDescent="0.3">
      <c r="A268" t="s">
        <v>1498</v>
      </c>
      <c r="B268" t="s">
        <v>1504</v>
      </c>
      <c r="C268" t="s">
        <v>1505</v>
      </c>
      <c r="D268" t="s">
        <v>1487</v>
      </c>
      <c r="E268" t="s">
        <v>1486</v>
      </c>
      <c r="F268" s="27" t="s">
        <v>1515</v>
      </c>
      <c r="G268" t="s">
        <v>1374</v>
      </c>
      <c r="H268" t="s">
        <v>1373</v>
      </c>
      <c r="I268" t="str">
        <f t="shared" ref="I268:I326" si="18">C268&amp;" "&amp;D268&amp;" "&amp;$F$1&amp;" "&amp;F268&amp;" "&amp;G268</f>
        <v>North East Line Depot Examination Building Level 01 Track E1 area</v>
      </c>
      <c r="J268" t="str">
        <f t="shared" ref="J268:J289" si="19">CONCATENATE(B:B,"/",E:E,"/",F:F,"/",H:H)</f>
        <v>NED/EB/01/5101</v>
      </c>
    </row>
    <row r="269" spans="1:10" x14ac:dyDescent="0.3">
      <c r="A269" t="s">
        <v>1498</v>
      </c>
      <c r="B269" t="s">
        <v>1504</v>
      </c>
      <c r="C269" t="s">
        <v>1505</v>
      </c>
      <c r="D269" t="s">
        <v>1487</v>
      </c>
      <c r="E269" t="s">
        <v>1486</v>
      </c>
      <c r="F269" s="27" t="s">
        <v>1515</v>
      </c>
      <c r="G269" t="s">
        <v>1376</v>
      </c>
      <c r="H269" t="s">
        <v>1375</v>
      </c>
      <c r="I269" t="str">
        <f t="shared" si="18"/>
        <v>North East Line Depot Examination Building Level 01 Track E2 area</v>
      </c>
      <c r="J269" t="str">
        <f t="shared" si="19"/>
        <v>NED/EB/01/5102</v>
      </c>
    </row>
    <row r="270" spans="1:10" x14ac:dyDescent="0.3">
      <c r="A270" t="s">
        <v>1498</v>
      </c>
      <c r="B270" t="s">
        <v>1504</v>
      </c>
      <c r="C270" t="s">
        <v>1505</v>
      </c>
      <c r="D270" t="s">
        <v>1487</v>
      </c>
      <c r="E270" t="s">
        <v>1486</v>
      </c>
      <c r="F270" s="27" t="s">
        <v>1515</v>
      </c>
      <c r="G270" t="s">
        <v>1378</v>
      </c>
      <c r="H270" t="s">
        <v>1377</v>
      </c>
      <c r="I270" t="str">
        <f t="shared" si="18"/>
        <v>North East Line Depot Examination Building Level 01 Track E3 area</v>
      </c>
      <c r="J270" t="str">
        <f t="shared" si="19"/>
        <v>NED/EB/01/5103</v>
      </c>
    </row>
    <row r="271" spans="1:10" x14ac:dyDescent="0.3">
      <c r="A271" t="s">
        <v>1498</v>
      </c>
      <c r="B271" t="s">
        <v>1504</v>
      </c>
      <c r="C271" t="s">
        <v>1505</v>
      </c>
      <c r="D271" t="s">
        <v>1487</v>
      </c>
      <c r="E271" t="s">
        <v>1486</v>
      </c>
      <c r="F271" s="27" t="s">
        <v>1515</v>
      </c>
      <c r="G271" t="s">
        <v>1380</v>
      </c>
      <c r="H271" t="s">
        <v>1379</v>
      </c>
      <c r="I271" t="str">
        <f t="shared" si="18"/>
        <v>North East Line Depot Examination Building Level 01 Track E4 area</v>
      </c>
      <c r="J271" t="str">
        <f t="shared" si="19"/>
        <v>NED/EB/01/5104</v>
      </c>
    </row>
    <row r="272" spans="1:10" x14ac:dyDescent="0.3">
      <c r="A272" t="s">
        <v>1498</v>
      </c>
      <c r="B272" t="s">
        <v>1504</v>
      </c>
      <c r="C272" t="s">
        <v>1505</v>
      </c>
      <c r="D272" t="s">
        <v>1487</v>
      </c>
      <c r="E272" t="s">
        <v>1486</v>
      </c>
      <c r="F272" s="27" t="s">
        <v>1515</v>
      </c>
      <c r="G272" t="s">
        <v>1382</v>
      </c>
      <c r="H272" t="s">
        <v>1381</v>
      </c>
      <c r="I272" t="str">
        <f t="shared" si="18"/>
        <v>North East Line Depot Examination Building Level 01 Track E5 area</v>
      </c>
      <c r="J272" t="str">
        <f t="shared" si="19"/>
        <v>NED/EB/01/5105</v>
      </c>
    </row>
    <row r="273" spans="1:10" x14ac:dyDescent="0.3">
      <c r="A273" t="s">
        <v>1498</v>
      </c>
      <c r="B273" t="s">
        <v>1504</v>
      </c>
      <c r="C273" t="s">
        <v>1505</v>
      </c>
      <c r="D273" t="s">
        <v>1487</v>
      </c>
      <c r="E273" t="s">
        <v>1486</v>
      </c>
      <c r="F273" s="27" t="s">
        <v>1515</v>
      </c>
      <c r="G273" t="s">
        <v>1384</v>
      </c>
      <c r="H273" t="s">
        <v>1383</v>
      </c>
      <c r="I273" t="str">
        <f t="shared" si="18"/>
        <v>North East Line Depot Examination Building Level 01 Track E6 area</v>
      </c>
      <c r="J273" t="str">
        <f t="shared" si="19"/>
        <v>NED/EB/01/5106</v>
      </c>
    </row>
    <row r="274" spans="1:10" x14ac:dyDescent="0.3">
      <c r="A274" t="s">
        <v>1498</v>
      </c>
      <c r="B274" t="s">
        <v>1504</v>
      </c>
      <c r="C274" t="s">
        <v>1505</v>
      </c>
      <c r="D274" t="s">
        <v>1487</v>
      </c>
      <c r="E274" t="s">
        <v>1486</v>
      </c>
      <c r="F274" s="27" t="s">
        <v>1515</v>
      </c>
      <c r="G274" t="s">
        <v>1386</v>
      </c>
      <c r="H274" t="s">
        <v>1385</v>
      </c>
      <c r="I274" t="str">
        <f t="shared" si="18"/>
        <v>North East Line Depot Examination Building Level 01 Track E7 area</v>
      </c>
      <c r="J274" t="str">
        <f t="shared" si="19"/>
        <v>NED/EB/01/5107</v>
      </c>
    </row>
    <row r="275" spans="1:10" x14ac:dyDescent="0.3">
      <c r="A275" t="s">
        <v>1498</v>
      </c>
      <c r="B275" t="s">
        <v>1504</v>
      </c>
      <c r="C275" t="s">
        <v>1505</v>
      </c>
      <c r="D275" t="s">
        <v>1487</v>
      </c>
      <c r="E275" t="s">
        <v>1486</v>
      </c>
      <c r="F275" s="27" t="s">
        <v>1515</v>
      </c>
      <c r="G275" t="s">
        <v>1388</v>
      </c>
      <c r="H275" t="s">
        <v>1387</v>
      </c>
      <c r="I275" t="str">
        <f t="shared" si="18"/>
        <v>North East Line Depot Examination Building Level 01 Track E8 area</v>
      </c>
      <c r="J275" t="str">
        <f t="shared" si="19"/>
        <v>NED/EB/01/5108</v>
      </c>
    </row>
    <row r="276" spans="1:10" x14ac:dyDescent="0.3">
      <c r="A276" t="s">
        <v>1498</v>
      </c>
      <c r="B276" t="s">
        <v>1504</v>
      </c>
      <c r="C276" t="s">
        <v>1505</v>
      </c>
      <c r="D276" t="s">
        <v>1487</v>
      </c>
      <c r="E276" t="s">
        <v>1486</v>
      </c>
      <c r="F276" s="27" t="s">
        <v>1515</v>
      </c>
      <c r="G276" t="s">
        <v>1233</v>
      </c>
      <c r="H276" t="s">
        <v>1389</v>
      </c>
      <c r="I276" t="str">
        <f t="shared" si="18"/>
        <v>North East Line Depot Examination Building Level 01 Access way</v>
      </c>
      <c r="J276" t="str">
        <f t="shared" si="19"/>
        <v>NED/EB/01/5109</v>
      </c>
    </row>
    <row r="277" spans="1:10" x14ac:dyDescent="0.3">
      <c r="A277" t="s">
        <v>1498</v>
      </c>
      <c r="B277" t="s">
        <v>1504</v>
      </c>
      <c r="C277" t="s">
        <v>1505</v>
      </c>
      <c r="D277" t="s">
        <v>1487</v>
      </c>
      <c r="E277" t="s">
        <v>1486</v>
      </c>
      <c r="F277" s="27" t="s">
        <v>1515</v>
      </c>
      <c r="G277" t="s">
        <v>1391</v>
      </c>
      <c r="H277" t="s">
        <v>1390</v>
      </c>
      <c r="I277" t="str">
        <f t="shared" si="18"/>
        <v>North East Line Depot Examination Building Level 01 Male Toilet &amp; Locker Toilet</v>
      </c>
      <c r="J277" t="str">
        <f t="shared" si="19"/>
        <v>NED/EB/01/5110</v>
      </c>
    </row>
    <row r="278" spans="1:10" x14ac:dyDescent="0.3">
      <c r="A278" t="s">
        <v>1498</v>
      </c>
      <c r="B278" t="s">
        <v>1504</v>
      </c>
      <c r="C278" t="s">
        <v>1505</v>
      </c>
      <c r="D278" t="s">
        <v>1487</v>
      </c>
      <c r="E278" t="s">
        <v>1486</v>
      </c>
      <c r="F278" s="27" t="s">
        <v>1515</v>
      </c>
      <c r="G278" t="s">
        <v>1013</v>
      </c>
      <c r="H278" t="s">
        <v>1392</v>
      </c>
      <c r="I278" t="str">
        <f t="shared" si="18"/>
        <v>North East Line Depot Examination Building Level 01 Female Toilet</v>
      </c>
      <c r="J278" t="str">
        <f t="shared" si="19"/>
        <v>NED/EB/01/5111</v>
      </c>
    </row>
    <row r="279" spans="1:10" x14ac:dyDescent="0.3">
      <c r="A279" t="s">
        <v>1498</v>
      </c>
      <c r="B279" t="s">
        <v>1504</v>
      </c>
      <c r="C279" t="s">
        <v>1505</v>
      </c>
      <c r="D279" t="s">
        <v>1487</v>
      </c>
      <c r="E279" t="s">
        <v>1486</v>
      </c>
      <c r="F279" s="27" t="s">
        <v>1515</v>
      </c>
      <c r="G279" t="s">
        <v>1394</v>
      </c>
      <c r="H279" t="s">
        <v>1393</v>
      </c>
      <c r="I279" t="str">
        <f t="shared" si="18"/>
        <v>North East Line Depot Examination Building Level 01 Servicing &amp; Maintenance Workshop</v>
      </c>
      <c r="J279" t="str">
        <f t="shared" si="19"/>
        <v>NED/EB/01/5112</v>
      </c>
    </row>
    <row r="280" spans="1:10" x14ac:dyDescent="0.3">
      <c r="A280" t="s">
        <v>1498</v>
      </c>
      <c r="B280" t="s">
        <v>1504</v>
      </c>
      <c r="C280" t="s">
        <v>1505</v>
      </c>
      <c r="D280" t="s">
        <v>1487</v>
      </c>
      <c r="E280" t="s">
        <v>1486</v>
      </c>
      <c r="F280" s="27" t="s">
        <v>1515</v>
      </c>
      <c r="G280" t="s">
        <v>1396</v>
      </c>
      <c r="H280" t="s">
        <v>1395</v>
      </c>
      <c r="I280" t="str">
        <f t="shared" si="18"/>
        <v>North East Line Depot Examination Building Level 01 Servicing &amp; Maintenance Parts Kit Area</v>
      </c>
      <c r="J280" t="str">
        <f t="shared" si="19"/>
        <v>NED/EB/01/5113</v>
      </c>
    </row>
    <row r="281" spans="1:10" x14ac:dyDescent="0.3">
      <c r="A281" t="s">
        <v>1498</v>
      </c>
      <c r="B281" t="s">
        <v>1504</v>
      </c>
      <c r="C281" t="s">
        <v>1505</v>
      </c>
      <c r="D281" t="s">
        <v>1487</v>
      </c>
      <c r="E281" t="s">
        <v>1486</v>
      </c>
      <c r="F281" s="27" t="s">
        <v>1515</v>
      </c>
      <c r="G281" t="s">
        <v>1398</v>
      </c>
      <c r="H281" t="s">
        <v>1397</v>
      </c>
      <c r="I281" t="str">
        <f t="shared" si="18"/>
        <v>North East Line Depot Examination Building Level 01 RC Staircase 5ST1</v>
      </c>
      <c r="J281" t="str">
        <f t="shared" si="19"/>
        <v>NED/EB/01/5ST1</v>
      </c>
    </row>
    <row r="282" spans="1:10" x14ac:dyDescent="0.3">
      <c r="A282" t="s">
        <v>1498</v>
      </c>
      <c r="B282" t="s">
        <v>1504</v>
      </c>
      <c r="C282" t="s">
        <v>1505</v>
      </c>
      <c r="D282" t="s">
        <v>1487</v>
      </c>
      <c r="E282" t="s">
        <v>1486</v>
      </c>
      <c r="F282" s="27" t="s">
        <v>1515</v>
      </c>
      <c r="G282" t="s">
        <v>1400</v>
      </c>
      <c r="H282" t="s">
        <v>1399</v>
      </c>
      <c r="I282" t="str">
        <f t="shared" si="18"/>
        <v>North East Line Depot Examination Building Level 01 RC Staircase 5ST2</v>
      </c>
      <c r="J282" t="str">
        <f t="shared" si="19"/>
        <v>NED/EB/01/5ST2</v>
      </c>
    </row>
    <row r="283" spans="1:10" x14ac:dyDescent="0.3">
      <c r="A283" t="s">
        <v>1498</v>
      </c>
      <c r="B283" t="s">
        <v>1504</v>
      </c>
      <c r="C283" t="s">
        <v>1505</v>
      </c>
      <c r="D283" t="s">
        <v>1487</v>
      </c>
      <c r="E283" t="s">
        <v>1486</v>
      </c>
      <c r="F283" s="27" t="s">
        <v>1515</v>
      </c>
      <c r="G283" t="s">
        <v>1402</v>
      </c>
      <c r="H283" t="s">
        <v>1401</v>
      </c>
      <c r="I283" t="str">
        <f t="shared" si="18"/>
        <v>North East Line Depot Examination Building Level 01 RC Staircase 5ST3</v>
      </c>
      <c r="J283" t="str">
        <f t="shared" si="19"/>
        <v>NED/EB/01/5ST3</v>
      </c>
    </row>
    <row r="284" spans="1:10" x14ac:dyDescent="0.3">
      <c r="A284" t="s">
        <v>1498</v>
      </c>
      <c r="B284" t="s">
        <v>1504</v>
      </c>
      <c r="C284" t="s">
        <v>1505</v>
      </c>
      <c r="D284" t="s">
        <v>1487</v>
      </c>
      <c r="E284" t="s">
        <v>1486</v>
      </c>
      <c r="F284" s="27" t="s">
        <v>1516</v>
      </c>
      <c r="G284" t="s">
        <v>1404</v>
      </c>
      <c r="H284" t="s">
        <v>1403</v>
      </c>
      <c r="I284" t="str">
        <f t="shared" si="18"/>
        <v>North East Line Depot Examination Building Level 02 Depot Shift Manager’s Office</v>
      </c>
      <c r="J284" t="str">
        <f t="shared" si="19"/>
        <v>NED/EB/02/5201</v>
      </c>
    </row>
    <row r="285" spans="1:10" x14ac:dyDescent="0.3">
      <c r="A285" t="s">
        <v>1498</v>
      </c>
      <c r="B285" t="s">
        <v>1504</v>
      </c>
      <c r="C285" t="s">
        <v>1505</v>
      </c>
      <c r="D285" t="s">
        <v>1487</v>
      </c>
      <c r="E285" t="s">
        <v>1486</v>
      </c>
      <c r="F285" s="27" t="s">
        <v>1516</v>
      </c>
      <c r="G285" t="s">
        <v>1406</v>
      </c>
      <c r="H285" t="s">
        <v>1405</v>
      </c>
      <c r="I285" t="str">
        <f t="shared" si="18"/>
        <v>North East Line Depot Examination Building Level 02 Servicing &amp; Maintenance Office</v>
      </c>
      <c r="J285" t="str">
        <f t="shared" si="19"/>
        <v>NED/EB/02/5202</v>
      </c>
    </row>
    <row r="286" spans="1:10" x14ac:dyDescent="0.3">
      <c r="A286" t="s">
        <v>1498</v>
      </c>
      <c r="B286" t="s">
        <v>1504</v>
      </c>
      <c r="C286" t="s">
        <v>1505</v>
      </c>
      <c r="D286" t="s">
        <v>1487</v>
      </c>
      <c r="E286" t="s">
        <v>1486</v>
      </c>
      <c r="F286" s="27" t="s">
        <v>1516</v>
      </c>
      <c r="G286" t="s">
        <v>1070</v>
      </c>
      <c r="H286" t="s">
        <v>1407</v>
      </c>
      <c r="I286" t="str">
        <f t="shared" si="18"/>
        <v>North East Line Depot Examination Building Level 02 Mess Room</v>
      </c>
      <c r="J286" t="str">
        <f t="shared" si="19"/>
        <v>NED/EB/02/5203</v>
      </c>
    </row>
    <row r="287" spans="1:10" x14ac:dyDescent="0.3">
      <c r="A287" t="s">
        <v>1498</v>
      </c>
      <c r="B287" t="s">
        <v>1504</v>
      </c>
      <c r="C287" t="s">
        <v>1505</v>
      </c>
      <c r="D287" t="s">
        <v>1487</v>
      </c>
      <c r="E287" t="s">
        <v>1486</v>
      </c>
      <c r="F287" s="27" t="s">
        <v>1516</v>
      </c>
      <c r="G287" t="s">
        <v>1398</v>
      </c>
      <c r="H287" t="s">
        <v>1397</v>
      </c>
      <c r="I287" t="str">
        <f t="shared" si="18"/>
        <v>North East Line Depot Examination Building Level 02 RC Staircase 5ST1</v>
      </c>
      <c r="J287" t="str">
        <f t="shared" si="19"/>
        <v>NED/EB/02/5ST1</v>
      </c>
    </row>
    <row r="288" spans="1:10" x14ac:dyDescent="0.3">
      <c r="A288" t="s">
        <v>1498</v>
      </c>
      <c r="B288" t="s">
        <v>1504</v>
      </c>
      <c r="C288" t="s">
        <v>1505</v>
      </c>
      <c r="D288" t="s">
        <v>1487</v>
      </c>
      <c r="E288" t="s">
        <v>1486</v>
      </c>
      <c r="F288" s="27" t="s">
        <v>1516</v>
      </c>
      <c r="G288" t="s">
        <v>1400</v>
      </c>
      <c r="H288" t="s">
        <v>1399</v>
      </c>
      <c r="I288" t="str">
        <f t="shared" si="18"/>
        <v>North East Line Depot Examination Building Level 02 RC Staircase 5ST2</v>
      </c>
      <c r="J288" t="str">
        <f t="shared" si="19"/>
        <v>NED/EB/02/5ST2</v>
      </c>
    </row>
    <row r="289" spans="1:10" x14ac:dyDescent="0.3">
      <c r="A289" t="s">
        <v>1498</v>
      </c>
      <c r="B289" t="s">
        <v>1504</v>
      </c>
      <c r="C289" t="s">
        <v>1505</v>
      </c>
      <c r="D289" t="s">
        <v>1487</v>
      </c>
      <c r="E289" t="s">
        <v>1486</v>
      </c>
      <c r="F289" s="27" t="s">
        <v>1516</v>
      </c>
      <c r="G289" t="s">
        <v>1402</v>
      </c>
      <c r="H289" t="s">
        <v>1401</v>
      </c>
      <c r="I289" t="str">
        <f t="shared" si="18"/>
        <v>North East Line Depot Examination Building Level 02 RC Staircase 5ST3</v>
      </c>
      <c r="J289" t="str">
        <f t="shared" si="19"/>
        <v>NED/EB/02/5ST3</v>
      </c>
    </row>
    <row r="290" spans="1:10" x14ac:dyDescent="0.3">
      <c r="A290" t="s">
        <v>1498</v>
      </c>
      <c r="B290" t="s">
        <v>1504</v>
      </c>
      <c r="C290" t="s">
        <v>1505</v>
      </c>
      <c r="D290" s="41" t="s">
        <v>1489</v>
      </c>
      <c r="E290" s="41" t="s">
        <v>1488</v>
      </c>
      <c r="F290" s="42"/>
      <c r="G290" s="41"/>
      <c r="H290" s="41"/>
      <c r="I290" s="41" t="str">
        <f>C290&amp;" "&amp;D290</f>
        <v>North East Line Depot Ancillary Building</v>
      </c>
      <c r="J290" s="41" t="str">
        <f>CONCATENATE(B:B,"/",E:E)</f>
        <v>NED/ANCB</v>
      </c>
    </row>
    <row r="291" spans="1:10" x14ac:dyDescent="0.3">
      <c r="A291" t="s">
        <v>1498</v>
      </c>
      <c r="B291" t="s">
        <v>1504</v>
      </c>
      <c r="C291" t="s">
        <v>1505</v>
      </c>
      <c r="D291" s="41" t="s">
        <v>1489</v>
      </c>
      <c r="E291" s="41" t="s">
        <v>1488</v>
      </c>
      <c r="F291" s="42" t="s">
        <v>1515</v>
      </c>
      <c r="G291" s="41"/>
      <c r="H291" s="41"/>
      <c r="I291" s="41" t="str">
        <f t="shared" ref="I291" si="20">C291&amp;" "&amp;D291&amp;" "&amp;$F$1&amp;" "&amp;F291&amp;" "&amp;G291</f>
        <v xml:space="preserve">North East Line Depot Ancillary Building Level 01 </v>
      </c>
      <c r="J291" s="41" t="str">
        <f>CONCATENATE(B:B,"/",E:E,"/",F:F)</f>
        <v>NED/ANCB/01</v>
      </c>
    </row>
    <row r="292" spans="1:10" x14ac:dyDescent="0.3">
      <c r="A292" t="s">
        <v>1498</v>
      </c>
      <c r="B292" t="s">
        <v>1504</v>
      </c>
      <c r="C292" t="s">
        <v>1505</v>
      </c>
      <c r="D292" t="s">
        <v>1489</v>
      </c>
      <c r="E292" t="s">
        <v>1488</v>
      </c>
      <c r="F292" s="27" t="s">
        <v>1515</v>
      </c>
      <c r="G292" t="s">
        <v>1409</v>
      </c>
      <c r="H292" t="s">
        <v>1408</v>
      </c>
      <c r="I292" t="str">
        <f t="shared" si="18"/>
        <v>North East Line Depot Ancillary Building Level 01 Guard House/FCC</v>
      </c>
      <c r="J292" t="str">
        <f t="shared" ref="J292:J326" si="21">CONCATENATE(B:B,"/",E:E,"/",F:F,"/",H:H)</f>
        <v>NED/ANCB/01/6</v>
      </c>
    </row>
    <row r="293" spans="1:10" x14ac:dyDescent="0.3">
      <c r="A293" t="s">
        <v>1498</v>
      </c>
      <c r="B293" t="s">
        <v>1504</v>
      </c>
      <c r="C293" t="s">
        <v>1505</v>
      </c>
      <c r="D293" t="s">
        <v>1489</v>
      </c>
      <c r="E293" t="s">
        <v>1488</v>
      </c>
      <c r="F293" s="27" t="s">
        <v>1515</v>
      </c>
      <c r="G293" t="s">
        <v>1411</v>
      </c>
      <c r="H293" t="s">
        <v>1410</v>
      </c>
      <c r="I293" t="str">
        <f t="shared" si="18"/>
        <v>North East Line Depot Ancillary Building Level 01 Bin Centre</v>
      </c>
      <c r="J293" t="str">
        <f t="shared" si="21"/>
        <v>NED/ANCB/01/7</v>
      </c>
    </row>
    <row r="294" spans="1:10" x14ac:dyDescent="0.3">
      <c r="A294" t="s">
        <v>1498</v>
      </c>
      <c r="B294" t="s">
        <v>1504</v>
      </c>
      <c r="C294" t="s">
        <v>1505</v>
      </c>
      <c r="D294" t="s">
        <v>1489</v>
      </c>
      <c r="E294" t="s">
        <v>1488</v>
      </c>
      <c r="F294" s="27" t="s">
        <v>1515</v>
      </c>
      <c r="G294" t="s">
        <v>1413</v>
      </c>
      <c r="H294" t="s">
        <v>1412</v>
      </c>
      <c r="I294" t="str">
        <f t="shared" si="18"/>
        <v>North East Line Depot Ancillary Building Level 01 Industrial Waste</v>
      </c>
      <c r="J294" t="str">
        <f t="shared" si="21"/>
        <v>NED/ANCB/01/8</v>
      </c>
    </row>
    <row r="295" spans="1:10" x14ac:dyDescent="0.3">
      <c r="A295" t="s">
        <v>1498</v>
      </c>
      <c r="B295" t="s">
        <v>1504</v>
      </c>
      <c r="C295" t="s">
        <v>1505</v>
      </c>
      <c r="D295" t="s">
        <v>1489</v>
      </c>
      <c r="E295" t="s">
        <v>1488</v>
      </c>
      <c r="F295" s="27" t="s">
        <v>1515</v>
      </c>
      <c r="G295" t="s">
        <v>1415</v>
      </c>
      <c r="H295" t="s">
        <v>1414</v>
      </c>
      <c r="I295" t="str">
        <f t="shared" si="18"/>
        <v>North East Line Depot Ancillary Building Level 01 Waste Yard</v>
      </c>
      <c r="J295" t="str">
        <f t="shared" si="21"/>
        <v>NED/ANCB/01/9</v>
      </c>
    </row>
    <row r="296" spans="1:10" x14ac:dyDescent="0.3">
      <c r="A296" t="s">
        <v>1498</v>
      </c>
      <c r="B296" t="s">
        <v>1504</v>
      </c>
      <c r="C296" t="s">
        <v>1505</v>
      </c>
      <c r="D296" t="s">
        <v>1489</v>
      </c>
      <c r="E296" t="s">
        <v>1488</v>
      </c>
      <c r="F296" s="27" t="s">
        <v>1515</v>
      </c>
      <c r="G296" t="s">
        <v>1417</v>
      </c>
      <c r="H296" t="s">
        <v>1416</v>
      </c>
      <c r="I296" t="str">
        <f t="shared" si="18"/>
        <v>North East Line Depot Ancillary Building Level 01 Gas Compound</v>
      </c>
      <c r="J296" t="str">
        <f t="shared" si="21"/>
        <v>NED/ANCB/01/10</v>
      </c>
    </row>
    <row r="297" spans="1:10" x14ac:dyDescent="0.3">
      <c r="A297" t="s">
        <v>1498</v>
      </c>
      <c r="B297" t="s">
        <v>1504</v>
      </c>
      <c r="C297" t="s">
        <v>1505</v>
      </c>
      <c r="D297" t="s">
        <v>1489</v>
      </c>
      <c r="E297" t="s">
        <v>1488</v>
      </c>
      <c r="F297" s="27" t="s">
        <v>1515</v>
      </c>
      <c r="G297" t="s">
        <v>1419</v>
      </c>
      <c r="H297" t="s">
        <v>1418</v>
      </c>
      <c r="I297" t="str">
        <f t="shared" si="18"/>
        <v>North East Line Depot Ancillary Building Level 01 Volatile Store</v>
      </c>
      <c r="J297" t="str">
        <f t="shared" si="21"/>
        <v>NED/ANCB/01/11</v>
      </c>
    </row>
    <row r="298" spans="1:10" x14ac:dyDescent="0.3">
      <c r="A298" t="s">
        <v>1498</v>
      </c>
      <c r="B298" t="s">
        <v>1504</v>
      </c>
      <c r="C298" t="s">
        <v>1505</v>
      </c>
      <c r="D298" t="s">
        <v>1489</v>
      </c>
      <c r="E298" t="s">
        <v>1488</v>
      </c>
      <c r="F298" s="27" t="s">
        <v>1515</v>
      </c>
      <c r="G298" t="s">
        <v>1421</v>
      </c>
      <c r="H298" t="s">
        <v>1420</v>
      </c>
      <c r="I298" t="str">
        <f t="shared" si="18"/>
        <v>North East Line Depot Ancillary Building Level 01 Sprinkler Pump House</v>
      </c>
      <c r="J298" t="str">
        <f t="shared" si="21"/>
        <v>NED/ANCB/01/12</v>
      </c>
    </row>
    <row r="299" spans="1:10" x14ac:dyDescent="0.3">
      <c r="A299" t="s">
        <v>1498</v>
      </c>
      <c r="B299" t="s">
        <v>1504</v>
      </c>
      <c r="C299" t="s">
        <v>1505</v>
      </c>
      <c r="D299" t="s">
        <v>1489</v>
      </c>
      <c r="E299" t="s">
        <v>1488</v>
      </c>
      <c r="F299" s="27" t="s">
        <v>1515</v>
      </c>
      <c r="G299" t="s">
        <v>1423</v>
      </c>
      <c r="H299" t="s">
        <v>1422</v>
      </c>
      <c r="I299" t="str">
        <f t="shared" si="18"/>
        <v>North East Line Depot Ancillary Building Level 01 NTS Sub-Station</v>
      </c>
      <c r="J299" t="str">
        <f t="shared" si="21"/>
        <v>NED/ANCB/01/13</v>
      </c>
    </row>
    <row r="300" spans="1:10" x14ac:dyDescent="0.3">
      <c r="A300" t="s">
        <v>1498</v>
      </c>
      <c r="B300" t="s">
        <v>1504</v>
      </c>
      <c r="C300" t="s">
        <v>1505</v>
      </c>
      <c r="D300" t="s">
        <v>1489</v>
      </c>
      <c r="E300" t="s">
        <v>1488</v>
      </c>
      <c r="F300" s="27" t="s">
        <v>1515</v>
      </c>
      <c r="G300" t="s">
        <v>1425</v>
      </c>
      <c r="H300" t="s">
        <v>1424</v>
      </c>
      <c r="I300" t="str">
        <f t="shared" si="18"/>
        <v>North East Line Depot Ancillary Building Level 01 SER 2 (Deleted)</v>
      </c>
      <c r="J300" t="str">
        <f t="shared" si="21"/>
        <v>NED/ANCB/01/14</v>
      </c>
    </row>
    <row r="301" spans="1:10" x14ac:dyDescent="0.3">
      <c r="A301" t="s">
        <v>1498</v>
      </c>
      <c r="B301" t="s">
        <v>1504</v>
      </c>
      <c r="C301" t="s">
        <v>1505</v>
      </c>
      <c r="D301" t="s">
        <v>1489</v>
      </c>
      <c r="E301" t="s">
        <v>1488</v>
      </c>
      <c r="F301" s="27" t="s">
        <v>1515</v>
      </c>
      <c r="G301" t="s">
        <v>1427</v>
      </c>
      <c r="H301" t="s">
        <v>1426</v>
      </c>
      <c r="I301" t="str">
        <f t="shared" si="18"/>
        <v>North East Line Depot Ancillary Building Level 01 Paint Shop Compressor &amp; Plant Room</v>
      </c>
      <c r="J301" t="str">
        <f t="shared" si="21"/>
        <v>NED/ANCB/01/15</v>
      </c>
    </row>
    <row r="302" spans="1:10" x14ac:dyDescent="0.3">
      <c r="A302" t="s">
        <v>1498</v>
      </c>
      <c r="B302" t="s">
        <v>1504</v>
      </c>
      <c r="C302" t="s">
        <v>1505</v>
      </c>
      <c r="D302" t="s">
        <v>1489</v>
      </c>
      <c r="E302" t="s">
        <v>1488</v>
      </c>
      <c r="F302" s="27" t="s">
        <v>1515</v>
      </c>
      <c r="G302" t="s">
        <v>1429</v>
      </c>
      <c r="H302" t="s">
        <v>1428</v>
      </c>
      <c r="I302" t="str">
        <f t="shared" si="18"/>
        <v>North East Line Depot Ancillary Building Level 01 Paint Shop</v>
      </c>
      <c r="J302" t="str">
        <f t="shared" si="21"/>
        <v>NED/ANCB/01/16</v>
      </c>
    </row>
    <row r="303" spans="1:10" x14ac:dyDescent="0.3">
      <c r="A303" t="s">
        <v>1498</v>
      </c>
      <c r="B303" t="s">
        <v>1504</v>
      </c>
      <c r="C303" t="s">
        <v>1505</v>
      </c>
      <c r="D303" t="s">
        <v>1489</v>
      </c>
      <c r="E303" t="s">
        <v>1488</v>
      </c>
      <c r="F303" s="27" t="s">
        <v>1515</v>
      </c>
      <c r="G303" t="s">
        <v>1431</v>
      </c>
      <c r="H303" t="s">
        <v>1430</v>
      </c>
      <c r="I303" t="str">
        <f t="shared" si="18"/>
        <v>North East Line Depot Ancillary Building Level 01 UFC Waste Water Plant</v>
      </c>
      <c r="J303" t="str">
        <f t="shared" si="21"/>
        <v>NED/ANCB/01/17</v>
      </c>
    </row>
    <row r="304" spans="1:10" x14ac:dyDescent="0.3">
      <c r="A304" t="s">
        <v>1498</v>
      </c>
      <c r="B304" t="s">
        <v>1504</v>
      </c>
      <c r="C304" t="s">
        <v>1505</v>
      </c>
      <c r="D304" t="s">
        <v>1489</v>
      </c>
      <c r="E304" t="s">
        <v>1488</v>
      </c>
      <c r="F304" s="27" t="s">
        <v>1515</v>
      </c>
      <c r="G304" t="s">
        <v>1433</v>
      </c>
      <c r="H304" t="s">
        <v>1432</v>
      </c>
      <c r="I304" t="str">
        <f t="shared" si="18"/>
        <v>North East Line Depot Ancillary Building Level 01 Under Floor Cleaning Plant Room</v>
      </c>
      <c r="J304" t="str">
        <f t="shared" si="21"/>
        <v>NED/ANCB/01/18</v>
      </c>
    </row>
    <row r="305" spans="1:10" x14ac:dyDescent="0.3">
      <c r="A305" t="s">
        <v>1498</v>
      </c>
      <c r="B305" t="s">
        <v>1504</v>
      </c>
      <c r="C305" t="s">
        <v>1505</v>
      </c>
      <c r="D305" t="s">
        <v>1489</v>
      </c>
      <c r="E305" t="s">
        <v>1488</v>
      </c>
      <c r="F305" s="27" t="s">
        <v>1515</v>
      </c>
      <c r="G305" t="s">
        <v>1435</v>
      </c>
      <c r="H305" t="s">
        <v>1434</v>
      </c>
      <c r="I305" t="str">
        <f t="shared" si="18"/>
        <v>North East Line Depot Ancillary Building Level 01 Under Floor Cleaning/Vehicle Examination Pits</v>
      </c>
      <c r="J305" t="str">
        <f t="shared" si="21"/>
        <v>NED/ANCB/01/19</v>
      </c>
    </row>
    <row r="306" spans="1:10" x14ac:dyDescent="0.3">
      <c r="A306" t="s">
        <v>1498</v>
      </c>
      <c r="B306" t="s">
        <v>1504</v>
      </c>
      <c r="C306" t="s">
        <v>1505</v>
      </c>
      <c r="D306" t="s">
        <v>1489</v>
      </c>
      <c r="E306" t="s">
        <v>1488</v>
      </c>
      <c r="F306" s="27" t="s">
        <v>1515</v>
      </c>
      <c r="G306" t="s">
        <v>1437</v>
      </c>
      <c r="H306" t="s">
        <v>1436</v>
      </c>
      <c r="I306" t="str">
        <f t="shared" si="18"/>
        <v>North East Line Depot Ancillary Building Level 01 NPS 22KV Sub-Station</v>
      </c>
      <c r="J306" t="str">
        <f t="shared" si="21"/>
        <v>NED/ANCB/01/20</v>
      </c>
    </row>
    <row r="307" spans="1:10" x14ac:dyDescent="0.3">
      <c r="A307" t="s">
        <v>1498</v>
      </c>
      <c r="B307" t="s">
        <v>1504</v>
      </c>
      <c r="C307" t="s">
        <v>1505</v>
      </c>
      <c r="D307" t="s">
        <v>1489</v>
      </c>
      <c r="E307" t="s">
        <v>1488</v>
      </c>
      <c r="F307" s="27" t="s">
        <v>1515</v>
      </c>
      <c r="G307" t="s">
        <v>1439</v>
      </c>
      <c r="H307" t="s">
        <v>1438</v>
      </c>
      <c r="I307" t="str">
        <f t="shared" si="18"/>
        <v>North East Line Depot Ancillary Building Level 01 Site Office</v>
      </c>
      <c r="J307" t="str">
        <f t="shared" si="21"/>
        <v>NED/ANCB/01/21</v>
      </c>
    </row>
    <row r="308" spans="1:10" x14ac:dyDescent="0.3">
      <c r="A308" t="s">
        <v>1498</v>
      </c>
      <c r="B308" t="s">
        <v>1504</v>
      </c>
      <c r="C308" t="s">
        <v>1505</v>
      </c>
      <c r="D308" t="s">
        <v>1489</v>
      </c>
      <c r="E308" t="s">
        <v>1488</v>
      </c>
      <c r="F308" s="27" t="s">
        <v>1515</v>
      </c>
      <c r="G308" t="s">
        <v>1441</v>
      </c>
      <c r="H308" t="s">
        <v>1440</v>
      </c>
      <c r="I308" t="str">
        <f t="shared" si="18"/>
        <v>North East Line Depot Ancillary Building Level 01 Thermit Store</v>
      </c>
      <c r="J308" t="str">
        <f t="shared" si="21"/>
        <v>NED/ANCB/01/22</v>
      </c>
    </row>
    <row r="309" spans="1:10" x14ac:dyDescent="0.3">
      <c r="A309" t="s">
        <v>1498</v>
      </c>
      <c r="B309" t="s">
        <v>1504</v>
      </c>
      <c r="C309" t="s">
        <v>1505</v>
      </c>
      <c r="D309" t="s">
        <v>1489</v>
      </c>
      <c r="E309" t="s">
        <v>1488</v>
      </c>
      <c r="F309" s="27" t="s">
        <v>1515</v>
      </c>
      <c r="G309" t="s">
        <v>1443</v>
      </c>
      <c r="H309" t="s">
        <v>1442</v>
      </c>
      <c r="I309" t="str">
        <f t="shared" si="18"/>
        <v>North East Line Depot Ancillary Building Level 01 OCS Store (Tool/Equipment Store)</v>
      </c>
      <c r="J309" t="str">
        <f t="shared" si="21"/>
        <v>NED/ANCB/01/23</v>
      </c>
    </row>
    <row r="310" spans="1:10" x14ac:dyDescent="0.3">
      <c r="A310" t="s">
        <v>1498</v>
      </c>
      <c r="B310" t="s">
        <v>1504</v>
      </c>
      <c r="C310" t="s">
        <v>1505</v>
      </c>
      <c r="D310" t="s">
        <v>1489</v>
      </c>
      <c r="E310" t="s">
        <v>1488</v>
      </c>
      <c r="F310" s="27" t="s">
        <v>1515</v>
      </c>
      <c r="G310" t="s">
        <v>1445</v>
      </c>
      <c r="H310" t="s">
        <v>1444</v>
      </c>
      <c r="I310" t="str">
        <f t="shared" si="18"/>
        <v>North East Line Depot Ancillary Building Level 01 Rail Crossing Storage</v>
      </c>
      <c r="J310" t="str">
        <f t="shared" si="21"/>
        <v>NED/ANCB/01/24</v>
      </c>
    </row>
    <row r="311" spans="1:10" x14ac:dyDescent="0.3">
      <c r="A311" t="s">
        <v>1498</v>
      </c>
      <c r="B311" t="s">
        <v>1504</v>
      </c>
      <c r="C311" t="s">
        <v>1505</v>
      </c>
      <c r="D311" t="s">
        <v>1489</v>
      </c>
      <c r="E311" t="s">
        <v>1488</v>
      </c>
      <c r="F311" s="27" t="s">
        <v>1515</v>
      </c>
      <c r="G311" t="s">
        <v>1447</v>
      </c>
      <c r="H311" t="s">
        <v>1446</v>
      </c>
      <c r="I311" t="str">
        <f t="shared" si="18"/>
        <v>North East Line Depot Ancillary Building Level 01 Rail Store</v>
      </c>
      <c r="J311" t="str">
        <f t="shared" si="21"/>
        <v>NED/ANCB/01/25</v>
      </c>
    </row>
    <row r="312" spans="1:10" x14ac:dyDescent="0.3">
      <c r="A312" t="s">
        <v>1498</v>
      </c>
      <c r="B312" t="s">
        <v>1504</v>
      </c>
      <c r="C312" t="s">
        <v>1505</v>
      </c>
      <c r="D312" t="s">
        <v>1489</v>
      </c>
      <c r="E312" t="s">
        <v>1488</v>
      </c>
      <c r="F312" s="27" t="s">
        <v>1515</v>
      </c>
      <c r="G312" t="s">
        <v>1449</v>
      </c>
      <c r="H312" t="s">
        <v>1448</v>
      </c>
      <c r="I312" t="str">
        <f t="shared" si="18"/>
        <v>North East Line Depot Ancillary Building Level 01 Rail Welding Yard</v>
      </c>
      <c r="J312" t="str">
        <f t="shared" si="21"/>
        <v>NED/ANCB/01/26</v>
      </c>
    </row>
    <row r="313" spans="1:10" x14ac:dyDescent="0.3">
      <c r="A313" t="s">
        <v>1498</v>
      </c>
      <c r="B313" t="s">
        <v>1504</v>
      </c>
      <c r="C313" t="s">
        <v>1505</v>
      </c>
      <c r="D313" t="s">
        <v>1489</v>
      </c>
      <c r="E313" t="s">
        <v>1488</v>
      </c>
      <c r="F313" s="27" t="s">
        <v>1515</v>
      </c>
      <c r="G313" t="s">
        <v>1451</v>
      </c>
      <c r="H313" t="s">
        <v>1450</v>
      </c>
      <c r="I313" t="str">
        <f t="shared" si="18"/>
        <v>North East Line Depot Ancillary Building Level 01 TTCR</v>
      </c>
      <c r="J313" t="str">
        <f t="shared" si="21"/>
        <v>NED/ANCB/01/27</v>
      </c>
    </row>
    <row r="314" spans="1:10" x14ac:dyDescent="0.3">
      <c r="A314" t="s">
        <v>1498</v>
      </c>
      <c r="B314" t="s">
        <v>1504</v>
      </c>
      <c r="C314" t="s">
        <v>1505</v>
      </c>
      <c r="D314" t="s">
        <v>1489</v>
      </c>
      <c r="E314" t="s">
        <v>1488</v>
      </c>
      <c r="F314" s="27" t="s">
        <v>1515</v>
      </c>
      <c r="G314" t="s">
        <v>1453</v>
      </c>
      <c r="H314" t="s">
        <v>1452</v>
      </c>
      <c r="I314" t="str">
        <f t="shared" si="18"/>
        <v>North East Line Depot Ancillary Building Level 01 Transformer (Deleted)</v>
      </c>
      <c r="J314" t="str">
        <f t="shared" si="21"/>
        <v>NED/ANCB/01/28</v>
      </c>
    </row>
    <row r="315" spans="1:10" x14ac:dyDescent="0.3">
      <c r="A315" t="s">
        <v>1498</v>
      </c>
      <c r="B315" t="s">
        <v>1504</v>
      </c>
      <c r="C315" t="s">
        <v>1505</v>
      </c>
      <c r="D315" t="s">
        <v>1489</v>
      </c>
      <c r="E315" t="s">
        <v>1488</v>
      </c>
      <c r="F315" s="27" t="s">
        <v>1515</v>
      </c>
      <c r="G315" t="s">
        <v>1455</v>
      </c>
      <c r="H315" t="s">
        <v>1454</v>
      </c>
      <c r="I315" t="str">
        <f t="shared" si="18"/>
        <v>North East Line Depot Ancillary Building Level 01 Standby Generator</v>
      </c>
      <c r="J315" t="str">
        <f t="shared" si="21"/>
        <v>NED/ANCB/01/29</v>
      </c>
    </row>
    <row r="316" spans="1:10" x14ac:dyDescent="0.3">
      <c r="A316" t="s">
        <v>1498</v>
      </c>
      <c r="B316" t="s">
        <v>1504</v>
      </c>
      <c r="C316" t="s">
        <v>1505</v>
      </c>
      <c r="D316" t="s">
        <v>1489</v>
      </c>
      <c r="E316" t="s">
        <v>1488</v>
      </c>
      <c r="F316" s="27" t="s">
        <v>1515</v>
      </c>
      <c r="G316" t="s">
        <v>1455</v>
      </c>
      <c r="H316" t="s">
        <v>1456</v>
      </c>
      <c r="I316" t="str">
        <f t="shared" si="18"/>
        <v>North East Line Depot Ancillary Building Level 01 Standby Generator</v>
      </c>
      <c r="J316" t="str">
        <f t="shared" si="21"/>
        <v>NED/ANCB/01/39</v>
      </c>
    </row>
    <row r="317" spans="1:10" x14ac:dyDescent="0.3">
      <c r="A317" t="s">
        <v>1498</v>
      </c>
      <c r="B317" t="s">
        <v>1504</v>
      </c>
      <c r="C317" t="s">
        <v>1505</v>
      </c>
      <c r="D317" t="s">
        <v>1489</v>
      </c>
      <c r="E317" t="s">
        <v>1488</v>
      </c>
      <c r="F317" s="27" t="s">
        <v>1515</v>
      </c>
      <c r="G317" t="s">
        <v>1458</v>
      </c>
      <c r="H317" t="s">
        <v>1457</v>
      </c>
      <c r="I317" t="str">
        <f t="shared" si="18"/>
        <v>North East Line Depot Ancillary Building Level 01 Waste Water Plant</v>
      </c>
      <c r="J317" t="str">
        <f t="shared" si="21"/>
        <v>NED/ANCB/01/30</v>
      </c>
    </row>
    <row r="318" spans="1:10" x14ac:dyDescent="0.3">
      <c r="A318" t="s">
        <v>1498</v>
      </c>
      <c r="B318" t="s">
        <v>1504</v>
      </c>
      <c r="C318" t="s">
        <v>1505</v>
      </c>
      <c r="D318" t="s">
        <v>1489</v>
      </c>
      <c r="E318" t="s">
        <v>1488</v>
      </c>
      <c r="F318" s="27" t="s">
        <v>1515</v>
      </c>
      <c r="G318" t="s">
        <v>1460</v>
      </c>
      <c r="H318" t="s">
        <v>1459</v>
      </c>
      <c r="I318" t="str">
        <f t="shared" si="18"/>
        <v>North East Line Depot Ancillary Building Level 01 NDI/1 Sub-Station</v>
      </c>
      <c r="J318" t="str">
        <f t="shared" si="21"/>
        <v>NED/ANCB/01/31</v>
      </c>
    </row>
    <row r="319" spans="1:10" x14ac:dyDescent="0.3">
      <c r="A319" t="s">
        <v>1498</v>
      </c>
      <c r="B319" t="s">
        <v>1504</v>
      </c>
      <c r="C319" t="s">
        <v>1505</v>
      </c>
      <c r="D319" t="s">
        <v>1489</v>
      </c>
      <c r="E319" t="s">
        <v>1488</v>
      </c>
      <c r="F319" s="27" t="s">
        <v>1515</v>
      </c>
      <c r="G319" t="s">
        <v>1462</v>
      </c>
      <c r="H319" t="s">
        <v>1461</v>
      </c>
      <c r="I319" t="str">
        <f t="shared" si="18"/>
        <v>North East Line Depot Ancillary Building Level 01 Transformer Yard</v>
      </c>
      <c r="J319" t="str">
        <f t="shared" si="21"/>
        <v>NED/ANCB/01/32</v>
      </c>
    </row>
    <row r="320" spans="1:10" x14ac:dyDescent="0.3">
      <c r="A320" t="s">
        <v>1498</v>
      </c>
      <c r="B320" t="s">
        <v>1504</v>
      </c>
      <c r="C320" t="s">
        <v>1505</v>
      </c>
      <c r="D320" t="s">
        <v>1489</v>
      </c>
      <c r="E320" t="s">
        <v>1488</v>
      </c>
      <c r="F320" s="27" t="s">
        <v>1515</v>
      </c>
      <c r="G320" t="s">
        <v>1464</v>
      </c>
      <c r="H320" t="s">
        <v>1463</v>
      </c>
      <c r="I320" t="str">
        <f t="shared" si="18"/>
        <v>North East Line Depot Ancillary Building Level 01 Depot Deck</v>
      </c>
      <c r="J320" t="str">
        <f t="shared" si="21"/>
        <v>NED/ANCB/01/33</v>
      </c>
    </row>
    <row r="321" spans="1:10" x14ac:dyDescent="0.3">
      <c r="A321" t="s">
        <v>1498</v>
      </c>
      <c r="B321" t="s">
        <v>1504</v>
      </c>
      <c r="C321" t="s">
        <v>1505</v>
      </c>
      <c r="D321" t="s">
        <v>1489</v>
      </c>
      <c r="E321" t="s">
        <v>1488</v>
      </c>
      <c r="F321" s="27" t="s">
        <v>1515</v>
      </c>
      <c r="G321" t="s">
        <v>1466</v>
      </c>
      <c r="H321" t="s">
        <v>1465</v>
      </c>
      <c r="I321" t="str">
        <f t="shared" si="18"/>
        <v>North East Line Depot Ancillary Building Level 01 Fuel Apron</v>
      </c>
      <c r="J321" t="str">
        <f t="shared" si="21"/>
        <v>NED/ANCB/01/34</v>
      </c>
    </row>
    <row r="322" spans="1:10" x14ac:dyDescent="0.3">
      <c r="A322" t="s">
        <v>1498</v>
      </c>
      <c r="B322" t="s">
        <v>1504</v>
      </c>
      <c r="C322" t="s">
        <v>1505</v>
      </c>
      <c r="D322" t="s">
        <v>1489</v>
      </c>
      <c r="E322" t="s">
        <v>1488</v>
      </c>
      <c r="F322" s="27" t="s">
        <v>1515</v>
      </c>
      <c r="G322" t="s">
        <v>1468</v>
      </c>
      <c r="H322" t="s">
        <v>1467</v>
      </c>
      <c r="I322" t="str">
        <f t="shared" si="18"/>
        <v>North East Line Depot Ancillary Building Level 01 U/G Diesel Tank</v>
      </c>
      <c r="J322" t="str">
        <f t="shared" si="21"/>
        <v>NED/ANCB/01/35</v>
      </c>
    </row>
    <row r="323" spans="1:10" x14ac:dyDescent="0.3">
      <c r="A323" t="s">
        <v>1498</v>
      </c>
      <c r="B323" t="s">
        <v>1504</v>
      </c>
      <c r="C323" t="s">
        <v>1505</v>
      </c>
      <c r="D323" t="s">
        <v>1489</v>
      </c>
      <c r="E323" t="s">
        <v>1488</v>
      </c>
      <c r="F323" s="27" t="s">
        <v>1515</v>
      </c>
      <c r="G323" t="s">
        <v>1470</v>
      </c>
      <c r="H323" t="s">
        <v>1469</v>
      </c>
      <c r="I323" t="str">
        <f t="shared" si="18"/>
        <v>North East Line Depot Ancillary Building Level 01 Daily Wash 1</v>
      </c>
      <c r="J323" t="str">
        <f t="shared" si="21"/>
        <v>NED/ANCB/01/36</v>
      </c>
    </row>
    <row r="324" spans="1:10" x14ac:dyDescent="0.3">
      <c r="A324" t="s">
        <v>1498</v>
      </c>
      <c r="B324" t="s">
        <v>1504</v>
      </c>
      <c r="C324" t="s">
        <v>1505</v>
      </c>
      <c r="D324" t="s">
        <v>1489</v>
      </c>
      <c r="E324" t="s">
        <v>1488</v>
      </c>
      <c r="F324" s="27" t="s">
        <v>1515</v>
      </c>
      <c r="G324" t="s">
        <v>1472</v>
      </c>
      <c r="H324" t="s">
        <v>1471</v>
      </c>
      <c r="I324" t="str">
        <f t="shared" si="18"/>
        <v>North East Line Depot Ancillary Building Level 01 Daily Wash 2</v>
      </c>
      <c r="J324" t="str">
        <f t="shared" si="21"/>
        <v>NED/ANCB/01/37</v>
      </c>
    </row>
    <row r="325" spans="1:10" x14ac:dyDescent="0.3">
      <c r="A325" t="s">
        <v>1498</v>
      </c>
      <c r="B325" t="s">
        <v>1504</v>
      </c>
      <c r="C325" t="s">
        <v>1505</v>
      </c>
      <c r="D325" t="s">
        <v>1489</v>
      </c>
      <c r="E325" t="s">
        <v>1488</v>
      </c>
      <c r="F325" s="27" t="s">
        <v>1515</v>
      </c>
      <c r="G325" t="s">
        <v>1474</v>
      </c>
      <c r="H325" t="s">
        <v>1473</v>
      </c>
      <c r="I325" t="str">
        <f t="shared" si="18"/>
        <v>North East Line Depot Ancillary Building Level 01 NDI/2 Sub-Station</v>
      </c>
      <c r="J325" t="str">
        <f t="shared" si="21"/>
        <v>NED/ANCB/01/38</v>
      </c>
    </row>
    <row r="326" spans="1:10" x14ac:dyDescent="0.3">
      <c r="A326" t="s">
        <v>1498</v>
      </c>
      <c r="B326" t="s">
        <v>1504</v>
      </c>
      <c r="C326" t="s">
        <v>1505</v>
      </c>
      <c r="D326" t="s">
        <v>1489</v>
      </c>
      <c r="E326" t="s">
        <v>1488</v>
      </c>
      <c r="F326" s="27" t="s">
        <v>1515</v>
      </c>
      <c r="G326" t="s">
        <v>1476</v>
      </c>
      <c r="H326" t="s">
        <v>1475</v>
      </c>
      <c r="I326" t="str">
        <f t="shared" si="18"/>
        <v>North East Line Depot Ancillary Building Level 01 Toilet Block</v>
      </c>
      <c r="J326" t="str">
        <f t="shared" si="21"/>
        <v>NED/ANCB/01/40</v>
      </c>
    </row>
  </sheetData>
  <autoFilter ref="A1:J326" xr:uid="{00000000-0001-0000-0B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79998168889431442"/>
  </sheetPr>
  <dimension ref="A1:C3"/>
  <sheetViews>
    <sheetView workbookViewId="0">
      <selection activeCell="C3" sqref="C3"/>
    </sheetView>
  </sheetViews>
  <sheetFormatPr defaultRowHeight="14.4" x14ac:dyDescent="0.3"/>
  <cols>
    <col min="1" max="1" width="3.44140625" bestFit="1" customWidth="1"/>
    <col min="2" max="2" width="11.77734375" bestFit="1" customWidth="1"/>
    <col min="3" max="3" width="21.77734375" bestFit="1" customWidth="1"/>
  </cols>
  <sheetData>
    <row r="1" spans="1:3" x14ac:dyDescent="0.3">
      <c r="A1" s="1" t="s">
        <v>1530</v>
      </c>
      <c r="B1" s="1" t="s">
        <v>1550</v>
      </c>
      <c r="C1" s="1" t="s">
        <v>1532</v>
      </c>
    </row>
    <row r="2" spans="1:3" x14ac:dyDescent="0.3">
      <c r="A2" s="3">
        <v>1</v>
      </c>
      <c r="B2" s="3" t="s">
        <v>1504</v>
      </c>
      <c r="C2" s="3" t="s">
        <v>1505</v>
      </c>
    </row>
    <row r="3" spans="1:3" x14ac:dyDescent="0.3">
      <c r="A3" s="3">
        <v>2</v>
      </c>
      <c r="B3" s="3" t="s">
        <v>1551</v>
      </c>
      <c r="C3" s="3" t="s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79998168889431442"/>
  </sheetPr>
  <dimension ref="A1:B321"/>
  <sheetViews>
    <sheetView topLeftCell="A289" workbookViewId="0">
      <selection activeCell="B51" sqref="B51"/>
    </sheetView>
  </sheetViews>
  <sheetFormatPr defaultRowHeight="14.4" x14ac:dyDescent="0.3"/>
  <cols>
    <col min="1" max="1" width="10.21875" bestFit="1" customWidth="1"/>
    <col min="2" max="2" width="55.21875" bestFit="1" customWidth="1"/>
  </cols>
  <sheetData>
    <row r="1" spans="1:2" x14ac:dyDescent="0.3">
      <c r="A1" s="5" t="s">
        <v>942</v>
      </c>
      <c r="B1" s="5" t="s">
        <v>943</v>
      </c>
    </row>
    <row r="2" spans="1:2" x14ac:dyDescent="0.3">
      <c r="A2" s="3" t="s">
        <v>944</v>
      </c>
      <c r="B2" s="3" t="s">
        <v>945</v>
      </c>
    </row>
    <row r="3" spans="1:2" x14ac:dyDescent="0.3">
      <c r="A3" s="3" t="s">
        <v>946</v>
      </c>
      <c r="B3" s="3" t="s">
        <v>947</v>
      </c>
    </row>
    <row r="4" spans="1:2" x14ac:dyDescent="0.3">
      <c r="A4" s="3" t="s">
        <v>948</v>
      </c>
      <c r="B4" s="3" t="s">
        <v>949</v>
      </c>
    </row>
    <row r="5" spans="1:2" x14ac:dyDescent="0.3">
      <c r="A5" s="3" t="s">
        <v>950</v>
      </c>
      <c r="B5" s="3" t="s">
        <v>951</v>
      </c>
    </row>
    <row r="6" spans="1:2" x14ac:dyDescent="0.3">
      <c r="A6" s="3" t="s">
        <v>952</v>
      </c>
      <c r="B6" s="3" t="s">
        <v>953</v>
      </c>
    </row>
    <row r="7" spans="1:2" x14ac:dyDescent="0.3">
      <c r="A7" s="3" t="s">
        <v>954</v>
      </c>
      <c r="B7" s="3" t="s">
        <v>955</v>
      </c>
    </row>
    <row r="8" spans="1:2" x14ac:dyDescent="0.3">
      <c r="A8" s="3" t="s">
        <v>956</v>
      </c>
      <c r="B8" s="3" t="s">
        <v>957</v>
      </c>
    </row>
    <row r="9" spans="1:2" x14ac:dyDescent="0.3">
      <c r="A9" s="3" t="s">
        <v>958</v>
      </c>
      <c r="B9" s="3" t="s">
        <v>959</v>
      </c>
    </row>
    <row r="10" spans="1:2" x14ac:dyDescent="0.3">
      <c r="A10" s="3" t="s">
        <v>960</v>
      </c>
      <c r="B10" s="3" t="s">
        <v>961</v>
      </c>
    </row>
    <row r="11" spans="1:2" x14ac:dyDescent="0.3">
      <c r="A11" s="3" t="s">
        <v>962</v>
      </c>
      <c r="B11" s="3" t="s">
        <v>963</v>
      </c>
    </row>
    <row r="12" spans="1:2" x14ac:dyDescent="0.3">
      <c r="A12" s="3" t="s">
        <v>964</v>
      </c>
      <c r="B12" s="3" t="s">
        <v>965</v>
      </c>
    </row>
    <row r="13" spans="1:2" x14ac:dyDescent="0.3">
      <c r="A13" s="3" t="s">
        <v>966</v>
      </c>
      <c r="B13" s="3" t="s">
        <v>967</v>
      </c>
    </row>
    <row r="14" spans="1:2" x14ac:dyDescent="0.3">
      <c r="A14" s="3" t="s">
        <v>968</v>
      </c>
      <c r="B14" s="3" t="s">
        <v>969</v>
      </c>
    </row>
    <row r="15" spans="1:2" x14ac:dyDescent="0.3">
      <c r="A15" s="3" t="s">
        <v>970</v>
      </c>
      <c r="B15" s="3" t="s">
        <v>971</v>
      </c>
    </row>
    <row r="16" spans="1:2" x14ac:dyDescent="0.3">
      <c r="A16" s="3" t="s">
        <v>972</v>
      </c>
      <c r="B16" s="3" t="s">
        <v>973</v>
      </c>
    </row>
    <row r="17" spans="1:2" x14ac:dyDescent="0.3">
      <c r="A17" s="3" t="s">
        <v>974</v>
      </c>
      <c r="B17" s="3" t="s">
        <v>975</v>
      </c>
    </row>
    <row r="18" spans="1:2" x14ac:dyDescent="0.3">
      <c r="A18" s="3" t="s">
        <v>976</v>
      </c>
      <c r="B18" s="3" t="s">
        <v>977</v>
      </c>
    </row>
    <row r="19" spans="1:2" x14ac:dyDescent="0.3">
      <c r="A19" s="3" t="s">
        <v>978</v>
      </c>
      <c r="B19" s="3" t="s">
        <v>979</v>
      </c>
    </row>
    <row r="20" spans="1:2" x14ac:dyDescent="0.3">
      <c r="A20" s="3" t="s">
        <v>980</v>
      </c>
      <c r="B20" s="3" t="s">
        <v>981</v>
      </c>
    </row>
    <row r="21" spans="1:2" x14ac:dyDescent="0.3">
      <c r="A21" s="3" t="s">
        <v>982</v>
      </c>
      <c r="B21" s="3" t="s">
        <v>983</v>
      </c>
    </row>
    <row r="22" spans="1:2" x14ac:dyDescent="0.3">
      <c r="A22" s="3" t="s">
        <v>984</v>
      </c>
      <c r="B22" s="3" t="s">
        <v>985</v>
      </c>
    </row>
    <row r="23" spans="1:2" x14ac:dyDescent="0.3">
      <c r="A23" s="3" t="s">
        <v>986</v>
      </c>
      <c r="B23" s="3" t="s">
        <v>987</v>
      </c>
    </row>
    <row r="24" spans="1:2" x14ac:dyDescent="0.3">
      <c r="A24" s="3" t="s">
        <v>988</v>
      </c>
      <c r="B24" s="3" t="s">
        <v>989</v>
      </c>
    </row>
    <row r="25" spans="1:2" x14ac:dyDescent="0.3">
      <c r="A25" s="3" t="s">
        <v>990</v>
      </c>
      <c r="B25" s="3" t="s">
        <v>991</v>
      </c>
    </row>
    <row r="26" spans="1:2" x14ac:dyDescent="0.3">
      <c r="A26" s="3" t="s">
        <v>992</v>
      </c>
      <c r="B26" s="3" t="s">
        <v>993</v>
      </c>
    </row>
    <row r="27" spans="1:2" x14ac:dyDescent="0.3">
      <c r="A27" s="3" t="s">
        <v>994</v>
      </c>
      <c r="B27" s="3" t="s">
        <v>995</v>
      </c>
    </row>
    <row r="28" spans="1:2" x14ac:dyDescent="0.3">
      <c r="A28" s="3" t="s">
        <v>996</v>
      </c>
      <c r="B28" s="3" t="s">
        <v>997</v>
      </c>
    </row>
    <row r="29" spans="1:2" x14ac:dyDescent="0.3">
      <c r="A29" s="3" t="s">
        <v>998</v>
      </c>
      <c r="B29" s="3" t="s">
        <v>999</v>
      </c>
    </row>
    <row r="30" spans="1:2" x14ac:dyDescent="0.3">
      <c r="A30" s="3" t="s">
        <v>1000</v>
      </c>
      <c r="B30" s="3" t="s">
        <v>1001</v>
      </c>
    </row>
    <row r="31" spans="1:2" x14ac:dyDescent="0.3">
      <c r="A31" s="3" t="s">
        <v>1002</v>
      </c>
      <c r="B31" s="3" t="s">
        <v>1003</v>
      </c>
    </row>
    <row r="32" spans="1:2" x14ac:dyDescent="0.3">
      <c r="A32" s="3" t="s">
        <v>1004</v>
      </c>
      <c r="B32" s="3" t="s">
        <v>1005</v>
      </c>
    </row>
    <row r="33" spans="1:2" x14ac:dyDescent="0.3">
      <c r="A33" s="3" t="s">
        <v>1006</v>
      </c>
      <c r="B33" s="3" t="s">
        <v>1007</v>
      </c>
    </row>
    <row r="34" spans="1:2" x14ac:dyDescent="0.3">
      <c r="A34" s="3" t="s">
        <v>1008</v>
      </c>
      <c r="B34" s="3" t="s">
        <v>1009</v>
      </c>
    </row>
    <row r="35" spans="1:2" x14ac:dyDescent="0.3">
      <c r="A35" s="3" t="s">
        <v>1010</v>
      </c>
      <c r="B35" s="3" t="s">
        <v>1011</v>
      </c>
    </row>
    <row r="36" spans="1:2" x14ac:dyDescent="0.3">
      <c r="A36" s="3" t="s">
        <v>1012</v>
      </c>
      <c r="B36" s="3" t="s">
        <v>1013</v>
      </c>
    </row>
    <row r="37" spans="1:2" x14ac:dyDescent="0.3">
      <c r="A37" s="3" t="s">
        <v>1014</v>
      </c>
      <c r="B37" s="3" t="s">
        <v>1015</v>
      </c>
    </row>
    <row r="38" spans="1:2" x14ac:dyDescent="0.3">
      <c r="A38" s="3" t="s">
        <v>1016</v>
      </c>
      <c r="B38" s="3" t="s">
        <v>1017</v>
      </c>
    </row>
    <row r="39" spans="1:2" x14ac:dyDescent="0.3">
      <c r="A39" s="3" t="s">
        <v>1018</v>
      </c>
      <c r="B39" s="3" t="s">
        <v>1019</v>
      </c>
    </row>
    <row r="40" spans="1:2" x14ac:dyDescent="0.3">
      <c r="A40" s="3" t="s">
        <v>1020</v>
      </c>
      <c r="B40" s="3" t="s">
        <v>997</v>
      </c>
    </row>
    <row r="41" spans="1:2" x14ac:dyDescent="0.3">
      <c r="A41" s="3" t="s">
        <v>1021</v>
      </c>
      <c r="B41" s="3" t="s">
        <v>1022</v>
      </c>
    </row>
    <row r="42" spans="1:2" x14ac:dyDescent="0.3">
      <c r="A42" s="3" t="s">
        <v>1023</v>
      </c>
      <c r="B42" s="3" t="s">
        <v>1024</v>
      </c>
    </row>
    <row r="43" spans="1:2" x14ac:dyDescent="0.3">
      <c r="A43" s="3" t="s">
        <v>1025</v>
      </c>
      <c r="B43" s="3" t="s">
        <v>1026</v>
      </c>
    </row>
    <row r="44" spans="1:2" x14ac:dyDescent="0.3">
      <c r="A44" s="3" t="s">
        <v>1027</v>
      </c>
      <c r="B44" s="3" t="s">
        <v>1028</v>
      </c>
    </row>
    <row r="45" spans="1:2" x14ac:dyDescent="0.3">
      <c r="A45" s="3" t="s">
        <v>1029</v>
      </c>
      <c r="B45" s="3" t="s">
        <v>1030</v>
      </c>
    </row>
    <row r="46" spans="1:2" x14ac:dyDescent="0.3">
      <c r="A46" s="3" t="s">
        <v>1031</v>
      </c>
      <c r="B46" s="3" t="s">
        <v>1032</v>
      </c>
    </row>
    <row r="47" spans="1:2" x14ac:dyDescent="0.3">
      <c r="A47" s="3" t="s">
        <v>1033</v>
      </c>
      <c r="B47" s="3" t="s">
        <v>1034</v>
      </c>
    </row>
    <row r="48" spans="1:2" x14ac:dyDescent="0.3">
      <c r="A48" s="3" t="s">
        <v>1035</v>
      </c>
      <c r="B48" s="3" t="s">
        <v>971</v>
      </c>
    </row>
    <row r="49" spans="1:2" x14ac:dyDescent="0.3">
      <c r="A49" s="3" t="s">
        <v>1036</v>
      </c>
      <c r="B49" s="3" t="s">
        <v>1037</v>
      </c>
    </row>
    <row r="50" spans="1:2" x14ac:dyDescent="0.3">
      <c r="A50" s="3" t="s">
        <v>1038</v>
      </c>
      <c r="B50" s="3" t="s">
        <v>1039</v>
      </c>
    </row>
    <row r="51" spans="1:2" x14ac:dyDescent="0.3">
      <c r="A51" s="3" t="s">
        <v>1040</v>
      </c>
      <c r="B51" s="3" t="s">
        <v>1041</v>
      </c>
    </row>
    <row r="52" spans="1:2" x14ac:dyDescent="0.3">
      <c r="A52" s="3" t="s">
        <v>1042</v>
      </c>
      <c r="B52" s="3" t="s">
        <v>1003</v>
      </c>
    </row>
    <row r="53" spans="1:2" x14ac:dyDescent="0.3">
      <c r="A53" s="3" t="s">
        <v>1043</v>
      </c>
      <c r="B53" s="3" t="s">
        <v>1044</v>
      </c>
    </row>
    <row r="54" spans="1:2" x14ac:dyDescent="0.3">
      <c r="A54" s="3" t="s">
        <v>1045</v>
      </c>
      <c r="B54" s="3" t="s">
        <v>1046</v>
      </c>
    </row>
    <row r="55" spans="1:2" x14ac:dyDescent="0.3">
      <c r="A55" s="3" t="s">
        <v>1047</v>
      </c>
      <c r="B55" s="3" t="s">
        <v>1048</v>
      </c>
    </row>
    <row r="56" spans="1:2" x14ac:dyDescent="0.3">
      <c r="A56" s="3" t="s">
        <v>1049</v>
      </c>
      <c r="B56" s="3" t="s">
        <v>1050</v>
      </c>
    </row>
    <row r="57" spans="1:2" x14ac:dyDescent="0.3">
      <c r="A57" s="3" t="s">
        <v>1051</v>
      </c>
      <c r="B57" s="3" t="s">
        <v>1052</v>
      </c>
    </row>
    <row r="58" spans="1:2" x14ac:dyDescent="0.3">
      <c r="A58" s="3" t="s">
        <v>1053</v>
      </c>
      <c r="B58" s="3" t="s">
        <v>991</v>
      </c>
    </row>
    <row r="59" spans="1:2" x14ac:dyDescent="0.3">
      <c r="A59" s="3" t="s">
        <v>1054</v>
      </c>
      <c r="B59" s="3" t="s">
        <v>1055</v>
      </c>
    </row>
    <row r="60" spans="1:2" x14ac:dyDescent="0.3">
      <c r="A60" s="3" t="s">
        <v>1056</v>
      </c>
      <c r="B60" s="3" t="s">
        <v>1057</v>
      </c>
    </row>
    <row r="61" spans="1:2" x14ac:dyDescent="0.3">
      <c r="A61" s="3" t="s">
        <v>1058</v>
      </c>
      <c r="B61" s="3" t="s">
        <v>1059</v>
      </c>
    </row>
    <row r="62" spans="1:2" x14ac:dyDescent="0.3">
      <c r="A62" s="3" t="s">
        <v>1060</v>
      </c>
      <c r="B62" s="3" t="s">
        <v>1061</v>
      </c>
    </row>
    <row r="63" spans="1:2" x14ac:dyDescent="0.3">
      <c r="A63" s="3" t="s">
        <v>1062</v>
      </c>
      <c r="B63" s="3" t="s">
        <v>1063</v>
      </c>
    </row>
    <row r="64" spans="1:2" x14ac:dyDescent="0.3">
      <c r="A64" s="3" t="s">
        <v>1064</v>
      </c>
      <c r="B64" s="3" t="s">
        <v>1065</v>
      </c>
    </row>
    <row r="65" spans="1:2" x14ac:dyDescent="0.3">
      <c r="A65" s="3" t="s">
        <v>1066</v>
      </c>
      <c r="B65" s="3" t="s">
        <v>1067</v>
      </c>
    </row>
    <row r="66" spans="1:2" x14ac:dyDescent="0.3">
      <c r="A66" s="3" t="s">
        <v>1068</v>
      </c>
      <c r="B66" s="3" t="s">
        <v>1007</v>
      </c>
    </row>
    <row r="67" spans="1:2" x14ac:dyDescent="0.3">
      <c r="A67" s="3" t="s">
        <v>1069</v>
      </c>
      <c r="B67" s="3" t="s">
        <v>1070</v>
      </c>
    </row>
    <row r="68" spans="1:2" x14ac:dyDescent="0.3">
      <c r="A68" s="3" t="s">
        <v>1071</v>
      </c>
      <c r="B68" s="3" t="s">
        <v>1013</v>
      </c>
    </row>
    <row r="69" spans="1:2" x14ac:dyDescent="0.3">
      <c r="A69" s="3" t="s">
        <v>1072</v>
      </c>
      <c r="B69" s="3" t="s">
        <v>1015</v>
      </c>
    </row>
    <row r="70" spans="1:2" x14ac:dyDescent="0.3">
      <c r="A70" s="3" t="s">
        <v>1073</v>
      </c>
      <c r="B70" s="3" t="s">
        <v>1017</v>
      </c>
    </row>
    <row r="71" spans="1:2" x14ac:dyDescent="0.3">
      <c r="A71" s="3" t="s">
        <v>1074</v>
      </c>
      <c r="B71" s="3" t="s">
        <v>1075</v>
      </c>
    </row>
    <row r="72" spans="1:2" x14ac:dyDescent="0.3">
      <c r="A72" s="3" t="s">
        <v>1076</v>
      </c>
      <c r="B72" s="3" t="s">
        <v>1077</v>
      </c>
    </row>
    <row r="73" spans="1:2" x14ac:dyDescent="0.3">
      <c r="A73" s="3" t="s">
        <v>1078</v>
      </c>
      <c r="B73" s="3" t="s">
        <v>997</v>
      </c>
    </row>
    <row r="74" spans="1:2" x14ac:dyDescent="0.3">
      <c r="A74" s="3" t="s">
        <v>1023</v>
      </c>
      <c r="B74" s="3" t="s">
        <v>1024</v>
      </c>
    </row>
    <row r="75" spans="1:2" x14ac:dyDescent="0.3">
      <c r="A75" s="3" t="s">
        <v>1025</v>
      </c>
      <c r="B75" s="3" t="s">
        <v>1026</v>
      </c>
    </row>
    <row r="76" spans="1:2" x14ac:dyDescent="0.3">
      <c r="A76" s="3" t="s">
        <v>1027</v>
      </c>
      <c r="B76" s="3" t="s">
        <v>1028</v>
      </c>
    </row>
    <row r="77" spans="1:2" x14ac:dyDescent="0.3">
      <c r="A77" s="3" t="s">
        <v>1079</v>
      </c>
      <c r="B77" s="3" t="s">
        <v>1080</v>
      </c>
    </row>
    <row r="78" spans="1:2" x14ac:dyDescent="0.3">
      <c r="A78" s="3" t="s">
        <v>1081</v>
      </c>
      <c r="B78" s="3" t="s">
        <v>1082</v>
      </c>
    </row>
    <row r="79" spans="1:2" x14ac:dyDescent="0.3">
      <c r="A79" s="3" t="s">
        <v>1083</v>
      </c>
      <c r="B79" s="3" t="s">
        <v>1084</v>
      </c>
    </row>
    <row r="80" spans="1:2" x14ac:dyDescent="0.3">
      <c r="A80" s="3" t="s">
        <v>1085</v>
      </c>
      <c r="B80" s="3" t="s">
        <v>1086</v>
      </c>
    </row>
    <row r="81" spans="1:2" x14ac:dyDescent="0.3">
      <c r="A81" s="3" t="s">
        <v>1087</v>
      </c>
      <c r="B81" s="3" t="s">
        <v>1088</v>
      </c>
    </row>
    <row r="82" spans="1:2" x14ac:dyDescent="0.3">
      <c r="A82" s="3" t="s">
        <v>1089</v>
      </c>
      <c r="B82" s="3" t="s">
        <v>1090</v>
      </c>
    </row>
    <row r="83" spans="1:2" x14ac:dyDescent="0.3">
      <c r="A83" s="3" t="s">
        <v>1091</v>
      </c>
      <c r="B83" s="3" t="s">
        <v>1092</v>
      </c>
    </row>
    <row r="84" spans="1:2" x14ac:dyDescent="0.3">
      <c r="A84" s="3" t="s">
        <v>1093</v>
      </c>
      <c r="B84" s="3" t="s">
        <v>1094</v>
      </c>
    </row>
    <row r="85" spans="1:2" x14ac:dyDescent="0.3">
      <c r="A85" s="3" t="s">
        <v>1095</v>
      </c>
      <c r="B85" s="3" t="s">
        <v>1096</v>
      </c>
    </row>
    <row r="86" spans="1:2" x14ac:dyDescent="0.3">
      <c r="A86" s="3" t="s">
        <v>1097</v>
      </c>
      <c r="B86" s="3" t="s">
        <v>1098</v>
      </c>
    </row>
    <row r="87" spans="1:2" x14ac:dyDescent="0.3">
      <c r="A87" s="3" t="s">
        <v>1099</v>
      </c>
      <c r="B87" s="3" t="s">
        <v>1100</v>
      </c>
    </row>
    <row r="88" spans="1:2" x14ac:dyDescent="0.3">
      <c r="A88" s="3" t="s">
        <v>1101</v>
      </c>
      <c r="B88" s="3" t="s">
        <v>1102</v>
      </c>
    </row>
    <row r="89" spans="1:2" x14ac:dyDescent="0.3">
      <c r="A89" s="3" t="s">
        <v>1103</v>
      </c>
      <c r="B89" s="3" t="s">
        <v>1104</v>
      </c>
    </row>
    <row r="90" spans="1:2" x14ac:dyDescent="0.3">
      <c r="A90" s="3" t="s">
        <v>1105</v>
      </c>
      <c r="B90" s="3" t="s">
        <v>1106</v>
      </c>
    </row>
    <row r="91" spans="1:2" x14ac:dyDescent="0.3">
      <c r="A91" s="3" t="s">
        <v>1107</v>
      </c>
      <c r="B91" s="3" t="s">
        <v>1108</v>
      </c>
    </row>
    <row r="92" spans="1:2" x14ac:dyDescent="0.3">
      <c r="A92" s="3" t="s">
        <v>1109</v>
      </c>
      <c r="B92" s="3" t="s">
        <v>1110</v>
      </c>
    </row>
    <row r="93" spans="1:2" x14ac:dyDescent="0.3">
      <c r="A93" s="3" t="s">
        <v>1111</v>
      </c>
      <c r="B93" s="3" t="s">
        <v>1112</v>
      </c>
    </row>
    <row r="94" spans="1:2" x14ac:dyDescent="0.3">
      <c r="A94" s="3" t="s">
        <v>1113</v>
      </c>
      <c r="B94" s="3" t="s">
        <v>971</v>
      </c>
    </row>
    <row r="95" spans="1:2" x14ac:dyDescent="0.3">
      <c r="A95" s="3" t="s">
        <v>1114</v>
      </c>
      <c r="B95" s="3" t="s">
        <v>1115</v>
      </c>
    </row>
    <row r="96" spans="1:2" x14ac:dyDescent="0.3">
      <c r="A96" s="3" t="s">
        <v>1116</v>
      </c>
      <c r="B96" s="3" t="s">
        <v>991</v>
      </c>
    </row>
    <row r="97" spans="1:2" x14ac:dyDescent="0.3">
      <c r="A97" s="3" t="s">
        <v>1117</v>
      </c>
      <c r="B97" s="3" t="s">
        <v>1118</v>
      </c>
    </row>
    <row r="98" spans="1:2" x14ac:dyDescent="0.3">
      <c r="A98" s="3" t="s">
        <v>1119</v>
      </c>
      <c r="B98" s="3" t="s">
        <v>1120</v>
      </c>
    </row>
    <row r="99" spans="1:2" x14ac:dyDescent="0.3">
      <c r="A99" s="3" t="s">
        <v>1121</v>
      </c>
      <c r="B99" s="3" t="s">
        <v>1122</v>
      </c>
    </row>
    <row r="100" spans="1:2" x14ac:dyDescent="0.3">
      <c r="A100" s="3" t="s">
        <v>1123</v>
      </c>
      <c r="B100" s="3" t="s">
        <v>1124</v>
      </c>
    </row>
    <row r="101" spans="1:2" x14ac:dyDescent="0.3">
      <c r="A101" s="3" t="s">
        <v>1125</v>
      </c>
      <c r="B101" s="3" t="s">
        <v>1007</v>
      </c>
    </row>
    <row r="102" spans="1:2" x14ac:dyDescent="0.3">
      <c r="A102" s="3" t="s">
        <v>1126</v>
      </c>
      <c r="B102" s="3" t="s">
        <v>1013</v>
      </c>
    </row>
    <row r="103" spans="1:2" x14ac:dyDescent="0.3">
      <c r="A103" s="3" t="s">
        <v>1127</v>
      </c>
      <c r="B103" s="3" t="s">
        <v>1015</v>
      </c>
    </row>
    <row r="104" spans="1:2" x14ac:dyDescent="0.3">
      <c r="A104" s="3" t="s">
        <v>1128</v>
      </c>
      <c r="B104" s="3" t="s">
        <v>1017</v>
      </c>
    </row>
    <row r="105" spans="1:2" x14ac:dyDescent="0.3">
      <c r="A105" s="3" t="s">
        <v>1129</v>
      </c>
      <c r="B105" s="3" t="s">
        <v>1130</v>
      </c>
    </row>
    <row r="106" spans="1:2" x14ac:dyDescent="0.3">
      <c r="A106" s="3" t="s">
        <v>1131</v>
      </c>
      <c r="B106" s="3" t="s">
        <v>971</v>
      </c>
    </row>
    <row r="107" spans="1:2" x14ac:dyDescent="0.3">
      <c r="A107" s="3" t="s">
        <v>1132</v>
      </c>
      <c r="B107" s="3" t="s">
        <v>1070</v>
      </c>
    </row>
    <row r="108" spans="1:2" x14ac:dyDescent="0.3">
      <c r="A108" s="3" t="s">
        <v>1133</v>
      </c>
      <c r="B108" s="3" t="s">
        <v>997</v>
      </c>
    </row>
    <row r="109" spans="1:2" x14ac:dyDescent="0.3">
      <c r="A109" s="3" t="s">
        <v>1134</v>
      </c>
      <c r="B109" s="3" t="s">
        <v>997</v>
      </c>
    </row>
    <row r="110" spans="1:2" x14ac:dyDescent="0.3">
      <c r="A110" s="3" t="s">
        <v>1023</v>
      </c>
      <c r="B110" s="3" t="s">
        <v>1024</v>
      </c>
    </row>
    <row r="111" spans="1:2" x14ac:dyDescent="0.3">
      <c r="A111" s="3" t="s">
        <v>1025</v>
      </c>
      <c r="B111" s="3" t="s">
        <v>1026</v>
      </c>
    </row>
    <row r="112" spans="1:2" x14ac:dyDescent="0.3">
      <c r="A112" s="3" t="s">
        <v>1027</v>
      </c>
      <c r="B112" s="3" t="s">
        <v>1028</v>
      </c>
    </row>
    <row r="113" spans="1:2" x14ac:dyDescent="0.3">
      <c r="A113" s="3" t="s">
        <v>1135</v>
      </c>
      <c r="B113" s="3" t="s">
        <v>1136</v>
      </c>
    </row>
    <row r="114" spans="1:2" x14ac:dyDescent="0.3">
      <c r="A114" s="3" t="s">
        <v>1137</v>
      </c>
      <c r="B114" s="3" t="s">
        <v>1122</v>
      </c>
    </row>
    <row r="115" spans="1:2" x14ac:dyDescent="0.3">
      <c r="A115" s="3" t="s">
        <v>1138</v>
      </c>
      <c r="B115" s="3" t="s">
        <v>1075</v>
      </c>
    </row>
    <row r="116" spans="1:2" x14ac:dyDescent="0.3">
      <c r="A116" s="3" t="s">
        <v>1139</v>
      </c>
      <c r="B116" s="3" t="s">
        <v>1140</v>
      </c>
    </row>
    <row r="117" spans="1:2" x14ac:dyDescent="0.3">
      <c r="A117" s="3" t="s">
        <v>1141</v>
      </c>
      <c r="B117" s="3" t="s">
        <v>971</v>
      </c>
    </row>
    <row r="118" spans="1:2" x14ac:dyDescent="0.3">
      <c r="A118" s="3" t="s">
        <v>1142</v>
      </c>
      <c r="B118" s="3" t="s">
        <v>1143</v>
      </c>
    </row>
    <row r="119" spans="1:2" x14ac:dyDescent="0.3">
      <c r="A119" s="3" t="s">
        <v>1144</v>
      </c>
      <c r="B119" s="3" t="s">
        <v>1145</v>
      </c>
    </row>
    <row r="120" spans="1:2" x14ac:dyDescent="0.3">
      <c r="A120" s="3" t="s">
        <v>1146</v>
      </c>
      <c r="B120" s="3" t="s">
        <v>971</v>
      </c>
    </row>
    <row r="121" spans="1:2" x14ac:dyDescent="0.3">
      <c r="A121" s="3" t="s">
        <v>1147</v>
      </c>
      <c r="B121" s="3" t="s">
        <v>1148</v>
      </c>
    </row>
    <row r="122" spans="1:2" x14ac:dyDescent="0.3">
      <c r="A122" s="3" t="s">
        <v>1149</v>
      </c>
      <c r="B122" s="3" t="s">
        <v>981</v>
      </c>
    </row>
    <row r="123" spans="1:2" x14ac:dyDescent="0.3">
      <c r="A123" s="3" t="s">
        <v>1150</v>
      </c>
      <c r="B123" s="3" t="s">
        <v>1151</v>
      </c>
    </row>
    <row r="124" spans="1:2" x14ac:dyDescent="0.3">
      <c r="A124" s="3" t="s">
        <v>1152</v>
      </c>
      <c r="B124" s="3" t="s">
        <v>1153</v>
      </c>
    </row>
    <row r="125" spans="1:2" x14ac:dyDescent="0.3">
      <c r="A125" s="3" t="s">
        <v>1154</v>
      </c>
      <c r="B125" s="3" t="s">
        <v>1155</v>
      </c>
    </row>
    <row r="126" spans="1:2" x14ac:dyDescent="0.3">
      <c r="A126" s="3" t="s">
        <v>1156</v>
      </c>
      <c r="B126" s="3" t="s">
        <v>1157</v>
      </c>
    </row>
    <row r="127" spans="1:2" x14ac:dyDescent="0.3">
      <c r="A127" s="3" t="s">
        <v>1158</v>
      </c>
      <c r="B127" s="3" t="s">
        <v>1159</v>
      </c>
    </row>
    <row r="128" spans="1:2" x14ac:dyDescent="0.3">
      <c r="A128" s="3" t="s">
        <v>1160</v>
      </c>
      <c r="B128" s="3" t="s">
        <v>991</v>
      </c>
    </row>
    <row r="129" spans="1:2" x14ac:dyDescent="0.3">
      <c r="A129" s="3" t="s">
        <v>1161</v>
      </c>
      <c r="B129" s="3" t="s">
        <v>1162</v>
      </c>
    </row>
    <row r="130" spans="1:2" x14ac:dyDescent="0.3">
      <c r="A130" s="3" t="s">
        <v>1163</v>
      </c>
      <c r="B130" s="3" t="s">
        <v>1164</v>
      </c>
    </row>
    <row r="131" spans="1:2" x14ac:dyDescent="0.3">
      <c r="A131" s="3" t="s">
        <v>1165</v>
      </c>
      <c r="B131" s="3" t="s">
        <v>1166</v>
      </c>
    </row>
    <row r="132" spans="1:2" x14ac:dyDescent="0.3">
      <c r="A132" s="3" t="s">
        <v>1167</v>
      </c>
      <c r="B132" s="3" t="s">
        <v>1007</v>
      </c>
    </row>
    <row r="133" spans="1:2" x14ac:dyDescent="0.3">
      <c r="A133" s="3" t="s">
        <v>1168</v>
      </c>
      <c r="B133" s="3" t="s">
        <v>1013</v>
      </c>
    </row>
    <row r="134" spans="1:2" x14ac:dyDescent="0.3">
      <c r="A134" s="3" t="s">
        <v>1169</v>
      </c>
      <c r="B134" s="3" t="s">
        <v>1015</v>
      </c>
    </row>
    <row r="135" spans="1:2" x14ac:dyDescent="0.3">
      <c r="A135" s="3" t="s">
        <v>1170</v>
      </c>
      <c r="B135" s="3" t="s">
        <v>1017</v>
      </c>
    </row>
    <row r="136" spans="1:2" x14ac:dyDescent="0.3">
      <c r="A136" s="3" t="s">
        <v>1023</v>
      </c>
      <c r="B136" s="3" t="s">
        <v>1024</v>
      </c>
    </row>
    <row r="137" spans="1:2" x14ac:dyDescent="0.3">
      <c r="A137" s="3" t="s">
        <v>1025</v>
      </c>
      <c r="B137" s="3" t="s">
        <v>1026</v>
      </c>
    </row>
    <row r="138" spans="1:2" x14ac:dyDescent="0.3">
      <c r="A138" s="3" t="s">
        <v>1027</v>
      </c>
      <c r="B138" s="3" t="s">
        <v>1028</v>
      </c>
    </row>
    <row r="139" spans="1:2" x14ac:dyDescent="0.3">
      <c r="A139" s="3" t="s">
        <v>1171</v>
      </c>
      <c r="B139" s="3" t="s">
        <v>1172</v>
      </c>
    </row>
    <row r="140" spans="1:2" x14ac:dyDescent="0.3">
      <c r="A140" s="3" t="s">
        <v>1173</v>
      </c>
      <c r="B140" s="3" t="s">
        <v>1174</v>
      </c>
    </row>
    <row r="141" spans="1:2" x14ac:dyDescent="0.3">
      <c r="A141" s="3" t="s">
        <v>1175</v>
      </c>
      <c r="B141" s="3" t="s">
        <v>1176</v>
      </c>
    </row>
    <row r="142" spans="1:2" x14ac:dyDescent="0.3">
      <c r="A142" s="3" t="s">
        <v>1025</v>
      </c>
      <c r="B142" s="3" t="s">
        <v>1026</v>
      </c>
    </row>
    <row r="143" spans="1:2" x14ac:dyDescent="0.3">
      <c r="A143" s="3" t="s">
        <v>1177</v>
      </c>
      <c r="B143" s="3" t="s">
        <v>1178</v>
      </c>
    </row>
    <row r="144" spans="1:2" x14ac:dyDescent="0.3">
      <c r="A144" s="3" t="s">
        <v>1179</v>
      </c>
      <c r="B144" s="3" t="s">
        <v>1180</v>
      </c>
    </row>
    <row r="145" spans="1:2" x14ac:dyDescent="0.3">
      <c r="A145" s="3" t="s">
        <v>1181</v>
      </c>
      <c r="B145" s="3" t="s">
        <v>1182</v>
      </c>
    </row>
    <row r="146" spans="1:2" x14ac:dyDescent="0.3">
      <c r="A146" s="3" t="s">
        <v>1183</v>
      </c>
      <c r="B146" s="3" t="s">
        <v>1184</v>
      </c>
    </row>
    <row r="147" spans="1:2" x14ac:dyDescent="0.3">
      <c r="A147" s="3" t="s">
        <v>1185</v>
      </c>
      <c r="B147" s="3" t="s">
        <v>1186</v>
      </c>
    </row>
    <row r="148" spans="1:2" x14ac:dyDescent="0.3">
      <c r="A148" s="3" t="s">
        <v>1187</v>
      </c>
      <c r="B148" s="3" t="s">
        <v>1188</v>
      </c>
    </row>
    <row r="149" spans="1:2" x14ac:dyDescent="0.3">
      <c r="A149" s="3" t="s">
        <v>1189</v>
      </c>
      <c r="B149" s="3" t="s">
        <v>1190</v>
      </c>
    </row>
    <row r="150" spans="1:2" x14ac:dyDescent="0.3">
      <c r="A150" s="3" t="s">
        <v>1191</v>
      </c>
      <c r="B150" s="3" t="s">
        <v>1192</v>
      </c>
    </row>
    <row r="151" spans="1:2" x14ac:dyDescent="0.3">
      <c r="A151" s="3" t="s">
        <v>1193</v>
      </c>
      <c r="B151" s="3" t="s">
        <v>1194</v>
      </c>
    </row>
    <row r="152" spans="1:2" x14ac:dyDescent="0.3">
      <c r="A152" s="3" t="s">
        <v>1195</v>
      </c>
      <c r="B152" s="3" t="s">
        <v>1196</v>
      </c>
    </row>
    <row r="153" spans="1:2" x14ac:dyDescent="0.3">
      <c r="A153" s="3" t="s">
        <v>1197</v>
      </c>
      <c r="B153" s="3" t="s">
        <v>1198</v>
      </c>
    </row>
    <row r="154" spans="1:2" x14ac:dyDescent="0.3">
      <c r="A154" s="3" t="s">
        <v>1199</v>
      </c>
      <c r="B154" s="3" t="s">
        <v>1200</v>
      </c>
    </row>
    <row r="155" spans="1:2" x14ac:dyDescent="0.3">
      <c r="A155" s="3" t="s">
        <v>1201</v>
      </c>
      <c r="B155" s="3" t="s">
        <v>1202</v>
      </c>
    </row>
    <row r="156" spans="1:2" x14ac:dyDescent="0.3">
      <c r="A156" s="3" t="s">
        <v>1203</v>
      </c>
      <c r="B156" s="3" t="s">
        <v>1204</v>
      </c>
    </row>
    <row r="157" spans="1:2" x14ac:dyDescent="0.3">
      <c r="A157" s="3" t="s">
        <v>1205</v>
      </c>
      <c r="B157" s="3" t="s">
        <v>1206</v>
      </c>
    </row>
    <row r="158" spans="1:2" x14ac:dyDescent="0.3">
      <c r="A158" s="3" t="s">
        <v>1207</v>
      </c>
      <c r="B158" s="3" t="s">
        <v>1208</v>
      </c>
    </row>
    <row r="159" spans="1:2" x14ac:dyDescent="0.3">
      <c r="A159" s="3" t="s">
        <v>1209</v>
      </c>
      <c r="B159" s="3" t="s">
        <v>1210</v>
      </c>
    </row>
    <row r="160" spans="1:2" x14ac:dyDescent="0.3">
      <c r="A160" s="3" t="s">
        <v>1211</v>
      </c>
      <c r="B160" s="3" t="s">
        <v>1212</v>
      </c>
    </row>
    <row r="161" spans="1:2" x14ac:dyDescent="0.3">
      <c r="A161" s="3" t="s">
        <v>1213</v>
      </c>
      <c r="B161" s="3" t="s">
        <v>1214</v>
      </c>
    </row>
    <row r="162" spans="1:2" x14ac:dyDescent="0.3">
      <c r="A162" s="3" t="s">
        <v>1215</v>
      </c>
      <c r="B162" s="3" t="s">
        <v>971</v>
      </c>
    </row>
    <row r="163" spans="1:2" x14ac:dyDescent="0.3">
      <c r="A163" s="3" t="s">
        <v>1216</v>
      </c>
      <c r="B163" s="3" t="s">
        <v>1217</v>
      </c>
    </row>
    <row r="164" spans="1:2" x14ac:dyDescent="0.3">
      <c r="A164" s="3" t="s">
        <v>1218</v>
      </c>
      <c r="B164" s="3" t="s">
        <v>1219</v>
      </c>
    </row>
    <row r="165" spans="1:2" x14ac:dyDescent="0.3">
      <c r="A165" s="3" t="s">
        <v>1220</v>
      </c>
      <c r="B165" s="3" t="s">
        <v>1221</v>
      </c>
    </row>
    <row r="166" spans="1:2" x14ac:dyDescent="0.3">
      <c r="A166" s="3" t="s">
        <v>1222</v>
      </c>
      <c r="B166" s="3" t="s">
        <v>1223</v>
      </c>
    </row>
    <row r="167" spans="1:2" x14ac:dyDescent="0.3">
      <c r="A167" s="3" t="s">
        <v>1224</v>
      </c>
      <c r="B167" s="3" t="s">
        <v>1225</v>
      </c>
    </row>
    <row r="168" spans="1:2" x14ac:dyDescent="0.3">
      <c r="A168" s="3" t="s">
        <v>1226</v>
      </c>
      <c r="B168" s="3" t="s">
        <v>1227</v>
      </c>
    </row>
    <row r="169" spans="1:2" x14ac:dyDescent="0.3">
      <c r="A169" s="3" t="s">
        <v>1228</v>
      </c>
      <c r="B169" s="3" t="s">
        <v>1229</v>
      </c>
    </row>
    <row r="170" spans="1:2" x14ac:dyDescent="0.3">
      <c r="A170" s="3" t="s">
        <v>1230</v>
      </c>
      <c r="B170" s="3" t="s">
        <v>1231</v>
      </c>
    </row>
    <row r="171" spans="1:2" x14ac:dyDescent="0.3">
      <c r="A171" s="3" t="s">
        <v>1232</v>
      </c>
      <c r="B171" s="3" t="s">
        <v>1233</v>
      </c>
    </row>
    <row r="172" spans="1:2" x14ac:dyDescent="0.3">
      <c r="A172" s="3" t="s">
        <v>1234</v>
      </c>
      <c r="B172" s="3" t="s">
        <v>1013</v>
      </c>
    </row>
    <row r="173" spans="1:2" x14ac:dyDescent="0.3">
      <c r="A173" s="3" t="s">
        <v>1235</v>
      </c>
      <c r="B173" s="3" t="s">
        <v>1017</v>
      </c>
    </row>
    <row r="174" spans="1:2" x14ac:dyDescent="0.3">
      <c r="A174" s="3" t="s">
        <v>1236</v>
      </c>
      <c r="B174" s="3" t="s">
        <v>1237</v>
      </c>
    </row>
    <row r="175" spans="1:2" x14ac:dyDescent="0.3">
      <c r="A175" s="3" t="s">
        <v>1238</v>
      </c>
      <c r="B175" s="3" t="s">
        <v>1239</v>
      </c>
    </row>
    <row r="176" spans="1:2" x14ac:dyDescent="0.3">
      <c r="A176" s="3" t="s">
        <v>1240</v>
      </c>
      <c r="B176" s="3" t="s">
        <v>1241</v>
      </c>
    </row>
    <row r="177" spans="1:2" x14ac:dyDescent="0.3">
      <c r="A177" s="3" t="s">
        <v>1242</v>
      </c>
      <c r="B177" s="3" t="s">
        <v>1243</v>
      </c>
    </row>
    <row r="178" spans="1:2" x14ac:dyDescent="0.3">
      <c r="A178" s="3" t="s">
        <v>1244</v>
      </c>
      <c r="B178" s="3" t="s">
        <v>1245</v>
      </c>
    </row>
    <row r="179" spans="1:2" x14ac:dyDescent="0.3">
      <c r="A179" s="3" t="s">
        <v>1246</v>
      </c>
      <c r="B179" s="3" t="s">
        <v>1247</v>
      </c>
    </row>
    <row r="180" spans="1:2" x14ac:dyDescent="0.3">
      <c r="A180" s="3" t="s">
        <v>1248</v>
      </c>
      <c r="B180" s="3" t="s">
        <v>1249</v>
      </c>
    </row>
    <row r="181" spans="1:2" x14ac:dyDescent="0.3">
      <c r="A181" s="3" t="s">
        <v>1250</v>
      </c>
      <c r="B181" s="3" t="s">
        <v>1251</v>
      </c>
    </row>
    <row r="182" spans="1:2" x14ac:dyDescent="0.3">
      <c r="A182" s="3" t="s">
        <v>1252</v>
      </c>
      <c r="B182" s="3" t="s">
        <v>1253</v>
      </c>
    </row>
    <row r="183" spans="1:2" x14ac:dyDescent="0.3">
      <c r="A183" s="3" t="s">
        <v>1254</v>
      </c>
      <c r="B183" s="3" t="s">
        <v>1255</v>
      </c>
    </row>
    <row r="184" spans="1:2" x14ac:dyDescent="0.3">
      <c r="A184" s="3" t="s">
        <v>1256</v>
      </c>
      <c r="B184" s="3" t="s">
        <v>1257</v>
      </c>
    </row>
    <row r="185" spans="1:2" x14ac:dyDescent="0.3">
      <c r="A185" s="3" t="s">
        <v>1258</v>
      </c>
      <c r="B185" s="3" t="s">
        <v>1184</v>
      </c>
    </row>
    <row r="186" spans="1:2" x14ac:dyDescent="0.3">
      <c r="A186" s="3" t="s">
        <v>1259</v>
      </c>
      <c r="B186" s="3" t="s">
        <v>1001</v>
      </c>
    </row>
    <row r="187" spans="1:2" x14ac:dyDescent="0.3">
      <c r="A187" s="3" t="s">
        <v>1260</v>
      </c>
      <c r="B187" s="3" t="s">
        <v>1005</v>
      </c>
    </row>
    <row r="188" spans="1:2" x14ac:dyDescent="0.3">
      <c r="A188" s="3" t="s">
        <v>1261</v>
      </c>
      <c r="B188" s="3" t="s">
        <v>1262</v>
      </c>
    </row>
    <row r="189" spans="1:2" x14ac:dyDescent="0.3">
      <c r="A189" s="3" t="s">
        <v>1263</v>
      </c>
      <c r="B189" s="3" t="s">
        <v>1264</v>
      </c>
    </row>
    <row r="190" spans="1:2" x14ac:dyDescent="0.3">
      <c r="A190" s="3" t="s">
        <v>1265</v>
      </c>
      <c r="B190" s="3" t="s">
        <v>971</v>
      </c>
    </row>
    <row r="191" spans="1:2" x14ac:dyDescent="0.3">
      <c r="A191" s="3" t="s">
        <v>1266</v>
      </c>
      <c r="B191" s="3" t="s">
        <v>1176</v>
      </c>
    </row>
    <row r="192" spans="1:2" x14ac:dyDescent="0.3">
      <c r="A192" s="3" t="s">
        <v>1267</v>
      </c>
      <c r="B192" s="3" t="s">
        <v>987</v>
      </c>
    </row>
    <row r="193" spans="1:2" x14ac:dyDescent="0.3">
      <c r="A193" s="3" t="s">
        <v>1268</v>
      </c>
      <c r="B193" s="3" t="s">
        <v>1269</v>
      </c>
    </row>
    <row r="194" spans="1:2" x14ac:dyDescent="0.3">
      <c r="A194" s="3" t="s">
        <v>1270</v>
      </c>
      <c r="B194" s="3" t="s">
        <v>1271</v>
      </c>
    </row>
    <row r="195" spans="1:2" x14ac:dyDescent="0.3">
      <c r="A195" s="3" t="s">
        <v>1272</v>
      </c>
      <c r="B195" s="3" t="s">
        <v>1273</v>
      </c>
    </row>
    <row r="196" spans="1:2" x14ac:dyDescent="0.3">
      <c r="A196" s="3" t="s">
        <v>1274</v>
      </c>
      <c r="B196" s="3" t="s">
        <v>1275</v>
      </c>
    </row>
    <row r="197" spans="1:2" x14ac:dyDescent="0.3">
      <c r="A197" s="3" t="s">
        <v>1276</v>
      </c>
      <c r="B197" s="3" t="s">
        <v>1176</v>
      </c>
    </row>
    <row r="198" spans="1:2" x14ac:dyDescent="0.3">
      <c r="A198" s="3" t="s">
        <v>1277</v>
      </c>
      <c r="B198" s="3" t="s">
        <v>1278</v>
      </c>
    </row>
    <row r="199" spans="1:2" x14ac:dyDescent="0.3">
      <c r="A199" s="3" t="s">
        <v>1279</v>
      </c>
      <c r="B199" s="3" t="s">
        <v>1280</v>
      </c>
    </row>
    <row r="200" spans="1:2" x14ac:dyDescent="0.3">
      <c r="A200" s="3" t="s">
        <v>1281</v>
      </c>
      <c r="B200" s="3" t="s">
        <v>1282</v>
      </c>
    </row>
    <row r="201" spans="1:2" x14ac:dyDescent="0.3">
      <c r="A201" s="3" t="s">
        <v>1283</v>
      </c>
      <c r="B201" s="3" t="s">
        <v>971</v>
      </c>
    </row>
    <row r="202" spans="1:2" x14ac:dyDescent="0.3">
      <c r="A202" s="3" t="s">
        <v>1284</v>
      </c>
      <c r="B202" s="3" t="s">
        <v>1285</v>
      </c>
    </row>
    <row r="203" spans="1:2" x14ac:dyDescent="0.3">
      <c r="A203" s="3" t="s">
        <v>1286</v>
      </c>
      <c r="B203" s="3" t="s">
        <v>1287</v>
      </c>
    </row>
    <row r="204" spans="1:2" x14ac:dyDescent="0.3">
      <c r="A204" s="3" t="s">
        <v>1288</v>
      </c>
      <c r="B204" s="3" t="s">
        <v>1289</v>
      </c>
    </row>
    <row r="205" spans="1:2" x14ac:dyDescent="0.3">
      <c r="A205" s="3" t="s">
        <v>1290</v>
      </c>
      <c r="B205" s="3" t="s">
        <v>1291</v>
      </c>
    </row>
    <row r="206" spans="1:2" x14ac:dyDescent="0.3">
      <c r="A206" s="3" t="s">
        <v>1292</v>
      </c>
      <c r="B206" s="3" t="s">
        <v>1293</v>
      </c>
    </row>
    <row r="207" spans="1:2" x14ac:dyDescent="0.3">
      <c r="A207" s="3" t="s">
        <v>1294</v>
      </c>
      <c r="B207" s="3" t="s">
        <v>1295</v>
      </c>
    </row>
    <row r="208" spans="1:2" x14ac:dyDescent="0.3">
      <c r="A208" s="3" t="s">
        <v>1296</v>
      </c>
      <c r="B208" s="3" t="s">
        <v>1297</v>
      </c>
    </row>
    <row r="209" spans="1:2" x14ac:dyDescent="0.3">
      <c r="A209" s="3" t="s">
        <v>1298</v>
      </c>
      <c r="B209" s="3" t="s">
        <v>1299</v>
      </c>
    </row>
    <row r="210" spans="1:2" x14ac:dyDescent="0.3">
      <c r="A210" s="3" t="s">
        <v>1300</v>
      </c>
      <c r="B210" s="3" t="s">
        <v>1301</v>
      </c>
    </row>
    <row r="211" spans="1:2" x14ac:dyDescent="0.3">
      <c r="A211" s="3" t="s">
        <v>1302</v>
      </c>
      <c r="B211" s="3" t="s">
        <v>1303</v>
      </c>
    </row>
    <row r="212" spans="1:2" x14ac:dyDescent="0.3">
      <c r="A212" s="3" t="s">
        <v>1304</v>
      </c>
      <c r="B212" s="3" t="s">
        <v>1305</v>
      </c>
    </row>
    <row r="213" spans="1:2" x14ac:dyDescent="0.3">
      <c r="A213" s="3" t="s">
        <v>1306</v>
      </c>
      <c r="B213" s="3" t="s">
        <v>1307</v>
      </c>
    </row>
    <row r="214" spans="1:2" x14ac:dyDescent="0.3">
      <c r="A214" s="3" t="s">
        <v>1308</v>
      </c>
      <c r="B214" s="3" t="s">
        <v>1309</v>
      </c>
    </row>
    <row r="215" spans="1:2" x14ac:dyDescent="0.3">
      <c r="A215" s="3" t="s">
        <v>1310</v>
      </c>
      <c r="B215" s="3" t="s">
        <v>1311</v>
      </c>
    </row>
    <row r="216" spans="1:2" x14ac:dyDescent="0.3">
      <c r="A216" s="3" t="s">
        <v>1312</v>
      </c>
      <c r="B216" s="3" t="s">
        <v>1184</v>
      </c>
    </row>
    <row r="217" spans="1:2" x14ac:dyDescent="0.3">
      <c r="A217" s="3" t="s">
        <v>1313</v>
      </c>
      <c r="B217" s="3" t="s">
        <v>1176</v>
      </c>
    </row>
    <row r="218" spans="1:2" x14ac:dyDescent="0.3">
      <c r="A218" s="3" t="s">
        <v>1314</v>
      </c>
      <c r="B218" s="3" t="s">
        <v>987</v>
      </c>
    </row>
    <row r="219" spans="1:2" x14ac:dyDescent="0.3">
      <c r="A219" s="3" t="s">
        <v>1315</v>
      </c>
      <c r="B219" s="3" t="s">
        <v>1316</v>
      </c>
    </row>
    <row r="220" spans="1:2" x14ac:dyDescent="0.3">
      <c r="A220" s="3" t="s">
        <v>1317</v>
      </c>
      <c r="B220" s="3" t="s">
        <v>1318</v>
      </c>
    </row>
    <row r="221" spans="1:2" x14ac:dyDescent="0.3">
      <c r="A221" s="3" t="s">
        <v>1319</v>
      </c>
      <c r="B221" s="3" t="s">
        <v>1320</v>
      </c>
    </row>
    <row r="222" spans="1:2" x14ac:dyDescent="0.3">
      <c r="A222" s="3" t="s">
        <v>1321</v>
      </c>
      <c r="B222" s="3" t="s">
        <v>1322</v>
      </c>
    </row>
    <row r="223" spans="1:2" x14ac:dyDescent="0.3">
      <c r="A223" s="3" t="s">
        <v>1323</v>
      </c>
      <c r="B223" s="3" t="s">
        <v>971</v>
      </c>
    </row>
    <row r="224" spans="1:2" x14ac:dyDescent="0.3">
      <c r="A224" s="3" t="s">
        <v>1324</v>
      </c>
      <c r="B224" s="3" t="s">
        <v>1325</v>
      </c>
    </row>
    <row r="225" spans="1:2" x14ac:dyDescent="0.3">
      <c r="A225" s="3" t="s">
        <v>1326</v>
      </c>
      <c r="B225" s="3" t="s">
        <v>1327</v>
      </c>
    </row>
    <row r="226" spans="1:2" x14ac:dyDescent="0.3">
      <c r="A226" s="3" t="s">
        <v>1328</v>
      </c>
      <c r="B226" s="3" t="s">
        <v>1176</v>
      </c>
    </row>
    <row r="227" spans="1:2" x14ac:dyDescent="0.3">
      <c r="A227" s="3" t="s">
        <v>1329</v>
      </c>
      <c r="B227" s="3" t="s">
        <v>1330</v>
      </c>
    </row>
    <row r="228" spans="1:2" x14ac:dyDescent="0.3">
      <c r="A228" s="3" t="s">
        <v>1331</v>
      </c>
      <c r="B228" s="3" t="s">
        <v>1282</v>
      </c>
    </row>
    <row r="229" spans="1:2" x14ac:dyDescent="0.3">
      <c r="A229" s="3" t="s">
        <v>1332</v>
      </c>
      <c r="B229" s="3" t="s">
        <v>1333</v>
      </c>
    </row>
    <row r="230" spans="1:2" x14ac:dyDescent="0.3">
      <c r="A230" s="3" t="s">
        <v>1334</v>
      </c>
      <c r="B230" s="3" t="s">
        <v>1335</v>
      </c>
    </row>
    <row r="231" spans="1:2" x14ac:dyDescent="0.3">
      <c r="A231" s="3" t="s">
        <v>1336</v>
      </c>
      <c r="B231" s="3" t="s">
        <v>997</v>
      </c>
    </row>
    <row r="232" spans="1:2" x14ac:dyDescent="0.3">
      <c r="A232" s="3" t="s">
        <v>1337</v>
      </c>
      <c r="B232" s="3" t="s">
        <v>1338</v>
      </c>
    </row>
    <row r="233" spans="1:2" x14ac:dyDescent="0.3">
      <c r="A233" s="3" t="s">
        <v>1339</v>
      </c>
      <c r="B233" s="3" t="s">
        <v>1070</v>
      </c>
    </row>
    <row r="234" spans="1:2" x14ac:dyDescent="0.3">
      <c r="A234" s="3" t="s">
        <v>1340</v>
      </c>
      <c r="B234" s="3" t="s">
        <v>1341</v>
      </c>
    </row>
    <row r="235" spans="1:2" x14ac:dyDescent="0.3">
      <c r="A235" s="3" t="s">
        <v>1342</v>
      </c>
      <c r="B235" s="3" t="s">
        <v>1343</v>
      </c>
    </row>
    <row r="236" spans="1:2" x14ac:dyDescent="0.3">
      <c r="A236" s="3" t="s">
        <v>1344</v>
      </c>
      <c r="B236" s="3" t="s">
        <v>1345</v>
      </c>
    </row>
    <row r="237" spans="1:2" x14ac:dyDescent="0.3">
      <c r="A237" s="3" t="s">
        <v>1346</v>
      </c>
      <c r="B237" s="3" t="s">
        <v>1347</v>
      </c>
    </row>
    <row r="238" spans="1:2" x14ac:dyDescent="0.3">
      <c r="A238" s="3" t="s">
        <v>1348</v>
      </c>
      <c r="B238" s="3" t="s">
        <v>1349</v>
      </c>
    </row>
    <row r="239" spans="1:2" x14ac:dyDescent="0.3">
      <c r="A239" s="3" t="s">
        <v>1350</v>
      </c>
      <c r="B239" s="3" t="s">
        <v>1351</v>
      </c>
    </row>
    <row r="240" spans="1:2" x14ac:dyDescent="0.3">
      <c r="A240" s="3" t="s">
        <v>1352</v>
      </c>
      <c r="B240" s="3" t="s">
        <v>1353</v>
      </c>
    </row>
    <row r="241" spans="1:2" x14ac:dyDescent="0.3">
      <c r="A241" s="3" t="s">
        <v>1354</v>
      </c>
      <c r="B241" s="3" t="s">
        <v>971</v>
      </c>
    </row>
    <row r="242" spans="1:2" x14ac:dyDescent="0.3">
      <c r="A242" s="3" t="s">
        <v>1355</v>
      </c>
      <c r="B242" s="3" t="s">
        <v>997</v>
      </c>
    </row>
    <row r="243" spans="1:2" x14ac:dyDescent="0.3">
      <c r="A243" s="3" t="s">
        <v>1290</v>
      </c>
      <c r="B243" s="3" t="s">
        <v>1291</v>
      </c>
    </row>
    <row r="244" spans="1:2" x14ac:dyDescent="0.3">
      <c r="A244" s="3" t="s">
        <v>1292</v>
      </c>
      <c r="B244" s="3" t="s">
        <v>1293</v>
      </c>
    </row>
    <row r="245" spans="1:2" x14ac:dyDescent="0.3">
      <c r="A245" s="3" t="s">
        <v>1294</v>
      </c>
      <c r="B245" s="3" t="s">
        <v>1295</v>
      </c>
    </row>
    <row r="246" spans="1:2" x14ac:dyDescent="0.3">
      <c r="A246" s="3" t="s">
        <v>1296</v>
      </c>
      <c r="B246" s="3" t="s">
        <v>1297</v>
      </c>
    </row>
    <row r="247" spans="1:2" x14ac:dyDescent="0.3">
      <c r="A247" s="3" t="s">
        <v>1298</v>
      </c>
      <c r="B247" s="3" t="s">
        <v>1299</v>
      </c>
    </row>
    <row r="248" spans="1:2" x14ac:dyDescent="0.3">
      <c r="A248" s="3" t="s">
        <v>1300</v>
      </c>
      <c r="B248" s="3" t="s">
        <v>1301</v>
      </c>
    </row>
    <row r="249" spans="1:2" x14ac:dyDescent="0.3">
      <c r="A249" s="3" t="s">
        <v>1356</v>
      </c>
      <c r="B249" s="3" t="s">
        <v>1357</v>
      </c>
    </row>
    <row r="250" spans="1:2" x14ac:dyDescent="0.3">
      <c r="A250" s="3" t="s">
        <v>1294</v>
      </c>
      <c r="B250" s="3" t="s">
        <v>1295</v>
      </c>
    </row>
    <row r="251" spans="1:2" x14ac:dyDescent="0.3">
      <c r="A251" s="3" t="s">
        <v>1358</v>
      </c>
      <c r="B251" s="3" t="s">
        <v>1359</v>
      </c>
    </row>
    <row r="252" spans="1:2" x14ac:dyDescent="0.3">
      <c r="A252" s="3" t="s">
        <v>1360</v>
      </c>
      <c r="B252" s="3" t="s">
        <v>1361</v>
      </c>
    </row>
    <row r="253" spans="1:2" x14ac:dyDescent="0.3">
      <c r="A253" s="3" t="s">
        <v>1362</v>
      </c>
      <c r="B253" s="3" t="s">
        <v>1363</v>
      </c>
    </row>
    <row r="254" spans="1:2" x14ac:dyDescent="0.3">
      <c r="A254" s="3" t="s">
        <v>1364</v>
      </c>
      <c r="B254" s="3" t="s">
        <v>1365</v>
      </c>
    </row>
    <row r="255" spans="1:2" x14ac:dyDescent="0.3">
      <c r="A255" s="3" t="s">
        <v>1366</v>
      </c>
      <c r="B255" s="3" t="s">
        <v>1367</v>
      </c>
    </row>
    <row r="256" spans="1:2" x14ac:dyDescent="0.3">
      <c r="A256" s="3" t="s">
        <v>1368</v>
      </c>
      <c r="B256" s="3" t="s">
        <v>1262</v>
      </c>
    </row>
    <row r="257" spans="1:2" x14ac:dyDescent="0.3">
      <c r="A257" s="3" t="s">
        <v>1369</v>
      </c>
      <c r="B257" s="3" t="s">
        <v>1370</v>
      </c>
    </row>
    <row r="258" spans="1:2" x14ac:dyDescent="0.3">
      <c r="A258" s="3" t="s">
        <v>1371</v>
      </c>
      <c r="B258" s="3" t="s">
        <v>1372</v>
      </c>
    </row>
    <row r="259" spans="1:2" x14ac:dyDescent="0.3">
      <c r="A259" s="3" t="s">
        <v>1373</v>
      </c>
      <c r="B259" s="3" t="s">
        <v>1374</v>
      </c>
    </row>
    <row r="260" spans="1:2" x14ac:dyDescent="0.3">
      <c r="A260" s="3" t="s">
        <v>1375</v>
      </c>
      <c r="B260" s="3" t="s">
        <v>1376</v>
      </c>
    </row>
    <row r="261" spans="1:2" x14ac:dyDescent="0.3">
      <c r="A261" s="3" t="s">
        <v>1377</v>
      </c>
      <c r="B261" s="3" t="s">
        <v>1378</v>
      </c>
    </row>
    <row r="262" spans="1:2" x14ac:dyDescent="0.3">
      <c r="A262" s="3" t="s">
        <v>1379</v>
      </c>
      <c r="B262" s="3" t="s">
        <v>1380</v>
      </c>
    </row>
    <row r="263" spans="1:2" x14ac:dyDescent="0.3">
      <c r="A263" s="3" t="s">
        <v>1381</v>
      </c>
      <c r="B263" s="3" t="s">
        <v>1382</v>
      </c>
    </row>
    <row r="264" spans="1:2" x14ac:dyDescent="0.3">
      <c r="A264" s="3" t="s">
        <v>1383</v>
      </c>
      <c r="B264" s="3" t="s">
        <v>1384</v>
      </c>
    </row>
    <row r="265" spans="1:2" x14ac:dyDescent="0.3">
      <c r="A265" s="3" t="s">
        <v>1385</v>
      </c>
      <c r="B265" s="3" t="s">
        <v>1386</v>
      </c>
    </row>
    <row r="266" spans="1:2" x14ac:dyDescent="0.3">
      <c r="A266" s="3" t="s">
        <v>1387</v>
      </c>
      <c r="B266" s="3" t="s">
        <v>1388</v>
      </c>
    </row>
    <row r="267" spans="1:2" x14ac:dyDescent="0.3">
      <c r="A267" s="3" t="s">
        <v>1389</v>
      </c>
      <c r="B267" s="3" t="s">
        <v>1233</v>
      </c>
    </row>
    <row r="268" spans="1:2" x14ac:dyDescent="0.3">
      <c r="A268" s="3" t="s">
        <v>1390</v>
      </c>
      <c r="B268" s="3" t="s">
        <v>1391</v>
      </c>
    </row>
    <row r="269" spans="1:2" x14ac:dyDescent="0.3">
      <c r="A269" s="3" t="s">
        <v>1392</v>
      </c>
      <c r="B269" s="3" t="s">
        <v>1013</v>
      </c>
    </row>
    <row r="270" spans="1:2" x14ac:dyDescent="0.3">
      <c r="A270" s="3" t="s">
        <v>1393</v>
      </c>
      <c r="B270" s="3" t="s">
        <v>1394</v>
      </c>
    </row>
    <row r="271" spans="1:2" x14ac:dyDescent="0.3">
      <c r="A271" s="3" t="s">
        <v>1395</v>
      </c>
      <c r="B271" s="3" t="s">
        <v>1396</v>
      </c>
    </row>
    <row r="272" spans="1:2" x14ac:dyDescent="0.3">
      <c r="A272" s="3" t="s">
        <v>1397</v>
      </c>
      <c r="B272" s="3" t="s">
        <v>1398</v>
      </c>
    </row>
    <row r="273" spans="1:2" x14ac:dyDescent="0.3">
      <c r="A273" s="3" t="s">
        <v>1399</v>
      </c>
      <c r="B273" s="3" t="s">
        <v>1400</v>
      </c>
    </row>
    <row r="274" spans="1:2" x14ac:dyDescent="0.3">
      <c r="A274" s="3" t="s">
        <v>1401</v>
      </c>
      <c r="B274" s="3" t="s">
        <v>1402</v>
      </c>
    </row>
    <row r="275" spans="1:2" x14ac:dyDescent="0.3">
      <c r="A275" s="3" t="s">
        <v>1403</v>
      </c>
      <c r="B275" s="3" t="s">
        <v>1404</v>
      </c>
    </row>
    <row r="276" spans="1:2" x14ac:dyDescent="0.3">
      <c r="A276" s="3" t="s">
        <v>1405</v>
      </c>
      <c r="B276" s="3" t="s">
        <v>1406</v>
      </c>
    </row>
    <row r="277" spans="1:2" x14ac:dyDescent="0.3">
      <c r="A277" s="3" t="s">
        <v>1407</v>
      </c>
      <c r="B277" s="3" t="s">
        <v>1070</v>
      </c>
    </row>
    <row r="278" spans="1:2" x14ac:dyDescent="0.3">
      <c r="A278" s="3" t="s">
        <v>1397</v>
      </c>
      <c r="B278" s="3" t="s">
        <v>1398</v>
      </c>
    </row>
    <row r="279" spans="1:2" x14ac:dyDescent="0.3">
      <c r="A279" s="3" t="s">
        <v>1399</v>
      </c>
      <c r="B279" s="3" t="s">
        <v>1400</v>
      </c>
    </row>
    <row r="280" spans="1:2" x14ac:dyDescent="0.3">
      <c r="A280" s="3" t="s">
        <v>1401</v>
      </c>
      <c r="B280" s="3" t="s">
        <v>1402</v>
      </c>
    </row>
    <row r="281" spans="1:2" x14ac:dyDescent="0.3">
      <c r="A281" s="3" t="s">
        <v>1408</v>
      </c>
      <c r="B281" s="3" t="s">
        <v>1409</v>
      </c>
    </row>
    <row r="282" spans="1:2" x14ac:dyDescent="0.3">
      <c r="A282" s="3" t="s">
        <v>1410</v>
      </c>
      <c r="B282" s="3" t="s">
        <v>1411</v>
      </c>
    </row>
    <row r="283" spans="1:2" x14ac:dyDescent="0.3">
      <c r="A283" s="3" t="s">
        <v>1412</v>
      </c>
      <c r="B283" s="3" t="s">
        <v>1413</v>
      </c>
    </row>
    <row r="284" spans="1:2" x14ac:dyDescent="0.3">
      <c r="A284" s="3" t="s">
        <v>1414</v>
      </c>
      <c r="B284" s="3" t="s">
        <v>1415</v>
      </c>
    </row>
    <row r="285" spans="1:2" x14ac:dyDescent="0.3">
      <c r="A285" s="3" t="s">
        <v>1416</v>
      </c>
      <c r="B285" s="3" t="s">
        <v>1417</v>
      </c>
    </row>
    <row r="286" spans="1:2" x14ac:dyDescent="0.3">
      <c r="A286" s="3" t="s">
        <v>1418</v>
      </c>
      <c r="B286" s="3" t="s">
        <v>1419</v>
      </c>
    </row>
    <row r="287" spans="1:2" x14ac:dyDescent="0.3">
      <c r="A287" s="3" t="s">
        <v>1420</v>
      </c>
      <c r="B287" s="3" t="s">
        <v>1421</v>
      </c>
    </row>
    <row r="288" spans="1:2" x14ac:dyDescent="0.3">
      <c r="A288" s="3" t="s">
        <v>1422</v>
      </c>
      <c r="B288" s="3" t="s">
        <v>1423</v>
      </c>
    </row>
    <row r="289" spans="1:2" x14ac:dyDescent="0.3">
      <c r="A289" s="3" t="s">
        <v>1424</v>
      </c>
      <c r="B289" s="3" t="s">
        <v>1425</v>
      </c>
    </row>
    <row r="290" spans="1:2" x14ac:dyDescent="0.3">
      <c r="A290" s="3" t="s">
        <v>1426</v>
      </c>
      <c r="B290" s="3" t="s">
        <v>1427</v>
      </c>
    </row>
    <row r="291" spans="1:2" x14ac:dyDescent="0.3">
      <c r="A291" s="3" t="s">
        <v>1428</v>
      </c>
      <c r="B291" s="3" t="s">
        <v>1429</v>
      </c>
    </row>
    <row r="292" spans="1:2" x14ac:dyDescent="0.3">
      <c r="A292" s="3" t="s">
        <v>1430</v>
      </c>
      <c r="B292" s="3" t="s">
        <v>1431</v>
      </c>
    </row>
    <row r="293" spans="1:2" x14ac:dyDescent="0.3">
      <c r="A293" s="3" t="s">
        <v>1432</v>
      </c>
      <c r="B293" s="3" t="s">
        <v>1433</v>
      </c>
    </row>
    <row r="294" spans="1:2" x14ac:dyDescent="0.3">
      <c r="A294" s="3" t="s">
        <v>1434</v>
      </c>
      <c r="B294" s="3" t="s">
        <v>1435</v>
      </c>
    </row>
    <row r="295" spans="1:2" x14ac:dyDescent="0.3">
      <c r="A295" s="3" t="s">
        <v>1436</v>
      </c>
      <c r="B295" s="3" t="s">
        <v>1437</v>
      </c>
    </row>
    <row r="296" spans="1:2" x14ac:dyDescent="0.3">
      <c r="A296" s="3" t="s">
        <v>1438</v>
      </c>
      <c r="B296" s="3" t="s">
        <v>1439</v>
      </c>
    </row>
    <row r="297" spans="1:2" x14ac:dyDescent="0.3">
      <c r="A297" s="3" t="s">
        <v>1440</v>
      </c>
      <c r="B297" s="3" t="s">
        <v>1441</v>
      </c>
    </row>
    <row r="298" spans="1:2" x14ac:dyDescent="0.3">
      <c r="A298" s="3" t="s">
        <v>1442</v>
      </c>
      <c r="B298" s="3" t="s">
        <v>1443</v>
      </c>
    </row>
    <row r="299" spans="1:2" x14ac:dyDescent="0.3">
      <c r="A299" s="3" t="s">
        <v>1444</v>
      </c>
      <c r="B299" s="3" t="s">
        <v>1445</v>
      </c>
    </row>
    <row r="300" spans="1:2" x14ac:dyDescent="0.3">
      <c r="A300" s="3" t="s">
        <v>1446</v>
      </c>
      <c r="B300" s="3" t="s">
        <v>1447</v>
      </c>
    </row>
    <row r="301" spans="1:2" x14ac:dyDescent="0.3">
      <c r="A301" s="3" t="s">
        <v>1448</v>
      </c>
      <c r="B301" s="3" t="s">
        <v>1449</v>
      </c>
    </row>
    <row r="302" spans="1:2" x14ac:dyDescent="0.3">
      <c r="A302" s="3" t="s">
        <v>1450</v>
      </c>
      <c r="B302" s="3" t="s">
        <v>1451</v>
      </c>
    </row>
    <row r="303" spans="1:2" x14ac:dyDescent="0.3">
      <c r="A303" s="3" t="s">
        <v>1452</v>
      </c>
      <c r="B303" s="3" t="s">
        <v>1453</v>
      </c>
    </row>
    <row r="304" spans="1:2" x14ac:dyDescent="0.3">
      <c r="A304" s="3" t="s">
        <v>1454</v>
      </c>
      <c r="B304" s="3" t="s">
        <v>1455</v>
      </c>
    </row>
    <row r="305" spans="1:2" x14ac:dyDescent="0.3">
      <c r="A305" s="3" t="s">
        <v>1456</v>
      </c>
      <c r="B305" s="3" t="s">
        <v>1455</v>
      </c>
    </row>
    <row r="306" spans="1:2" x14ac:dyDescent="0.3">
      <c r="A306" s="3" t="s">
        <v>1457</v>
      </c>
      <c r="B306" s="3" t="s">
        <v>1458</v>
      </c>
    </row>
    <row r="307" spans="1:2" x14ac:dyDescent="0.3">
      <c r="A307" s="3" t="s">
        <v>1459</v>
      </c>
      <c r="B307" s="3" t="s">
        <v>1460</v>
      </c>
    </row>
    <row r="308" spans="1:2" x14ac:dyDescent="0.3">
      <c r="A308" s="3" t="s">
        <v>1461</v>
      </c>
      <c r="B308" s="3" t="s">
        <v>1462</v>
      </c>
    </row>
    <row r="309" spans="1:2" x14ac:dyDescent="0.3">
      <c r="A309" s="3" t="s">
        <v>1463</v>
      </c>
      <c r="B309" s="3" t="s">
        <v>1464</v>
      </c>
    </row>
    <row r="310" spans="1:2" x14ac:dyDescent="0.3">
      <c r="A310" s="3" t="s">
        <v>1465</v>
      </c>
      <c r="B310" s="3" t="s">
        <v>1466</v>
      </c>
    </row>
    <row r="311" spans="1:2" x14ac:dyDescent="0.3">
      <c r="A311" s="3" t="s">
        <v>1467</v>
      </c>
      <c r="B311" s="3" t="s">
        <v>1468</v>
      </c>
    </row>
    <row r="312" spans="1:2" x14ac:dyDescent="0.3">
      <c r="A312" s="3" t="s">
        <v>1469</v>
      </c>
      <c r="B312" s="3" t="s">
        <v>1470</v>
      </c>
    </row>
    <row r="313" spans="1:2" x14ac:dyDescent="0.3">
      <c r="A313" s="3" t="s">
        <v>1471</v>
      </c>
      <c r="B313" s="3" t="s">
        <v>1472</v>
      </c>
    </row>
    <row r="314" spans="1:2" x14ac:dyDescent="0.3">
      <c r="A314" s="3" t="s">
        <v>1473</v>
      </c>
      <c r="B314" s="3" t="s">
        <v>1474</v>
      </c>
    </row>
    <row r="315" spans="1:2" x14ac:dyDescent="0.3">
      <c r="A315" s="3" t="s">
        <v>1475</v>
      </c>
      <c r="B315" s="3" t="s">
        <v>1476</v>
      </c>
    </row>
    <row r="316" spans="1:2" x14ac:dyDescent="0.3">
      <c r="A316" s="3" t="s">
        <v>1501</v>
      </c>
      <c r="B316" s="3" t="s">
        <v>5277</v>
      </c>
    </row>
    <row r="317" spans="1:2" x14ac:dyDescent="0.3">
      <c r="A317" s="3" t="s">
        <v>1502</v>
      </c>
      <c r="B317" s="3" t="s">
        <v>5278</v>
      </c>
    </row>
    <row r="318" spans="1:2" x14ac:dyDescent="0.3">
      <c r="A318" s="3" t="s">
        <v>1503</v>
      </c>
      <c r="B318" s="3" t="s">
        <v>5279</v>
      </c>
    </row>
    <row r="319" spans="1:2" x14ac:dyDescent="0.3">
      <c r="A319" s="3" t="s">
        <v>1556</v>
      </c>
      <c r="B319" s="3" t="s">
        <v>5280</v>
      </c>
    </row>
    <row r="320" spans="1:2" x14ac:dyDescent="0.3">
      <c r="A320" s="3" t="s">
        <v>3226</v>
      </c>
      <c r="B320" s="3" t="s">
        <v>5281</v>
      </c>
    </row>
    <row r="321" spans="1:2" x14ac:dyDescent="0.3">
      <c r="A321" s="3" t="s">
        <v>3287</v>
      </c>
      <c r="B321" s="3" t="s">
        <v>5282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7" tint="0.39997558519241921"/>
  </sheetPr>
  <dimension ref="A1:J95"/>
  <sheetViews>
    <sheetView zoomScale="90" zoomScaleNormal="90" workbookViewId="0">
      <pane ySplit="1" topLeftCell="A83" activePane="bottomLeft" state="frozen"/>
      <selection pane="bottomLeft" activeCell="H94" sqref="H94"/>
    </sheetView>
  </sheetViews>
  <sheetFormatPr defaultRowHeight="14.4" x14ac:dyDescent="0.3"/>
  <cols>
    <col min="1" max="1" width="10.77734375" bestFit="1" customWidth="1"/>
    <col min="2" max="2" width="11.44140625" bestFit="1" customWidth="1"/>
    <col min="3" max="3" width="37.5546875" bestFit="1" customWidth="1"/>
    <col min="4" max="4" width="9.44140625" bestFit="1" customWidth="1"/>
    <col min="5" max="5" width="15.21875" style="12" bestFit="1" customWidth="1"/>
    <col min="6" max="6" width="16.77734375" style="12" bestFit="1" customWidth="1"/>
    <col min="7" max="7" width="16.77734375" style="12" customWidth="1"/>
    <col min="8" max="8" width="14.77734375" customWidth="1"/>
    <col min="9" max="9" width="64.88671875" bestFit="1" customWidth="1"/>
    <col min="10" max="10" width="31.88671875" bestFit="1" customWidth="1"/>
  </cols>
  <sheetData>
    <row r="1" spans="1:9" x14ac:dyDescent="0.3">
      <c r="A1" s="1" t="s">
        <v>0</v>
      </c>
      <c r="B1" s="1" t="s">
        <v>1493</v>
      </c>
      <c r="C1" s="1" t="s">
        <v>1495</v>
      </c>
      <c r="D1" s="1" t="s">
        <v>3839</v>
      </c>
      <c r="E1" s="25" t="s">
        <v>3837</v>
      </c>
      <c r="F1" s="25" t="s">
        <v>3838</v>
      </c>
      <c r="G1" s="25" t="s">
        <v>5483</v>
      </c>
      <c r="H1" s="34" t="s">
        <v>8153</v>
      </c>
      <c r="I1" s="34" t="s">
        <v>1495</v>
      </c>
    </row>
    <row r="2" spans="1:9" x14ac:dyDescent="0.3">
      <c r="A2" s="3" t="s">
        <v>3989</v>
      </c>
      <c r="B2" s="3" t="s">
        <v>3839</v>
      </c>
      <c r="C2" s="3" t="s">
        <v>3988</v>
      </c>
      <c r="D2" s="3" t="s">
        <v>1554</v>
      </c>
      <c r="E2" s="21" t="s">
        <v>3989</v>
      </c>
      <c r="F2" s="21" t="s">
        <v>5482</v>
      </c>
      <c r="G2" s="21" t="s">
        <v>1442</v>
      </c>
      <c r="H2" s="3" t="str">
        <f>CONCATENATE(D:D,"/",F:F)</f>
        <v>PGC/OR</v>
      </c>
      <c r="I2" s="3" t="str">
        <f>C2</f>
        <v>Punggol Coast Overrun</v>
      </c>
    </row>
    <row r="3" spans="1:9" x14ac:dyDescent="0.3">
      <c r="A3" s="3" t="s">
        <v>3990</v>
      </c>
      <c r="B3" s="3" t="s">
        <v>3839</v>
      </c>
      <c r="C3" s="3" t="s">
        <v>8593</v>
      </c>
      <c r="D3" s="3" t="s">
        <v>8154</v>
      </c>
      <c r="E3" s="21" t="s">
        <v>3990</v>
      </c>
      <c r="F3" s="21" t="s">
        <v>5480</v>
      </c>
      <c r="G3" s="21" t="s">
        <v>1515</v>
      </c>
      <c r="H3" s="3" t="s">
        <v>8238</v>
      </c>
      <c r="I3" s="3" t="str">
        <f>C3&amp;" North Bound"</f>
        <v>Punggol to Punggol Coast North Bound</v>
      </c>
    </row>
    <row r="4" spans="1:9" x14ac:dyDescent="0.3">
      <c r="A4" s="3" t="s">
        <v>3991</v>
      </c>
      <c r="B4" s="3" t="s">
        <v>3839</v>
      </c>
      <c r="C4" s="3" t="s">
        <v>8607</v>
      </c>
      <c r="D4" s="3" t="s">
        <v>8154</v>
      </c>
      <c r="E4" s="21" t="s">
        <v>3991</v>
      </c>
      <c r="F4" s="21" t="s">
        <v>5481</v>
      </c>
      <c r="G4" s="21" t="s">
        <v>1515</v>
      </c>
      <c r="H4" s="3" t="str">
        <f t="shared" ref="H4:H28" si="0">CONCATENATE(D:D,"/",F:F)</f>
        <v>PGL-PGC/XO</v>
      </c>
      <c r="I4" s="3" t="str">
        <f t="shared" ref="I4:I43" si="1">C4</f>
        <v>Punggol to Punggol Coast Cross over</v>
      </c>
    </row>
    <row r="5" spans="1:9" x14ac:dyDescent="0.3">
      <c r="A5" s="3" t="s">
        <v>3993</v>
      </c>
      <c r="B5" s="3" t="s">
        <v>3839</v>
      </c>
      <c r="C5" s="3" t="s">
        <v>8594</v>
      </c>
      <c r="D5" s="3" t="s">
        <v>8434</v>
      </c>
      <c r="E5" s="21" t="s">
        <v>3993</v>
      </c>
      <c r="F5" s="21" t="s">
        <v>5480</v>
      </c>
      <c r="G5" s="21" t="s">
        <v>1516</v>
      </c>
      <c r="H5" s="3" t="str">
        <f t="shared" si="0"/>
        <v>SKG-PGL/NB</v>
      </c>
      <c r="I5" s="3" t="s">
        <v>8578</v>
      </c>
    </row>
    <row r="6" spans="1:9" x14ac:dyDescent="0.3">
      <c r="A6" s="3" t="s">
        <v>3994</v>
      </c>
      <c r="B6" s="3" t="s">
        <v>3839</v>
      </c>
      <c r="C6" s="3" t="s">
        <v>8608</v>
      </c>
      <c r="D6" s="3" t="s">
        <v>8434</v>
      </c>
      <c r="E6" s="21" t="s">
        <v>3994</v>
      </c>
      <c r="F6" s="21" t="s">
        <v>5481</v>
      </c>
      <c r="G6" s="21" t="s">
        <v>1516</v>
      </c>
      <c r="H6" s="3" t="str">
        <f t="shared" si="0"/>
        <v>SKG-PGL/XO</v>
      </c>
      <c r="I6" s="3" t="str">
        <f t="shared" si="1"/>
        <v>Sengkang to Punggol Cross over</v>
      </c>
    </row>
    <row r="7" spans="1:9" x14ac:dyDescent="0.3">
      <c r="A7" s="3" t="s">
        <v>3996</v>
      </c>
      <c r="B7" s="3" t="s">
        <v>3839</v>
      </c>
      <c r="C7" s="3" t="s">
        <v>8595</v>
      </c>
      <c r="D7" s="3" t="s">
        <v>8435</v>
      </c>
      <c r="E7" s="21" t="s">
        <v>3996</v>
      </c>
      <c r="F7" s="21" t="s">
        <v>5480</v>
      </c>
      <c r="G7" s="21" t="s">
        <v>1517</v>
      </c>
      <c r="H7" s="3" t="str">
        <f t="shared" si="0"/>
        <v>BGK-SKG/NB</v>
      </c>
      <c r="I7" s="3" t="s">
        <v>8579</v>
      </c>
    </row>
    <row r="8" spans="1:9" x14ac:dyDescent="0.3">
      <c r="A8" s="3" t="s">
        <v>3997</v>
      </c>
      <c r="B8" s="3" t="s">
        <v>3839</v>
      </c>
      <c r="C8" s="3" t="s">
        <v>8609</v>
      </c>
      <c r="D8" s="3" t="s">
        <v>8435</v>
      </c>
      <c r="E8" s="21" t="s">
        <v>3997</v>
      </c>
      <c r="F8" s="21" t="s">
        <v>5481</v>
      </c>
      <c r="G8" s="21" t="s">
        <v>1517</v>
      </c>
      <c r="H8" s="3" t="str">
        <f t="shared" si="0"/>
        <v>BGK-SKG/XO</v>
      </c>
      <c r="I8" s="3" t="str">
        <f t="shared" si="1"/>
        <v>Buangkok to Sengkang Cross over</v>
      </c>
    </row>
    <row r="9" spans="1:9" x14ac:dyDescent="0.3">
      <c r="A9" s="3" t="s">
        <v>3999</v>
      </c>
      <c r="B9" s="3" t="s">
        <v>3839</v>
      </c>
      <c r="C9" s="3" t="s">
        <v>8596</v>
      </c>
      <c r="D9" s="3" t="s">
        <v>8436</v>
      </c>
      <c r="E9" s="21" t="s">
        <v>3999</v>
      </c>
      <c r="F9" s="21" t="s">
        <v>5480</v>
      </c>
      <c r="G9" s="21" t="s">
        <v>1518</v>
      </c>
      <c r="H9" s="3" t="str">
        <f t="shared" si="0"/>
        <v>HGN-BGK/NB</v>
      </c>
      <c r="I9" s="3" t="s">
        <v>8580</v>
      </c>
    </row>
    <row r="10" spans="1:9" x14ac:dyDescent="0.3">
      <c r="A10" s="3" t="s">
        <v>4000</v>
      </c>
      <c r="B10" s="3" t="s">
        <v>3839</v>
      </c>
      <c r="C10" s="3" t="s">
        <v>8610</v>
      </c>
      <c r="D10" s="3" t="s">
        <v>8436</v>
      </c>
      <c r="E10" s="21" t="s">
        <v>4000</v>
      </c>
      <c r="F10" s="21" t="s">
        <v>5481</v>
      </c>
      <c r="G10" s="21" t="s">
        <v>1518</v>
      </c>
      <c r="H10" s="3" t="str">
        <f t="shared" si="0"/>
        <v>HGN-BGK/XO</v>
      </c>
      <c r="I10" s="3" t="str">
        <f t="shared" si="1"/>
        <v>Hougang to Buangkok Cross over</v>
      </c>
    </row>
    <row r="11" spans="1:9" x14ac:dyDescent="0.3">
      <c r="A11" s="3" t="s">
        <v>4002</v>
      </c>
      <c r="B11" s="3" t="s">
        <v>3839</v>
      </c>
      <c r="C11" s="3" t="s">
        <v>8611</v>
      </c>
      <c r="D11" t="s">
        <v>8437</v>
      </c>
      <c r="E11" s="21" t="s">
        <v>4002</v>
      </c>
      <c r="F11" s="21" t="s">
        <v>5480</v>
      </c>
      <c r="G11" s="21" t="s">
        <v>1519</v>
      </c>
      <c r="H11" s="3" t="str">
        <f t="shared" si="0"/>
        <v>KVN-HGN/NB</v>
      </c>
      <c r="I11" s="3" t="s">
        <v>8581</v>
      </c>
    </row>
    <row r="12" spans="1:9" x14ac:dyDescent="0.3">
      <c r="A12" s="3" t="s">
        <v>4004</v>
      </c>
      <c r="B12" s="3" t="s">
        <v>3839</v>
      </c>
      <c r="C12" s="3" t="s">
        <v>8597</v>
      </c>
      <c r="D12" s="3" t="s">
        <v>8438</v>
      </c>
      <c r="E12" s="21" t="s">
        <v>4004</v>
      </c>
      <c r="F12" s="21" t="s">
        <v>5480</v>
      </c>
      <c r="G12" s="21" t="s">
        <v>1520</v>
      </c>
      <c r="H12" s="3" t="str">
        <f t="shared" si="0"/>
        <v>SER-KVN/NB</v>
      </c>
      <c r="I12" s="3" t="s">
        <v>8582</v>
      </c>
    </row>
    <row r="13" spans="1:9" x14ac:dyDescent="0.3">
      <c r="A13" s="3" t="s">
        <v>4006</v>
      </c>
      <c r="B13" s="3" t="s">
        <v>3839</v>
      </c>
      <c r="C13" s="3" t="s">
        <v>8612</v>
      </c>
      <c r="D13" s="3" t="s">
        <v>8439</v>
      </c>
      <c r="E13" s="21" t="s">
        <v>4006</v>
      </c>
      <c r="F13" s="21" t="s">
        <v>5480</v>
      </c>
      <c r="G13" s="21" t="s">
        <v>1521</v>
      </c>
      <c r="H13" s="3" t="str">
        <f t="shared" si="0"/>
        <v>WLH-SER/NB</v>
      </c>
      <c r="I13" s="3" t="s">
        <v>8583</v>
      </c>
    </row>
    <row r="14" spans="1:9" x14ac:dyDescent="0.3">
      <c r="A14" s="3" t="s">
        <v>4008</v>
      </c>
      <c r="B14" s="3" t="s">
        <v>3839</v>
      </c>
      <c r="C14" s="3" t="s">
        <v>8598</v>
      </c>
      <c r="D14" s="3" t="s">
        <v>8440</v>
      </c>
      <c r="E14" s="21" t="s">
        <v>4008</v>
      </c>
      <c r="F14" s="21" t="s">
        <v>5480</v>
      </c>
      <c r="G14" s="21" t="s">
        <v>1522</v>
      </c>
      <c r="H14" s="3" t="str">
        <f t="shared" si="0"/>
        <v>PTP-WLH/NB</v>
      </c>
      <c r="I14" s="3" t="s">
        <v>8584</v>
      </c>
    </row>
    <row r="15" spans="1:9" x14ac:dyDescent="0.3">
      <c r="A15" s="3" t="s">
        <v>4010</v>
      </c>
      <c r="B15" s="3" t="s">
        <v>3839</v>
      </c>
      <c r="C15" s="3" t="s">
        <v>4009</v>
      </c>
      <c r="D15" s="3" t="s">
        <v>8161</v>
      </c>
      <c r="E15" s="21" t="s">
        <v>4010</v>
      </c>
      <c r="F15" s="21" t="s">
        <v>803</v>
      </c>
      <c r="G15" s="21" t="s">
        <v>1522</v>
      </c>
      <c r="H15" s="3" t="str">
        <f t="shared" si="0"/>
        <v>WLH-PTP/CS</v>
      </c>
      <c r="I15" s="3" t="str">
        <f t="shared" si="1"/>
        <v>Woodleigh to Potong Pasir Center Siding</v>
      </c>
    </row>
    <row r="16" spans="1:9" x14ac:dyDescent="0.3">
      <c r="A16" s="3" t="s">
        <v>4012</v>
      </c>
      <c r="B16" s="3" t="s">
        <v>3839</v>
      </c>
      <c r="C16" s="3" t="s">
        <v>4011</v>
      </c>
      <c r="D16" s="3" t="s">
        <v>8161</v>
      </c>
      <c r="E16" s="21" t="s">
        <v>4012</v>
      </c>
      <c r="F16" s="21" t="s">
        <v>5481</v>
      </c>
      <c r="G16" s="21" t="s">
        <v>1522</v>
      </c>
      <c r="H16" s="3" t="str">
        <f t="shared" si="0"/>
        <v>WLH-PTP/XO</v>
      </c>
      <c r="I16" s="3" t="str">
        <f t="shared" si="1"/>
        <v>Woodleigh to Potong Pasir Cross over</v>
      </c>
    </row>
    <row r="17" spans="1:9" x14ac:dyDescent="0.3">
      <c r="A17" s="3" t="s">
        <v>4014</v>
      </c>
      <c r="B17" s="3" t="s">
        <v>3839</v>
      </c>
      <c r="C17" s="3" t="s">
        <v>8599</v>
      </c>
      <c r="D17" s="3" t="s">
        <v>8441</v>
      </c>
      <c r="E17" s="21" t="s">
        <v>4014</v>
      </c>
      <c r="F17" s="21" t="s">
        <v>5480</v>
      </c>
      <c r="G17" s="21" t="s">
        <v>1523</v>
      </c>
      <c r="H17" s="3" t="str">
        <f t="shared" si="0"/>
        <v>BNK-PTP/NB</v>
      </c>
      <c r="I17" s="3" t="s">
        <v>8585</v>
      </c>
    </row>
    <row r="18" spans="1:9" x14ac:dyDescent="0.3">
      <c r="A18" s="3" t="s">
        <v>4016</v>
      </c>
      <c r="B18" s="3" t="s">
        <v>3839</v>
      </c>
      <c r="C18" s="3" t="s">
        <v>8600</v>
      </c>
      <c r="D18" t="s">
        <v>8442</v>
      </c>
      <c r="E18" s="21" t="s">
        <v>4016</v>
      </c>
      <c r="F18" s="21" t="s">
        <v>5480</v>
      </c>
      <c r="G18" s="21" t="s">
        <v>1416</v>
      </c>
      <c r="H18" s="3" t="str">
        <f t="shared" si="0"/>
        <v>FRP-BNK/NB</v>
      </c>
      <c r="I18" s="3" t="s">
        <v>8586</v>
      </c>
    </row>
    <row r="19" spans="1:9" x14ac:dyDescent="0.3">
      <c r="A19" s="3" t="s">
        <v>4018</v>
      </c>
      <c r="B19" s="3" t="s">
        <v>3839</v>
      </c>
      <c r="C19" s="3" t="s">
        <v>8601</v>
      </c>
      <c r="D19" s="3" t="s">
        <v>8443</v>
      </c>
      <c r="E19" s="21" t="s">
        <v>4018</v>
      </c>
      <c r="F19" s="21" t="s">
        <v>5480</v>
      </c>
      <c r="G19" s="21" t="s">
        <v>1418</v>
      </c>
      <c r="H19" s="3" t="str">
        <f t="shared" si="0"/>
        <v>LTI-FRP/NB</v>
      </c>
      <c r="I19" s="3" t="s">
        <v>8587</v>
      </c>
    </row>
    <row r="20" spans="1:9" x14ac:dyDescent="0.3">
      <c r="A20" s="3" t="s">
        <v>4019</v>
      </c>
      <c r="B20" s="3" t="s">
        <v>3839</v>
      </c>
      <c r="C20" s="3" t="s">
        <v>8613</v>
      </c>
      <c r="D20" s="3" t="s">
        <v>8443</v>
      </c>
      <c r="E20" s="21" t="s">
        <v>4019</v>
      </c>
      <c r="F20" s="21" t="s">
        <v>803</v>
      </c>
      <c r="G20" s="21" t="s">
        <v>1418</v>
      </c>
      <c r="H20" s="3" t="str">
        <f t="shared" si="0"/>
        <v>LTI-FRP/CS</v>
      </c>
      <c r="I20" s="3" t="str">
        <f t="shared" si="1"/>
        <v>Little India to Farrer Park Center Siding</v>
      </c>
    </row>
    <row r="21" spans="1:9" x14ac:dyDescent="0.3">
      <c r="A21" s="3" t="s">
        <v>4020</v>
      </c>
      <c r="B21" s="3" t="s">
        <v>3839</v>
      </c>
      <c r="C21" s="3" t="s">
        <v>8614</v>
      </c>
      <c r="D21" s="3" t="s">
        <v>8443</v>
      </c>
      <c r="E21" s="21" t="s">
        <v>4020</v>
      </c>
      <c r="F21" s="21" t="s">
        <v>5481</v>
      </c>
      <c r="G21" s="21" t="s">
        <v>1418</v>
      </c>
      <c r="H21" s="3" t="str">
        <f t="shared" si="0"/>
        <v>LTI-FRP/XO</v>
      </c>
      <c r="I21" s="3" t="str">
        <f t="shared" si="1"/>
        <v>Little India to Farrer Park Cross over</v>
      </c>
    </row>
    <row r="22" spans="1:9" x14ac:dyDescent="0.3">
      <c r="A22" s="3" t="s">
        <v>4022</v>
      </c>
      <c r="B22" s="3" t="s">
        <v>3839</v>
      </c>
      <c r="C22" s="3" t="s">
        <v>8602</v>
      </c>
      <c r="D22" s="3" t="s">
        <v>8444</v>
      </c>
      <c r="E22" s="21" t="s">
        <v>4022</v>
      </c>
      <c r="F22" s="21" t="s">
        <v>5480</v>
      </c>
      <c r="G22" s="21" t="s">
        <v>1420</v>
      </c>
      <c r="H22" s="3" t="str">
        <f t="shared" si="0"/>
        <v>DBG-LTI/NB</v>
      </c>
      <c r="I22" s="3" t="s">
        <v>8588</v>
      </c>
    </row>
    <row r="23" spans="1:9" x14ac:dyDescent="0.3">
      <c r="A23" s="3" t="s">
        <v>4024</v>
      </c>
      <c r="B23" s="3" t="s">
        <v>3839</v>
      </c>
      <c r="C23" s="3" t="s">
        <v>8603</v>
      </c>
      <c r="D23" s="3" t="s">
        <v>8445</v>
      </c>
      <c r="E23" s="21" t="s">
        <v>4024</v>
      </c>
      <c r="F23" s="21" t="s">
        <v>5480</v>
      </c>
      <c r="G23" s="21" t="s">
        <v>1422</v>
      </c>
      <c r="H23" s="3" t="str">
        <f t="shared" si="0"/>
        <v>CQY-DBG/NB</v>
      </c>
      <c r="I23" s="3" t="s">
        <v>8589</v>
      </c>
    </row>
    <row r="24" spans="1:9" x14ac:dyDescent="0.3">
      <c r="A24" s="3" t="s">
        <v>4026</v>
      </c>
      <c r="B24" s="3" t="s">
        <v>3839</v>
      </c>
      <c r="C24" s="3" t="s">
        <v>8604</v>
      </c>
      <c r="D24" s="3" t="s">
        <v>8446</v>
      </c>
      <c r="E24" s="21" t="s">
        <v>4026</v>
      </c>
      <c r="F24" s="21" t="s">
        <v>5480</v>
      </c>
      <c r="G24" s="21" t="s">
        <v>1424</v>
      </c>
      <c r="H24" s="3" t="str">
        <f t="shared" si="0"/>
        <v>CNT-CQY/NB</v>
      </c>
      <c r="I24" s="3" t="s">
        <v>8590</v>
      </c>
    </row>
    <row r="25" spans="1:9" x14ac:dyDescent="0.3">
      <c r="A25" s="3" t="s">
        <v>4028</v>
      </c>
      <c r="B25" s="3" t="s">
        <v>3839</v>
      </c>
      <c r="C25" s="3" t="s">
        <v>8605</v>
      </c>
      <c r="D25" s="3" t="s">
        <v>8447</v>
      </c>
      <c r="E25" s="21" t="s">
        <v>4028</v>
      </c>
      <c r="F25" s="21" t="s">
        <v>5480</v>
      </c>
      <c r="G25" s="21" t="s">
        <v>1426</v>
      </c>
      <c r="H25" s="3" t="str">
        <f t="shared" si="0"/>
        <v>OTP-CNT/NB</v>
      </c>
      <c r="I25" s="3" t="s">
        <v>8591</v>
      </c>
    </row>
    <row r="26" spans="1:9" x14ac:dyDescent="0.3">
      <c r="A26" s="3" t="s">
        <v>4030</v>
      </c>
      <c r="B26" s="3" t="s">
        <v>3839</v>
      </c>
      <c r="C26" s="3" t="s">
        <v>8606</v>
      </c>
      <c r="D26" s="3" t="s">
        <v>8448</v>
      </c>
      <c r="E26" s="21" t="s">
        <v>4030</v>
      </c>
      <c r="F26" s="21" t="s">
        <v>5480</v>
      </c>
      <c r="G26" s="21" t="s">
        <v>1428</v>
      </c>
      <c r="H26" s="3" t="str">
        <f t="shared" si="0"/>
        <v>HBF-OTP/NB</v>
      </c>
      <c r="I26" s="3" t="s">
        <v>8592</v>
      </c>
    </row>
    <row r="27" spans="1:9" x14ac:dyDescent="0.3">
      <c r="A27" s="3" t="s">
        <v>4031</v>
      </c>
      <c r="B27" s="3" t="s">
        <v>3839</v>
      </c>
      <c r="C27" s="3" t="s">
        <v>8615</v>
      </c>
      <c r="D27" s="3" t="s">
        <v>8448</v>
      </c>
      <c r="E27" s="21" t="s">
        <v>4031</v>
      </c>
      <c r="F27" s="21" t="s">
        <v>5481</v>
      </c>
      <c r="G27" s="21" t="s">
        <v>1428</v>
      </c>
      <c r="H27" s="3" t="str">
        <f t="shared" si="0"/>
        <v>HBF-OTP/XO</v>
      </c>
      <c r="I27" s="3" t="str">
        <f t="shared" si="1"/>
        <v>HarbourFront to Outram Park Cross over</v>
      </c>
    </row>
    <row r="28" spans="1:9" x14ac:dyDescent="0.3">
      <c r="A28" s="3" t="s">
        <v>4033</v>
      </c>
      <c r="B28" s="3" t="s">
        <v>3839</v>
      </c>
      <c r="C28" s="3" t="s">
        <v>4032</v>
      </c>
      <c r="D28" s="3" t="s">
        <v>3655</v>
      </c>
      <c r="E28" s="21" t="s">
        <v>4033</v>
      </c>
      <c r="F28" s="21" t="s">
        <v>5482</v>
      </c>
      <c r="G28" s="21" t="s">
        <v>1430</v>
      </c>
      <c r="H28" s="3" t="str">
        <f t="shared" si="0"/>
        <v>HBF/OR</v>
      </c>
      <c r="I28" s="3" t="str">
        <f t="shared" si="1"/>
        <v>HarbourFront Overrun</v>
      </c>
    </row>
    <row r="29" spans="1:9" x14ac:dyDescent="0.3">
      <c r="A29" s="3" t="s">
        <v>4035</v>
      </c>
      <c r="B29" s="3" t="s">
        <v>3839</v>
      </c>
      <c r="C29" s="3" t="s">
        <v>4034</v>
      </c>
      <c r="D29" s="3" t="s">
        <v>3655</v>
      </c>
      <c r="E29" s="21" t="s">
        <v>4035</v>
      </c>
      <c r="F29" s="28" t="s">
        <v>5481</v>
      </c>
      <c r="G29" s="21" t="s">
        <v>1430</v>
      </c>
      <c r="H29" s="3" t="str">
        <f>CONCATENATE(D:D,"-OVR/",F:F)</f>
        <v>HBF-OVR/XO</v>
      </c>
      <c r="I29" s="3" t="str">
        <f t="shared" si="1"/>
        <v>HarbourFront Overrun Cross over</v>
      </c>
    </row>
    <row r="30" spans="1:9" x14ac:dyDescent="0.3">
      <c r="A30" s="3" t="s">
        <v>4037</v>
      </c>
      <c r="B30" s="3" t="s">
        <v>3839</v>
      </c>
      <c r="C30" s="3" t="s">
        <v>4036</v>
      </c>
      <c r="D30" s="3" t="s">
        <v>5484</v>
      </c>
      <c r="E30" s="21" t="s">
        <v>4037</v>
      </c>
      <c r="F30" s="21" t="s">
        <v>5480</v>
      </c>
      <c r="G30" s="21" t="s">
        <v>1438</v>
      </c>
      <c r="H30" s="3" t="str">
        <f>CONCATENATE(D:D,"/",F:F)</f>
        <v>ES/NB</v>
      </c>
      <c r="I30" s="3" t="str">
        <f>C30&amp;" North Bound"</f>
        <v>Escape Shaft / Ventilation Shaft North Bound</v>
      </c>
    </row>
    <row r="31" spans="1:9" x14ac:dyDescent="0.3">
      <c r="A31" s="3" t="s">
        <v>3952</v>
      </c>
      <c r="B31" s="3" t="s">
        <v>3839</v>
      </c>
      <c r="C31" s="3" t="s">
        <v>4038</v>
      </c>
      <c r="D31" s="3" t="s">
        <v>3952</v>
      </c>
      <c r="E31" s="21" t="s">
        <v>3952</v>
      </c>
      <c r="F31" s="21"/>
      <c r="G31" s="21"/>
      <c r="H31" s="3" t="str">
        <f>CONCATENATE("NEL/",E:E)</f>
        <v>NEL/RT1</v>
      </c>
      <c r="I31" s="3" t="str">
        <f>C31&amp;" RT1 Track"</f>
        <v>Sengkang to NEL Depot RT1 Track</v>
      </c>
    </row>
    <row r="32" spans="1:9" x14ac:dyDescent="0.3">
      <c r="A32" s="3" t="s">
        <v>3956</v>
      </c>
      <c r="B32" s="3" t="s">
        <v>3839</v>
      </c>
      <c r="C32" s="3" t="s">
        <v>4038</v>
      </c>
      <c r="D32" s="3" t="s">
        <v>3956</v>
      </c>
      <c r="E32" s="21" t="s">
        <v>3956</v>
      </c>
      <c r="F32" s="21"/>
      <c r="G32" s="21"/>
      <c r="H32" s="3" t="str">
        <f>CONCATENATE("NEL/",E:E)</f>
        <v>NEL/RT3</v>
      </c>
      <c r="I32" s="3" t="str">
        <f>C32&amp;" RT3 Track"</f>
        <v>Sengkang to NEL Depot RT3 Track</v>
      </c>
    </row>
    <row r="33" spans="1:10" x14ac:dyDescent="0.3">
      <c r="A33" s="3" t="s">
        <v>3973</v>
      </c>
      <c r="B33" s="3" t="s">
        <v>3839</v>
      </c>
      <c r="C33" s="3" t="s">
        <v>4039</v>
      </c>
      <c r="D33" s="3" t="s">
        <v>3973</v>
      </c>
      <c r="E33" s="21" t="s">
        <v>3973</v>
      </c>
      <c r="F33" s="21"/>
      <c r="G33" s="21"/>
      <c r="H33" s="3" t="str">
        <f>CONCATENATE("NEL/",E:E)</f>
        <v>NEL/TT1</v>
      </c>
      <c r="I33" s="3" t="str">
        <f t="shared" si="1"/>
        <v>Test Track (Tunnel Section only)</v>
      </c>
    </row>
    <row r="34" spans="1:10" s="31" customFormat="1" x14ac:dyDescent="0.3">
      <c r="A34" s="32" t="s">
        <v>4040</v>
      </c>
      <c r="B34" s="32" t="s">
        <v>3839</v>
      </c>
      <c r="C34" s="32" t="s">
        <v>3988</v>
      </c>
      <c r="D34" s="32" t="s">
        <v>1554</v>
      </c>
      <c r="E34" s="33" t="s">
        <v>4040</v>
      </c>
      <c r="F34" s="33" t="s">
        <v>5482</v>
      </c>
      <c r="G34" s="33" t="s">
        <v>1442</v>
      </c>
      <c r="H34" s="32" t="str">
        <f t="shared" ref="H34:H53" si="2">CONCATENATE(D:D,"/",F:F)</f>
        <v>PGC/OR</v>
      </c>
      <c r="I34" s="32" t="str">
        <f t="shared" si="1"/>
        <v>Punggol Coast Overrun</v>
      </c>
    </row>
    <row r="35" spans="1:10" x14ac:dyDescent="0.3">
      <c r="A35" s="3" t="s">
        <v>4041</v>
      </c>
      <c r="B35" s="3" t="s">
        <v>3839</v>
      </c>
      <c r="C35" s="3" t="s">
        <v>5478</v>
      </c>
      <c r="D35" s="3" t="s">
        <v>8563</v>
      </c>
      <c r="E35" s="21" t="s">
        <v>4041</v>
      </c>
      <c r="F35" s="21" t="s">
        <v>5458</v>
      </c>
      <c r="G35" s="21" t="s">
        <v>1515</v>
      </c>
      <c r="H35" s="3" t="str">
        <f t="shared" si="2"/>
        <v>PGC-PGL/SB</v>
      </c>
      <c r="I35" s="3" t="str">
        <f>C35&amp;" South Bound"</f>
        <v>Punggol Coast to Punggol South Bound</v>
      </c>
      <c r="J35" s="37" t="s">
        <v>8470</v>
      </c>
    </row>
    <row r="36" spans="1:10" x14ac:dyDescent="0.3">
      <c r="A36" s="3" t="s">
        <v>4042</v>
      </c>
      <c r="B36" s="3" t="s">
        <v>3839</v>
      </c>
      <c r="C36" s="3" t="s">
        <v>3992</v>
      </c>
      <c r="D36" s="3" t="s">
        <v>8155</v>
      </c>
      <c r="E36" s="21" t="s">
        <v>4042</v>
      </c>
      <c r="F36" s="21" t="s">
        <v>5458</v>
      </c>
      <c r="G36" s="21" t="s">
        <v>1516</v>
      </c>
      <c r="H36" s="3" t="str">
        <f t="shared" si="2"/>
        <v>PGL-SKG/SB</v>
      </c>
      <c r="I36" s="3" t="s">
        <v>8530</v>
      </c>
      <c r="J36">
        <f>LEN(I36)</f>
        <v>61</v>
      </c>
    </row>
    <row r="37" spans="1:10" x14ac:dyDescent="0.3">
      <c r="A37" s="3" t="s">
        <v>4043</v>
      </c>
      <c r="B37" s="3" t="s">
        <v>3839</v>
      </c>
      <c r="C37" s="3" t="s">
        <v>3995</v>
      </c>
      <c r="D37" s="3" t="s">
        <v>8156</v>
      </c>
      <c r="E37" s="21" t="s">
        <v>4043</v>
      </c>
      <c r="F37" s="21" t="s">
        <v>5458</v>
      </c>
      <c r="G37" s="21" t="s">
        <v>1517</v>
      </c>
      <c r="H37" s="3" t="str">
        <f t="shared" si="2"/>
        <v>SKG-BGK/SB</v>
      </c>
      <c r="I37" s="3" t="s">
        <v>8564</v>
      </c>
    </row>
    <row r="38" spans="1:10" x14ac:dyDescent="0.3">
      <c r="A38" s="3" t="s">
        <v>4044</v>
      </c>
      <c r="B38" s="3" t="s">
        <v>3839</v>
      </c>
      <c r="C38" s="3" t="s">
        <v>3998</v>
      </c>
      <c r="D38" s="3" t="s">
        <v>8157</v>
      </c>
      <c r="E38" s="21" t="s">
        <v>4044</v>
      </c>
      <c r="F38" s="21" t="s">
        <v>5458</v>
      </c>
      <c r="G38" s="21" t="s">
        <v>1518</v>
      </c>
      <c r="H38" s="3" t="str">
        <f t="shared" si="2"/>
        <v>BGK-HGN/SB</v>
      </c>
      <c r="I38" s="3" t="s">
        <v>8565</v>
      </c>
    </row>
    <row r="39" spans="1:10" x14ac:dyDescent="0.3">
      <c r="A39" s="3" t="s">
        <v>4045</v>
      </c>
      <c r="B39" s="3" t="s">
        <v>3839</v>
      </c>
      <c r="C39" s="3" t="s">
        <v>4001</v>
      </c>
      <c r="D39" s="3" t="s">
        <v>8158</v>
      </c>
      <c r="E39" s="21" t="s">
        <v>4045</v>
      </c>
      <c r="F39" s="21" t="s">
        <v>5458</v>
      </c>
      <c r="G39" s="21" t="s">
        <v>1519</v>
      </c>
      <c r="H39" s="3" t="str">
        <f t="shared" si="2"/>
        <v>HGN-KVN/SB</v>
      </c>
      <c r="I39" s="3" t="s">
        <v>8566</v>
      </c>
    </row>
    <row r="40" spans="1:10" x14ac:dyDescent="0.3">
      <c r="A40" s="3" t="s">
        <v>4046</v>
      </c>
      <c r="B40" s="3" t="s">
        <v>3839</v>
      </c>
      <c r="C40" s="3" t="s">
        <v>4003</v>
      </c>
      <c r="D40" s="3" t="s">
        <v>8159</v>
      </c>
      <c r="E40" s="21" t="s">
        <v>4046</v>
      </c>
      <c r="F40" s="21" t="s">
        <v>5458</v>
      </c>
      <c r="G40" s="21" t="s">
        <v>1520</v>
      </c>
      <c r="H40" s="3" t="str">
        <f t="shared" si="2"/>
        <v>KVN-SER/SB</v>
      </c>
      <c r="I40" t="s">
        <v>8567</v>
      </c>
    </row>
    <row r="41" spans="1:10" x14ac:dyDescent="0.3">
      <c r="A41" s="3" t="s">
        <v>4047</v>
      </c>
      <c r="B41" s="3" t="s">
        <v>3839</v>
      </c>
      <c r="C41" s="3" t="s">
        <v>4005</v>
      </c>
      <c r="D41" s="3" t="s">
        <v>8160</v>
      </c>
      <c r="E41" s="21" t="s">
        <v>4047</v>
      </c>
      <c r="F41" s="21" t="s">
        <v>5458</v>
      </c>
      <c r="G41" s="21" t="s">
        <v>1521</v>
      </c>
      <c r="H41" s="3" t="str">
        <f t="shared" si="2"/>
        <v>SER-WLH/SB</v>
      </c>
      <c r="I41" t="s">
        <v>8568</v>
      </c>
    </row>
    <row r="42" spans="1:10" x14ac:dyDescent="0.3">
      <c r="A42" s="3" t="s">
        <v>4048</v>
      </c>
      <c r="B42" s="3" t="s">
        <v>3839</v>
      </c>
      <c r="C42" s="3" t="s">
        <v>4007</v>
      </c>
      <c r="D42" s="3" t="s">
        <v>8161</v>
      </c>
      <c r="E42" s="21" t="s">
        <v>4048</v>
      </c>
      <c r="F42" s="21" t="s">
        <v>5458</v>
      </c>
      <c r="G42" s="21" t="s">
        <v>1522</v>
      </c>
      <c r="H42" s="3" t="str">
        <f t="shared" si="2"/>
        <v>WLH-PTP/SB</v>
      </c>
      <c r="I42" t="s">
        <v>8569</v>
      </c>
    </row>
    <row r="43" spans="1:10" x14ac:dyDescent="0.3">
      <c r="A43" s="3" t="s">
        <v>4012</v>
      </c>
      <c r="B43" s="3" t="s">
        <v>3839</v>
      </c>
      <c r="C43" s="3" t="s">
        <v>4011</v>
      </c>
      <c r="D43" s="3" t="s">
        <v>8161</v>
      </c>
      <c r="E43" s="21" t="s">
        <v>4012</v>
      </c>
      <c r="F43" s="21" t="s">
        <v>5481</v>
      </c>
      <c r="G43" s="21" t="s">
        <v>1522</v>
      </c>
      <c r="H43" s="3" t="str">
        <f t="shared" si="2"/>
        <v>WLH-PTP/XO</v>
      </c>
      <c r="I43" s="3" t="str">
        <f t="shared" si="1"/>
        <v>Woodleigh to Potong Pasir Cross over</v>
      </c>
    </row>
    <row r="44" spans="1:10" x14ac:dyDescent="0.3">
      <c r="A44" s="3" t="s">
        <v>4049</v>
      </c>
      <c r="B44" s="3" t="s">
        <v>3839</v>
      </c>
      <c r="C44" s="3" t="s">
        <v>4013</v>
      </c>
      <c r="D44" s="3" t="s">
        <v>8162</v>
      </c>
      <c r="E44" s="21" t="s">
        <v>4049</v>
      </c>
      <c r="F44" s="21" t="s">
        <v>5458</v>
      </c>
      <c r="G44" s="21" t="s">
        <v>1523</v>
      </c>
      <c r="H44" s="3" t="str">
        <f t="shared" si="2"/>
        <v>PTP-BNK/SB</v>
      </c>
      <c r="I44" t="s">
        <v>8570</v>
      </c>
    </row>
    <row r="45" spans="1:10" x14ac:dyDescent="0.3">
      <c r="A45" s="3" t="s">
        <v>3891</v>
      </c>
      <c r="B45" s="3" t="s">
        <v>3839</v>
      </c>
      <c r="C45" s="3" t="s">
        <v>4015</v>
      </c>
      <c r="D45" s="3" t="s">
        <v>8163</v>
      </c>
      <c r="E45" s="21" t="s">
        <v>3891</v>
      </c>
      <c r="F45" s="21" t="s">
        <v>5458</v>
      </c>
      <c r="G45" s="21" t="s">
        <v>1416</v>
      </c>
      <c r="H45" s="3" t="str">
        <f t="shared" si="2"/>
        <v>BNK-FRP/SB</v>
      </c>
      <c r="I45" s="3" t="s">
        <v>8571</v>
      </c>
    </row>
    <row r="46" spans="1:10" x14ac:dyDescent="0.3">
      <c r="A46" s="3" t="s">
        <v>3893</v>
      </c>
      <c r="B46" s="3" t="s">
        <v>3839</v>
      </c>
      <c r="C46" s="3" t="s">
        <v>4017</v>
      </c>
      <c r="D46" s="3" t="s">
        <v>8164</v>
      </c>
      <c r="E46" s="21" t="s">
        <v>3893</v>
      </c>
      <c r="F46" s="21" t="s">
        <v>5458</v>
      </c>
      <c r="G46" s="21" t="s">
        <v>1418</v>
      </c>
      <c r="H46" s="3" t="str">
        <f t="shared" si="2"/>
        <v>FRP-LTI/SB</v>
      </c>
      <c r="I46" s="3" t="s">
        <v>8572</v>
      </c>
    </row>
    <row r="47" spans="1:10" x14ac:dyDescent="0.3">
      <c r="A47" s="3" t="s">
        <v>3895</v>
      </c>
      <c r="B47" s="3" t="s">
        <v>3839</v>
      </c>
      <c r="C47" s="3" t="s">
        <v>4021</v>
      </c>
      <c r="D47" s="3" t="s">
        <v>8165</v>
      </c>
      <c r="E47" s="21" t="s">
        <v>3895</v>
      </c>
      <c r="F47" s="21" t="s">
        <v>5458</v>
      </c>
      <c r="G47" s="21" t="s">
        <v>1420</v>
      </c>
      <c r="H47" s="3" t="str">
        <f t="shared" si="2"/>
        <v>LTI-DBG/SB</v>
      </c>
      <c r="I47" s="3" t="s">
        <v>8573</v>
      </c>
    </row>
    <row r="48" spans="1:10" x14ac:dyDescent="0.3">
      <c r="A48" s="3" t="s">
        <v>3897</v>
      </c>
      <c r="B48" s="3" t="s">
        <v>3839</v>
      </c>
      <c r="C48" s="3" t="s">
        <v>4023</v>
      </c>
      <c r="D48" s="3" t="s">
        <v>8166</v>
      </c>
      <c r="E48" s="21" t="s">
        <v>3897</v>
      </c>
      <c r="F48" s="21" t="s">
        <v>5458</v>
      </c>
      <c r="G48" s="21" t="s">
        <v>1422</v>
      </c>
      <c r="H48" s="3" t="str">
        <f t="shared" si="2"/>
        <v>DBG-CQY/SB</v>
      </c>
      <c r="I48" s="3" t="s">
        <v>8574</v>
      </c>
    </row>
    <row r="49" spans="1:9" x14ac:dyDescent="0.3">
      <c r="A49" s="3" t="s">
        <v>3899</v>
      </c>
      <c r="B49" s="3" t="s">
        <v>3839</v>
      </c>
      <c r="C49" s="3" t="s">
        <v>4025</v>
      </c>
      <c r="D49" s="3" t="s">
        <v>8167</v>
      </c>
      <c r="E49" s="21" t="s">
        <v>3899</v>
      </c>
      <c r="F49" s="21" t="s">
        <v>5458</v>
      </c>
      <c r="G49" s="21" t="s">
        <v>1424</v>
      </c>
      <c r="H49" s="3" t="str">
        <f t="shared" si="2"/>
        <v>CQY-CNT/SB</v>
      </c>
      <c r="I49" s="3" t="s">
        <v>8575</v>
      </c>
    </row>
    <row r="50" spans="1:9" x14ac:dyDescent="0.3">
      <c r="A50" s="3" t="s">
        <v>3901</v>
      </c>
      <c r="B50" s="3" t="s">
        <v>3839</v>
      </c>
      <c r="C50" s="3" t="s">
        <v>4027</v>
      </c>
      <c r="D50" s="3" t="s">
        <v>8168</v>
      </c>
      <c r="E50" s="21" t="s">
        <v>3901</v>
      </c>
      <c r="F50" s="21" t="s">
        <v>5458</v>
      </c>
      <c r="G50" s="21" t="s">
        <v>1426</v>
      </c>
      <c r="H50" s="3" t="str">
        <f t="shared" si="2"/>
        <v>CNT-OTP/SB</v>
      </c>
      <c r="I50" s="3" t="s">
        <v>8576</v>
      </c>
    </row>
    <row r="51" spans="1:9" x14ac:dyDescent="0.3">
      <c r="A51" s="3" t="s">
        <v>3903</v>
      </c>
      <c r="B51" s="3" t="s">
        <v>3839</v>
      </c>
      <c r="C51" s="3" t="s">
        <v>4029</v>
      </c>
      <c r="D51" s="3" t="s">
        <v>8169</v>
      </c>
      <c r="E51" s="21" t="s">
        <v>3903</v>
      </c>
      <c r="F51" s="21" t="s">
        <v>5458</v>
      </c>
      <c r="G51" s="21" t="s">
        <v>1428</v>
      </c>
      <c r="H51" s="3" t="str">
        <f t="shared" si="2"/>
        <v>OTP-HBF/SB</v>
      </c>
      <c r="I51" s="3" t="s">
        <v>8577</v>
      </c>
    </row>
    <row r="52" spans="1:9" ht="15.6" x14ac:dyDescent="0.3">
      <c r="A52" s="3" t="s">
        <v>3905</v>
      </c>
      <c r="B52" s="3" t="s">
        <v>3839</v>
      </c>
      <c r="C52" s="3" t="s">
        <v>4032</v>
      </c>
      <c r="D52" s="3" t="s">
        <v>3655</v>
      </c>
      <c r="E52" s="21" t="s">
        <v>3905</v>
      </c>
      <c r="F52" s="38" t="s">
        <v>5482</v>
      </c>
      <c r="G52" s="21" t="s">
        <v>1430</v>
      </c>
      <c r="H52" s="3" t="str">
        <f t="shared" si="2"/>
        <v>HBF/OR</v>
      </c>
      <c r="I52" s="3" t="str">
        <f>C52</f>
        <v>HarbourFront Overrun</v>
      </c>
    </row>
    <row r="53" spans="1:9" x14ac:dyDescent="0.3">
      <c r="A53" s="3" t="s">
        <v>3913</v>
      </c>
      <c r="B53" s="3" t="s">
        <v>3839</v>
      </c>
      <c r="C53" s="3" t="s">
        <v>4036</v>
      </c>
      <c r="D53" s="3" t="s">
        <v>5484</v>
      </c>
      <c r="E53" s="21" t="s">
        <v>3913</v>
      </c>
      <c r="F53" s="21" t="s">
        <v>5458</v>
      </c>
      <c r="G53" s="21" t="s">
        <v>1438</v>
      </c>
      <c r="H53" s="3" t="str">
        <f t="shared" si="2"/>
        <v>ES/SB</v>
      </c>
      <c r="I53" s="3" t="str">
        <f>C53&amp;" South Bound"</f>
        <v>Escape Shaft / Ventilation Shaft South Bound</v>
      </c>
    </row>
    <row r="54" spans="1:9" x14ac:dyDescent="0.3">
      <c r="A54" s="3" t="s">
        <v>3954</v>
      </c>
      <c r="B54" s="3" t="s">
        <v>3839</v>
      </c>
      <c r="C54" s="3" t="s">
        <v>4038</v>
      </c>
      <c r="D54" s="3" t="s">
        <v>3954</v>
      </c>
      <c r="E54" s="21" t="s">
        <v>3954</v>
      </c>
      <c r="F54" s="21"/>
      <c r="G54" s="21"/>
      <c r="H54" s="3" t="str">
        <f>CONCATENATE("NEL/",E:E)</f>
        <v>NEL/RT2</v>
      </c>
      <c r="I54" s="3" t="str">
        <f>C54&amp;" RT2 Track"</f>
        <v>Sengkang to NEL Depot RT2 Track</v>
      </c>
    </row>
    <row r="55" spans="1:9" x14ac:dyDescent="0.3">
      <c r="A55" s="29"/>
      <c r="B55" s="29" t="s">
        <v>3839</v>
      </c>
      <c r="C55" s="29" t="s">
        <v>8239</v>
      </c>
      <c r="D55" s="29" t="s">
        <v>1557</v>
      </c>
      <c r="E55" s="30"/>
      <c r="F55" s="30" t="s">
        <v>5482</v>
      </c>
      <c r="G55" s="30"/>
      <c r="H55" s="29" t="str">
        <f t="shared" ref="H55:H89" si="3">CONCATENATE(D:D,"/",F:F)</f>
        <v>PGL/OR</v>
      </c>
      <c r="I55" s="29" t="str">
        <f t="shared" ref="I55" si="4">C55</f>
        <v>Punggol Overrun</v>
      </c>
    </row>
    <row r="56" spans="1:9" x14ac:dyDescent="0.3">
      <c r="A56" s="3"/>
      <c r="B56" s="29" t="s">
        <v>3839</v>
      </c>
      <c r="C56" s="3" t="s">
        <v>1555</v>
      </c>
      <c r="D56" s="3" t="s">
        <v>1554</v>
      </c>
      <c r="E56" s="21"/>
      <c r="F56" s="30" t="s">
        <v>5458</v>
      </c>
      <c r="G56" s="21"/>
      <c r="H56" s="29" t="str">
        <f t="shared" si="3"/>
        <v>PGC/SB</v>
      </c>
      <c r="I56" s="29" t="str">
        <f t="shared" ref="I56" si="5">C56&amp;" South Bound"</f>
        <v>Punggol Coast South Bound</v>
      </c>
    </row>
    <row r="57" spans="1:9" x14ac:dyDescent="0.3">
      <c r="A57" s="3"/>
      <c r="B57" s="29" t="s">
        <v>3839</v>
      </c>
      <c r="C57" s="3" t="s">
        <v>1555</v>
      </c>
      <c r="D57" s="3" t="s">
        <v>1554</v>
      </c>
      <c r="E57" s="21"/>
      <c r="F57" s="21" t="s">
        <v>5480</v>
      </c>
      <c r="G57" s="21"/>
      <c r="H57" s="29" t="str">
        <f t="shared" si="3"/>
        <v>PGC/NB</v>
      </c>
      <c r="I57" s="29" t="str">
        <f>C57&amp;" North Bound"</f>
        <v>Punggol Coast North Bound</v>
      </c>
    </row>
    <row r="58" spans="1:9" x14ac:dyDescent="0.3">
      <c r="A58" s="3"/>
      <c r="B58" s="29" t="s">
        <v>3839</v>
      </c>
      <c r="C58" s="3" t="s">
        <v>1558</v>
      </c>
      <c r="D58" s="3" t="s">
        <v>1557</v>
      </c>
      <c r="E58" s="21"/>
      <c r="F58" s="30" t="s">
        <v>5458</v>
      </c>
      <c r="G58" s="21"/>
      <c r="H58" s="29" t="str">
        <f t="shared" si="3"/>
        <v>PGL/SB</v>
      </c>
      <c r="I58" s="29" t="str">
        <f t="shared" ref="I58" si="6">C58&amp;" South Bound"</f>
        <v>Punggol South Bound</v>
      </c>
    </row>
    <row r="59" spans="1:9" x14ac:dyDescent="0.3">
      <c r="A59" s="3"/>
      <c r="B59" s="29" t="s">
        <v>3839</v>
      </c>
      <c r="C59" s="3" t="s">
        <v>1558</v>
      </c>
      <c r="D59" s="3" t="s">
        <v>1557</v>
      </c>
      <c r="E59" s="21"/>
      <c r="F59" s="21" t="s">
        <v>5480</v>
      </c>
      <c r="G59" s="21"/>
      <c r="H59" s="29" t="str">
        <f t="shared" si="3"/>
        <v>PGL/NB</v>
      </c>
      <c r="I59" s="29" t="str">
        <f>C59&amp;" North Bound"</f>
        <v>Punggol North Bound</v>
      </c>
    </row>
    <row r="60" spans="1:9" x14ac:dyDescent="0.3">
      <c r="A60" s="3"/>
      <c r="B60" s="29" t="s">
        <v>3839</v>
      </c>
      <c r="C60" s="3" t="s">
        <v>1910</v>
      </c>
      <c r="D60" s="3" t="s">
        <v>1909</v>
      </c>
      <c r="E60" s="21"/>
      <c r="F60" s="30" t="s">
        <v>5458</v>
      </c>
      <c r="G60" s="21"/>
      <c r="H60" s="29" t="str">
        <f t="shared" si="3"/>
        <v>SKG/SB</v>
      </c>
      <c r="I60" s="29" t="str">
        <f t="shared" ref="I60" si="7">C60&amp;" South Bound"</f>
        <v>Sengkang South Bound</v>
      </c>
    </row>
    <row r="61" spans="1:9" x14ac:dyDescent="0.3">
      <c r="A61" s="3"/>
      <c r="B61" s="29" t="s">
        <v>3839</v>
      </c>
      <c r="C61" s="3" t="s">
        <v>1910</v>
      </c>
      <c r="D61" s="3" t="s">
        <v>1909</v>
      </c>
      <c r="E61" s="21"/>
      <c r="F61" s="21" t="s">
        <v>5480</v>
      </c>
      <c r="G61" s="21"/>
      <c r="H61" s="29" t="str">
        <f t="shared" si="3"/>
        <v>SKG/NB</v>
      </c>
      <c r="I61" s="29" t="str">
        <f>C61&amp;" North Bound"</f>
        <v>Sengkang North Bound</v>
      </c>
    </row>
    <row r="62" spans="1:9" x14ac:dyDescent="0.3">
      <c r="A62" s="3"/>
      <c r="B62" s="29" t="s">
        <v>3839</v>
      </c>
      <c r="C62" s="3" t="s">
        <v>2010</v>
      </c>
      <c r="D62" s="3" t="s">
        <v>2009</v>
      </c>
      <c r="E62" s="21"/>
      <c r="F62" s="30" t="s">
        <v>5458</v>
      </c>
      <c r="G62" s="21"/>
      <c r="H62" s="29" t="str">
        <f t="shared" si="3"/>
        <v>BGK/SB</v>
      </c>
      <c r="I62" s="29" t="str">
        <f t="shared" ref="I62" si="8">C62&amp;" South Bound"</f>
        <v>Buangkok South Bound</v>
      </c>
    </row>
    <row r="63" spans="1:9" x14ac:dyDescent="0.3">
      <c r="A63" s="3"/>
      <c r="B63" s="29" t="s">
        <v>3839</v>
      </c>
      <c r="C63" s="3" t="s">
        <v>2010</v>
      </c>
      <c r="D63" s="3" t="s">
        <v>2009</v>
      </c>
      <c r="E63" s="21"/>
      <c r="F63" s="21" t="s">
        <v>5480</v>
      </c>
      <c r="G63" s="21"/>
      <c r="H63" s="29" t="str">
        <f t="shared" si="3"/>
        <v>BGK/NB</v>
      </c>
      <c r="I63" s="29" t="str">
        <f>C63&amp;" North Bound"</f>
        <v>Buangkok North Bound</v>
      </c>
    </row>
    <row r="64" spans="1:9" x14ac:dyDescent="0.3">
      <c r="A64" s="3"/>
      <c r="B64" s="29" t="s">
        <v>3839</v>
      </c>
      <c r="C64" s="3" t="s">
        <v>2186</v>
      </c>
      <c r="D64" s="3" t="s">
        <v>2185</v>
      </c>
      <c r="E64" s="21"/>
      <c r="F64" s="30" t="s">
        <v>5458</v>
      </c>
      <c r="G64" s="21"/>
      <c r="H64" s="29" t="str">
        <f t="shared" si="3"/>
        <v>HGN/SB</v>
      </c>
      <c r="I64" s="29" t="str">
        <f t="shared" ref="I64" si="9">C64&amp;" South Bound"</f>
        <v>Hougang South Bound</v>
      </c>
    </row>
    <row r="65" spans="1:9" x14ac:dyDescent="0.3">
      <c r="A65" s="3"/>
      <c r="B65" s="29" t="s">
        <v>3839</v>
      </c>
      <c r="C65" s="3" t="s">
        <v>2186</v>
      </c>
      <c r="D65" s="3" t="s">
        <v>2185</v>
      </c>
      <c r="E65" s="21"/>
      <c r="F65" s="21" t="s">
        <v>5480</v>
      </c>
      <c r="G65" s="21"/>
      <c r="H65" s="29" t="str">
        <f t="shared" si="3"/>
        <v>HGN/NB</v>
      </c>
      <c r="I65" s="29" t="str">
        <f>C65&amp;" North Bound"</f>
        <v>Hougang North Bound</v>
      </c>
    </row>
    <row r="66" spans="1:9" x14ac:dyDescent="0.3">
      <c r="A66" s="3"/>
      <c r="B66" s="29" t="s">
        <v>3839</v>
      </c>
      <c r="C66" s="3" t="s">
        <v>2190</v>
      </c>
      <c r="D66" s="3" t="s">
        <v>2189</v>
      </c>
      <c r="E66" s="21"/>
      <c r="F66" s="30" t="s">
        <v>5458</v>
      </c>
      <c r="G66" s="21"/>
      <c r="H66" s="29" t="str">
        <f t="shared" si="3"/>
        <v>KVN/SB</v>
      </c>
      <c r="I66" s="29" t="str">
        <f t="shared" ref="I66" si="10">C66&amp;" South Bound"</f>
        <v>Kovan South Bound</v>
      </c>
    </row>
    <row r="67" spans="1:9" x14ac:dyDescent="0.3">
      <c r="A67" s="3"/>
      <c r="B67" s="29" t="s">
        <v>3839</v>
      </c>
      <c r="C67" s="3" t="s">
        <v>2190</v>
      </c>
      <c r="D67" s="3" t="s">
        <v>2189</v>
      </c>
      <c r="E67" s="21"/>
      <c r="F67" s="21" t="s">
        <v>5480</v>
      </c>
      <c r="G67" s="21"/>
      <c r="H67" s="29" t="str">
        <f t="shared" si="3"/>
        <v>KVN/NB</v>
      </c>
      <c r="I67" s="29" t="str">
        <f>C67&amp;" North Bound"</f>
        <v>Kovan North Bound</v>
      </c>
    </row>
    <row r="68" spans="1:9" x14ac:dyDescent="0.3">
      <c r="A68" s="3"/>
      <c r="B68" s="29" t="s">
        <v>3839</v>
      </c>
      <c r="C68" s="3" t="s">
        <v>2215</v>
      </c>
      <c r="D68" s="3" t="s">
        <v>995</v>
      </c>
      <c r="E68" s="21"/>
      <c r="F68" s="30" t="s">
        <v>5458</v>
      </c>
      <c r="G68" s="21"/>
      <c r="H68" s="29" t="str">
        <f t="shared" si="3"/>
        <v>SER/SB</v>
      </c>
      <c r="I68" s="29" t="str">
        <f t="shared" ref="I68" si="11">C68&amp;" South Bound"</f>
        <v>Serangoon South Bound</v>
      </c>
    </row>
    <row r="69" spans="1:9" x14ac:dyDescent="0.3">
      <c r="A69" s="3"/>
      <c r="B69" s="29" t="s">
        <v>3839</v>
      </c>
      <c r="C69" s="3" t="s">
        <v>2215</v>
      </c>
      <c r="D69" s="3" t="s">
        <v>995</v>
      </c>
      <c r="E69" s="21"/>
      <c r="F69" s="21" t="s">
        <v>5480</v>
      </c>
      <c r="G69" s="21"/>
      <c r="H69" s="29" t="str">
        <f t="shared" si="3"/>
        <v>SER/NB</v>
      </c>
      <c r="I69" s="29" t="str">
        <f>C69&amp;" North Bound"</f>
        <v>Serangoon North Bound</v>
      </c>
    </row>
    <row r="70" spans="1:9" x14ac:dyDescent="0.3">
      <c r="A70" s="3"/>
      <c r="B70" s="29" t="s">
        <v>3839</v>
      </c>
      <c r="C70" s="3" t="s">
        <v>2340</v>
      </c>
      <c r="D70" s="3" t="s">
        <v>2339</v>
      </c>
      <c r="E70" s="21"/>
      <c r="F70" s="30" t="s">
        <v>5458</v>
      </c>
      <c r="G70" s="21"/>
      <c r="H70" s="29" t="str">
        <f t="shared" si="3"/>
        <v>WLH/SB</v>
      </c>
      <c r="I70" s="29" t="str">
        <f t="shared" ref="I70" si="12">C70&amp;" South Bound"</f>
        <v>Woodleigh South Bound</v>
      </c>
    </row>
    <row r="71" spans="1:9" x14ac:dyDescent="0.3">
      <c r="A71" s="3"/>
      <c r="B71" s="29" t="s">
        <v>3839</v>
      </c>
      <c r="C71" s="3" t="s">
        <v>2340</v>
      </c>
      <c r="D71" s="3" t="s">
        <v>2339</v>
      </c>
      <c r="E71" s="21"/>
      <c r="F71" s="21" t="s">
        <v>5480</v>
      </c>
      <c r="G71" s="21"/>
      <c r="H71" s="29" t="str">
        <f t="shared" si="3"/>
        <v>WLH/NB</v>
      </c>
      <c r="I71" s="29" t="str">
        <f>C71&amp;" North Bound"</f>
        <v>Woodleigh North Bound</v>
      </c>
    </row>
    <row r="72" spans="1:9" x14ac:dyDescent="0.3">
      <c r="A72" s="3"/>
      <c r="B72" s="29" t="s">
        <v>3839</v>
      </c>
      <c r="C72" s="3" t="s">
        <v>2350</v>
      </c>
      <c r="D72" s="3" t="s">
        <v>2349</v>
      </c>
      <c r="E72" s="21"/>
      <c r="F72" s="30" t="s">
        <v>5458</v>
      </c>
      <c r="G72" s="21"/>
      <c r="H72" s="29" t="str">
        <f t="shared" si="3"/>
        <v>PTP/SB</v>
      </c>
      <c r="I72" s="29" t="str">
        <f t="shared" ref="I72" si="13">C72&amp;" South Bound"</f>
        <v>Potong Pasir South Bound</v>
      </c>
    </row>
    <row r="73" spans="1:9" x14ac:dyDescent="0.3">
      <c r="A73" s="3"/>
      <c r="B73" s="29" t="s">
        <v>3839</v>
      </c>
      <c r="C73" s="3" t="s">
        <v>2350</v>
      </c>
      <c r="D73" s="3" t="s">
        <v>2349</v>
      </c>
      <c r="E73" s="21"/>
      <c r="F73" s="21" t="s">
        <v>5480</v>
      </c>
      <c r="G73" s="21"/>
      <c r="H73" s="29" t="str">
        <f t="shared" si="3"/>
        <v>PTP/NB</v>
      </c>
      <c r="I73" s="29" t="str">
        <f>C73&amp;" North Bound"</f>
        <v>Potong Pasir North Bound</v>
      </c>
    </row>
    <row r="74" spans="1:9" x14ac:dyDescent="0.3">
      <c r="A74" s="3"/>
      <c r="B74" s="29" t="s">
        <v>3839</v>
      </c>
      <c r="C74" s="3" t="s">
        <v>2360</v>
      </c>
      <c r="D74" s="3" t="s">
        <v>2359</v>
      </c>
      <c r="E74" s="21"/>
      <c r="F74" s="30" t="s">
        <v>5458</v>
      </c>
      <c r="G74" s="21"/>
      <c r="H74" s="29" t="str">
        <f t="shared" si="3"/>
        <v>BNK/SB</v>
      </c>
      <c r="I74" s="29" t="str">
        <f t="shared" ref="I74" si="14">C74&amp;" South Bound"</f>
        <v>Boon Keng South Bound</v>
      </c>
    </row>
    <row r="75" spans="1:9" x14ac:dyDescent="0.3">
      <c r="A75" s="3"/>
      <c r="B75" s="29" t="s">
        <v>3839</v>
      </c>
      <c r="C75" s="3" t="s">
        <v>2360</v>
      </c>
      <c r="D75" s="3" t="s">
        <v>2359</v>
      </c>
      <c r="E75" s="21"/>
      <c r="F75" s="21" t="s">
        <v>5480</v>
      </c>
      <c r="G75" s="21"/>
      <c r="H75" s="29" t="str">
        <f t="shared" si="3"/>
        <v>BNK/NB</v>
      </c>
      <c r="I75" s="29" t="str">
        <f>C75&amp;" North Bound"</f>
        <v>Boon Keng North Bound</v>
      </c>
    </row>
    <row r="76" spans="1:9" x14ac:dyDescent="0.3">
      <c r="A76" s="3"/>
      <c r="B76" s="29" t="s">
        <v>3839</v>
      </c>
      <c r="C76" s="3" t="s">
        <v>2483</v>
      </c>
      <c r="D76" s="3" t="s">
        <v>2482</v>
      </c>
      <c r="E76" s="21"/>
      <c r="F76" s="30" t="s">
        <v>5458</v>
      </c>
      <c r="G76" s="21"/>
      <c r="H76" s="29" t="str">
        <f t="shared" si="3"/>
        <v>FRP/SB</v>
      </c>
      <c r="I76" s="29" t="str">
        <f t="shared" ref="I76" si="15">C76&amp;" South Bound"</f>
        <v>Farrer Park South Bound</v>
      </c>
    </row>
    <row r="77" spans="1:9" x14ac:dyDescent="0.3">
      <c r="A77" s="3"/>
      <c r="B77" s="29" t="s">
        <v>3839</v>
      </c>
      <c r="C77" s="3" t="s">
        <v>2483</v>
      </c>
      <c r="D77" s="3" t="s">
        <v>2482</v>
      </c>
      <c r="E77" s="21"/>
      <c r="F77" s="21" t="s">
        <v>5480</v>
      </c>
      <c r="G77" s="21"/>
      <c r="H77" s="29" t="str">
        <f t="shared" si="3"/>
        <v>FRP/NB</v>
      </c>
      <c r="I77" s="29" t="str">
        <f>C77&amp;" North Bound"</f>
        <v>Farrer Park North Bound</v>
      </c>
    </row>
    <row r="78" spans="1:9" x14ac:dyDescent="0.3">
      <c r="A78" s="3"/>
      <c r="B78" s="29" t="s">
        <v>3839</v>
      </c>
      <c r="C78" s="3" t="s">
        <v>2692</v>
      </c>
      <c r="D78" s="3" t="s">
        <v>2691</v>
      </c>
      <c r="E78" s="21"/>
      <c r="F78" s="30" t="s">
        <v>5458</v>
      </c>
      <c r="G78" s="21"/>
      <c r="H78" s="29" t="str">
        <f t="shared" si="3"/>
        <v>LTI/SB</v>
      </c>
      <c r="I78" s="29" t="str">
        <f t="shared" ref="I78" si="16">C78&amp;" South Bound"</f>
        <v>Little India South Bound</v>
      </c>
    </row>
    <row r="79" spans="1:9" x14ac:dyDescent="0.3">
      <c r="A79" s="3"/>
      <c r="B79" s="29" t="s">
        <v>3839</v>
      </c>
      <c r="C79" s="3" t="s">
        <v>2692</v>
      </c>
      <c r="D79" s="3" t="s">
        <v>2691</v>
      </c>
      <c r="E79" s="21"/>
      <c r="F79" s="21" t="s">
        <v>5480</v>
      </c>
      <c r="G79" s="21"/>
      <c r="H79" s="29" t="str">
        <f t="shared" si="3"/>
        <v>LTI/NB</v>
      </c>
      <c r="I79" s="29" t="str">
        <f>C79&amp;" North Bound"</f>
        <v>Little India North Bound</v>
      </c>
    </row>
    <row r="80" spans="1:9" x14ac:dyDescent="0.3">
      <c r="A80" s="3"/>
      <c r="B80" s="29" t="s">
        <v>3839</v>
      </c>
      <c r="C80" s="3" t="s">
        <v>2843</v>
      </c>
      <c r="D80" s="3" t="s">
        <v>2842</v>
      </c>
      <c r="E80" s="21"/>
      <c r="F80" s="30" t="s">
        <v>5458</v>
      </c>
      <c r="G80" s="21"/>
      <c r="H80" s="29" t="str">
        <f t="shared" si="3"/>
        <v>DBG/SB</v>
      </c>
      <c r="I80" s="29" t="str">
        <f t="shared" ref="I80" si="17">C80&amp;" South Bound"</f>
        <v>Dhoby Ghaut South Bound</v>
      </c>
    </row>
    <row r="81" spans="1:10" x14ac:dyDescent="0.3">
      <c r="A81" s="3"/>
      <c r="B81" s="29" t="s">
        <v>3839</v>
      </c>
      <c r="C81" s="3" t="s">
        <v>2843</v>
      </c>
      <c r="D81" s="3" t="s">
        <v>2842</v>
      </c>
      <c r="E81" s="21"/>
      <c r="F81" s="21" t="s">
        <v>5480</v>
      </c>
      <c r="G81" s="21"/>
      <c r="H81" s="29" t="str">
        <f t="shared" si="3"/>
        <v>DBG/NB</v>
      </c>
      <c r="I81" s="29" t="str">
        <f>C81&amp;" North Bound"</f>
        <v>Dhoby Ghaut North Bound</v>
      </c>
    </row>
    <row r="82" spans="1:10" x14ac:dyDescent="0.3">
      <c r="A82" s="3"/>
      <c r="B82" s="29" t="s">
        <v>3839</v>
      </c>
      <c r="C82" s="3" t="s">
        <v>3289</v>
      </c>
      <c r="D82" s="3" t="s">
        <v>3288</v>
      </c>
      <c r="E82" s="21"/>
      <c r="F82" s="30" t="s">
        <v>5458</v>
      </c>
      <c r="G82" s="21"/>
      <c r="H82" s="29" t="str">
        <f t="shared" si="3"/>
        <v>CQY/SB</v>
      </c>
      <c r="I82" s="29" t="str">
        <f t="shared" ref="I82" si="18">C82&amp;" South Bound"</f>
        <v>Clark Quay South Bound</v>
      </c>
    </row>
    <row r="83" spans="1:10" x14ac:dyDescent="0.3">
      <c r="A83" s="3"/>
      <c r="B83" s="29" t="s">
        <v>3839</v>
      </c>
      <c r="C83" s="3" t="s">
        <v>3289</v>
      </c>
      <c r="D83" s="3" t="s">
        <v>3288</v>
      </c>
      <c r="E83" s="21"/>
      <c r="F83" s="21" t="s">
        <v>5480</v>
      </c>
      <c r="G83" s="21"/>
      <c r="H83" s="29" t="str">
        <f t="shared" si="3"/>
        <v>CQY/NB</v>
      </c>
      <c r="I83" s="29" t="str">
        <f>C83&amp;" North Bound"</f>
        <v>Clark Quay North Bound</v>
      </c>
    </row>
    <row r="84" spans="1:10" x14ac:dyDescent="0.3">
      <c r="A84" s="3"/>
      <c r="B84" s="29" t="s">
        <v>3839</v>
      </c>
      <c r="C84" s="3" t="s">
        <v>3440</v>
      </c>
      <c r="D84" s="3" t="s">
        <v>3439</v>
      </c>
      <c r="E84" s="21"/>
      <c r="F84" s="30" t="s">
        <v>5458</v>
      </c>
      <c r="G84" s="21"/>
      <c r="H84" s="29" t="str">
        <f t="shared" si="3"/>
        <v>CNT/SB</v>
      </c>
      <c r="I84" s="29" t="str">
        <f t="shared" ref="I84" si="19">C84&amp;" South Bound"</f>
        <v>Chinatown South Bound</v>
      </c>
    </row>
    <row r="85" spans="1:10" x14ac:dyDescent="0.3">
      <c r="A85" s="3"/>
      <c r="B85" s="29" t="s">
        <v>3839</v>
      </c>
      <c r="C85" s="3" t="s">
        <v>3440</v>
      </c>
      <c r="D85" s="3" t="s">
        <v>3439</v>
      </c>
      <c r="E85" s="21"/>
      <c r="F85" s="21" t="s">
        <v>5480</v>
      </c>
      <c r="G85" s="21"/>
      <c r="H85" s="29" t="str">
        <f t="shared" si="3"/>
        <v>CNT/NB</v>
      </c>
      <c r="I85" s="29" t="str">
        <f>C85&amp;" North Bound"</f>
        <v>Chinatown North Bound</v>
      </c>
    </row>
    <row r="86" spans="1:10" x14ac:dyDescent="0.3">
      <c r="A86" s="3"/>
      <c r="B86" s="29" t="s">
        <v>3839</v>
      </c>
      <c r="C86" s="3" t="s">
        <v>3577</v>
      </c>
      <c r="D86" s="3" t="s">
        <v>3576</v>
      </c>
      <c r="E86" s="21"/>
      <c r="F86" s="30" t="s">
        <v>5458</v>
      </c>
      <c r="G86" s="21"/>
      <c r="H86" s="29" t="str">
        <f t="shared" si="3"/>
        <v>OTP/SB</v>
      </c>
      <c r="I86" s="29" t="str">
        <f t="shared" ref="I86" si="20">C86&amp;" South Bound"</f>
        <v>Outram Park South Bound</v>
      </c>
    </row>
    <row r="87" spans="1:10" x14ac:dyDescent="0.3">
      <c r="A87" s="3"/>
      <c r="B87" s="29" t="s">
        <v>3839</v>
      </c>
      <c r="C87" s="3" t="s">
        <v>3577</v>
      </c>
      <c r="D87" s="3" t="s">
        <v>3576</v>
      </c>
      <c r="E87" s="21"/>
      <c r="F87" s="21" t="s">
        <v>5480</v>
      </c>
      <c r="G87" s="21"/>
      <c r="H87" s="29" t="str">
        <f t="shared" si="3"/>
        <v>OTP/NB</v>
      </c>
      <c r="I87" s="29" t="str">
        <f>C87&amp;" North Bound"</f>
        <v>Outram Park North Bound</v>
      </c>
    </row>
    <row r="88" spans="1:10" x14ac:dyDescent="0.3">
      <c r="A88" s="3"/>
      <c r="B88" s="29" t="s">
        <v>3839</v>
      </c>
      <c r="C88" s="3" t="s">
        <v>3656</v>
      </c>
      <c r="D88" s="3" t="s">
        <v>3655</v>
      </c>
      <c r="E88" s="21"/>
      <c r="F88" s="30" t="s">
        <v>5458</v>
      </c>
      <c r="G88" s="21"/>
      <c r="H88" s="29" t="str">
        <f t="shared" si="3"/>
        <v>HBF/SB</v>
      </c>
      <c r="I88" s="29" t="str">
        <f t="shared" ref="I88" si="21">C88&amp;" South Bound"</f>
        <v>Harbour Front South Bound</v>
      </c>
    </row>
    <row r="89" spans="1:10" x14ac:dyDescent="0.3">
      <c r="A89" s="3"/>
      <c r="B89" s="29" t="s">
        <v>3839</v>
      </c>
      <c r="C89" s="3" t="s">
        <v>3656</v>
      </c>
      <c r="D89" s="3" t="s">
        <v>3655</v>
      </c>
      <c r="E89" s="21"/>
      <c r="F89" s="21" t="s">
        <v>5480</v>
      </c>
      <c r="G89" s="21"/>
      <c r="H89" s="29" t="str">
        <f t="shared" si="3"/>
        <v>HBF/NB</v>
      </c>
      <c r="I89" s="29" t="str">
        <f>C89&amp;" North Bound"</f>
        <v>Harbour Front North Bound</v>
      </c>
    </row>
    <row r="90" spans="1:10" x14ac:dyDescent="0.3">
      <c r="H90" s="36" t="s">
        <v>8449</v>
      </c>
      <c r="I90" t="s">
        <v>8450</v>
      </c>
    </row>
    <row r="91" spans="1:10" x14ac:dyDescent="0.3">
      <c r="H91" t="s">
        <v>8464</v>
      </c>
      <c r="I91" t="s">
        <v>8468</v>
      </c>
    </row>
    <row r="92" spans="1:10" x14ac:dyDescent="0.3">
      <c r="H92" t="s">
        <v>8465</v>
      </c>
      <c r="I92" t="s">
        <v>8469</v>
      </c>
    </row>
    <row r="93" spans="1:10" x14ac:dyDescent="0.3">
      <c r="H93" t="s">
        <v>8466</v>
      </c>
      <c r="I93" t="s">
        <v>8467</v>
      </c>
    </row>
    <row r="94" spans="1:10" x14ac:dyDescent="0.3">
      <c r="H94" t="s">
        <v>8532</v>
      </c>
      <c r="I94" s="39" t="s">
        <v>8531</v>
      </c>
      <c r="J94" t="s">
        <v>8616</v>
      </c>
    </row>
    <row r="95" spans="1:10" x14ac:dyDescent="0.3">
      <c r="H95" t="s">
        <v>8617</v>
      </c>
      <c r="I95" t="s">
        <v>8618</v>
      </c>
    </row>
  </sheetData>
  <autoFilter ref="A1:J95" xr:uid="{00000000-0001-0000-1200-000000000000}"/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>
    <tabColor theme="7" tint="0.79998168889431442"/>
  </sheetPr>
  <dimension ref="A1:H2984"/>
  <sheetViews>
    <sheetView zoomScale="90" zoomScaleNormal="90" workbookViewId="0">
      <pane ySplit="1" topLeftCell="A2" activePane="bottomLeft" state="frozen"/>
      <selection pane="bottomLeft" activeCell="H253" sqref="H253"/>
    </sheetView>
  </sheetViews>
  <sheetFormatPr defaultRowHeight="14.4" x14ac:dyDescent="0.3"/>
  <cols>
    <col min="1" max="1" width="10.77734375" bestFit="1" customWidth="1"/>
    <col min="2" max="2" width="8.21875" bestFit="1" customWidth="1"/>
    <col min="3" max="3" width="21.109375" bestFit="1" customWidth="1"/>
    <col min="4" max="4" width="10.21875" style="12" bestFit="1" customWidth="1"/>
    <col min="5" max="5" width="43.21875" customWidth="1"/>
    <col min="6" max="6" width="14.77734375" customWidth="1"/>
    <col min="7" max="7" width="21.33203125" bestFit="1" customWidth="1"/>
    <col min="8" max="8" width="70.77734375" customWidth="1"/>
  </cols>
  <sheetData>
    <row r="1" spans="1:8" x14ac:dyDescent="0.3">
      <c r="A1" s="9" t="s">
        <v>1493</v>
      </c>
      <c r="B1" s="9" t="s">
        <v>1494</v>
      </c>
      <c r="C1" s="9" t="s">
        <v>1495</v>
      </c>
      <c r="D1" s="10" t="s">
        <v>1496</v>
      </c>
      <c r="E1" s="11" t="s">
        <v>943</v>
      </c>
      <c r="F1" s="11" t="s">
        <v>942</v>
      </c>
      <c r="G1" s="11" t="s">
        <v>8153</v>
      </c>
      <c r="H1" s="11" t="s">
        <v>1495</v>
      </c>
    </row>
    <row r="2" spans="1:8" hidden="1" x14ac:dyDescent="0.3">
      <c r="A2" s="41" t="s">
        <v>1507</v>
      </c>
      <c r="B2" s="41" t="s">
        <v>1499</v>
      </c>
      <c r="C2" s="41" t="s">
        <v>1500</v>
      </c>
      <c r="D2" s="43" t="s">
        <v>1501</v>
      </c>
      <c r="E2" s="44"/>
      <c r="F2" s="44"/>
      <c r="G2" s="41" t="s">
        <v>8701</v>
      </c>
      <c r="H2" s="41" t="s">
        <v>8700</v>
      </c>
    </row>
    <row r="3" spans="1:8" hidden="1" x14ac:dyDescent="0.3">
      <c r="A3" t="s">
        <v>1507</v>
      </c>
      <c r="B3" t="s">
        <v>1499</v>
      </c>
      <c r="C3" t="s">
        <v>1500</v>
      </c>
      <c r="D3" s="12" t="s">
        <v>1501</v>
      </c>
      <c r="E3" t="s">
        <v>945</v>
      </c>
      <c r="F3" t="s">
        <v>944</v>
      </c>
      <c r="G3" t="s">
        <v>5494</v>
      </c>
      <c r="H3" t="s">
        <v>5495</v>
      </c>
    </row>
    <row r="4" spans="1:8" hidden="1" x14ac:dyDescent="0.3">
      <c r="A4" t="s">
        <v>1507</v>
      </c>
      <c r="B4" t="s">
        <v>1499</v>
      </c>
      <c r="C4" t="s">
        <v>1500</v>
      </c>
      <c r="D4" s="12" t="s">
        <v>1501</v>
      </c>
      <c r="E4" t="s">
        <v>947</v>
      </c>
      <c r="F4" t="s">
        <v>946</v>
      </c>
      <c r="G4" t="s">
        <v>5496</v>
      </c>
      <c r="H4" t="s">
        <v>5497</v>
      </c>
    </row>
    <row r="5" spans="1:8" hidden="1" x14ac:dyDescent="0.3">
      <c r="A5" s="41" t="s">
        <v>1507</v>
      </c>
      <c r="B5" s="41" t="s">
        <v>1499</v>
      </c>
      <c r="C5" s="41" t="s">
        <v>1500</v>
      </c>
      <c r="D5" s="43" t="s">
        <v>1502</v>
      </c>
      <c r="E5" s="41"/>
      <c r="F5" s="41" t="s">
        <v>948</v>
      </c>
      <c r="G5" s="41" t="s">
        <v>8698</v>
      </c>
      <c r="H5" s="41" t="s">
        <v>8699</v>
      </c>
    </row>
    <row r="6" spans="1:8" hidden="1" x14ac:dyDescent="0.3">
      <c r="A6" t="s">
        <v>1507</v>
      </c>
      <c r="B6" t="s">
        <v>1499</v>
      </c>
      <c r="C6" t="s">
        <v>1500</v>
      </c>
      <c r="D6" s="12" t="s">
        <v>1502</v>
      </c>
      <c r="E6" t="s">
        <v>949</v>
      </c>
      <c r="F6" t="s">
        <v>948</v>
      </c>
      <c r="G6" t="s">
        <v>5498</v>
      </c>
      <c r="H6" t="s">
        <v>5499</v>
      </c>
    </row>
    <row r="7" spans="1:8" hidden="1" x14ac:dyDescent="0.3">
      <c r="A7" t="s">
        <v>1507</v>
      </c>
      <c r="B7" t="s">
        <v>1499</v>
      </c>
      <c r="C7" t="s">
        <v>1500</v>
      </c>
      <c r="D7" s="12" t="s">
        <v>1502</v>
      </c>
      <c r="E7" t="s">
        <v>951</v>
      </c>
      <c r="F7" t="s">
        <v>950</v>
      </c>
      <c r="G7" t="s">
        <v>5500</v>
      </c>
      <c r="H7" t="s">
        <v>5501</v>
      </c>
    </row>
    <row r="8" spans="1:8" hidden="1" x14ac:dyDescent="0.3">
      <c r="A8" s="41" t="s">
        <v>1507</v>
      </c>
      <c r="B8" s="41" t="s">
        <v>1499</v>
      </c>
      <c r="C8" s="41" t="s">
        <v>1500</v>
      </c>
      <c r="D8" s="43" t="s">
        <v>1503</v>
      </c>
      <c r="E8" s="41"/>
      <c r="F8" s="41" t="s">
        <v>948</v>
      </c>
      <c r="G8" s="41" t="s">
        <v>8703</v>
      </c>
      <c r="H8" s="41" t="s">
        <v>8702</v>
      </c>
    </row>
    <row r="9" spans="1:8" hidden="1" x14ac:dyDescent="0.3">
      <c r="A9" t="s">
        <v>1507</v>
      </c>
      <c r="B9" t="s">
        <v>1499</v>
      </c>
      <c r="C9" t="s">
        <v>1500</v>
      </c>
      <c r="D9" s="12" t="s">
        <v>1503</v>
      </c>
      <c r="E9" t="s">
        <v>953</v>
      </c>
      <c r="F9" t="s">
        <v>952</v>
      </c>
      <c r="G9" t="s">
        <v>5502</v>
      </c>
      <c r="H9" t="s">
        <v>5503</v>
      </c>
    </row>
    <row r="10" spans="1:8" hidden="1" x14ac:dyDescent="0.3">
      <c r="A10" t="s">
        <v>1507</v>
      </c>
      <c r="B10" t="s">
        <v>1499</v>
      </c>
      <c r="C10" t="s">
        <v>1500</v>
      </c>
      <c r="D10" s="12" t="s">
        <v>1503</v>
      </c>
      <c r="E10" t="s">
        <v>955</v>
      </c>
      <c r="F10" t="s">
        <v>954</v>
      </c>
      <c r="G10" t="s">
        <v>5504</v>
      </c>
      <c r="H10" t="s">
        <v>5505</v>
      </c>
    </row>
    <row r="11" spans="1:8" hidden="1" x14ac:dyDescent="0.3">
      <c r="A11" t="s">
        <v>1507</v>
      </c>
      <c r="B11" t="s">
        <v>1499</v>
      </c>
      <c r="C11" t="s">
        <v>1500</v>
      </c>
      <c r="D11" s="12" t="s">
        <v>1503</v>
      </c>
      <c r="E11" t="s">
        <v>957</v>
      </c>
      <c r="F11" t="s">
        <v>956</v>
      </c>
      <c r="G11" t="s">
        <v>5506</v>
      </c>
      <c r="H11" t="s">
        <v>5507</v>
      </c>
    </row>
    <row r="12" spans="1:8" hidden="1" x14ac:dyDescent="0.3">
      <c r="A12" t="s">
        <v>1507</v>
      </c>
      <c r="B12" t="s">
        <v>1554</v>
      </c>
      <c r="C12" t="s">
        <v>1555</v>
      </c>
      <c r="D12" s="27" t="s">
        <v>1515</v>
      </c>
      <c r="G12" t="s">
        <v>5508</v>
      </c>
      <c r="H12" t="s">
        <v>5509</v>
      </c>
    </row>
    <row r="13" spans="1:8" hidden="1" x14ac:dyDescent="0.3">
      <c r="A13" t="s">
        <v>1507</v>
      </c>
      <c r="B13" t="s">
        <v>1554</v>
      </c>
      <c r="C13" t="s">
        <v>1555</v>
      </c>
      <c r="D13" s="12" t="s">
        <v>1501</v>
      </c>
      <c r="G13" t="s">
        <v>5510</v>
      </c>
      <c r="H13" t="s">
        <v>5511</v>
      </c>
    </row>
    <row r="14" spans="1:8" hidden="1" x14ac:dyDescent="0.3">
      <c r="A14" t="s">
        <v>1507</v>
      </c>
      <c r="B14" t="s">
        <v>1554</v>
      </c>
      <c r="C14" t="s">
        <v>1555</v>
      </c>
      <c r="D14" s="12" t="s">
        <v>1502</v>
      </c>
      <c r="G14" t="s">
        <v>5512</v>
      </c>
      <c r="H14" t="s">
        <v>5513</v>
      </c>
    </row>
    <row r="15" spans="1:8" hidden="1" x14ac:dyDescent="0.3">
      <c r="A15" t="s">
        <v>1507</v>
      </c>
      <c r="B15" t="s">
        <v>1554</v>
      </c>
      <c r="C15" t="s">
        <v>1555</v>
      </c>
      <c r="D15" s="12" t="s">
        <v>1503</v>
      </c>
      <c r="G15" t="s">
        <v>5514</v>
      </c>
      <c r="H15" t="s">
        <v>5515</v>
      </c>
    </row>
    <row r="16" spans="1:8" hidden="1" x14ac:dyDescent="0.3">
      <c r="A16" t="s">
        <v>1507</v>
      </c>
      <c r="B16" t="s">
        <v>1554</v>
      </c>
      <c r="C16" t="s">
        <v>1555</v>
      </c>
      <c r="D16" s="12" t="s">
        <v>1556</v>
      </c>
      <c r="G16" t="s">
        <v>5516</v>
      </c>
      <c r="H16" t="s">
        <v>5517</v>
      </c>
    </row>
    <row r="17" spans="1:8" hidden="1" x14ac:dyDescent="0.3">
      <c r="A17" t="s">
        <v>1507</v>
      </c>
      <c r="B17" t="s">
        <v>1557</v>
      </c>
      <c r="C17" t="s">
        <v>1558</v>
      </c>
      <c r="D17" s="12" t="s">
        <v>1501</v>
      </c>
      <c r="G17" t="s">
        <v>5518</v>
      </c>
      <c r="H17" t="s">
        <v>5519</v>
      </c>
    </row>
    <row r="18" spans="1:8" hidden="1" x14ac:dyDescent="0.3">
      <c r="A18" t="s">
        <v>1507</v>
      </c>
      <c r="B18" t="s">
        <v>1557</v>
      </c>
      <c r="C18" t="s">
        <v>1558</v>
      </c>
      <c r="D18" s="12" t="s">
        <v>1501</v>
      </c>
      <c r="E18" t="s">
        <v>1559</v>
      </c>
      <c r="F18" t="s">
        <v>1560</v>
      </c>
      <c r="G18" t="s">
        <v>5520</v>
      </c>
      <c r="H18" t="str">
        <f>C18&amp;" "&amp;$D$1&amp;" "&amp;D18&amp;" "&amp;F18&amp;" "&amp;E18</f>
        <v>Punggol Level B1 B1036 TUNNEL VENTILATION FAN ROOM 1</v>
      </c>
    </row>
    <row r="19" spans="1:8" hidden="1" x14ac:dyDescent="0.3">
      <c r="A19" t="s">
        <v>1507</v>
      </c>
      <c r="B19" t="s">
        <v>1557</v>
      </c>
      <c r="C19" t="s">
        <v>1558</v>
      </c>
      <c r="D19" s="12" t="s">
        <v>1501</v>
      </c>
      <c r="E19" t="s">
        <v>1561</v>
      </c>
      <c r="F19" t="s">
        <v>1562</v>
      </c>
      <c r="G19" t="s">
        <v>5521</v>
      </c>
      <c r="H19" t="str">
        <f t="shared" ref="H19:H82" si="0">C19&amp;" "&amp;$D$1&amp;" "&amp;D19&amp;" "&amp;F19&amp;" "&amp;E19</f>
        <v>Punggol Level B1 B1037 TV PLENUM</v>
      </c>
    </row>
    <row r="20" spans="1:8" hidden="1" x14ac:dyDescent="0.3">
      <c r="A20" t="s">
        <v>1507</v>
      </c>
      <c r="B20" t="s">
        <v>1557</v>
      </c>
      <c r="C20" t="s">
        <v>1558</v>
      </c>
      <c r="D20" s="12" t="s">
        <v>1501</v>
      </c>
      <c r="E20" t="s">
        <v>1563</v>
      </c>
      <c r="F20" t="s">
        <v>1564</v>
      </c>
      <c r="G20" t="s">
        <v>5522</v>
      </c>
      <c r="H20" t="str">
        <f t="shared" si="0"/>
        <v>Punggol Level B1 B1038 ISCS ROOM</v>
      </c>
    </row>
    <row r="21" spans="1:8" hidden="1" x14ac:dyDescent="0.3">
      <c r="A21" t="s">
        <v>1507</v>
      </c>
      <c r="B21" t="s">
        <v>1557</v>
      </c>
      <c r="C21" t="s">
        <v>1558</v>
      </c>
      <c r="D21" s="12" t="s">
        <v>1501</v>
      </c>
      <c r="E21" t="s">
        <v>1565</v>
      </c>
      <c r="F21" t="s">
        <v>1566</v>
      </c>
      <c r="G21" t="s">
        <v>5523</v>
      </c>
      <c r="H21" t="str">
        <f t="shared" si="0"/>
        <v>Punggol Level B1 B1043 STATION STORE 2</v>
      </c>
    </row>
    <row r="22" spans="1:8" hidden="1" x14ac:dyDescent="0.3">
      <c r="A22" t="s">
        <v>1507</v>
      </c>
      <c r="B22" t="s">
        <v>1557</v>
      </c>
      <c r="C22" t="s">
        <v>1558</v>
      </c>
      <c r="D22" s="12" t="s">
        <v>1501</v>
      </c>
      <c r="E22" t="s">
        <v>1567</v>
      </c>
      <c r="F22" t="s">
        <v>1568</v>
      </c>
      <c r="G22" t="s">
        <v>5524</v>
      </c>
      <c r="H22" t="str">
        <f t="shared" si="0"/>
        <v>Punggol Level B1 B1041 COMM. EQUIPMENT RM.</v>
      </c>
    </row>
    <row r="23" spans="1:8" hidden="1" x14ac:dyDescent="0.3">
      <c r="A23" t="s">
        <v>1507</v>
      </c>
      <c r="B23" t="s">
        <v>1557</v>
      </c>
      <c r="C23" t="s">
        <v>1558</v>
      </c>
      <c r="D23" s="12" t="s">
        <v>1501</v>
      </c>
      <c r="E23" t="s">
        <v>1569</v>
      </c>
      <c r="F23" t="s">
        <v>1570</v>
      </c>
      <c r="G23" t="s">
        <v>5525</v>
      </c>
      <c r="H23" t="str">
        <f t="shared" si="0"/>
        <v>Punggol Level B1 B1035 DB 3</v>
      </c>
    </row>
    <row r="24" spans="1:8" hidden="1" x14ac:dyDescent="0.3">
      <c r="A24" t="s">
        <v>1507</v>
      </c>
      <c r="B24" t="s">
        <v>1557</v>
      </c>
      <c r="C24" t="s">
        <v>1558</v>
      </c>
      <c r="D24" s="12" t="s">
        <v>1501</v>
      </c>
      <c r="E24" t="s">
        <v>1571</v>
      </c>
      <c r="F24" t="s">
        <v>1572</v>
      </c>
      <c r="G24" t="s">
        <v>5526</v>
      </c>
      <c r="H24" t="str">
        <f t="shared" si="0"/>
        <v>Punggol Level B1 B1034 SERVICE CORRIDOR 6</v>
      </c>
    </row>
    <row r="25" spans="1:8" hidden="1" x14ac:dyDescent="0.3">
      <c r="A25" t="s">
        <v>1507</v>
      </c>
      <c r="B25" t="s">
        <v>1557</v>
      </c>
      <c r="C25" t="s">
        <v>1558</v>
      </c>
      <c r="D25" s="12" t="s">
        <v>1501</v>
      </c>
      <c r="E25" t="s">
        <v>1573</v>
      </c>
      <c r="F25" t="s">
        <v>1574</v>
      </c>
      <c r="G25" t="s">
        <v>5527</v>
      </c>
      <c r="H25" t="str">
        <f t="shared" si="0"/>
        <v>Punggol Level B1 B1032 VS 2</v>
      </c>
    </row>
    <row r="26" spans="1:8" hidden="1" x14ac:dyDescent="0.3">
      <c r="A26" t="s">
        <v>1507</v>
      </c>
      <c r="B26" t="s">
        <v>1557</v>
      </c>
      <c r="C26" t="s">
        <v>1558</v>
      </c>
      <c r="D26" s="12" t="s">
        <v>1501</v>
      </c>
      <c r="E26" t="s">
        <v>1575</v>
      </c>
      <c r="F26" t="s">
        <v>1576</v>
      </c>
      <c r="G26" t="s">
        <v>5528</v>
      </c>
      <c r="H26" t="str">
        <f t="shared" si="0"/>
        <v>Punggol Level B1 B1028 FIRE PUMP ROOM</v>
      </c>
    </row>
    <row r="27" spans="1:8" hidden="1" x14ac:dyDescent="0.3">
      <c r="A27" t="s">
        <v>1507</v>
      </c>
      <c r="B27" t="s">
        <v>1557</v>
      </c>
      <c r="C27" t="s">
        <v>1558</v>
      </c>
      <c r="D27" s="12" t="s">
        <v>1501</v>
      </c>
      <c r="E27" t="s">
        <v>1577</v>
      </c>
      <c r="F27" t="s">
        <v>1578</v>
      </c>
      <c r="G27" t="s">
        <v>5529</v>
      </c>
      <c r="H27" t="str">
        <f t="shared" si="0"/>
        <v>Punggol Level B1 B1042 UPS ROOM 1</v>
      </c>
    </row>
    <row r="28" spans="1:8" hidden="1" x14ac:dyDescent="0.3">
      <c r="A28" t="s">
        <v>1507</v>
      </c>
      <c r="B28" t="s">
        <v>1557</v>
      </c>
      <c r="C28" t="s">
        <v>1558</v>
      </c>
      <c r="D28" s="12" t="s">
        <v>1501</v>
      </c>
      <c r="E28" t="s">
        <v>1579</v>
      </c>
      <c r="F28" t="s">
        <v>1580</v>
      </c>
      <c r="G28" t="s">
        <v>5530</v>
      </c>
      <c r="H28" t="str">
        <f t="shared" si="0"/>
        <v>Punggol Level B1 B1046 FIRE FIGHTING LOBBY 2</v>
      </c>
    </row>
    <row r="29" spans="1:8" hidden="1" x14ac:dyDescent="0.3">
      <c r="A29" t="s">
        <v>1507</v>
      </c>
      <c r="B29" t="s">
        <v>1557</v>
      </c>
      <c r="C29" t="s">
        <v>1558</v>
      </c>
      <c r="D29" s="12" t="s">
        <v>1501</v>
      </c>
      <c r="E29" t="s">
        <v>1581</v>
      </c>
      <c r="F29" t="s">
        <v>1582</v>
      </c>
      <c r="G29" t="s">
        <v>5531</v>
      </c>
      <c r="H29" t="str">
        <f t="shared" si="0"/>
        <v>Punggol Level B1 B2S07 FIREMEN'S STAIR</v>
      </c>
    </row>
    <row r="30" spans="1:8" hidden="1" x14ac:dyDescent="0.3">
      <c r="A30" t="s">
        <v>1507</v>
      </c>
      <c r="B30" t="s">
        <v>1557</v>
      </c>
      <c r="C30" t="s">
        <v>1558</v>
      </c>
      <c r="D30" s="12" t="s">
        <v>1501</v>
      </c>
      <c r="E30" t="s">
        <v>1583</v>
      </c>
      <c r="F30" t="s">
        <v>1584</v>
      </c>
      <c r="G30" t="s">
        <v>5532</v>
      </c>
      <c r="H30" t="str">
        <f t="shared" si="0"/>
        <v>Punggol Level B1 B1044 STATION STORE 1</v>
      </c>
    </row>
    <row r="31" spans="1:8" hidden="1" x14ac:dyDescent="0.3">
      <c r="A31" t="s">
        <v>1507</v>
      </c>
      <c r="B31" t="s">
        <v>1557</v>
      </c>
      <c r="C31" t="s">
        <v>1558</v>
      </c>
      <c r="D31" s="12" t="s">
        <v>1501</v>
      </c>
      <c r="E31" t="s">
        <v>1585</v>
      </c>
      <c r="F31" t="s">
        <v>1586</v>
      </c>
      <c r="G31" t="s">
        <v>5533</v>
      </c>
      <c r="H31" t="str">
        <f t="shared" si="0"/>
        <v>Punggol Level B1 B1045 MAINTENANCE STORE</v>
      </c>
    </row>
    <row r="32" spans="1:8" hidden="1" x14ac:dyDescent="0.3">
      <c r="A32" t="s">
        <v>1507</v>
      </c>
      <c r="B32" t="s">
        <v>1557</v>
      </c>
      <c r="C32" t="s">
        <v>1558</v>
      </c>
      <c r="D32" s="12" t="s">
        <v>1501</v>
      </c>
      <c r="E32" t="s">
        <v>1587</v>
      </c>
      <c r="F32" t="s">
        <v>1588</v>
      </c>
      <c r="G32" t="s">
        <v>5534</v>
      </c>
      <c r="H32" t="str">
        <f t="shared" si="0"/>
        <v>Punggol Level B1 B1020 SERVICE ZONE 2</v>
      </c>
    </row>
    <row r="33" spans="1:8" hidden="1" x14ac:dyDescent="0.3">
      <c r="A33" t="s">
        <v>1507</v>
      </c>
      <c r="B33" t="s">
        <v>1557</v>
      </c>
      <c r="C33" t="s">
        <v>1558</v>
      </c>
      <c r="D33" s="12" t="s">
        <v>1501</v>
      </c>
      <c r="E33" t="s">
        <v>1589</v>
      </c>
      <c r="F33" t="s">
        <v>1590</v>
      </c>
      <c r="G33" t="s">
        <v>5535</v>
      </c>
      <c r="H33" t="str">
        <f t="shared" si="0"/>
        <v>Punggol Level B1 B2S06 EMERGENCY STAIR</v>
      </c>
    </row>
    <row r="34" spans="1:8" hidden="1" x14ac:dyDescent="0.3">
      <c r="A34" t="s">
        <v>1507</v>
      </c>
      <c r="B34" t="s">
        <v>1557</v>
      </c>
      <c r="C34" t="s">
        <v>1558</v>
      </c>
      <c r="D34" s="12" t="s">
        <v>1501</v>
      </c>
      <c r="E34" t="s">
        <v>1591</v>
      </c>
      <c r="F34" t="s">
        <v>1592</v>
      </c>
      <c r="G34" t="s">
        <v>5536</v>
      </c>
      <c r="H34" t="str">
        <f t="shared" si="0"/>
        <v>Punggol Level B1 B1024 SERVICE CORRIDOR 5</v>
      </c>
    </row>
    <row r="35" spans="1:8" hidden="1" x14ac:dyDescent="0.3">
      <c r="A35" t="s">
        <v>1507</v>
      </c>
      <c r="B35" t="s">
        <v>1557</v>
      </c>
      <c r="C35" t="s">
        <v>1558</v>
      </c>
      <c r="D35" s="12" t="s">
        <v>1501</v>
      </c>
      <c r="E35" t="s">
        <v>1593</v>
      </c>
      <c r="F35" t="s">
        <v>1594</v>
      </c>
      <c r="G35" t="s">
        <v>5537</v>
      </c>
      <c r="H35" t="str">
        <f t="shared" si="0"/>
        <v>Punggol Level B1 B1031 CLEAN GAS RM 1</v>
      </c>
    </row>
    <row r="36" spans="1:8" hidden="1" x14ac:dyDescent="0.3">
      <c r="A36" t="s">
        <v>1507</v>
      </c>
      <c r="B36" t="s">
        <v>1557</v>
      </c>
      <c r="C36" t="s">
        <v>1558</v>
      </c>
      <c r="D36" s="12" t="s">
        <v>1501</v>
      </c>
      <c r="E36" t="s">
        <v>1595</v>
      </c>
      <c r="F36" t="s">
        <v>1596</v>
      </c>
      <c r="G36" t="s">
        <v>5538</v>
      </c>
      <c r="H36" t="str">
        <f t="shared" si="0"/>
        <v>Punggol Level B1 B1025 SMOKE EXTRACT FAN ROOM 1</v>
      </c>
    </row>
    <row r="37" spans="1:8" hidden="1" x14ac:dyDescent="0.3">
      <c r="A37" t="s">
        <v>1507</v>
      </c>
      <c r="B37" t="s">
        <v>1557</v>
      </c>
      <c r="C37" t="s">
        <v>1558</v>
      </c>
      <c r="D37" s="12" t="s">
        <v>1501</v>
      </c>
      <c r="E37" t="s">
        <v>1597</v>
      </c>
      <c r="F37" t="s">
        <v>1598</v>
      </c>
      <c r="G37" t="s">
        <v>5539</v>
      </c>
      <c r="H37" t="str">
        <f t="shared" si="0"/>
        <v>Punggol Level B1 B1029 PLENUM</v>
      </c>
    </row>
    <row r="38" spans="1:8" hidden="1" x14ac:dyDescent="0.3">
      <c r="A38" t="s">
        <v>1507</v>
      </c>
      <c r="B38" t="s">
        <v>1557</v>
      </c>
      <c r="C38" t="s">
        <v>1558</v>
      </c>
      <c r="D38" s="12" t="s">
        <v>1501</v>
      </c>
      <c r="E38" t="s">
        <v>1599</v>
      </c>
      <c r="F38" t="s">
        <v>1600</v>
      </c>
      <c r="G38" t="s">
        <v>5540</v>
      </c>
      <c r="H38" t="str">
        <f t="shared" si="0"/>
        <v>Punggol Level B1 B1027 SPRINKLER TANK 2</v>
      </c>
    </row>
    <row r="39" spans="1:8" hidden="1" x14ac:dyDescent="0.3">
      <c r="A39" t="s">
        <v>1507</v>
      </c>
      <c r="B39" t="s">
        <v>1557</v>
      </c>
      <c r="C39" t="s">
        <v>1558</v>
      </c>
      <c r="D39" s="12" t="s">
        <v>1501</v>
      </c>
      <c r="E39" t="s">
        <v>1601</v>
      </c>
      <c r="F39" t="s">
        <v>1602</v>
      </c>
      <c r="G39" t="s">
        <v>5541</v>
      </c>
      <c r="H39" t="str">
        <f t="shared" si="0"/>
        <v>Punggol Level B1 B1026 SPRINKLER TANK 1</v>
      </c>
    </row>
    <row r="40" spans="1:8" hidden="1" x14ac:dyDescent="0.3">
      <c r="A40" t="s">
        <v>1507</v>
      </c>
      <c r="B40" t="s">
        <v>1557</v>
      </c>
      <c r="C40" t="s">
        <v>1558</v>
      </c>
      <c r="D40" s="12" t="s">
        <v>1501</v>
      </c>
      <c r="E40" t="s">
        <v>1603</v>
      </c>
      <c r="F40" t="s">
        <v>1604</v>
      </c>
      <c r="G40" t="s">
        <v>5542</v>
      </c>
      <c r="H40" t="str">
        <f t="shared" si="0"/>
        <v>Punggol Level B1 B1023 AHU-1</v>
      </c>
    </row>
    <row r="41" spans="1:8" hidden="1" x14ac:dyDescent="0.3">
      <c r="A41" t="s">
        <v>1507</v>
      </c>
      <c r="B41" t="s">
        <v>1557</v>
      </c>
      <c r="C41" t="s">
        <v>1558</v>
      </c>
      <c r="D41" s="12" t="s">
        <v>1501</v>
      </c>
      <c r="E41" t="s">
        <v>1587</v>
      </c>
      <c r="F41" t="s">
        <v>1588</v>
      </c>
      <c r="G41" t="s">
        <v>5534</v>
      </c>
      <c r="H41" t="str">
        <f t="shared" si="0"/>
        <v>Punggol Level B1 B1020 SERVICE ZONE 2</v>
      </c>
    </row>
    <row r="42" spans="1:8" hidden="1" x14ac:dyDescent="0.3">
      <c r="A42" t="s">
        <v>1507</v>
      </c>
      <c r="B42" t="s">
        <v>1557</v>
      </c>
      <c r="C42" t="s">
        <v>1558</v>
      </c>
      <c r="D42" s="12" t="s">
        <v>1501</v>
      </c>
      <c r="E42" t="s">
        <v>1605</v>
      </c>
      <c r="F42" t="s">
        <v>1606</v>
      </c>
      <c r="G42" t="s">
        <v>5543</v>
      </c>
      <c r="H42" t="str">
        <f t="shared" si="0"/>
        <v>Punggol Level B1 B1069 MAINTENANCE CATWALK</v>
      </c>
    </row>
    <row r="43" spans="1:8" hidden="1" x14ac:dyDescent="0.3">
      <c r="A43" t="s">
        <v>1507</v>
      </c>
      <c r="B43" t="s">
        <v>1557</v>
      </c>
      <c r="C43" t="s">
        <v>1558</v>
      </c>
      <c r="D43" s="12" t="s">
        <v>1501</v>
      </c>
      <c r="E43" t="s">
        <v>1605</v>
      </c>
      <c r="F43" t="s">
        <v>1607</v>
      </c>
      <c r="G43" t="s">
        <v>5544</v>
      </c>
      <c r="H43" t="str">
        <f t="shared" si="0"/>
        <v>Punggol Level B1 B1072 MAINTENANCE CATWALK</v>
      </c>
    </row>
    <row r="44" spans="1:8" hidden="1" x14ac:dyDescent="0.3">
      <c r="A44" t="s">
        <v>1507</v>
      </c>
      <c r="B44" t="s">
        <v>1557</v>
      </c>
      <c r="C44" t="s">
        <v>1558</v>
      </c>
      <c r="D44" s="12" t="s">
        <v>1501</v>
      </c>
      <c r="E44" t="s">
        <v>1608</v>
      </c>
      <c r="F44" t="s">
        <v>1609</v>
      </c>
      <c r="G44" t="s">
        <v>5545</v>
      </c>
      <c r="H44" t="str">
        <f t="shared" si="0"/>
        <v>Punggol Level B1 B2015 PLATFORM PAID AREA</v>
      </c>
    </row>
    <row r="45" spans="1:8" hidden="1" x14ac:dyDescent="0.3">
      <c r="A45" t="s">
        <v>1507</v>
      </c>
      <c r="B45" t="s">
        <v>1557</v>
      </c>
      <c r="C45" t="s">
        <v>1558</v>
      </c>
      <c r="D45" s="12" t="s">
        <v>1501</v>
      </c>
      <c r="E45" t="s">
        <v>1610</v>
      </c>
      <c r="F45" t="s">
        <v>1611</v>
      </c>
      <c r="G45" t="s">
        <v>5546</v>
      </c>
      <c r="H45" t="str">
        <f t="shared" si="0"/>
        <v>Punggol Level B1 B1019 EXIT PASSAGEWAY</v>
      </c>
    </row>
    <row r="46" spans="1:8" hidden="1" x14ac:dyDescent="0.3">
      <c r="A46" t="s">
        <v>1507</v>
      </c>
      <c r="B46" t="s">
        <v>1557</v>
      </c>
      <c r="C46" t="s">
        <v>1558</v>
      </c>
      <c r="D46" s="12" t="s">
        <v>1501</v>
      </c>
      <c r="E46" t="s">
        <v>1612</v>
      </c>
      <c r="F46" t="s">
        <v>1613</v>
      </c>
      <c r="G46" t="s">
        <v>5547</v>
      </c>
      <c r="H46" t="str">
        <f t="shared" si="0"/>
        <v>Punggol Level B1 B1022 ECS CONTROL ROOM 1</v>
      </c>
    </row>
    <row r="47" spans="1:8" hidden="1" x14ac:dyDescent="0.3">
      <c r="A47" t="s">
        <v>1507</v>
      </c>
      <c r="B47" t="s">
        <v>1557</v>
      </c>
      <c r="C47" t="s">
        <v>1558</v>
      </c>
      <c r="D47" s="12" t="s">
        <v>1501</v>
      </c>
      <c r="E47" t="s">
        <v>1614</v>
      </c>
      <c r="F47" t="s">
        <v>1615</v>
      </c>
      <c r="G47" t="s">
        <v>5548</v>
      </c>
      <c r="H47" t="str">
        <f t="shared" si="0"/>
        <v>Punggol Level B1 01L04 HL/PL PIT 5</v>
      </c>
    </row>
    <row r="48" spans="1:8" hidden="1" x14ac:dyDescent="0.3">
      <c r="A48" t="s">
        <v>1507</v>
      </c>
      <c r="B48" t="s">
        <v>1557</v>
      </c>
      <c r="C48" t="s">
        <v>1558</v>
      </c>
      <c r="D48" s="12" t="s">
        <v>1501</v>
      </c>
      <c r="E48" t="s">
        <v>1616</v>
      </c>
      <c r="F48" t="s">
        <v>1617</v>
      </c>
      <c r="G48" t="s">
        <v>5549</v>
      </c>
      <c r="H48" t="str">
        <f t="shared" si="0"/>
        <v>Punggol Level B1 B1050 CABLE RISER</v>
      </c>
    </row>
    <row r="49" spans="1:8" hidden="1" x14ac:dyDescent="0.3">
      <c r="A49" t="s">
        <v>1507</v>
      </c>
      <c r="B49" t="s">
        <v>1557</v>
      </c>
      <c r="C49" t="s">
        <v>1558</v>
      </c>
      <c r="D49" s="12" t="s">
        <v>1501</v>
      </c>
      <c r="E49" t="s">
        <v>1618</v>
      </c>
      <c r="F49" t="s">
        <v>1619</v>
      </c>
      <c r="G49" t="s">
        <v>5550</v>
      </c>
      <c r="H49" t="str">
        <f t="shared" si="0"/>
        <v>Punggol Level B1 01L03 HL/PL PIT 4</v>
      </c>
    </row>
    <row r="50" spans="1:8" hidden="1" x14ac:dyDescent="0.3">
      <c r="A50" t="s">
        <v>1507</v>
      </c>
      <c r="B50" t="s">
        <v>1557</v>
      </c>
      <c r="C50" t="s">
        <v>1558</v>
      </c>
      <c r="D50" s="12" t="s">
        <v>1501</v>
      </c>
      <c r="E50" t="s">
        <v>1620</v>
      </c>
      <c r="F50" t="s">
        <v>1621</v>
      </c>
      <c r="G50" t="s">
        <v>5551</v>
      </c>
      <c r="H50" t="str">
        <f t="shared" si="0"/>
        <v>Punggol Level B1 B1017 LIFT MOTOR ROOM 2</v>
      </c>
    </row>
    <row r="51" spans="1:8" hidden="1" x14ac:dyDescent="0.3">
      <c r="A51" t="s">
        <v>1507</v>
      </c>
      <c r="B51" t="s">
        <v>1557</v>
      </c>
      <c r="C51" t="s">
        <v>1558</v>
      </c>
      <c r="D51" s="12" t="s">
        <v>1501</v>
      </c>
      <c r="E51" t="s">
        <v>1587</v>
      </c>
      <c r="F51" t="s">
        <v>1588</v>
      </c>
      <c r="G51" t="s">
        <v>5534</v>
      </c>
      <c r="H51" t="str">
        <f t="shared" si="0"/>
        <v>Punggol Level B1 B1020 SERVICE ZONE 2</v>
      </c>
    </row>
    <row r="52" spans="1:8" hidden="1" x14ac:dyDescent="0.3">
      <c r="A52" t="s">
        <v>1507</v>
      </c>
      <c r="B52" t="s">
        <v>1557</v>
      </c>
      <c r="C52" t="s">
        <v>1558</v>
      </c>
      <c r="D52" s="12" t="s">
        <v>1501</v>
      </c>
      <c r="E52" t="s">
        <v>1622</v>
      </c>
      <c r="F52" t="s">
        <v>1623</v>
      </c>
      <c r="G52" t="s">
        <v>5552</v>
      </c>
      <c r="H52" t="str">
        <f t="shared" si="0"/>
        <v>Punggol Level B1 B2L02 HL/PL 2 SHAFT 2</v>
      </c>
    </row>
    <row r="53" spans="1:8" hidden="1" x14ac:dyDescent="0.3">
      <c r="A53" t="s">
        <v>1507</v>
      </c>
      <c r="B53" t="s">
        <v>1557</v>
      </c>
      <c r="C53" t="s">
        <v>1558</v>
      </c>
      <c r="D53" s="12" t="s">
        <v>1501</v>
      </c>
      <c r="E53" t="s">
        <v>1624</v>
      </c>
      <c r="F53" t="s">
        <v>1625</v>
      </c>
      <c r="G53" t="s">
        <v>5553</v>
      </c>
      <c r="H53" t="str">
        <f t="shared" si="0"/>
        <v>Punggol Level B1 B1053 T/A &amp; T/B</v>
      </c>
    </row>
    <row r="54" spans="1:8" hidden="1" x14ac:dyDescent="0.3">
      <c r="A54" t="s">
        <v>1507</v>
      </c>
      <c r="B54" t="s">
        <v>1557</v>
      </c>
      <c r="C54" t="s">
        <v>1558</v>
      </c>
      <c r="D54" s="12" t="s">
        <v>1501</v>
      </c>
      <c r="E54" t="s">
        <v>1626</v>
      </c>
      <c r="F54" t="s">
        <v>1627</v>
      </c>
      <c r="G54" t="s">
        <v>5554</v>
      </c>
      <c r="H54" t="str">
        <f t="shared" si="0"/>
        <v>Punggol Level B1 B2054 TEL RISER</v>
      </c>
    </row>
    <row r="55" spans="1:8" hidden="1" x14ac:dyDescent="0.3">
      <c r="A55" t="s">
        <v>1507</v>
      </c>
      <c r="B55" t="s">
        <v>1557</v>
      </c>
      <c r="C55" t="s">
        <v>1558</v>
      </c>
      <c r="D55" s="12" t="s">
        <v>1501</v>
      </c>
      <c r="E55" t="s">
        <v>1616</v>
      </c>
      <c r="F55" t="s">
        <v>1628</v>
      </c>
      <c r="G55" t="s">
        <v>5555</v>
      </c>
      <c r="H55" t="str">
        <f t="shared" si="0"/>
        <v>Punggol Level B1 B1052 CABLE RISER</v>
      </c>
    </row>
    <row r="56" spans="1:8" hidden="1" x14ac:dyDescent="0.3">
      <c r="A56" t="s">
        <v>1507</v>
      </c>
      <c r="B56" t="s">
        <v>1557</v>
      </c>
      <c r="C56" t="s">
        <v>1558</v>
      </c>
      <c r="D56" s="12" t="s">
        <v>1501</v>
      </c>
      <c r="E56" t="s">
        <v>1629</v>
      </c>
      <c r="F56" t="s">
        <v>1630</v>
      </c>
      <c r="G56" t="s">
        <v>5556</v>
      </c>
      <c r="H56" t="str">
        <f t="shared" si="0"/>
        <v>Punggol Level B1 01L01 HL/PL PIT 6</v>
      </c>
    </row>
    <row r="57" spans="1:8" hidden="1" x14ac:dyDescent="0.3">
      <c r="A57" t="s">
        <v>1507</v>
      </c>
      <c r="B57" t="s">
        <v>1557</v>
      </c>
      <c r="C57" t="s">
        <v>1558</v>
      </c>
      <c r="D57" s="12" t="s">
        <v>1501</v>
      </c>
      <c r="E57" t="s">
        <v>1616</v>
      </c>
      <c r="F57" t="s">
        <v>1631</v>
      </c>
      <c r="G57" t="s">
        <v>5557</v>
      </c>
      <c r="H57" t="str">
        <f t="shared" si="0"/>
        <v>Punggol Level B1 B155 CABLE RISER</v>
      </c>
    </row>
    <row r="58" spans="1:8" hidden="1" x14ac:dyDescent="0.3">
      <c r="A58" t="s">
        <v>1507</v>
      </c>
      <c r="B58" t="s">
        <v>1557</v>
      </c>
      <c r="C58" t="s">
        <v>1558</v>
      </c>
      <c r="D58" s="12" t="s">
        <v>1501</v>
      </c>
      <c r="E58" t="s">
        <v>1626</v>
      </c>
      <c r="F58" t="s">
        <v>1632</v>
      </c>
      <c r="G58" t="s">
        <v>5558</v>
      </c>
      <c r="H58" t="str">
        <f t="shared" si="0"/>
        <v>Punggol Level B1 B1056 TEL RISER</v>
      </c>
    </row>
    <row r="59" spans="1:8" hidden="1" x14ac:dyDescent="0.3">
      <c r="A59" t="s">
        <v>1507</v>
      </c>
      <c r="B59" t="s">
        <v>1557</v>
      </c>
      <c r="C59" t="s">
        <v>1558</v>
      </c>
      <c r="D59" s="12" t="s">
        <v>1501</v>
      </c>
      <c r="E59" t="s">
        <v>1626</v>
      </c>
      <c r="F59" t="s">
        <v>1633</v>
      </c>
      <c r="G59" t="s">
        <v>5559</v>
      </c>
      <c r="H59" t="str">
        <f t="shared" si="0"/>
        <v>Punggol Level B1 B1057 TEL RISER</v>
      </c>
    </row>
    <row r="60" spans="1:8" hidden="1" x14ac:dyDescent="0.3">
      <c r="A60" t="s">
        <v>1507</v>
      </c>
      <c r="B60" t="s">
        <v>1557</v>
      </c>
      <c r="C60" t="s">
        <v>1558</v>
      </c>
      <c r="D60" s="12" t="s">
        <v>1501</v>
      </c>
      <c r="E60" t="s">
        <v>1634</v>
      </c>
      <c r="F60" t="s">
        <v>1635</v>
      </c>
      <c r="G60" t="s">
        <v>5560</v>
      </c>
      <c r="H60" t="str">
        <f t="shared" si="0"/>
        <v>Punggol Level B1 B2L01 HL/PL SHAFT 1</v>
      </c>
    </row>
    <row r="61" spans="1:8" hidden="1" x14ac:dyDescent="0.3">
      <c r="A61" t="s">
        <v>1507</v>
      </c>
      <c r="B61" t="s">
        <v>1557</v>
      </c>
      <c r="C61" t="s">
        <v>1558</v>
      </c>
      <c r="D61" s="12" t="s">
        <v>1501</v>
      </c>
      <c r="E61" t="s">
        <v>1636</v>
      </c>
      <c r="F61" t="s">
        <v>1637</v>
      </c>
      <c r="G61" t="s">
        <v>5561</v>
      </c>
      <c r="H61" t="str">
        <f t="shared" si="0"/>
        <v>Punggol Level B1 B1014 SERVICE ZONE 1</v>
      </c>
    </row>
    <row r="62" spans="1:8" hidden="1" x14ac:dyDescent="0.3">
      <c r="A62" t="s">
        <v>1507</v>
      </c>
      <c r="B62" t="s">
        <v>1557</v>
      </c>
      <c r="C62" t="s">
        <v>1558</v>
      </c>
      <c r="D62" s="12" t="s">
        <v>1501</v>
      </c>
      <c r="E62" t="s">
        <v>1605</v>
      </c>
      <c r="F62" t="s">
        <v>1638</v>
      </c>
      <c r="G62" t="s">
        <v>5562</v>
      </c>
      <c r="H62" t="str">
        <f t="shared" si="0"/>
        <v>Punggol Level B1 B1073 MAINTENANCE CATWALK</v>
      </c>
    </row>
    <row r="63" spans="1:8" hidden="1" x14ac:dyDescent="0.3">
      <c r="A63" t="s">
        <v>1507</v>
      </c>
      <c r="B63" t="s">
        <v>1557</v>
      </c>
      <c r="C63" t="s">
        <v>1558</v>
      </c>
      <c r="D63" s="12" t="s">
        <v>1501</v>
      </c>
      <c r="E63" t="s">
        <v>1639</v>
      </c>
      <c r="F63" t="s">
        <v>1640</v>
      </c>
      <c r="G63" t="s">
        <v>5563</v>
      </c>
      <c r="H63" t="str">
        <f t="shared" si="0"/>
        <v>Punggol Level B1 B1016 LIFT MOTOR ROOM 1</v>
      </c>
    </row>
    <row r="64" spans="1:8" hidden="1" x14ac:dyDescent="0.3">
      <c r="A64" t="s">
        <v>1507</v>
      </c>
      <c r="B64" t="s">
        <v>1557</v>
      </c>
      <c r="C64" t="s">
        <v>1558</v>
      </c>
      <c r="D64" s="12" t="s">
        <v>1501</v>
      </c>
      <c r="E64" t="s">
        <v>1641</v>
      </c>
      <c r="F64" t="s">
        <v>1642</v>
      </c>
      <c r="G64" t="s">
        <v>5564</v>
      </c>
      <c r="H64" t="str">
        <f t="shared" si="0"/>
        <v>Punggol Level B1 1L02 HL/PL PIT 3</v>
      </c>
    </row>
    <row r="65" spans="1:8" hidden="1" x14ac:dyDescent="0.3">
      <c r="A65" t="s">
        <v>1507</v>
      </c>
      <c r="B65" t="s">
        <v>1557</v>
      </c>
      <c r="C65" t="s">
        <v>1558</v>
      </c>
      <c r="D65" s="12" t="s">
        <v>1501</v>
      </c>
      <c r="E65" t="s">
        <v>1643</v>
      </c>
      <c r="F65" t="s">
        <v>1644</v>
      </c>
      <c r="G65" t="s">
        <v>5565</v>
      </c>
      <c r="H65" t="str">
        <f t="shared" si="0"/>
        <v>Punggol Level B1 B1059 FEMALE LOCKER ROOM</v>
      </c>
    </row>
    <row r="66" spans="1:8" hidden="1" x14ac:dyDescent="0.3">
      <c r="A66" t="s">
        <v>1507</v>
      </c>
      <c r="B66" t="s">
        <v>1557</v>
      </c>
      <c r="C66" t="s">
        <v>1558</v>
      </c>
      <c r="D66" s="12" t="s">
        <v>1501</v>
      </c>
      <c r="E66" t="s">
        <v>1645</v>
      </c>
      <c r="F66" t="s">
        <v>1646</v>
      </c>
      <c r="G66" t="s">
        <v>5566</v>
      </c>
      <c r="H66" t="str">
        <f t="shared" si="0"/>
        <v>Punggol Level B1 B1058 FEMALE STAFF TOILET</v>
      </c>
    </row>
    <row r="67" spans="1:8" hidden="1" x14ac:dyDescent="0.3">
      <c r="A67" t="s">
        <v>1507</v>
      </c>
      <c r="B67" t="s">
        <v>1557</v>
      </c>
      <c r="C67" t="s">
        <v>1558</v>
      </c>
      <c r="D67" s="12" t="s">
        <v>1501</v>
      </c>
      <c r="E67" t="s">
        <v>1647</v>
      </c>
      <c r="F67" t="s">
        <v>1648</v>
      </c>
      <c r="G67" t="s">
        <v>5567</v>
      </c>
      <c r="H67" t="str">
        <f t="shared" si="0"/>
        <v>Punggol Level B1 B1060 SERVICE DUCT</v>
      </c>
    </row>
    <row r="68" spans="1:8" hidden="1" x14ac:dyDescent="0.3">
      <c r="A68" t="s">
        <v>1507</v>
      </c>
      <c r="B68" t="s">
        <v>1557</v>
      </c>
      <c r="C68" t="s">
        <v>1558</v>
      </c>
      <c r="D68" s="12" t="s">
        <v>1501</v>
      </c>
      <c r="E68" t="s">
        <v>1649</v>
      </c>
      <c r="F68" t="s">
        <v>1650</v>
      </c>
      <c r="G68" t="s">
        <v>5568</v>
      </c>
      <c r="H68" t="str">
        <f t="shared" si="0"/>
        <v>Punggol Level B1 B1013 MALE LOCKER ROOM</v>
      </c>
    </row>
    <row r="69" spans="1:8" hidden="1" x14ac:dyDescent="0.3">
      <c r="A69" t="s">
        <v>1507</v>
      </c>
      <c r="B69" t="s">
        <v>1557</v>
      </c>
      <c r="C69" t="s">
        <v>1558</v>
      </c>
      <c r="D69" s="12" t="s">
        <v>1501</v>
      </c>
      <c r="E69" t="s">
        <v>1651</v>
      </c>
      <c r="F69" t="s">
        <v>1652</v>
      </c>
      <c r="G69" t="s">
        <v>5569</v>
      </c>
      <c r="H69" t="str">
        <f t="shared" si="0"/>
        <v>Punggol Level B1 B1012 MALE STAFF TOILET</v>
      </c>
    </row>
    <row r="70" spans="1:8" hidden="1" x14ac:dyDescent="0.3">
      <c r="A70" t="s">
        <v>1507</v>
      </c>
      <c r="B70" t="s">
        <v>1557</v>
      </c>
      <c r="C70" t="s">
        <v>1558</v>
      </c>
      <c r="D70" s="12" t="s">
        <v>1501</v>
      </c>
      <c r="E70" t="s">
        <v>1653</v>
      </c>
      <c r="F70" t="s">
        <v>1654</v>
      </c>
      <c r="G70" t="s">
        <v>5570</v>
      </c>
      <c r="H70" t="str">
        <f t="shared" si="0"/>
        <v>Punggol Level B1 B1010 CORRIDOR</v>
      </c>
    </row>
    <row r="71" spans="1:8" hidden="1" x14ac:dyDescent="0.3">
      <c r="A71" t="s">
        <v>1507</v>
      </c>
      <c r="B71" t="s">
        <v>1557</v>
      </c>
      <c r="C71" t="s">
        <v>1558</v>
      </c>
      <c r="D71" s="12" t="s">
        <v>1501</v>
      </c>
      <c r="E71" t="s">
        <v>1655</v>
      </c>
      <c r="F71" t="s">
        <v>1656</v>
      </c>
      <c r="G71" t="s">
        <v>5571</v>
      </c>
      <c r="H71" t="str">
        <f t="shared" si="0"/>
        <v>Punggol Level B1 B1009A PANTRY</v>
      </c>
    </row>
    <row r="72" spans="1:8" hidden="1" x14ac:dyDescent="0.3">
      <c r="A72" t="s">
        <v>1507</v>
      </c>
      <c r="B72" t="s">
        <v>1557</v>
      </c>
      <c r="C72" t="s">
        <v>1558</v>
      </c>
      <c r="D72" s="12" t="s">
        <v>1501</v>
      </c>
      <c r="E72" t="s">
        <v>1657</v>
      </c>
      <c r="F72" t="s">
        <v>1658</v>
      </c>
      <c r="G72" t="s">
        <v>5572</v>
      </c>
      <c r="H72" t="str">
        <f t="shared" si="0"/>
        <v>Punggol Level B1 B1009 STAFF ROOM</v>
      </c>
    </row>
    <row r="73" spans="1:8" hidden="1" x14ac:dyDescent="0.3">
      <c r="A73" t="s">
        <v>1507</v>
      </c>
      <c r="B73" t="s">
        <v>1557</v>
      </c>
      <c r="C73" t="s">
        <v>1558</v>
      </c>
      <c r="D73" s="12" t="s">
        <v>1501</v>
      </c>
      <c r="E73" t="s">
        <v>1589</v>
      </c>
      <c r="F73" t="s">
        <v>1659</v>
      </c>
      <c r="G73" t="s">
        <v>5573</v>
      </c>
      <c r="H73" t="str">
        <f t="shared" si="0"/>
        <v>Punggol Level B1 B2S01 EMERGENCY STAIR</v>
      </c>
    </row>
    <row r="74" spans="1:8" hidden="1" x14ac:dyDescent="0.3">
      <c r="A74" t="s">
        <v>1507</v>
      </c>
      <c r="B74" t="s">
        <v>1557</v>
      </c>
      <c r="C74" t="s">
        <v>1558</v>
      </c>
      <c r="D74" s="12" t="s">
        <v>1501</v>
      </c>
      <c r="E74" t="s">
        <v>1581</v>
      </c>
      <c r="F74" t="s">
        <v>1660</v>
      </c>
      <c r="G74" t="s">
        <v>5574</v>
      </c>
      <c r="H74" t="str">
        <f t="shared" si="0"/>
        <v>Punggol Level B1 B2S02 FIREMEN'S STAIR</v>
      </c>
    </row>
    <row r="75" spans="1:8" hidden="1" x14ac:dyDescent="0.3">
      <c r="A75" t="s">
        <v>1507</v>
      </c>
      <c r="B75" t="s">
        <v>1557</v>
      </c>
      <c r="C75" t="s">
        <v>1558</v>
      </c>
      <c r="D75" s="12" t="s">
        <v>1501</v>
      </c>
      <c r="E75" t="s">
        <v>1661</v>
      </c>
      <c r="F75" t="s">
        <v>1662</v>
      </c>
      <c r="G75" t="s">
        <v>5575</v>
      </c>
      <c r="H75" t="str">
        <f t="shared" si="0"/>
        <v>Punggol Level B1 B1008 DUTY OPERATION MANAGER ROOM</v>
      </c>
    </row>
    <row r="76" spans="1:8" hidden="1" x14ac:dyDescent="0.3">
      <c r="A76" t="s">
        <v>1507</v>
      </c>
      <c r="B76" t="s">
        <v>1557</v>
      </c>
      <c r="C76" t="s">
        <v>1558</v>
      </c>
      <c r="D76" s="12" t="s">
        <v>1501</v>
      </c>
      <c r="E76" t="s">
        <v>1581</v>
      </c>
      <c r="F76" t="s">
        <v>1659</v>
      </c>
      <c r="G76" t="s">
        <v>5573</v>
      </c>
      <c r="H76" t="str">
        <f t="shared" si="0"/>
        <v>Punggol Level B1 B2S01 FIREMEN'S STAIR</v>
      </c>
    </row>
    <row r="77" spans="1:8" hidden="1" x14ac:dyDescent="0.3">
      <c r="A77" t="s">
        <v>1507</v>
      </c>
      <c r="B77" t="s">
        <v>1557</v>
      </c>
      <c r="C77" t="s">
        <v>1558</v>
      </c>
      <c r="D77" s="12" t="s">
        <v>1501</v>
      </c>
      <c r="E77" t="s">
        <v>1589</v>
      </c>
      <c r="F77" t="s">
        <v>1660</v>
      </c>
      <c r="G77" t="s">
        <v>5574</v>
      </c>
      <c r="H77" t="str">
        <f t="shared" si="0"/>
        <v>Punggol Level B1 B2S02 EMERGENCY STAIR</v>
      </c>
    </row>
    <row r="78" spans="1:8" hidden="1" x14ac:dyDescent="0.3">
      <c r="A78" t="s">
        <v>1507</v>
      </c>
      <c r="B78" t="s">
        <v>1557</v>
      </c>
      <c r="C78" t="s">
        <v>1558</v>
      </c>
      <c r="D78" s="12" t="s">
        <v>1501</v>
      </c>
      <c r="E78" t="s">
        <v>1663</v>
      </c>
      <c r="F78" t="s">
        <v>1664</v>
      </c>
      <c r="G78" t="s">
        <v>5576</v>
      </c>
      <c r="H78" t="str">
        <f t="shared" si="0"/>
        <v>Punggol Level B1 B1007 CLEAN GAS ROOM 4</v>
      </c>
    </row>
    <row r="79" spans="1:8" hidden="1" x14ac:dyDescent="0.3">
      <c r="A79" t="s">
        <v>1507</v>
      </c>
      <c r="B79" t="s">
        <v>1557</v>
      </c>
      <c r="C79" t="s">
        <v>1558</v>
      </c>
      <c r="D79" s="12" t="s">
        <v>1501</v>
      </c>
      <c r="E79" t="s">
        <v>1665</v>
      </c>
      <c r="F79" t="s">
        <v>1666</v>
      </c>
      <c r="G79" t="s">
        <v>5577</v>
      </c>
      <c r="H79" t="str">
        <f t="shared" si="0"/>
        <v>Punggol Level B1 B1006 FIRE FIGHTING LOBBY 1</v>
      </c>
    </row>
    <row r="80" spans="1:8" hidden="1" x14ac:dyDescent="0.3">
      <c r="A80" t="s">
        <v>1507</v>
      </c>
      <c r="B80" t="s">
        <v>1557</v>
      </c>
      <c r="C80" t="s">
        <v>1558</v>
      </c>
      <c r="D80" s="12" t="s">
        <v>1501</v>
      </c>
      <c r="E80" t="s">
        <v>1667</v>
      </c>
      <c r="F80" t="s">
        <v>1668</v>
      </c>
      <c r="G80" t="s">
        <v>5578</v>
      </c>
      <c r="H80" t="str">
        <f t="shared" si="0"/>
        <v>Punggol Level B1 B1005 SERVICE CORRIDOR 2</v>
      </c>
    </row>
    <row r="81" spans="1:8" hidden="1" x14ac:dyDescent="0.3">
      <c r="A81" t="s">
        <v>1507</v>
      </c>
      <c r="B81" t="s">
        <v>1557</v>
      </c>
      <c r="C81" t="s">
        <v>1558</v>
      </c>
      <c r="D81" s="12" t="s">
        <v>1501</v>
      </c>
      <c r="E81" t="s">
        <v>1669</v>
      </c>
      <c r="F81">
        <v>1063</v>
      </c>
      <c r="G81" t="s">
        <v>5579</v>
      </c>
      <c r="H81" t="str">
        <f t="shared" si="0"/>
        <v>Punggol Level B1 1063 DISTRIBUTION BOARD RM 4</v>
      </c>
    </row>
    <row r="82" spans="1:8" hidden="1" x14ac:dyDescent="0.3">
      <c r="A82" t="s">
        <v>1507</v>
      </c>
      <c r="B82" t="s">
        <v>1557</v>
      </c>
      <c r="C82" t="s">
        <v>1558</v>
      </c>
      <c r="D82" s="12" t="s">
        <v>1501</v>
      </c>
      <c r="E82" t="s">
        <v>1616</v>
      </c>
      <c r="F82" t="s">
        <v>1670</v>
      </c>
      <c r="G82" t="s">
        <v>5580</v>
      </c>
      <c r="H82" t="str">
        <f t="shared" si="0"/>
        <v>Punggol Level B1 B1064 CABLE RISER</v>
      </c>
    </row>
    <row r="83" spans="1:8" hidden="1" x14ac:dyDescent="0.3">
      <c r="A83" t="s">
        <v>1507</v>
      </c>
      <c r="B83" t="s">
        <v>1557</v>
      </c>
      <c r="C83" t="s">
        <v>1558</v>
      </c>
      <c r="D83" s="12" t="s">
        <v>1501</v>
      </c>
      <c r="E83" t="s">
        <v>1671</v>
      </c>
      <c r="F83" t="s">
        <v>1672</v>
      </c>
      <c r="G83" t="s">
        <v>5581</v>
      </c>
      <c r="H83" t="str">
        <f t="shared" ref="H83:H146" si="1">C83&amp;" "&amp;$D$1&amp;" "&amp;D83&amp;" "&amp;F83&amp;" "&amp;E83</f>
        <v>Punggol Level B1 B1065 FCS CABLE RISER</v>
      </c>
    </row>
    <row r="84" spans="1:8" hidden="1" x14ac:dyDescent="0.3">
      <c r="A84" t="s">
        <v>1507</v>
      </c>
      <c r="B84" t="s">
        <v>1557</v>
      </c>
      <c r="C84" t="s">
        <v>1558</v>
      </c>
      <c r="D84" s="12" t="s">
        <v>1501</v>
      </c>
      <c r="E84" t="s">
        <v>1673</v>
      </c>
      <c r="F84" t="s">
        <v>1674</v>
      </c>
      <c r="G84" t="s">
        <v>5582</v>
      </c>
      <c r="H84" t="str">
        <f t="shared" si="1"/>
        <v>Punggol Level B1 B1062 ECS PLANT ROOM</v>
      </c>
    </row>
    <row r="85" spans="1:8" hidden="1" x14ac:dyDescent="0.3">
      <c r="A85" t="s">
        <v>1507</v>
      </c>
      <c r="B85" t="s">
        <v>1557</v>
      </c>
      <c r="C85" t="s">
        <v>1558</v>
      </c>
      <c r="D85" s="12" t="s">
        <v>1501</v>
      </c>
      <c r="E85" t="s">
        <v>1675</v>
      </c>
      <c r="F85" t="s">
        <v>1676</v>
      </c>
      <c r="G85" t="s">
        <v>5583</v>
      </c>
      <c r="H85" t="str">
        <f t="shared" si="1"/>
        <v>Punggol Level B1 B1004 ECS CONTROL ROOM 2</v>
      </c>
    </row>
    <row r="86" spans="1:8" hidden="1" x14ac:dyDescent="0.3">
      <c r="A86" t="s">
        <v>1507</v>
      </c>
      <c r="B86" t="s">
        <v>1557</v>
      </c>
      <c r="C86" t="s">
        <v>1558</v>
      </c>
      <c r="D86" s="12" t="s">
        <v>1501</v>
      </c>
      <c r="E86" t="s">
        <v>1677</v>
      </c>
      <c r="F86" t="s">
        <v>1678</v>
      </c>
      <c r="G86" t="s">
        <v>5584</v>
      </c>
      <c r="H86" t="str">
        <f t="shared" si="1"/>
        <v>Punggol Level B1 B1067 SERVICE CORRIDOR 1</v>
      </c>
    </row>
    <row r="87" spans="1:8" hidden="1" x14ac:dyDescent="0.3">
      <c r="A87" t="s">
        <v>1507</v>
      </c>
      <c r="B87" t="s">
        <v>1557</v>
      </c>
      <c r="C87" t="s">
        <v>1558</v>
      </c>
      <c r="D87" s="12" t="s">
        <v>1501</v>
      </c>
      <c r="E87" t="s">
        <v>1679</v>
      </c>
      <c r="F87" t="s">
        <v>1680</v>
      </c>
      <c r="G87" t="s">
        <v>5585</v>
      </c>
      <c r="H87" t="str">
        <f t="shared" si="1"/>
        <v>Punggol Level B1 B1003 TUNNE VENTILATION FAN ROOM 2</v>
      </c>
    </row>
    <row r="88" spans="1:8" hidden="1" x14ac:dyDescent="0.3">
      <c r="A88" t="s">
        <v>1507</v>
      </c>
      <c r="B88" t="s">
        <v>1557</v>
      </c>
      <c r="C88" t="s">
        <v>1558</v>
      </c>
      <c r="D88" s="12" t="s">
        <v>1501</v>
      </c>
      <c r="E88" t="s">
        <v>1561</v>
      </c>
      <c r="F88" t="s">
        <v>1681</v>
      </c>
      <c r="G88" t="s">
        <v>5586</v>
      </c>
      <c r="H88" t="str">
        <f t="shared" si="1"/>
        <v>Punggol Level B1 B1002 TV PLENUM</v>
      </c>
    </row>
    <row r="89" spans="1:8" hidden="1" x14ac:dyDescent="0.3">
      <c r="A89" t="s">
        <v>1507</v>
      </c>
      <c r="B89" t="s">
        <v>1557</v>
      </c>
      <c r="C89" t="s">
        <v>1558</v>
      </c>
      <c r="D89" s="12" t="s">
        <v>1501</v>
      </c>
      <c r="E89" t="s">
        <v>1682</v>
      </c>
      <c r="F89" t="s">
        <v>1683</v>
      </c>
      <c r="G89" t="s">
        <v>5587</v>
      </c>
      <c r="H89" t="str">
        <f t="shared" si="1"/>
        <v>Punggol Level B1 B2003 BUFFER AREA 1</v>
      </c>
    </row>
    <row r="90" spans="1:8" hidden="1" x14ac:dyDescent="0.3">
      <c r="A90" t="s">
        <v>1507</v>
      </c>
      <c r="B90" t="s">
        <v>1557</v>
      </c>
      <c r="C90" t="s">
        <v>1558</v>
      </c>
      <c r="D90" s="12" t="s">
        <v>1501</v>
      </c>
      <c r="E90" t="s">
        <v>1684</v>
      </c>
      <c r="F90" t="s">
        <v>1685</v>
      </c>
      <c r="G90" t="s">
        <v>5588</v>
      </c>
      <c r="H90" t="str">
        <f t="shared" si="1"/>
        <v>Punggol Level B1 B1001 FAN ROOM 3</v>
      </c>
    </row>
    <row r="91" spans="1:8" hidden="1" x14ac:dyDescent="0.3">
      <c r="A91" t="s">
        <v>1507</v>
      </c>
      <c r="B91" t="s">
        <v>1557</v>
      </c>
      <c r="C91" t="s">
        <v>1558</v>
      </c>
      <c r="D91" s="27" t="s">
        <v>1516</v>
      </c>
      <c r="G91" t="s">
        <v>5589</v>
      </c>
      <c r="H91" t="str">
        <f t="shared" si="1"/>
        <v xml:space="preserve">Punggol Level 02  </v>
      </c>
    </row>
    <row r="92" spans="1:8" hidden="1" x14ac:dyDescent="0.3">
      <c r="A92" t="s">
        <v>1507</v>
      </c>
      <c r="B92" t="s">
        <v>1557</v>
      </c>
      <c r="C92" t="s">
        <v>1558</v>
      </c>
      <c r="D92" s="27" t="s">
        <v>1518</v>
      </c>
      <c r="G92" t="s">
        <v>5590</v>
      </c>
      <c r="H92" t="str">
        <f t="shared" si="1"/>
        <v xml:space="preserve">Punggol Level 04  </v>
      </c>
    </row>
    <row r="93" spans="1:8" hidden="1" x14ac:dyDescent="0.3">
      <c r="A93" t="s">
        <v>1507</v>
      </c>
      <c r="B93" t="s">
        <v>1557</v>
      </c>
      <c r="C93" t="s">
        <v>1558</v>
      </c>
      <c r="D93" s="27" t="s">
        <v>1515</v>
      </c>
      <c r="G93" t="s">
        <v>5591</v>
      </c>
      <c r="H93" t="str">
        <f t="shared" si="1"/>
        <v xml:space="preserve">Punggol Level 01  </v>
      </c>
    </row>
    <row r="94" spans="1:8" hidden="1" x14ac:dyDescent="0.3">
      <c r="A94" t="s">
        <v>1507</v>
      </c>
      <c r="B94" t="s">
        <v>1557</v>
      </c>
      <c r="C94" t="s">
        <v>1558</v>
      </c>
      <c r="D94" s="27" t="s">
        <v>1515</v>
      </c>
      <c r="E94" t="s">
        <v>1686</v>
      </c>
      <c r="F94" t="s">
        <v>1687</v>
      </c>
      <c r="G94" t="s">
        <v>5592</v>
      </c>
      <c r="H94" t="str">
        <f t="shared" si="1"/>
        <v>Punggol Level 01 01067 HR4</v>
      </c>
    </row>
    <row r="95" spans="1:8" hidden="1" x14ac:dyDescent="0.3">
      <c r="A95" t="s">
        <v>1507</v>
      </c>
      <c r="B95" t="s">
        <v>1557</v>
      </c>
      <c r="C95" t="s">
        <v>1558</v>
      </c>
      <c r="D95" s="27" t="s">
        <v>1515</v>
      </c>
      <c r="E95" t="s">
        <v>1688</v>
      </c>
      <c r="F95" t="s">
        <v>1689</v>
      </c>
      <c r="G95" t="s">
        <v>5593</v>
      </c>
      <c r="H95" t="str">
        <f t="shared" si="1"/>
        <v>Punggol Level 01 01089 SHOP UNIT 4</v>
      </c>
    </row>
    <row r="96" spans="1:8" hidden="1" x14ac:dyDescent="0.3">
      <c r="A96" t="s">
        <v>1507</v>
      </c>
      <c r="B96" t="s">
        <v>1557</v>
      </c>
      <c r="C96" t="s">
        <v>1558</v>
      </c>
      <c r="D96" s="27" t="s">
        <v>1515</v>
      </c>
      <c r="E96" t="s">
        <v>1690</v>
      </c>
      <c r="F96" t="s">
        <v>1691</v>
      </c>
      <c r="G96" t="s">
        <v>5594</v>
      </c>
      <c r="H96" t="str">
        <f t="shared" si="1"/>
        <v>Punggol Level 01 01039 SHOP UNIT 5</v>
      </c>
    </row>
    <row r="97" spans="1:8" hidden="1" x14ac:dyDescent="0.3">
      <c r="A97" t="s">
        <v>1507</v>
      </c>
      <c r="B97" t="s">
        <v>1557</v>
      </c>
      <c r="C97" t="s">
        <v>1558</v>
      </c>
      <c r="D97" s="27" t="s">
        <v>1515</v>
      </c>
      <c r="E97" t="s">
        <v>1692</v>
      </c>
      <c r="F97" t="s">
        <v>1693</v>
      </c>
      <c r="G97" t="s">
        <v>5595</v>
      </c>
      <c r="H97" t="str">
        <f t="shared" si="1"/>
        <v>Punggol Level 01 01032 HR5</v>
      </c>
    </row>
    <row r="98" spans="1:8" hidden="1" x14ac:dyDescent="0.3">
      <c r="A98" t="s">
        <v>1507</v>
      </c>
      <c r="B98" t="s">
        <v>1557</v>
      </c>
      <c r="C98" t="s">
        <v>1558</v>
      </c>
      <c r="D98" s="27" t="s">
        <v>1515</v>
      </c>
      <c r="E98" t="s">
        <v>1694</v>
      </c>
      <c r="F98" t="s">
        <v>1695</v>
      </c>
      <c r="G98" t="s">
        <v>5596</v>
      </c>
      <c r="H98" t="str">
        <f t="shared" si="1"/>
        <v>Punggol Level 01 01040 SAM/POST BOX (BY OTHERS)</v>
      </c>
    </row>
    <row r="99" spans="1:8" hidden="1" x14ac:dyDescent="0.3">
      <c r="A99" t="s">
        <v>1507</v>
      </c>
      <c r="B99" t="s">
        <v>1557</v>
      </c>
      <c r="C99" t="s">
        <v>1558</v>
      </c>
      <c r="D99" s="27" t="s">
        <v>1515</v>
      </c>
      <c r="E99" t="s">
        <v>1581</v>
      </c>
      <c r="F99" t="s">
        <v>1582</v>
      </c>
      <c r="G99" t="s">
        <v>5597</v>
      </c>
      <c r="H99" t="str">
        <f t="shared" si="1"/>
        <v>Punggol Level 01 B2S07 FIREMEN'S STAIR</v>
      </c>
    </row>
    <row r="100" spans="1:8" hidden="1" x14ac:dyDescent="0.3">
      <c r="A100" t="s">
        <v>1507</v>
      </c>
      <c r="B100" t="s">
        <v>1557</v>
      </c>
      <c r="C100" t="s">
        <v>1558</v>
      </c>
      <c r="D100" s="27" t="s">
        <v>1515</v>
      </c>
      <c r="E100" t="s">
        <v>1589</v>
      </c>
      <c r="F100" t="s">
        <v>1590</v>
      </c>
      <c r="G100" t="s">
        <v>5598</v>
      </c>
      <c r="H100" t="str">
        <f t="shared" si="1"/>
        <v>Punggol Level 01 B2S06 EMERGENCY STAIR</v>
      </c>
    </row>
    <row r="101" spans="1:8" hidden="1" x14ac:dyDescent="0.3">
      <c r="A101" t="s">
        <v>1507</v>
      </c>
      <c r="B101" t="s">
        <v>1557</v>
      </c>
      <c r="C101" t="s">
        <v>1558</v>
      </c>
      <c r="D101" s="27" t="s">
        <v>1515</v>
      </c>
      <c r="E101" t="s">
        <v>1696</v>
      </c>
      <c r="F101" t="s">
        <v>1697</v>
      </c>
      <c r="G101" t="s">
        <v>5599</v>
      </c>
      <c r="H101" t="str">
        <f t="shared" si="1"/>
        <v>Punggol Level 01 01037 SHOP UNIT 3</v>
      </c>
    </row>
    <row r="102" spans="1:8" hidden="1" x14ac:dyDescent="0.3">
      <c r="A102" t="s">
        <v>1507</v>
      </c>
      <c r="B102" t="s">
        <v>1557</v>
      </c>
      <c r="C102" t="s">
        <v>1558</v>
      </c>
      <c r="D102" s="27" t="s">
        <v>1515</v>
      </c>
      <c r="E102" t="s">
        <v>1698</v>
      </c>
      <c r="F102" t="s">
        <v>1699</v>
      </c>
      <c r="G102" t="s">
        <v>5600</v>
      </c>
      <c r="H102" t="str">
        <f t="shared" si="1"/>
        <v>Punggol Level 01 01035 DISTRIBUTION BOARD RM 5</v>
      </c>
    </row>
    <row r="103" spans="1:8" hidden="1" x14ac:dyDescent="0.3">
      <c r="A103" t="s">
        <v>1507</v>
      </c>
      <c r="B103" t="s">
        <v>1557</v>
      </c>
      <c r="C103" t="s">
        <v>1558</v>
      </c>
      <c r="D103" s="27" t="s">
        <v>1515</v>
      </c>
      <c r="E103" t="s">
        <v>1700</v>
      </c>
      <c r="F103" t="s">
        <v>1701</v>
      </c>
      <c r="G103" t="s">
        <v>5601</v>
      </c>
      <c r="H103" t="str">
        <f t="shared" si="1"/>
        <v>Punggol Level 01 01034 SHOP UNIT 2</v>
      </c>
    </row>
    <row r="104" spans="1:8" hidden="1" x14ac:dyDescent="0.3">
      <c r="A104" t="s">
        <v>1507</v>
      </c>
      <c r="B104" t="s">
        <v>1557</v>
      </c>
      <c r="C104" t="s">
        <v>1558</v>
      </c>
      <c r="D104" s="27" t="s">
        <v>1515</v>
      </c>
      <c r="E104" t="s">
        <v>1702</v>
      </c>
      <c r="F104" t="s">
        <v>1703</v>
      </c>
      <c r="G104" t="s">
        <v>5602</v>
      </c>
      <c r="H104" t="str">
        <f t="shared" si="1"/>
        <v>Punggol Level 01 01080 VE 2</v>
      </c>
    </row>
    <row r="105" spans="1:8" hidden="1" x14ac:dyDescent="0.3">
      <c r="A105" t="s">
        <v>1507</v>
      </c>
      <c r="B105" t="s">
        <v>1557</v>
      </c>
      <c r="C105" t="s">
        <v>1558</v>
      </c>
      <c r="D105" s="27" t="s">
        <v>1515</v>
      </c>
      <c r="E105" t="s">
        <v>1573</v>
      </c>
      <c r="F105" t="s">
        <v>1704</v>
      </c>
      <c r="G105" t="s">
        <v>5603</v>
      </c>
      <c r="H105" t="str">
        <f t="shared" si="1"/>
        <v>Punggol Level 01 01081 VS 2</v>
      </c>
    </row>
    <row r="106" spans="1:8" hidden="1" x14ac:dyDescent="0.3">
      <c r="A106" t="s">
        <v>1507</v>
      </c>
      <c r="B106" t="s">
        <v>1557</v>
      </c>
      <c r="C106" t="s">
        <v>1558</v>
      </c>
      <c r="D106" s="27" t="s">
        <v>1515</v>
      </c>
      <c r="E106" t="s">
        <v>1705</v>
      </c>
      <c r="F106" t="s">
        <v>1706</v>
      </c>
      <c r="G106" t="s">
        <v>5604</v>
      </c>
      <c r="H106" t="str">
        <f t="shared" si="1"/>
        <v>Punggol Level 01 01033 METER KIOSK</v>
      </c>
    </row>
    <row r="107" spans="1:8" hidden="1" x14ac:dyDescent="0.3">
      <c r="A107" t="s">
        <v>1507</v>
      </c>
      <c r="B107" t="s">
        <v>1557</v>
      </c>
      <c r="C107" t="s">
        <v>1558</v>
      </c>
      <c r="D107" s="27" t="s">
        <v>1515</v>
      </c>
      <c r="E107" t="s">
        <v>1616</v>
      </c>
      <c r="F107" t="s">
        <v>1707</v>
      </c>
      <c r="G107" t="s">
        <v>5605</v>
      </c>
      <c r="H107" t="str">
        <f t="shared" si="1"/>
        <v>Punggol Level 01 01079 CABLE RISER</v>
      </c>
    </row>
    <row r="108" spans="1:8" hidden="1" x14ac:dyDescent="0.3">
      <c r="A108" t="s">
        <v>1507</v>
      </c>
      <c r="B108" t="s">
        <v>1557</v>
      </c>
      <c r="C108" t="s">
        <v>1558</v>
      </c>
      <c r="D108" s="27" t="s">
        <v>1515</v>
      </c>
      <c r="E108" t="s">
        <v>1708</v>
      </c>
      <c r="F108" t="s">
        <v>1709</v>
      </c>
      <c r="G108" t="s">
        <v>5606</v>
      </c>
      <c r="H108" t="str">
        <f t="shared" si="1"/>
        <v>Punggol Level 01 01042 TICKET SALES OFFICE</v>
      </c>
    </row>
    <row r="109" spans="1:8" hidden="1" x14ac:dyDescent="0.3">
      <c r="A109" t="s">
        <v>1507</v>
      </c>
      <c r="B109" t="s">
        <v>1557</v>
      </c>
      <c r="C109" t="s">
        <v>1558</v>
      </c>
      <c r="D109" s="27" t="s">
        <v>1515</v>
      </c>
      <c r="E109" t="s">
        <v>1710</v>
      </c>
      <c r="F109" t="s">
        <v>1711</v>
      </c>
      <c r="G109" t="s">
        <v>5607</v>
      </c>
      <c r="H109" t="str">
        <f t="shared" si="1"/>
        <v>Punggol Level 01 01041 CLEAN GAS RM 7</v>
      </c>
    </row>
    <row r="110" spans="1:8" hidden="1" x14ac:dyDescent="0.3">
      <c r="A110" t="s">
        <v>1507</v>
      </c>
      <c r="B110" t="s">
        <v>1557</v>
      </c>
      <c r="C110" t="s">
        <v>1558</v>
      </c>
      <c r="D110" s="27" t="s">
        <v>1515</v>
      </c>
      <c r="E110" t="s">
        <v>1712</v>
      </c>
      <c r="F110" t="s">
        <v>1713</v>
      </c>
      <c r="G110" t="s">
        <v>5608</v>
      </c>
      <c r="H110" t="str">
        <f t="shared" si="1"/>
        <v>Punggol Level 01 01030 UPS 2</v>
      </c>
    </row>
    <row r="111" spans="1:8" hidden="1" x14ac:dyDescent="0.3">
      <c r="A111" t="s">
        <v>1507</v>
      </c>
      <c r="B111" t="s">
        <v>1557</v>
      </c>
      <c r="C111" t="s">
        <v>1558</v>
      </c>
      <c r="D111" s="27" t="s">
        <v>1515</v>
      </c>
      <c r="E111" t="s">
        <v>1714</v>
      </c>
      <c r="F111" t="s">
        <v>1715</v>
      </c>
      <c r="G111" t="s">
        <v>5609</v>
      </c>
      <c r="H111" t="str">
        <f t="shared" si="1"/>
        <v>Punggol Level 01 01031 A/C &amp; DUCT RISER</v>
      </c>
    </row>
    <row r="112" spans="1:8" hidden="1" x14ac:dyDescent="0.3">
      <c r="A112" t="s">
        <v>1507</v>
      </c>
      <c r="B112" t="s">
        <v>1557</v>
      </c>
      <c r="C112" t="s">
        <v>1558</v>
      </c>
      <c r="D112" s="27" t="s">
        <v>1515</v>
      </c>
      <c r="E112" t="s">
        <v>1716</v>
      </c>
      <c r="F112" t="s">
        <v>1717</v>
      </c>
      <c r="G112" t="s">
        <v>5610</v>
      </c>
      <c r="H112" t="str">
        <f t="shared" si="1"/>
        <v>Punggol Level 01 01027 UNPAID CONCOURSE AREA</v>
      </c>
    </row>
    <row r="113" spans="1:8" hidden="1" x14ac:dyDescent="0.3">
      <c r="A113" t="s">
        <v>1507</v>
      </c>
      <c r="B113" t="s">
        <v>1557</v>
      </c>
      <c r="C113" t="s">
        <v>1558</v>
      </c>
      <c r="D113" s="27" t="s">
        <v>1515</v>
      </c>
      <c r="E113" t="s">
        <v>1718</v>
      </c>
      <c r="F113" t="s">
        <v>1719</v>
      </c>
      <c r="G113" t="s">
        <v>5611</v>
      </c>
      <c r="H113" t="str">
        <f t="shared" si="1"/>
        <v>Punggol Level 01 01028 GENERAL TICKET MACHINE ROOM 2</v>
      </c>
    </row>
    <row r="114" spans="1:8" hidden="1" x14ac:dyDescent="0.3">
      <c r="A114" t="s">
        <v>1507</v>
      </c>
      <c r="B114" t="s">
        <v>1557</v>
      </c>
      <c r="C114" t="s">
        <v>1558</v>
      </c>
      <c r="D114" s="27" t="s">
        <v>1515</v>
      </c>
      <c r="E114" t="s">
        <v>1720</v>
      </c>
      <c r="F114" t="s">
        <v>1721</v>
      </c>
      <c r="G114" t="s">
        <v>5612</v>
      </c>
      <c r="H114" t="str">
        <f t="shared" si="1"/>
        <v>Punggol Level 01 01043 HR6</v>
      </c>
    </row>
    <row r="115" spans="1:8" hidden="1" x14ac:dyDescent="0.3">
      <c r="A115" t="s">
        <v>1507</v>
      </c>
      <c r="B115" t="s">
        <v>1557</v>
      </c>
      <c r="C115" t="s">
        <v>1558</v>
      </c>
      <c r="D115" s="27" t="s">
        <v>1515</v>
      </c>
      <c r="E115" t="s">
        <v>1722</v>
      </c>
      <c r="F115" t="s">
        <v>1723</v>
      </c>
      <c r="G115" t="s">
        <v>5613</v>
      </c>
      <c r="H115" t="str">
        <f t="shared" si="1"/>
        <v>Punggol Level 01 01029 SHOP UNIT 1</v>
      </c>
    </row>
    <row r="116" spans="1:8" hidden="1" x14ac:dyDescent="0.3">
      <c r="A116" t="s">
        <v>1507</v>
      </c>
      <c r="B116" t="s">
        <v>1557</v>
      </c>
      <c r="C116" t="s">
        <v>1558</v>
      </c>
      <c r="D116" s="27" t="s">
        <v>1515</v>
      </c>
      <c r="E116" t="s">
        <v>1616</v>
      </c>
      <c r="F116" t="s">
        <v>1724</v>
      </c>
      <c r="G116" t="s">
        <v>5614</v>
      </c>
      <c r="H116" t="str">
        <f t="shared" si="1"/>
        <v>Punggol Level 01 01066 CABLE RISER</v>
      </c>
    </row>
    <row r="117" spans="1:8" hidden="1" x14ac:dyDescent="0.3">
      <c r="A117" t="s">
        <v>1507</v>
      </c>
      <c r="B117" t="s">
        <v>1557</v>
      </c>
      <c r="C117" t="s">
        <v>1558</v>
      </c>
      <c r="D117" s="27" t="s">
        <v>1515</v>
      </c>
      <c r="E117" t="s">
        <v>1725</v>
      </c>
      <c r="F117" t="s">
        <v>1726</v>
      </c>
      <c r="G117" t="s">
        <v>5615</v>
      </c>
      <c r="H117" t="str">
        <f t="shared" si="1"/>
        <v>Punggol Level 01 01022 HR3</v>
      </c>
    </row>
    <row r="118" spans="1:8" hidden="1" x14ac:dyDescent="0.3">
      <c r="A118" t="s">
        <v>1507</v>
      </c>
      <c r="B118" t="s">
        <v>1557</v>
      </c>
      <c r="C118" t="s">
        <v>1558</v>
      </c>
      <c r="D118" s="27" t="s">
        <v>1515</v>
      </c>
      <c r="E118" t="s">
        <v>1727</v>
      </c>
      <c r="F118" t="s">
        <v>1728</v>
      </c>
      <c r="G118" t="s">
        <v>5616</v>
      </c>
      <c r="H118" t="str">
        <f t="shared" si="1"/>
        <v>Punggol Level 01 01078 ECP 2 BELOW STAIR</v>
      </c>
    </row>
    <row r="119" spans="1:8" hidden="1" x14ac:dyDescent="0.3">
      <c r="A119" t="s">
        <v>1507</v>
      </c>
      <c r="B119" t="s">
        <v>1557</v>
      </c>
      <c r="C119" t="s">
        <v>1558</v>
      </c>
      <c r="D119" s="27" t="s">
        <v>1515</v>
      </c>
      <c r="E119" t="s">
        <v>1729</v>
      </c>
      <c r="F119" t="s">
        <v>1730</v>
      </c>
      <c r="G119" t="s">
        <v>5617</v>
      </c>
      <c r="H119" t="str">
        <f t="shared" si="1"/>
        <v>Punggol Level 01 01026 STATION CONTROL ROOM</v>
      </c>
    </row>
    <row r="120" spans="1:8" hidden="1" x14ac:dyDescent="0.3">
      <c r="A120" t="s">
        <v>1507</v>
      </c>
      <c r="B120" t="s">
        <v>1557</v>
      </c>
      <c r="C120" t="s">
        <v>1558</v>
      </c>
      <c r="D120" s="27" t="s">
        <v>1515</v>
      </c>
      <c r="E120" t="s">
        <v>1731</v>
      </c>
      <c r="F120" t="s">
        <v>1732</v>
      </c>
      <c r="G120" t="s">
        <v>5618</v>
      </c>
      <c r="H120" t="str">
        <f t="shared" si="1"/>
        <v>Punggol Level 01 01025 STATION MASTER</v>
      </c>
    </row>
    <row r="121" spans="1:8" hidden="1" x14ac:dyDescent="0.3">
      <c r="A121" t="s">
        <v>1507</v>
      </c>
      <c r="B121" t="s">
        <v>1557</v>
      </c>
      <c r="C121" t="s">
        <v>1558</v>
      </c>
      <c r="D121" s="27" t="s">
        <v>1515</v>
      </c>
      <c r="E121" t="s">
        <v>1733</v>
      </c>
      <c r="F121" t="s">
        <v>1734</v>
      </c>
      <c r="G121" t="s">
        <v>5619</v>
      </c>
      <c r="H121" t="str">
        <f t="shared" si="1"/>
        <v>Punggol Level 01 01024 AFC-DB</v>
      </c>
    </row>
    <row r="122" spans="1:8" hidden="1" x14ac:dyDescent="0.3">
      <c r="A122" t="s">
        <v>1507</v>
      </c>
      <c r="B122" t="s">
        <v>1557</v>
      </c>
      <c r="C122" t="s">
        <v>1558</v>
      </c>
      <c r="D122" s="27" t="s">
        <v>1515</v>
      </c>
      <c r="E122" t="s">
        <v>1735</v>
      </c>
      <c r="F122" t="s">
        <v>1736</v>
      </c>
      <c r="G122" t="s">
        <v>5620</v>
      </c>
      <c r="H122" t="str">
        <f t="shared" si="1"/>
        <v>Punggol Level 01 01065 REFRIGERANT PIPE</v>
      </c>
    </row>
    <row r="123" spans="1:8" hidden="1" x14ac:dyDescent="0.3">
      <c r="A123" t="s">
        <v>1507</v>
      </c>
      <c r="B123" t="s">
        <v>1557</v>
      </c>
      <c r="C123" t="s">
        <v>1558</v>
      </c>
      <c r="D123" s="27" t="s">
        <v>1515</v>
      </c>
      <c r="E123" t="s">
        <v>1616</v>
      </c>
      <c r="F123" t="s">
        <v>1737</v>
      </c>
      <c r="G123" t="s">
        <v>5621</v>
      </c>
      <c r="H123" t="str">
        <f t="shared" si="1"/>
        <v>Punggol Level 01 01068 CABLE RISER</v>
      </c>
    </row>
    <row r="124" spans="1:8" hidden="1" x14ac:dyDescent="0.3">
      <c r="A124" t="s">
        <v>1507</v>
      </c>
      <c r="B124" t="s">
        <v>1557</v>
      </c>
      <c r="C124" t="s">
        <v>1558</v>
      </c>
      <c r="D124" s="27" t="s">
        <v>1515</v>
      </c>
      <c r="E124" t="s">
        <v>1738</v>
      </c>
      <c r="F124" t="s">
        <v>1739</v>
      </c>
      <c r="G124" t="s">
        <v>5622</v>
      </c>
      <c r="H124" t="str">
        <f t="shared" si="1"/>
        <v>Punggol Level 01 01044 FA DUCT</v>
      </c>
    </row>
    <row r="125" spans="1:8" hidden="1" x14ac:dyDescent="0.3">
      <c r="A125" t="s">
        <v>1507</v>
      </c>
      <c r="B125" t="s">
        <v>1557</v>
      </c>
      <c r="C125" t="s">
        <v>1558</v>
      </c>
      <c r="D125" s="27" t="s">
        <v>1515</v>
      </c>
      <c r="E125" t="s">
        <v>1740</v>
      </c>
      <c r="F125" t="s">
        <v>1615</v>
      </c>
      <c r="G125" t="s">
        <v>5623</v>
      </c>
      <c r="H125" t="str">
        <f t="shared" si="1"/>
        <v>Punggol Level 01 01L04 HL/PL 5</v>
      </c>
    </row>
    <row r="126" spans="1:8" hidden="1" x14ac:dyDescent="0.3">
      <c r="A126" t="s">
        <v>1507</v>
      </c>
      <c r="B126" t="s">
        <v>1557</v>
      </c>
      <c r="C126" t="s">
        <v>1558</v>
      </c>
      <c r="D126" s="27" t="s">
        <v>1515</v>
      </c>
      <c r="E126" t="s">
        <v>1626</v>
      </c>
      <c r="F126" t="s">
        <v>1741</v>
      </c>
      <c r="G126" t="s">
        <v>5624</v>
      </c>
      <c r="H126" t="str">
        <f t="shared" si="1"/>
        <v>Punggol Level 01 01047 TEL RISER</v>
      </c>
    </row>
    <row r="127" spans="1:8" hidden="1" x14ac:dyDescent="0.3">
      <c r="A127" t="s">
        <v>1507</v>
      </c>
      <c r="B127" t="s">
        <v>1557</v>
      </c>
      <c r="C127" t="s">
        <v>1558</v>
      </c>
      <c r="D127" s="27" t="s">
        <v>1515</v>
      </c>
      <c r="E127" t="s">
        <v>1616</v>
      </c>
      <c r="F127" t="s">
        <v>1742</v>
      </c>
      <c r="G127" t="s">
        <v>5625</v>
      </c>
      <c r="H127" t="str">
        <f t="shared" si="1"/>
        <v>Punggol Level 01 01048 CABLE RISER</v>
      </c>
    </row>
    <row r="128" spans="1:8" hidden="1" x14ac:dyDescent="0.3">
      <c r="A128" t="s">
        <v>1507</v>
      </c>
      <c r="B128" t="s">
        <v>1557</v>
      </c>
      <c r="C128" t="s">
        <v>1558</v>
      </c>
      <c r="D128" s="27" t="s">
        <v>1515</v>
      </c>
      <c r="E128" t="s">
        <v>1743</v>
      </c>
      <c r="F128" t="s">
        <v>1744</v>
      </c>
      <c r="G128" t="s">
        <v>5626</v>
      </c>
      <c r="H128" t="str">
        <f t="shared" si="1"/>
        <v>Punggol Level 01 01049 T/B</v>
      </c>
    </row>
    <row r="129" spans="1:8" hidden="1" x14ac:dyDescent="0.3">
      <c r="A129" t="s">
        <v>1507</v>
      </c>
      <c r="B129" t="s">
        <v>1557</v>
      </c>
      <c r="C129" t="s">
        <v>1558</v>
      </c>
      <c r="D129" s="27" t="s">
        <v>1515</v>
      </c>
      <c r="E129" t="s">
        <v>1745</v>
      </c>
      <c r="F129" t="s">
        <v>1623</v>
      </c>
      <c r="G129" t="s">
        <v>5627</v>
      </c>
      <c r="H129" t="str">
        <f t="shared" si="1"/>
        <v>Punggol Level 01 B2L02 HL/PL 2</v>
      </c>
    </row>
    <row r="130" spans="1:8" hidden="1" x14ac:dyDescent="0.3">
      <c r="A130" t="s">
        <v>1507</v>
      </c>
      <c r="B130" t="s">
        <v>1557</v>
      </c>
      <c r="C130" t="s">
        <v>1558</v>
      </c>
      <c r="D130" s="27" t="s">
        <v>1515</v>
      </c>
      <c r="E130" t="s">
        <v>1616</v>
      </c>
      <c r="F130" t="s">
        <v>1746</v>
      </c>
      <c r="G130" t="s">
        <v>5628</v>
      </c>
      <c r="H130" t="str">
        <f t="shared" si="1"/>
        <v>Punggol Level 01 01077 CABLE RISER</v>
      </c>
    </row>
    <row r="131" spans="1:8" hidden="1" x14ac:dyDescent="0.3">
      <c r="A131" t="s">
        <v>1507</v>
      </c>
      <c r="B131" t="s">
        <v>1557</v>
      </c>
      <c r="C131" t="s">
        <v>1558</v>
      </c>
      <c r="D131" s="27" t="s">
        <v>1515</v>
      </c>
      <c r="E131" t="s">
        <v>1747</v>
      </c>
      <c r="F131" t="s">
        <v>1619</v>
      </c>
      <c r="G131" t="s">
        <v>5629</v>
      </c>
      <c r="H131" t="str">
        <f t="shared" si="1"/>
        <v>Punggol Level 01 01L03 HL/PL 4</v>
      </c>
    </row>
    <row r="132" spans="1:8" hidden="1" x14ac:dyDescent="0.3">
      <c r="A132" t="s">
        <v>1507</v>
      </c>
      <c r="B132" t="s">
        <v>1557</v>
      </c>
      <c r="C132" t="s">
        <v>1558</v>
      </c>
      <c r="D132" s="27" t="s">
        <v>1515</v>
      </c>
      <c r="E132" t="s">
        <v>1748</v>
      </c>
      <c r="F132" t="s">
        <v>1749</v>
      </c>
      <c r="G132" t="s">
        <v>5630</v>
      </c>
      <c r="H132" t="str">
        <f t="shared" si="1"/>
        <v>Punggol Level 01 01019 STREET LIGHT DISTRIBUTION BD</v>
      </c>
    </row>
    <row r="133" spans="1:8" hidden="1" x14ac:dyDescent="0.3">
      <c r="A133" t="s">
        <v>1507</v>
      </c>
      <c r="B133" t="s">
        <v>1557</v>
      </c>
      <c r="C133" t="s">
        <v>1558</v>
      </c>
      <c r="D133" s="27" t="s">
        <v>1515</v>
      </c>
      <c r="E133" t="s">
        <v>1750</v>
      </c>
      <c r="F133" t="s">
        <v>1751</v>
      </c>
      <c r="G133" t="s">
        <v>5631</v>
      </c>
      <c r="H133" t="str">
        <f t="shared" si="1"/>
        <v>Punggol Level 01 01050 FA SHAFT</v>
      </c>
    </row>
    <row r="134" spans="1:8" hidden="1" x14ac:dyDescent="0.3">
      <c r="A134" t="s">
        <v>1507</v>
      </c>
      <c r="B134" t="s">
        <v>1557</v>
      </c>
      <c r="C134" t="s">
        <v>1558</v>
      </c>
      <c r="D134" s="27" t="s">
        <v>1515</v>
      </c>
      <c r="E134" t="s">
        <v>1616</v>
      </c>
      <c r="F134" t="s">
        <v>1752</v>
      </c>
      <c r="G134" t="s">
        <v>5632</v>
      </c>
      <c r="H134" t="str">
        <f t="shared" si="1"/>
        <v>Punggol Level 01 01070 CABLE RISER</v>
      </c>
    </row>
    <row r="135" spans="1:8" hidden="1" x14ac:dyDescent="0.3">
      <c r="A135" t="s">
        <v>1507</v>
      </c>
      <c r="B135" t="s">
        <v>1557</v>
      </c>
      <c r="C135" t="s">
        <v>1558</v>
      </c>
      <c r="D135" s="27" t="s">
        <v>1515</v>
      </c>
      <c r="E135" t="s">
        <v>1753</v>
      </c>
      <c r="F135" t="s">
        <v>1635</v>
      </c>
      <c r="G135" t="s">
        <v>5633</v>
      </c>
      <c r="H135" t="str">
        <f t="shared" si="1"/>
        <v>Punggol Level 01 B2L01 HL/PL 6</v>
      </c>
    </row>
    <row r="136" spans="1:8" hidden="1" x14ac:dyDescent="0.3">
      <c r="A136" t="s">
        <v>1507</v>
      </c>
      <c r="B136" t="s">
        <v>1557</v>
      </c>
      <c r="C136" t="s">
        <v>1558</v>
      </c>
      <c r="D136" s="27" t="s">
        <v>1515</v>
      </c>
      <c r="E136" t="s">
        <v>1754</v>
      </c>
      <c r="F136" t="s">
        <v>1755</v>
      </c>
      <c r="G136" t="s">
        <v>5634</v>
      </c>
      <c r="H136" t="str">
        <f t="shared" si="1"/>
        <v>Punggol Level 01 01051 DUCT RISER</v>
      </c>
    </row>
    <row r="137" spans="1:8" hidden="1" x14ac:dyDescent="0.3">
      <c r="A137" t="s">
        <v>1507</v>
      </c>
      <c r="B137" t="s">
        <v>1557</v>
      </c>
      <c r="C137" t="s">
        <v>1558</v>
      </c>
      <c r="D137" s="27" t="s">
        <v>1515</v>
      </c>
      <c r="E137" t="s">
        <v>1616</v>
      </c>
      <c r="F137" t="s">
        <v>1756</v>
      </c>
      <c r="G137" t="s">
        <v>5635</v>
      </c>
      <c r="H137" t="str">
        <f t="shared" si="1"/>
        <v>Punggol Level 01 01052 CABLE RISER</v>
      </c>
    </row>
    <row r="138" spans="1:8" hidden="1" x14ac:dyDescent="0.3">
      <c r="A138" t="s">
        <v>1507</v>
      </c>
      <c r="B138" t="s">
        <v>1557</v>
      </c>
      <c r="C138" t="s">
        <v>1558</v>
      </c>
      <c r="D138" s="27" t="s">
        <v>1515</v>
      </c>
      <c r="E138" t="s">
        <v>1616</v>
      </c>
      <c r="F138" t="s">
        <v>1757</v>
      </c>
      <c r="G138" t="s">
        <v>5636</v>
      </c>
      <c r="H138" t="str">
        <f t="shared" si="1"/>
        <v>Punggol Level 01 01053 CABLE RISER</v>
      </c>
    </row>
    <row r="139" spans="1:8" hidden="1" x14ac:dyDescent="0.3">
      <c r="A139" t="s">
        <v>1507</v>
      </c>
      <c r="B139" t="s">
        <v>1557</v>
      </c>
      <c r="C139" t="s">
        <v>1558</v>
      </c>
      <c r="D139" s="27" t="s">
        <v>1515</v>
      </c>
      <c r="E139" t="s">
        <v>1626</v>
      </c>
      <c r="F139" t="s">
        <v>1758</v>
      </c>
      <c r="G139" t="s">
        <v>5637</v>
      </c>
      <c r="H139" t="str">
        <f t="shared" si="1"/>
        <v>Punggol Level 01 01054 TEL RISER</v>
      </c>
    </row>
    <row r="140" spans="1:8" hidden="1" x14ac:dyDescent="0.3">
      <c r="A140" t="s">
        <v>1507</v>
      </c>
      <c r="B140" t="s">
        <v>1557</v>
      </c>
      <c r="C140" t="s">
        <v>1558</v>
      </c>
      <c r="D140" s="27" t="s">
        <v>1515</v>
      </c>
      <c r="E140" t="s">
        <v>1759</v>
      </c>
      <c r="F140" t="s">
        <v>1760</v>
      </c>
      <c r="G140" t="s">
        <v>5638</v>
      </c>
      <c r="H140" t="str">
        <f t="shared" si="1"/>
        <v>Punggol Level 01 B1L01 HL/PL 1</v>
      </c>
    </row>
    <row r="141" spans="1:8" hidden="1" x14ac:dyDescent="0.3">
      <c r="A141" t="s">
        <v>1507</v>
      </c>
      <c r="B141" t="s">
        <v>1557</v>
      </c>
      <c r="C141" t="s">
        <v>1558</v>
      </c>
      <c r="D141" s="27" t="s">
        <v>1515</v>
      </c>
      <c r="E141" t="s">
        <v>1754</v>
      </c>
      <c r="F141" t="s">
        <v>1761</v>
      </c>
      <c r="G141" t="s">
        <v>5639</v>
      </c>
      <c r="H141" t="str">
        <f t="shared" si="1"/>
        <v>Punggol Level 01 01017 DUCT RISER</v>
      </c>
    </row>
    <row r="142" spans="1:8" hidden="1" x14ac:dyDescent="0.3">
      <c r="A142" t="s">
        <v>1507</v>
      </c>
      <c r="B142" t="s">
        <v>1557</v>
      </c>
      <c r="C142" t="s">
        <v>1558</v>
      </c>
      <c r="D142" s="27" t="s">
        <v>1515</v>
      </c>
      <c r="E142" t="s">
        <v>1762</v>
      </c>
      <c r="F142" t="s">
        <v>1763</v>
      </c>
      <c r="G142" t="s">
        <v>5640</v>
      </c>
      <c r="H142" t="str">
        <f t="shared" si="1"/>
        <v>Punggol Level 01 01L02 HL/PL 3</v>
      </c>
    </row>
    <row r="143" spans="1:8" hidden="1" x14ac:dyDescent="0.3">
      <c r="A143" t="s">
        <v>1507</v>
      </c>
      <c r="B143" t="s">
        <v>1557</v>
      </c>
      <c r="C143" t="s">
        <v>1558</v>
      </c>
      <c r="D143" s="27" t="s">
        <v>1515</v>
      </c>
      <c r="E143" t="s">
        <v>1764</v>
      </c>
      <c r="F143" t="s">
        <v>1765</v>
      </c>
      <c r="G143" t="s">
        <v>5641</v>
      </c>
      <c r="H143" t="str">
        <f t="shared" si="1"/>
        <v>Punggol Level 01 B1S03 ENCLOSURE FOR FUTURE STAIRCASE TO NSL</v>
      </c>
    </row>
    <row r="144" spans="1:8" hidden="1" x14ac:dyDescent="0.3">
      <c r="A144" t="s">
        <v>1507</v>
      </c>
      <c r="B144" t="s">
        <v>1557</v>
      </c>
      <c r="C144" t="s">
        <v>1558</v>
      </c>
      <c r="D144" s="27" t="s">
        <v>1515</v>
      </c>
      <c r="E144" t="s">
        <v>1766</v>
      </c>
      <c r="F144" t="s">
        <v>1767</v>
      </c>
      <c r="G144" t="s">
        <v>5642</v>
      </c>
      <c r="H144" t="str">
        <f t="shared" si="1"/>
        <v>Punggol Level 01 01015 HR2</v>
      </c>
    </row>
    <row r="145" spans="1:8" hidden="1" x14ac:dyDescent="0.3">
      <c r="A145" t="s">
        <v>1507</v>
      </c>
      <c r="B145" t="s">
        <v>1557</v>
      </c>
      <c r="C145" t="s">
        <v>1558</v>
      </c>
      <c r="D145" s="27" t="s">
        <v>1515</v>
      </c>
      <c r="E145" t="s">
        <v>1768</v>
      </c>
      <c r="F145" t="s">
        <v>1769</v>
      </c>
      <c r="G145" t="s">
        <v>5643</v>
      </c>
      <c r="H145" t="str">
        <f t="shared" si="1"/>
        <v>Punggol Level 01 01014 PAID CONCOURSE AREA</v>
      </c>
    </row>
    <row r="146" spans="1:8" hidden="1" x14ac:dyDescent="0.3">
      <c r="A146" t="s">
        <v>1507</v>
      </c>
      <c r="B146" t="s">
        <v>1557</v>
      </c>
      <c r="C146" t="s">
        <v>1558</v>
      </c>
      <c r="D146" s="27" t="s">
        <v>1515</v>
      </c>
      <c r="E146" t="s">
        <v>1770</v>
      </c>
      <c r="F146" t="s">
        <v>1771</v>
      </c>
      <c r="G146" t="s">
        <v>5644</v>
      </c>
      <c r="H146" t="str">
        <f t="shared" si="1"/>
        <v>Punggol Level 01 01084 ECP 4 BELOW STAIR</v>
      </c>
    </row>
    <row r="147" spans="1:8" hidden="1" x14ac:dyDescent="0.3">
      <c r="A147" t="s">
        <v>1507</v>
      </c>
      <c r="B147" t="s">
        <v>1557</v>
      </c>
      <c r="C147" t="s">
        <v>1558</v>
      </c>
      <c r="D147" s="27" t="s">
        <v>1515</v>
      </c>
      <c r="E147" t="s">
        <v>1716</v>
      </c>
      <c r="F147" t="s">
        <v>1772</v>
      </c>
      <c r="G147" t="s">
        <v>5645</v>
      </c>
      <c r="H147" t="str">
        <f t="shared" ref="H147:H210" si="2">C147&amp;" "&amp;$D$1&amp;" "&amp;D147&amp;" "&amp;F147&amp;" "&amp;E147</f>
        <v>Punggol Level 01 01013 UNPAID CONCOURSE AREA</v>
      </c>
    </row>
    <row r="148" spans="1:8" hidden="1" x14ac:dyDescent="0.3">
      <c r="A148" t="s">
        <v>1507</v>
      </c>
      <c r="B148" t="s">
        <v>1557</v>
      </c>
      <c r="C148" t="s">
        <v>1558</v>
      </c>
      <c r="D148" s="27" t="s">
        <v>1515</v>
      </c>
      <c r="E148" t="s">
        <v>1773</v>
      </c>
      <c r="F148" t="s">
        <v>1774</v>
      </c>
      <c r="G148" t="s">
        <v>5646</v>
      </c>
      <c r="H148" t="str">
        <f t="shared" si="2"/>
        <v>Punggol Level 01 01072 HR7</v>
      </c>
    </row>
    <row r="149" spans="1:8" hidden="1" x14ac:dyDescent="0.3">
      <c r="A149" t="s">
        <v>1507</v>
      </c>
      <c r="B149" t="s">
        <v>1557</v>
      </c>
      <c r="C149" t="s">
        <v>1558</v>
      </c>
      <c r="D149" s="27" t="s">
        <v>1515</v>
      </c>
      <c r="E149" t="s">
        <v>1616</v>
      </c>
      <c r="F149" t="s">
        <v>1775</v>
      </c>
      <c r="G149" t="s">
        <v>5647</v>
      </c>
      <c r="H149" t="str">
        <f t="shared" si="2"/>
        <v>Punggol Level 01 01086 CABLE RISER</v>
      </c>
    </row>
    <row r="150" spans="1:8" hidden="1" x14ac:dyDescent="0.3">
      <c r="A150" t="s">
        <v>1507</v>
      </c>
      <c r="B150" t="s">
        <v>1557</v>
      </c>
      <c r="C150" t="s">
        <v>1558</v>
      </c>
      <c r="D150" s="27" t="s">
        <v>1515</v>
      </c>
      <c r="E150" t="s">
        <v>1776</v>
      </c>
      <c r="F150" t="s">
        <v>1777</v>
      </c>
      <c r="G150" t="s">
        <v>5648</v>
      </c>
      <c r="H150" t="str">
        <f t="shared" si="2"/>
        <v>Punggol Level 01 01056 SHOP UNIT 6</v>
      </c>
    </row>
    <row r="151" spans="1:8" hidden="1" x14ac:dyDescent="0.3">
      <c r="A151" t="s">
        <v>1507</v>
      </c>
      <c r="B151" t="s">
        <v>1557</v>
      </c>
      <c r="C151" t="s">
        <v>1558</v>
      </c>
      <c r="D151" s="27" t="s">
        <v>1515</v>
      </c>
      <c r="E151" t="s">
        <v>1778</v>
      </c>
      <c r="F151" t="s">
        <v>1779</v>
      </c>
      <c r="G151" t="s">
        <v>5649</v>
      </c>
      <c r="H151" t="str">
        <f t="shared" si="2"/>
        <v>Punggol Level 01 01055 GENERAL TICKET MACHINE ROOM 3</v>
      </c>
    </row>
    <row r="152" spans="1:8" hidden="1" x14ac:dyDescent="0.3">
      <c r="A152" t="s">
        <v>1507</v>
      </c>
      <c r="B152" t="s">
        <v>1557</v>
      </c>
      <c r="C152" t="s">
        <v>1558</v>
      </c>
      <c r="D152" s="27" t="s">
        <v>1515</v>
      </c>
      <c r="E152" t="s">
        <v>1780</v>
      </c>
      <c r="F152" t="s">
        <v>1781</v>
      </c>
      <c r="G152" t="s">
        <v>5650</v>
      </c>
      <c r="H152" t="str">
        <f t="shared" si="2"/>
        <v>Punggol Level 01 01091 VESTIBULE</v>
      </c>
    </row>
    <row r="153" spans="1:8" hidden="1" x14ac:dyDescent="0.3">
      <c r="A153" t="s">
        <v>1507</v>
      </c>
      <c r="B153" t="s">
        <v>1557</v>
      </c>
      <c r="C153" t="s">
        <v>1558</v>
      </c>
      <c r="D153" s="27" t="s">
        <v>1515</v>
      </c>
      <c r="E153" t="s">
        <v>1616</v>
      </c>
      <c r="F153" t="s">
        <v>1782</v>
      </c>
      <c r="G153" t="s">
        <v>5651</v>
      </c>
      <c r="H153" t="str">
        <f t="shared" si="2"/>
        <v>Punggol Level 01 01085 CABLE RISER</v>
      </c>
    </row>
    <row r="154" spans="1:8" hidden="1" x14ac:dyDescent="0.3">
      <c r="A154" t="s">
        <v>1507</v>
      </c>
      <c r="B154" t="s">
        <v>1557</v>
      </c>
      <c r="C154" t="s">
        <v>1558</v>
      </c>
      <c r="D154" s="27" t="s">
        <v>1515</v>
      </c>
      <c r="E154" t="s">
        <v>1626</v>
      </c>
      <c r="F154" t="s">
        <v>1783</v>
      </c>
      <c r="G154" t="s">
        <v>5652</v>
      </c>
      <c r="H154" t="str">
        <f t="shared" si="2"/>
        <v>Punggol Level 01 01071 TEL RISER</v>
      </c>
    </row>
    <row r="155" spans="1:8" hidden="1" x14ac:dyDescent="0.3">
      <c r="A155" t="s">
        <v>1507</v>
      </c>
      <c r="B155" t="s">
        <v>1557</v>
      </c>
      <c r="C155" t="s">
        <v>1558</v>
      </c>
      <c r="D155" s="27" t="s">
        <v>1515</v>
      </c>
      <c r="E155" t="s">
        <v>1784</v>
      </c>
      <c r="F155" t="s">
        <v>1785</v>
      </c>
      <c r="G155" t="s">
        <v>5653</v>
      </c>
      <c r="H155" t="str">
        <f t="shared" si="2"/>
        <v>Punggol Level 01 01064 HR 1</v>
      </c>
    </row>
    <row r="156" spans="1:8" hidden="1" x14ac:dyDescent="0.3">
      <c r="A156" t="s">
        <v>1507</v>
      </c>
      <c r="B156" t="s">
        <v>1557</v>
      </c>
      <c r="C156" t="s">
        <v>1558</v>
      </c>
      <c r="D156" s="27" t="s">
        <v>1515</v>
      </c>
      <c r="E156" t="s">
        <v>1786</v>
      </c>
      <c r="F156" t="s">
        <v>1787</v>
      </c>
      <c r="G156" t="s">
        <v>5654</v>
      </c>
      <c r="H156" t="str">
        <f t="shared" si="2"/>
        <v>Punggol Level 01 01012 DISTRIBUTION BOARD ROOM 6</v>
      </c>
    </row>
    <row r="157" spans="1:8" hidden="1" x14ac:dyDescent="0.3">
      <c r="A157" t="s">
        <v>1507</v>
      </c>
      <c r="B157" t="s">
        <v>1557</v>
      </c>
      <c r="C157" t="s">
        <v>1558</v>
      </c>
      <c r="D157" s="27" t="s">
        <v>1515</v>
      </c>
      <c r="E157" t="s">
        <v>1616</v>
      </c>
      <c r="F157" t="s">
        <v>1788</v>
      </c>
      <c r="G157" t="s">
        <v>5655</v>
      </c>
      <c r="H157" t="str">
        <f t="shared" si="2"/>
        <v>Punggol Level 01 01063 CABLE RISER</v>
      </c>
    </row>
    <row r="158" spans="1:8" hidden="1" x14ac:dyDescent="0.3">
      <c r="A158" t="s">
        <v>1507</v>
      </c>
      <c r="B158" t="s">
        <v>1557</v>
      </c>
      <c r="C158" t="s">
        <v>1558</v>
      </c>
      <c r="D158" s="27" t="s">
        <v>1515</v>
      </c>
      <c r="E158" t="s">
        <v>1789</v>
      </c>
      <c r="F158" t="s">
        <v>1790</v>
      </c>
      <c r="G158" t="s">
        <v>5656</v>
      </c>
      <c r="H158" t="str">
        <f t="shared" si="2"/>
        <v>Punggol Level 01 01008 H'CAP</v>
      </c>
    </row>
    <row r="159" spans="1:8" hidden="1" x14ac:dyDescent="0.3">
      <c r="A159" t="s">
        <v>1507</v>
      </c>
      <c r="B159" t="s">
        <v>1557</v>
      </c>
      <c r="C159" t="s">
        <v>1558</v>
      </c>
      <c r="D159" s="27" t="s">
        <v>1515</v>
      </c>
      <c r="E159" t="s">
        <v>1791</v>
      </c>
      <c r="F159" t="s">
        <v>1792</v>
      </c>
      <c r="G159" t="s">
        <v>5657</v>
      </c>
      <c r="H159" t="str">
        <f t="shared" si="2"/>
        <v>Punggol Level 01 01009 FEMALE TOILET</v>
      </c>
    </row>
    <row r="160" spans="1:8" hidden="1" x14ac:dyDescent="0.3">
      <c r="A160" t="s">
        <v>1507</v>
      </c>
      <c r="B160" t="s">
        <v>1557</v>
      </c>
      <c r="C160" t="s">
        <v>1558</v>
      </c>
      <c r="D160" s="27" t="s">
        <v>1515</v>
      </c>
      <c r="E160" t="s">
        <v>1647</v>
      </c>
      <c r="F160" t="s">
        <v>1793</v>
      </c>
      <c r="G160" t="s">
        <v>5658</v>
      </c>
      <c r="H160" t="str">
        <f t="shared" si="2"/>
        <v>Punggol Level 01 01057 SERVICE DUCT</v>
      </c>
    </row>
    <row r="161" spans="1:8" hidden="1" x14ac:dyDescent="0.3">
      <c r="A161" t="s">
        <v>1507</v>
      </c>
      <c r="B161" t="s">
        <v>1557</v>
      </c>
      <c r="C161" t="s">
        <v>1558</v>
      </c>
      <c r="D161" s="27" t="s">
        <v>1515</v>
      </c>
      <c r="E161" t="s">
        <v>1794</v>
      </c>
      <c r="F161" t="s">
        <v>1795</v>
      </c>
      <c r="G161" t="s">
        <v>5659</v>
      </c>
      <c r="H161" t="str">
        <f t="shared" si="2"/>
        <v>Punggol Level 01 01006 MALE TOILET</v>
      </c>
    </row>
    <row r="162" spans="1:8" hidden="1" x14ac:dyDescent="0.3">
      <c r="A162" t="s">
        <v>1507</v>
      </c>
      <c r="B162" t="s">
        <v>1557</v>
      </c>
      <c r="C162" t="s">
        <v>1558</v>
      </c>
      <c r="D162" s="27" t="s">
        <v>1515</v>
      </c>
      <c r="E162" t="s">
        <v>1597</v>
      </c>
      <c r="F162" t="s">
        <v>1796</v>
      </c>
      <c r="G162" t="s">
        <v>5660</v>
      </c>
      <c r="H162" t="str">
        <f t="shared" si="2"/>
        <v>Punggol Level 01 01073 PLENUM</v>
      </c>
    </row>
    <row r="163" spans="1:8" hidden="1" x14ac:dyDescent="0.3">
      <c r="A163" t="s">
        <v>1507</v>
      </c>
      <c r="B163" t="s">
        <v>1557</v>
      </c>
      <c r="C163" t="s">
        <v>1558</v>
      </c>
      <c r="D163" s="27" t="s">
        <v>1515</v>
      </c>
      <c r="E163" t="s">
        <v>1797</v>
      </c>
      <c r="F163" t="s">
        <v>1798</v>
      </c>
      <c r="G163" t="s">
        <v>5661</v>
      </c>
      <c r="H163" t="str">
        <f t="shared" si="2"/>
        <v>Punggol Level 01 01004 SMOKE EXTRACT FAN ROOM 2</v>
      </c>
    </row>
    <row r="164" spans="1:8" hidden="1" x14ac:dyDescent="0.3">
      <c r="A164" t="s">
        <v>1507</v>
      </c>
      <c r="B164" t="s">
        <v>1557</v>
      </c>
      <c r="C164" t="s">
        <v>1558</v>
      </c>
      <c r="D164" s="27" t="s">
        <v>1515</v>
      </c>
      <c r="E164" t="s">
        <v>1799</v>
      </c>
      <c r="F164" t="s">
        <v>1800</v>
      </c>
      <c r="G164" t="s">
        <v>5662</v>
      </c>
      <c r="H164" t="str">
        <f t="shared" si="2"/>
        <v>Punggol Level 01 01007 CLEANERS STORE</v>
      </c>
    </row>
    <row r="165" spans="1:8" hidden="1" x14ac:dyDescent="0.3">
      <c r="A165" t="s">
        <v>1507</v>
      </c>
      <c r="B165" t="s">
        <v>1557</v>
      </c>
      <c r="C165" t="s">
        <v>1558</v>
      </c>
      <c r="D165" s="27" t="s">
        <v>1515</v>
      </c>
      <c r="E165" t="s">
        <v>1801</v>
      </c>
      <c r="F165" t="s">
        <v>1802</v>
      </c>
      <c r="G165" t="s">
        <v>5663</v>
      </c>
      <c r="H165" t="str">
        <f t="shared" si="2"/>
        <v>Punggol Level 01 01005 SERVICE CORRIDOR</v>
      </c>
    </row>
    <row r="166" spans="1:8" hidden="1" x14ac:dyDescent="0.3">
      <c r="A166" t="s">
        <v>1507</v>
      </c>
      <c r="B166" t="s">
        <v>1557</v>
      </c>
      <c r="C166" t="s">
        <v>1558</v>
      </c>
      <c r="D166" s="27" t="s">
        <v>1515</v>
      </c>
      <c r="E166" t="s">
        <v>1803</v>
      </c>
      <c r="F166" t="s">
        <v>1804</v>
      </c>
      <c r="G166" t="s">
        <v>5664</v>
      </c>
      <c r="H166" t="str">
        <f t="shared" si="2"/>
        <v>Punggol Level 01 01011 GENERAL TICKETING MACHINE ROOM 1</v>
      </c>
    </row>
    <row r="167" spans="1:8" hidden="1" x14ac:dyDescent="0.3">
      <c r="A167" t="s">
        <v>1507</v>
      </c>
      <c r="B167" t="s">
        <v>1557</v>
      </c>
      <c r="C167" t="s">
        <v>1558</v>
      </c>
      <c r="D167" s="27" t="s">
        <v>1515</v>
      </c>
      <c r="E167" t="s">
        <v>1705</v>
      </c>
      <c r="F167" t="s">
        <v>1805</v>
      </c>
      <c r="G167" t="s">
        <v>5665</v>
      </c>
      <c r="H167" t="str">
        <f t="shared" si="2"/>
        <v>Punggol Level 01 01010 METER KIOSK</v>
      </c>
    </row>
    <row r="168" spans="1:8" hidden="1" x14ac:dyDescent="0.3">
      <c r="A168" t="s">
        <v>1507</v>
      </c>
      <c r="B168" t="s">
        <v>1557</v>
      </c>
      <c r="C168" t="s">
        <v>1558</v>
      </c>
      <c r="D168" s="27" t="s">
        <v>1515</v>
      </c>
      <c r="E168" t="s">
        <v>1589</v>
      </c>
      <c r="F168" t="s">
        <v>1660</v>
      </c>
      <c r="G168" t="s">
        <v>5666</v>
      </c>
      <c r="H168" t="str">
        <f t="shared" si="2"/>
        <v>Punggol Level 01 B2S02 EMERGENCY STAIR</v>
      </c>
    </row>
    <row r="169" spans="1:8" hidden="1" x14ac:dyDescent="0.3">
      <c r="A169" t="s">
        <v>1507</v>
      </c>
      <c r="B169" t="s">
        <v>1557</v>
      </c>
      <c r="C169" t="s">
        <v>1558</v>
      </c>
      <c r="D169" s="27" t="s">
        <v>1515</v>
      </c>
      <c r="E169" t="s">
        <v>1581</v>
      </c>
      <c r="F169" t="s">
        <v>1659</v>
      </c>
      <c r="G169" t="s">
        <v>5667</v>
      </c>
      <c r="H169" t="str">
        <f t="shared" si="2"/>
        <v>Punggol Level 01 B2S01 FIREMEN'S STAIR</v>
      </c>
    </row>
    <row r="170" spans="1:8" hidden="1" x14ac:dyDescent="0.3">
      <c r="A170" t="s">
        <v>1507</v>
      </c>
      <c r="B170" t="s">
        <v>1557</v>
      </c>
      <c r="C170" t="s">
        <v>1558</v>
      </c>
      <c r="D170" s="27" t="s">
        <v>1515</v>
      </c>
      <c r="E170" t="s">
        <v>1806</v>
      </c>
      <c r="F170" t="s">
        <v>1807</v>
      </c>
      <c r="G170" t="s">
        <v>5668</v>
      </c>
      <c r="H170" t="str">
        <f t="shared" si="2"/>
        <v>Punggol Level 01 01075 TV 1</v>
      </c>
    </row>
    <row r="171" spans="1:8" hidden="1" x14ac:dyDescent="0.3">
      <c r="A171" t="s">
        <v>1507</v>
      </c>
      <c r="B171" t="s">
        <v>1557</v>
      </c>
      <c r="C171" t="s">
        <v>1558</v>
      </c>
      <c r="D171" s="27" t="s">
        <v>1515</v>
      </c>
      <c r="E171" t="s">
        <v>1231</v>
      </c>
      <c r="F171" t="s">
        <v>1808</v>
      </c>
      <c r="G171" t="s">
        <v>5669</v>
      </c>
      <c r="H171" t="str">
        <f t="shared" si="2"/>
        <v>Punggol Level 01 01001 MDF</v>
      </c>
    </row>
    <row r="172" spans="1:8" hidden="1" x14ac:dyDescent="0.3">
      <c r="A172" t="s">
        <v>1507</v>
      </c>
      <c r="B172" t="s">
        <v>1557</v>
      </c>
      <c r="C172" t="s">
        <v>1558</v>
      </c>
      <c r="D172" s="27" t="s">
        <v>1515</v>
      </c>
      <c r="E172" t="s">
        <v>1616</v>
      </c>
      <c r="F172" t="s">
        <v>1809</v>
      </c>
      <c r="G172" t="s">
        <v>5670</v>
      </c>
      <c r="H172" t="str">
        <f t="shared" si="2"/>
        <v>Punggol Level 01 01062 CABLE RISER</v>
      </c>
    </row>
    <row r="173" spans="1:8" hidden="1" x14ac:dyDescent="0.3">
      <c r="A173" t="s">
        <v>1507</v>
      </c>
      <c r="B173" t="s">
        <v>1557</v>
      </c>
      <c r="C173" t="s">
        <v>1558</v>
      </c>
      <c r="D173" s="27" t="s">
        <v>1515</v>
      </c>
      <c r="E173" t="s">
        <v>1810</v>
      </c>
      <c r="F173" t="s">
        <v>1811</v>
      </c>
      <c r="G173" t="s">
        <v>5671</v>
      </c>
      <c r="H173" t="str">
        <f t="shared" si="2"/>
        <v>Punggol Level 01 01059 CLEAN GAS RM 5</v>
      </c>
    </row>
    <row r="174" spans="1:8" hidden="1" x14ac:dyDescent="0.3">
      <c r="A174" t="s">
        <v>1507</v>
      </c>
      <c r="B174" t="s">
        <v>1557</v>
      </c>
      <c r="C174" t="s">
        <v>1558</v>
      </c>
      <c r="D174" s="27" t="s">
        <v>1515</v>
      </c>
      <c r="E174" t="s">
        <v>1812</v>
      </c>
      <c r="F174" t="s">
        <v>1813</v>
      </c>
      <c r="G174" t="s">
        <v>5672</v>
      </c>
      <c r="H174" t="str">
        <f t="shared" si="2"/>
        <v>Punggol Level 01 01087 VS 4</v>
      </c>
    </row>
    <row r="175" spans="1:8" hidden="1" x14ac:dyDescent="0.3">
      <c r="A175" t="s">
        <v>1507</v>
      </c>
      <c r="B175" t="s">
        <v>1557</v>
      </c>
      <c r="C175" t="s">
        <v>1558</v>
      </c>
      <c r="D175" s="27" t="s">
        <v>1515</v>
      </c>
      <c r="E175" t="s">
        <v>1814</v>
      </c>
      <c r="F175" t="s">
        <v>1815</v>
      </c>
      <c r="G175" t="s">
        <v>5673</v>
      </c>
      <c r="H175" t="str">
        <f t="shared" si="2"/>
        <v>Punggol Level 01 01074 HR8</v>
      </c>
    </row>
    <row r="176" spans="1:8" hidden="1" x14ac:dyDescent="0.3">
      <c r="A176" t="s">
        <v>1507</v>
      </c>
      <c r="B176" t="s">
        <v>1557</v>
      </c>
      <c r="C176" t="s">
        <v>1558</v>
      </c>
      <c r="D176" s="27" t="s">
        <v>1515</v>
      </c>
      <c r="E176" t="s">
        <v>1229</v>
      </c>
      <c r="F176" t="s">
        <v>1816</v>
      </c>
      <c r="G176" t="s">
        <v>5674</v>
      </c>
      <c r="H176" t="str">
        <f t="shared" si="2"/>
        <v>Punggol Level 01 01060 TER</v>
      </c>
    </row>
    <row r="177" spans="1:8" hidden="1" x14ac:dyDescent="0.3">
      <c r="A177" t="s">
        <v>1507</v>
      </c>
      <c r="B177" t="s">
        <v>1557</v>
      </c>
      <c r="C177" t="s">
        <v>1558</v>
      </c>
      <c r="D177" s="27" t="s">
        <v>1515</v>
      </c>
      <c r="E177" t="s">
        <v>1817</v>
      </c>
      <c r="F177" t="s">
        <v>1818</v>
      </c>
      <c r="G177" t="s">
        <v>5675</v>
      </c>
      <c r="H177" t="str">
        <f t="shared" si="2"/>
        <v>Punggol Level 01 01088 VE 4</v>
      </c>
    </row>
    <row r="178" spans="1:8" hidden="1" x14ac:dyDescent="0.3">
      <c r="A178" t="s">
        <v>1507</v>
      </c>
      <c r="B178" t="s">
        <v>1557</v>
      </c>
      <c r="C178" t="s">
        <v>1558</v>
      </c>
      <c r="D178" s="27" t="s">
        <v>1515</v>
      </c>
      <c r="E178" t="s">
        <v>1819</v>
      </c>
      <c r="F178" t="s">
        <v>1820</v>
      </c>
      <c r="G178" t="s">
        <v>5676</v>
      </c>
      <c r="H178" t="str">
        <f t="shared" si="2"/>
        <v>Punggol Level 01 01061 BIN CENTER</v>
      </c>
    </row>
    <row r="179" spans="1:8" hidden="1" x14ac:dyDescent="0.3">
      <c r="A179" t="s">
        <v>1507</v>
      </c>
      <c r="B179" t="s">
        <v>1557</v>
      </c>
      <c r="C179" t="s">
        <v>1558</v>
      </c>
      <c r="D179" s="12" t="s">
        <v>1502</v>
      </c>
      <c r="G179" t="s">
        <v>8181</v>
      </c>
      <c r="H179" t="str">
        <f t="shared" si="2"/>
        <v xml:space="preserve">Punggol Level B2  </v>
      </c>
    </row>
    <row r="180" spans="1:8" hidden="1" x14ac:dyDescent="0.3">
      <c r="A180" t="s">
        <v>1507</v>
      </c>
      <c r="B180" t="s">
        <v>1557</v>
      </c>
      <c r="C180" t="s">
        <v>1558</v>
      </c>
      <c r="D180" s="12" t="s">
        <v>1502</v>
      </c>
      <c r="E180" t="s">
        <v>1821</v>
      </c>
      <c r="F180" t="s">
        <v>1822</v>
      </c>
      <c r="G180" t="s">
        <v>5677</v>
      </c>
      <c r="H180" t="str">
        <f t="shared" si="2"/>
        <v>Punggol Level B2 B2032 BUFFER AREA 3</v>
      </c>
    </row>
    <row r="181" spans="1:8" hidden="1" x14ac:dyDescent="0.3">
      <c r="A181" t="s">
        <v>1507</v>
      </c>
      <c r="B181" t="s">
        <v>1557</v>
      </c>
      <c r="C181" t="s">
        <v>1558</v>
      </c>
      <c r="D181" s="12" t="s">
        <v>1502</v>
      </c>
      <c r="E181" t="s">
        <v>1823</v>
      </c>
      <c r="F181" t="s">
        <v>1824</v>
      </c>
      <c r="G181" t="s">
        <v>5678</v>
      </c>
      <c r="H181" t="str">
        <f t="shared" si="2"/>
        <v>Punggol Level B2 B2031 22KV SWITCH ROOM 1</v>
      </c>
    </row>
    <row r="182" spans="1:8" hidden="1" x14ac:dyDescent="0.3">
      <c r="A182" t="s">
        <v>1507</v>
      </c>
      <c r="B182" t="s">
        <v>1557</v>
      </c>
      <c r="C182" t="s">
        <v>1558</v>
      </c>
      <c r="D182" s="12" t="s">
        <v>1502</v>
      </c>
      <c r="E182" t="s">
        <v>1825</v>
      </c>
      <c r="F182" t="s">
        <v>1822</v>
      </c>
      <c r="G182" t="s">
        <v>5677</v>
      </c>
      <c r="H182" t="str">
        <f t="shared" si="2"/>
        <v>Punggol Level B2 B2032 SERVICE TRANSFORMER ROOM 1</v>
      </c>
    </row>
    <row r="183" spans="1:8" hidden="1" x14ac:dyDescent="0.3">
      <c r="A183" t="s">
        <v>1507</v>
      </c>
      <c r="B183" t="s">
        <v>1557</v>
      </c>
      <c r="C183" t="s">
        <v>1558</v>
      </c>
      <c r="D183" s="12" t="s">
        <v>1502</v>
      </c>
      <c r="E183" t="s">
        <v>1826</v>
      </c>
      <c r="F183" t="s">
        <v>1827</v>
      </c>
      <c r="G183" t="s">
        <v>5679</v>
      </c>
      <c r="H183" t="str">
        <f t="shared" si="2"/>
        <v>Punggol Level B2 B2029 LV SWITCH ROOM 1</v>
      </c>
    </row>
    <row r="184" spans="1:8" hidden="1" x14ac:dyDescent="0.3">
      <c r="A184" t="s">
        <v>1507</v>
      </c>
      <c r="B184" t="s">
        <v>1557</v>
      </c>
      <c r="C184" t="s">
        <v>1558</v>
      </c>
      <c r="D184" s="12" t="s">
        <v>1502</v>
      </c>
      <c r="E184" t="s">
        <v>1828</v>
      </c>
      <c r="F184" t="s">
        <v>1829</v>
      </c>
      <c r="G184" t="s">
        <v>5680</v>
      </c>
      <c r="H184" t="str">
        <f t="shared" si="2"/>
        <v>Punggol Level B2 B2018 BUFFER AREA 2</v>
      </c>
    </row>
    <row r="185" spans="1:8" hidden="1" x14ac:dyDescent="0.3">
      <c r="A185" t="s">
        <v>1507</v>
      </c>
      <c r="B185" t="s">
        <v>1557</v>
      </c>
      <c r="C185" t="s">
        <v>1558</v>
      </c>
      <c r="D185" s="12" t="s">
        <v>1502</v>
      </c>
      <c r="E185" t="s">
        <v>1830</v>
      </c>
      <c r="F185" t="s">
        <v>1831</v>
      </c>
      <c r="G185" t="s">
        <v>5681</v>
      </c>
      <c r="H185" t="str">
        <f t="shared" si="2"/>
        <v>Punggol Level B2 B2028 FAN ROOM 1</v>
      </c>
    </row>
    <row r="186" spans="1:8" hidden="1" x14ac:dyDescent="0.3">
      <c r="A186" t="s">
        <v>1507</v>
      </c>
      <c r="B186" t="s">
        <v>1557</v>
      </c>
      <c r="C186" t="s">
        <v>1558</v>
      </c>
      <c r="D186" s="12" t="s">
        <v>1502</v>
      </c>
      <c r="E186" t="s">
        <v>1593</v>
      </c>
      <c r="F186" t="s">
        <v>1832</v>
      </c>
      <c r="G186" t="s">
        <v>5682</v>
      </c>
      <c r="H186" t="str">
        <f t="shared" si="2"/>
        <v>Punggol Level B2 B2027 CLEAN GAS RM 1</v>
      </c>
    </row>
    <row r="187" spans="1:8" hidden="1" x14ac:dyDescent="0.3">
      <c r="A187" t="s">
        <v>1507</v>
      </c>
      <c r="B187" t="s">
        <v>1557</v>
      </c>
      <c r="C187" t="s">
        <v>1558</v>
      </c>
      <c r="D187" s="12" t="s">
        <v>1502</v>
      </c>
      <c r="E187" t="s">
        <v>1626</v>
      </c>
      <c r="F187" t="s">
        <v>1833</v>
      </c>
      <c r="G187" t="s">
        <v>5683</v>
      </c>
      <c r="H187" t="str">
        <f t="shared" si="2"/>
        <v>Punggol Level B2 B2051 TEL RISER</v>
      </c>
    </row>
    <row r="188" spans="1:8" hidden="1" x14ac:dyDescent="0.3">
      <c r="A188" t="s">
        <v>1507</v>
      </c>
      <c r="B188" t="s">
        <v>1557</v>
      </c>
      <c r="C188" t="s">
        <v>1558</v>
      </c>
      <c r="D188" s="12" t="s">
        <v>1502</v>
      </c>
      <c r="E188" t="s">
        <v>1834</v>
      </c>
      <c r="F188" t="s">
        <v>1835</v>
      </c>
      <c r="G188" t="s">
        <v>5684</v>
      </c>
      <c r="H188" t="str">
        <f t="shared" si="2"/>
        <v>Punggol Level B2 B2026 UNDERPLATFORM EXHAUST FAN ROOM 1</v>
      </c>
    </row>
    <row r="189" spans="1:8" hidden="1" x14ac:dyDescent="0.3">
      <c r="A189" t="s">
        <v>1507</v>
      </c>
      <c r="B189" t="s">
        <v>1557</v>
      </c>
      <c r="C189" t="s">
        <v>1558</v>
      </c>
      <c r="D189" s="12" t="s">
        <v>1502</v>
      </c>
      <c r="E189" t="s">
        <v>1836</v>
      </c>
      <c r="F189" t="s">
        <v>1837</v>
      </c>
      <c r="G189" t="s">
        <v>5685</v>
      </c>
      <c r="H189" t="str">
        <f t="shared" si="2"/>
        <v>Punggol Level B2 B2024 DB 1</v>
      </c>
    </row>
    <row r="190" spans="1:8" hidden="1" x14ac:dyDescent="0.3">
      <c r="A190" t="s">
        <v>1507</v>
      </c>
      <c r="B190" t="s">
        <v>1557</v>
      </c>
      <c r="C190" t="s">
        <v>1558</v>
      </c>
      <c r="D190" s="12" t="s">
        <v>1502</v>
      </c>
      <c r="E190" t="s">
        <v>971</v>
      </c>
      <c r="F190" t="s">
        <v>1838</v>
      </c>
      <c r="G190" t="s">
        <v>5686</v>
      </c>
      <c r="H190" t="str">
        <f t="shared" si="2"/>
        <v>Punggol Level B2 B2023 CDR</v>
      </c>
    </row>
    <row r="191" spans="1:8" hidden="1" x14ac:dyDescent="0.3">
      <c r="A191" t="s">
        <v>1507</v>
      </c>
      <c r="B191" t="s">
        <v>1557</v>
      </c>
      <c r="C191" t="s">
        <v>1558</v>
      </c>
      <c r="D191" s="12" t="s">
        <v>1502</v>
      </c>
      <c r="E191" t="s">
        <v>1828</v>
      </c>
      <c r="F191" t="s">
        <v>1829</v>
      </c>
      <c r="G191" t="s">
        <v>5680</v>
      </c>
      <c r="H191" t="str">
        <f t="shared" si="2"/>
        <v>Punggol Level B2 B2018 BUFFER AREA 2</v>
      </c>
    </row>
    <row r="192" spans="1:8" hidden="1" x14ac:dyDescent="0.3">
      <c r="A192" t="s">
        <v>1507</v>
      </c>
      <c r="B192" t="s">
        <v>1557</v>
      </c>
      <c r="C192" t="s">
        <v>1558</v>
      </c>
      <c r="D192" s="12" t="s">
        <v>1502</v>
      </c>
      <c r="E192" t="s">
        <v>1839</v>
      </c>
      <c r="F192" t="s">
        <v>1840</v>
      </c>
      <c r="G192" t="s">
        <v>5687</v>
      </c>
      <c r="H192" t="str">
        <f t="shared" si="2"/>
        <v>Punggol Level B2 B2022 AIR LOCK (C752)</v>
      </c>
    </row>
    <row r="193" spans="1:8" hidden="1" x14ac:dyDescent="0.3">
      <c r="A193" t="s">
        <v>1507</v>
      </c>
      <c r="B193" t="s">
        <v>1557</v>
      </c>
      <c r="C193" t="s">
        <v>1558</v>
      </c>
      <c r="D193" s="12" t="s">
        <v>1502</v>
      </c>
      <c r="E193" t="s">
        <v>995</v>
      </c>
      <c r="F193" t="s">
        <v>1841</v>
      </c>
      <c r="G193" t="s">
        <v>5688</v>
      </c>
      <c r="H193" t="str">
        <f t="shared" si="2"/>
        <v>Punggol Level B2 B2020 SER</v>
      </c>
    </row>
    <row r="194" spans="1:8" hidden="1" x14ac:dyDescent="0.3">
      <c r="A194" t="s">
        <v>1507</v>
      </c>
      <c r="B194" t="s">
        <v>1557</v>
      </c>
      <c r="C194" t="s">
        <v>1558</v>
      </c>
      <c r="D194" s="12" t="s">
        <v>1502</v>
      </c>
      <c r="E194" t="s">
        <v>1821</v>
      </c>
      <c r="F194" t="s">
        <v>1822</v>
      </c>
      <c r="G194" t="s">
        <v>5677</v>
      </c>
      <c r="H194" t="str">
        <f t="shared" si="2"/>
        <v>Punggol Level B2 B2032 BUFFER AREA 3</v>
      </c>
    </row>
    <row r="195" spans="1:8" hidden="1" x14ac:dyDescent="0.3">
      <c r="A195" t="s">
        <v>1507</v>
      </c>
      <c r="B195" t="s">
        <v>1557</v>
      </c>
      <c r="C195" t="s">
        <v>1558</v>
      </c>
      <c r="D195" s="12" t="s">
        <v>1502</v>
      </c>
      <c r="E195" t="s">
        <v>1842</v>
      </c>
      <c r="F195" t="s">
        <v>1843</v>
      </c>
      <c r="G195" t="s">
        <v>5689</v>
      </c>
      <c r="H195" t="str">
        <f t="shared" si="2"/>
        <v>Punggol Level B2 B2033 PSD</v>
      </c>
    </row>
    <row r="196" spans="1:8" hidden="1" x14ac:dyDescent="0.3">
      <c r="A196" t="s">
        <v>1507</v>
      </c>
      <c r="B196" t="s">
        <v>1557</v>
      </c>
      <c r="C196" t="s">
        <v>1558</v>
      </c>
      <c r="D196" s="12" t="s">
        <v>1502</v>
      </c>
      <c r="E196" t="s">
        <v>1844</v>
      </c>
      <c r="F196" t="s">
        <v>1845</v>
      </c>
      <c r="G196" t="s">
        <v>5690</v>
      </c>
      <c r="H196" t="str">
        <f t="shared" si="2"/>
        <v>Punggol Level B2 B2052 AIR LOCK</v>
      </c>
    </row>
    <row r="197" spans="1:8" hidden="1" x14ac:dyDescent="0.3">
      <c r="A197" t="s">
        <v>1507</v>
      </c>
      <c r="B197" t="s">
        <v>1557</v>
      </c>
      <c r="C197" t="s">
        <v>1558</v>
      </c>
      <c r="D197" s="12" t="s">
        <v>1502</v>
      </c>
      <c r="E197" t="s">
        <v>1846</v>
      </c>
      <c r="F197" t="s">
        <v>1847</v>
      </c>
      <c r="G197" t="s">
        <v>5691</v>
      </c>
      <c r="H197" t="str">
        <f t="shared" si="2"/>
        <v>Punggol Level B2 B2050 CREW TOILET 1</v>
      </c>
    </row>
    <row r="198" spans="1:8" hidden="1" x14ac:dyDescent="0.3">
      <c r="A198" t="s">
        <v>1507</v>
      </c>
      <c r="B198" t="s">
        <v>1557</v>
      </c>
      <c r="C198" t="s">
        <v>1558</v>
      </c>
      <c r="D198" s="12" t="s">
        <v>1502</v>
      </c>
      <c r="E198" t="s">
        <v>1848</v>
      </c>
      <c r="F198" t="s">
        <v>1849</v>
      </c>
      <c r="G198" t="s">
        <v>5692</v>
      </c>
      <c r="H198" t="str">
        <f t="shared" si="2"/>
        <v>Punggol Level B2 B2019 EJECTOR PUMP RM 1</v>
      </c>
    </row>
    <row r="199" spans="1:8" hidden="1" x14ac:dyDescent="0.3">
      <c r="A199" t="s">
        <v>1507</v>
      </c>
      <c r="B199" t="s">
        <v>1557</v>
      </c>
      <c r="C199" t="s">
        <v>1558</v>
      </c>
      <c r="D199" s="12" t="s">
        <v>1502</v>
      </c>
      <c r="E199" t="s">
        <v>1581</v>
      </c>
      <c r="F199" t="s">
        <v>1582</v>
      </c>
      <c r="G199" t="s">
        <v>5693</v>
      </c>
      <c r="H199" t="str">
        <f t="shared" si="2"/>
        <v>Punggol Level B2 B2S07 FIREMEN'S STAIR</v>
      </c>
    </row>
    <row r="200" spans="1:8" hidden="1" x14ac:dyDescent="0.3">
      <c r="A200" t="s">
        <v>1507</v>
      </c>
      <c r="B200" t="s">
        <v>1557</v>
      </c>
      <c r="C200" t="s">
        <v>1558</v>
      </c>
      <c r="D200" s="12" t="s">
        <v>1502</v>
      </c>
      <c r="E200" t="s">
        <v>1589</v>
      </c>
      <c r="F200" t="s">
        <v>1590</v>
      </c>
      <c r="G200" t="s">
        <v>5694</v>
      </c>
      <c r="H200" t="str">
        <f t="shared" si="2"/>
        <v>Punggol Level B2 B2S06 EMERGENCY STAIR</v>
      </c>
    </row>
    <row r="201" spans="1:8" hidden="1" x14ac:dyDescent="0.3">
      <c r="A201" t="s">
        <v>1507</v>
      </c>
      <c r="B201" t="s">
        <v>1557</v>
      </c>
      <c r="C201" t="s">
        <v>1558</v>
      </c>
      <c r="D201" s="12" t="s">
        <v>1502</v>
      </c>
      <c r="E201" t="s">
        <v>1850</v>
      </c>
      <c r="F201" t="s">
        <v>1851</v>
      </c>
      <c r="G201" t="s">
        <v>5695</v>
      </c>
      <c r="H201" t="str">
        <f t="shared" si="2"/>
        <v>Punggol Level B2 B2049 NON-USUABLE AREA</v>
      </c>
    </row>
    <row r="202" spans="1:8" hidden="1" x14ac:dyDescent="0.3">
      <c r="A202" t="s">
        <v>1507</v>
      </c>
      <c r="B202" t="s">
        <v>1557</v>
      </c>
      <c r="C202" t="s">
        <v>1558</v>
      </c>
      <c r="D202" s="12" t="s">
        <v>1502</v>
      </c>
      <c r="E202" t="s">
        <v>1852</v>
      </c>
      <c r="F202" t="s">
        <v>1853</v>
      </c>
      <c r="G202" t="s">
        <v>5696</v>
      </c>
      <c r="H202" t="str">
        <f t="shared" si="2"/>
        <v>Punggol Level B2 B2034 ECP</v>
      </c>
    </row>
    <row r="203" spans="1:8" hidden="1" x14ac:dyDescent="0.3">
      <c r="A203" t="s">
        <v>1507</v>
      </c>
      <c r="B203" t="s">
        <v>1557</v>
      </c>
      <c r="C203" t="s">
        <v>1558</v>
      </c>
      <c r="D203" s="12" t="s">
        <v>1502</v>
      </c>
      <c r="E203" t="s">
        <v>1608</v>
      </c>
      <c r="F203" t="s">
        <v>1609</v>
      </c>
      <c r="G203" t="s">
        <v>5697</v>
      </c>
      <c r="H203" t="str">
        <f t="shared" si="2"/>
        <v>Punggol Level B2 B2015 PLATFORM PAID AREA</v>
      </c>
    </row>
    <row r="204" spans="1:8" hidden="1" x14ac:dyDescent="0.3">
      <c r="A204" t="s">
        <v>1507</v>
      </c>
      <c r="B204" t="s">
        <v>1557</v>
      </c>
      <c r="C204" t="s">
        <v>1558</v>
      </c>
      <c r="D204" s="12" t="s">
        <v>1502</v>
      </c>
      <c r="E204" t="s">
        <v>1854</v>
      </c>
      <c r="F204" t="s">
        <v>1855</v>
      </c>
      <c r="G204" t="s">
        <v>5698</v>
      </c>
      <c r="H204" t="str">
        <f t="shared" si="2"/>
        <v>Punggol Level B2 B2042 ECP 5</v>
      </c>
    </row>
    <row r="205" spans="1:8" hidden="1" x14ac:dyDescent="0.3">
      <c r="A205" t="s">
        <v>1507</v>
      </c>
      <c r="B205" t="s">
        <v>1557</v>
      </c>
      <c r="C205" t="s">
        <v>1558</v>
      </c>
      <c r="D205" s="12" t="s">
        <v>1502</v>
      </c>
      <c r="E205" t="s">
        <v>1626</v>
      </c>
      <c r="F205" t="s">
        <v>1856</v>
      </c>
      <c r="G205" t="s">
        <v>5699</v>
      </c>
      <c r="H205" t="str">
        <f t="shared" si="2"/>
        <v>Punggol Level B2 B2056 TEL RISER</v>
      </c>
    </row>
    <row r="206" spans="1:8" hidden="1" x14ac:dyDescent="0.3">
      <c r="A206" t="s">
        <v>1507</v>
      </c>
      <c r="B206" t="s">
        <v>1557</v>
      </c>
      <c r="C206" t="s">
        <v>1558</v>
      </c>
      <c r="D206" s="12" t="s">
        <v>1502</v>
      </c>
      <c r="E206" t="s">
        <v>1745</v>
      </c>
      <c r="F206" t="s">
        <v>1623</v>
      </c>
      <c r="G206" t="s">
        <v>5700</v>
      </c>
      <c r="H206" t="str">
        <f t="shared" si="2"/>
        <v>Punggol Level B2 B2L02 HL/PL 2</v>
      </c>
    </row>
    <row r="207" spans="1:8" hidden="1" x14ac:dyDescent="0.3">
      <c r="A207" t="s">
        <v>1507</v>
      </c>
      <c r="B207" t="s">
        <v>1557</v>
      </c>
      <c r="C207" t="s">
        <v>1558</v>
      </c>
      <c r="D207" s="12" t="s">
        <v>1502</v>
      </c>
      <c r="E207" t="s">
        <v>1857</v>
      </c>
      <c r="F207" t="s">
        <v>1609</v>
      </c>
      <c r="G207" t="s">
        <v>5697</v>
      </c>
      <c r="H207" t="str">
        <f t="shared" si="2"/>
        <v>Punggol Level B2 B2015 PLATFORM PAID AREA (X2)</v>
      </c>
    </row>
    <row r="208" spans="1:8" hidden="1" x14ac:dyDescent="0.3">
      <c r="A208" t="s">
        <v>1507</v>
      </c>
      <c r="B208" t="s">
        <v>1557</v>
      </c>
      <c r="C208" t="s">
        <v>1558</v>
      </c>
      <c r="D208" s="12" t="s">
        <v>1502</v>
      </c>
      <c r="E208" t="s">
        <v>1858</v>
      </c>
      <c r="F208" t="s">
        <v>1859</v>
      </c>
      <c r="G208" t="s">
        <v>5701</v>
      </c>
      <c r="H208" t="str">
        <f t="shared" si="2"/>
        <v>Punggol Level B2 B2035 ECP 4</v>
      </c>
    </row>
    <row r="209" spans="1:8" hidden="1" x14ac:dyDescent="0.3">
      <c r="A209" t="s">
        <v>1507</v>
      </c>
      <c r="B209" t="s">
        <v>1557</v>
      </c>
      <c r="C209" t="s">
        <v>1558</v>
      </c>
      <c r="D209" s="12" t="s">
        <v>1502</v>
      </c>
      <c r="E209" t="s">
        <v>1860</v>
      </c>
      <c r="F209" t="s">
        <v>1861</v>
      </c>
      <c r="G209" t="s">
        <v>5702</v>
      </c>
      <c r="H209" t="str">
        <f t="shared" si="2"/>
        <v>Punggol Level B2 B2017 ECP 2</v>
      </c>
    </row>
    <row r="210" spans="1:8" hidden="1" x14ac:dyDescent="0.3">
      <c r="A210" t="s">
        <v>1507</v>
      </c>
      <c r="B210" t="s">
        <v>1557</v>
      </c>
      <c r="C210" t="s">
        <v>1558</v>
      </c>
      <c r="D210" s="12" t="s">
        <v>1502</v>
      </c>
      <c r="E210" t="s">
        <v>1862</v>
      </c>
      <c r="F210" t="s">
        <v>1863</v>
      </c>
      <c r="G210" t="s">
        <v>5703</v>
      </c>
      <c r="H210" t="str">
        <f t="shared" si="2"/>
        <v>Punggol Level B2 B2043 PEDESTRIAN SUBWAY LINK</v>
      </c>
    </row>
    <row r="211" spans="1:8" hidden="1" x14ac:dyDescent="0.3">
      <c r="A211" t="s">
        <v>1507</v>
      </c>
      <c r="B211" t="s">
        <v>1557</v>
      </c>
      <c r="C211" t="s">
        <v>1558</v>
      </c>
      <c r="D211" s="12" t="s">
        <v>1502</v>
      </c>
      <c r="E211" t="s">
        <v>1864</v>
      </c>
      <c r="F211" t="s">
        <v>1865</v>
      </c>
      <c r="G211" t="s">
        <v>5704</v>
      </c>
      <c r="H211" t="str">
        <f t="shared" ref="H211:H275" si="3">C211&amp;" "&amp;$D$1&amp;" "&amp;D211&amp;" "&amp;F211&amp;" "&amp;E211</f>
        <v>Punggol Level B2 B2041 SERVICE AREA</v>
      </c>
    </row>
    <row r="212" spans="1:8" hidden="1" x14ac:dyDescent="0.3">
      <c r="A212" t="s">
        <v>1507</v>
      </c>
      <c r="B212" t="s">
        <v>1557</v>
      </c>
      <c r="C212" t="s">
        <v>1558</v>
      </c>
      <c r="D212" s="12" t="s">
        <v>1502</v>
      </c>
      <c r="E212" t="s">
        <v>1852</v>
      </c>
      <c r="F212" t="s">
        <v>1866</v>
      </c>
      <c r="G212" t="s">
        <v>5705</v>
      </c>
      <c r="H212" t="str">
        <f t="shared" si="3"/>
        <v>Punggol Level B2 B2040 ECP</v>
      </c>
    </row>
    <row r="213" spans="1:8" hidden="1" x14ac:dyDescent="0.3">
      <c r="A213" t="s">
        <v>1507</v>
      </c>
      <c r="B213" t="s">
        <v>1557</v>
      </c>
      <c r="C213" t="s">
        <v>1558</v>
      </c>
      <c r="D213" s="12" t="s">
        <v>1502</v>
      </c>
      <c r="E213" t="s">
        <v>1759</v>
      </c>
      <c r="F213" t="s">
        <v>1635</v>
      </c>
      <c r="G213" t="s">
        <v>5706</v>
      </c>
      <c r="H213" t="str">
        <f t="shared" si="3"/>
        <v>Punggol Level B2 B2L01 HL/PL 1</v>
      </c>
    </row>
    <row r="214" spans="1:8" hidden="1" x14ac:dyDescent="0.3">
      <c r="A214" t="s">
        <v>1507</v>
      </c>
      <c r="B214" t="s">
        <v>1557</v>
      </c>
      <c r="C214" t="s">
        <v>1558</v>
      </c>
      <c r="D214" s="12" t="s">
        <v>1502</v>
      </c>
      <c r="E214" t="s">
        <v>1867</v>
      </c>
      <c r="F214" t="s">
        <v>1868</v>
      </c>
      <c r="G214" t="s">
        <v>5707</v>
      </c>
      <c r="H214" t="str">
        <f t="shared" si="3"/>
        <v>Punggol Level B2 B2058 T/A</v>
      </c>
    </row>
    <row r="215" spans="1:8" hidden="1" x14ac:dyDescent="0.3">
      <c r="A215" t="s">
        <v>1507</v>
      </c>
      <c r="B215" t="s">
        <v>1557</v>
      </c>
      <c r="C215" t="s">
        <v>1558</v>
      </c>
      <c r="D215" s="12" t="s">
        <v>1502</v>
      </c>
      <c r="E215" t="s">
        <v>1869</v>
      </c>
      <c r="F215" t="s">
        <v>1870</v>
      </c>
      <c r="G215" t="s">
        <v>5708</v>
      </c>
      <c r="H215" t="str">
        <f t="shared" si="3"/>
        <v>Punggol Level B2 B2036 ECP 7</v>
      </c>
    </row>
    <row r="216" spans="1:8" hidden="1" x14ac:dyDescent="0.3">
      <c r="A216" t="s">
        <v>1507</v>
      </c>
      <c r="B216" t="s">
        <v>1557</v>
      </c>
      <c r="C216" t="s">
        <v>1558</v>
      </c>
      <c r="D216" s="12" t="s">
        <v>1502</v>
      </c>
      <c r="E216" t="s">
        <v>1871</v>
      </c>
      <c r="F216" t="s">
        <v>1872</v>
      </c>
      <c r="G216" t="s">
        <v>5709</v>
      </c>
      <c r="H216" t="str">
        <f t="shared" si="3"/>
        <v>Punggol Level B2 B2016 ECP 1</v>
      </c>
    </row>
    <row r="217" spans="1:8" hidden="1" x14ac:dyDescent="0.3">
      <c r="A217" t="s">
        <v>1507</v>
      </c>
      <c r="B217" t="s">
        <v>1557</v>
      </c>
      <c r="C217" t="s">
        <v>1558</v>
      </c>
      <c r="D217" s="12" t="s">
        <v>1502</v>
      </c>
      <c r="E217" t="s">
        <v>1608</v>
      </c>
      <c r="F217" t="s">
        <v>1609</v>
      </c>
      <c r="G217" t="s">
        <v>5697</v>
      </c>
      <c r="H217" t="str">
        <f t="shared" si="3"/>
        <v>Punggol Level B2 B2015 PLATFORM PAID AREA</v>
      </c>
    </row>
    <row r="218" spans="1:8" hidden="1" x14ac:dyDescent="0.3">
      <c r="A218" t="s">
        <v>1507</v>
      </c>
      <c r="B218" t="s">
        <v>1557</v>
      </c>
      <c r="C218" t="s">
        <v>1558</v>
      </c>
      <c r="D218" s="12" t="s">
        <v>1502</v>
      </c>
      <c r="E218" t="s">
        <v>1873</v>
      </c>
      <c r="F218" t="s">
        <v>1874</v>
      </c>
      <c r="G218" t="s">
        <v>5710</v>
      </c>
      <c r="H218" t="str">
        <f t="shared" si="3"/>
        <v>Punggol Level B2 B2060 FIRE FIGHTING LOBBY</v>
      </c>
    </row>
    <row r="219" spans="1:8" hidden="1" x14ac:dyDescent="0.3">
      <c r="A219" t="s">
        <v>1507</v>
      </c>
      <c r="B219" t="s">
        <v>1557</v>
      </c>
      <c r="C219" t="s">
        <v>1558</v>
      </c>
      <c r="D219" s="12" t="s">
        <v>1502</v>
      </c>
      <c r="E219" t="s">
        <v>1875</v>
      </c>
      <c r="F219" t="s">
        <v>1876</v>
      </c>
      <c r="G219" t="s">
        <v>5711</v>
      </c>
      <c r="H219" t="str">
        <f t="shared" si="3"/>
        <v>Punggol Level B2 B2037 BUFFER AREA 4</v>
      </c>
    </row>
    <row r="220" spans="1:8" hidden="1" x14ac:dyDescent="0.3">
      <c r="A220" t="s">
        <v>1507</v>
      </c>
      <c r="B220" t="s">
        <v>1557</v>
      </c>
      <c r="C220" t="s">
        <v>1558</v>
      </c>
      <c r="D220" s="12" t="s">
        <v>1502</v>
      </c>
      <c r="E220" t="s">
        <v>1682</v>
      </c>
      <c r="F220" t="s">
        <v>1683</v>
      </c>
      <c r="G220" t="s">
        <v>5712</v>
      </c>
      <c r="H220" t="str">
        <f t="shared" si="3"/>
        <v>Punggol Level B2 B2003 BUFFER AREA 1</v>
      </c>
    </row>
    <row r="221" spans="1:8" hidden="1" x14ac:dyDescent="0.3">
      <c r="A221" t="s">
        <v>1507</v>
      </c>
      <c r="B221" t="s">
        <v>1557</v>
      </c>
      <c r="C221" t="s">
        <v>1558</v>
      </c>
      <c r="D221" s="12" t="s">
        <v>1502</v>
      </c>
      <c r="E221" t="s">
        <v>1877</v>
      </c>
      <c r="F221" t="s">
        <v>1878</v>
      </c>
      <c r="G221" t="s">
        <v>5713</v>
      </c>
      <c r="H221" t="str">
        <f t="shared" si="3"/>
        <v>Punggol Level B2 B2038 CREW T.2</v>
      </c>
    </row>
    <row r="222" spans="1:8" hidden="1" x14ac:dyDescent="0.3">
      <c r="A222" t="s">
        <v>1507</v>
      </c>
      <c r="B222" t="s">
        <v>1557</v>
      </c>
      <c r="C222" t="s">
        <v>1558</v>
      </c>
      <c r="D222" s="12" t="s">
        <v>1502</v>
      </c>
      <c r="E222" t="s">
        <v>1879</v>
      </c>
      <c r="F222" t="s">
        <v>1880</v>
      </c>
      <c r="G222" t="s">
        <v>5714</v>
      </c>
      <c r="H222" t="str">
        <f t="shared" si="3"/>
        <v>Punggol Level B2 B2014 EJECTOR PUMP ROOM 2</v>
      </c>
    </row>
    <row r="223" spans="1:8" hidden="1" x14ac:dyDescent="0.3">
      <c r="A223" t="s">
        <v>1507</v>
      </c>
      <c r="B223" t="s">
        <v>1557</v>
      </c>
      <c r="C223" t="s">
        <v>1558</v>
      </c>
      <c r="D223" s="12" t="s">
        <v>1502</v>
      </c>
      <c r="E223" t="s">
        <v>1881</v>
      </c>
      <c r="F223" t="s">
        <v>1882</v>
      </c>
      <c r="G223" t="s">
        <v>5715</v>
      </c>
      <c r="H223" t="str">
        <f t="shared" si="3"/>
        <v>Punggol Level B2 B2013 DRAINAGE PUM RM 2</v>
      </c>
    </row>
    <row r="224" spans="1:8" hidden="1" x14ac:dyDescent="0.3">
      <c r="A224" t="s">
        <v>1507</v>
      </c>
      <c r="B224" t="s">
        <v>1557</v>
      </c>
      <c r="C224" t="s">
        <v>1558</v>
      </c>
      <c r="D224" s="12" t="s">
        <v>1502</v>
      </c>
      <c r="E224" t="s">
        <v>1883</v>
      </c>
      <c r="F224" t="s">
        <v>1884</v>
      </c>
      <c r="G224" t="s">
        <v>5716</v>
      </c>
      <c r="H224" t="str">
        <f t="shared" si="3"/>
        <v>Punggol Level B2 B2012 DISTRIBUTION BOARD RM 2</v>
      </c>
    </row>
    <row r="225" spans="1:8" hidden="1" x14ac:dyDescent="0.3">
      <c r="A225" t="s">
        <v>1507</v>
      </c>
      <c r="B225" t="s">
        <v>1557</v>
      </c>
      <c r="C225" t="s">
        <v>1558</v>
      </c>
      <c r="D225" s="12" t="s">
        <v>1502</v>
      </c>
      <c r="E225" t="s">
        <v>1885</v>
      </c>
      <c r="F225" t="s">
        <v>1886</v>
      </c>
      <c r="G225" t="s">
        <v>5717</v>
      </c>
      <c r="H225" t="str">
        <f t="shared" si="3"/>
        <v>Punggol Level B2 B2011 UNDERPLATFORM EXHAUST FAN ROOM 2</v>
      </c>
    </row>
    <row r="226" spans="1:8" hidden="1" x14ac:dyDescent="0.3">
      <c r="A226" t="s">
        <v>1507</v>
      </c>
      <c r="B226" t="s">
        <v>1557</v>
      </c>
      <c r="C226" t="s">
        <v>1558</v>
      </c>
      <c r="D226" s="12" t="s">
        <v>1502</v>
      </c>
      <c r="E226" t="s">
        <v>1887</v>
      </c>
      <c r="F226" t="s">
        <v>1888</v>
      </c>
      <c r="G226" t="s">
        <v>5718</v>
      </c>
      <c r="H226" t="str">
        <f t="shared" si="3"/>
        <v>Punggol Level B2 B2009 CLEAN GAS ROOM 2</v>
      </c>
    </row>
    <row r="227" spans="1:8" hidden="1" x14ac:dyDescent="0.3">
      <c r="A227" t="s">
        <v>1507</v>
      </c>
      <c r="B227" t="s">
        <v>1557</v>
      </c>
      <c r="C227" t="s">
        <v>1558</v>
      </c>
      <c r="D227" s="12" t="s">
        <v>1502</v>
      </c>
      <c r="E227" t="s">
        <v>1889</v>
      </c>
      <c r="F227" t="s">
        <v>1890</v>
      </c>
      <c r="G227" t="s">
        <v>5719</v>
      </c>
      <c r="H227" t="str">
        <f t="shared" si="3"/>
        <v>Punggol Level B2 B2046 FA PLENUM</v>
      </c>
    </row>
    <row r="228" spans="1:8" hidden="1" x14ac:dyDescent="0.3">
      <c r="A228" t="s">
        <v>1507</v>
      </c>
      <c r="B228" t="s">
        <v>1557</v>
      </c>
      <c r="C228" t="s">
        <v>1558</v>
      </c>
      <c r="D228" s="12" t="s">
        <v>1502</v>
      </c>
      <c r="E228" t="s">
        <v>1891</v>
      </c>
      <c r="F228" t="s">
        <v>1892</v>
      </c>
      <c r="G228" t="s">
        <v>5720</v>
      </c>
      <c r="H228" t="str">
        <f t="shared" si="3"/>
        <v>Punggol Level B2 B2008 FAN ROOM 2</v>
      </c>
    </row>
    <row r="229" spans="1:8" hidden="1" x14ac:dyDescent="0.3">
      <c r="A229" t="s">
        <v>1507</v>
      </c>
      <c r="B229" t="s">
        <v>1557</v>
      </c>
      <c r="C229" t="s">
        <v>1558</v>
      </c>
      <c r="D229" s="12" t="s">
        <v>1502</v>
      </c>
      <c r="E229" t="s">
        <v>1893</v>
      </c>
      <c r="F229" t="s">
        <v>1894</v>
      </c>
      <c r="G229" t="s">
        <v>5721</v>
      </c>
      <c r="H229" t="str">
        <f t="shared" si="3"/>
        <v>Punggol Level B2 B2045 VS 1</v>
      </c>
    </row>
    <row r="230" spans="1:8" hidden="1" x14ac:dyDescent="0.3">
      <c r="A230" t="s">
        <v>1507</v>
      </c>
      <c r="B230" t="s">
        <v>1557</v>
      </c>
      <c r="C230" t="s">
        <v>1558</v>
      </c>
      <c r="D230" s="12" t="s">
        <v>1502</v>
      </c>
      <c r="E230" t="s">
        <v>1895</v>
      </c>
      <c r="F230" t="s">
        <v>1896</v>
      </c>
      <c r="G230" t="s">
        <v>5722</v>
      </c>
      <c r="H230" t="str">
        <f t="shared" si="3"/>
        <v>Punggol Level B2 B2007 LV SWITCH ROOM 2</v>
      </c>
    </row>
    <row r="231" spans="1:8" hidden="1" x14ac:dyDescent="0.3">
      <c r="A231" t="s">
        <v>1507</v>
      </c>
      <c r="B231" t="s">
        <v>1557</v>
      </c>
      <c r="C231" t="s">
        <v>1558</v>
      </c>
      <c r="D231" s="12" t="s">
        <v>1502</v>
      </c>
      <c r="E231" t="s">
        <v>1682</v>
      </c>
      <c r="F231" t="s">
        <v>1683</v>
      </c>
      <c r="G231" t="s">
        <v>5712</v>
      </c>
      <c r="H231" t="str">
        <f t="shared" si="3"/>
        <v>Punggol Level B2 B2003 BUFFER AREA 1</v>
      </c>
    </row>
    <row r="232" spans="1:8" hidden="1" x14ac:dyDescent="0.3">
      <c r="A232" t="s">
        <v>1507</v>
      </c>
      <c r="B232" t="s">
        <v>1557</v>
      </c>
      <c r="C232" t="s">
        <v>1558</v>
      </c>
      <c r="D232" s="12" t="s">
        <v>1502</v>
      </c>
      <c r="E232" t="s">
        <v>1897</v>
      </c>
      <c r="F232" t="s">
        <v>1898</v>
      </c>
      <c r="G232" t="s">
        <v>5723</v>
      </c>
      <c r="H232" t="str">
        <f t="shared" si="3"/>
        <v>Punggol Level B2 B2006 SERVICE TRANSFORMER ROOM 2</v>
      </c>
    </row>
    <row r="233" spans="1:8" hidden="1" x14ac:dyDescent="0.3">
      <c r="A233" t="s">
        <v>1507</v>
      </c>
      <c r="B233" t="s">
        <v>1557</v>
      </c>
      <c r="C233" t="s">
        <v>1558</v>
      </c>
      <c r="D233" s="12" t="s">
        <v>1502</v>
      </c>
      <c r="E233" t="s">
        <v>1899</v>
      </c>
      <c r="F233" t="s">
        <v>1900</v>
      </c>
      <c r="G233" t="s">
        <v>5724</v>
      </c>
      <c r="H233" t="str">
        <f t="shared" si="3"/>
        <v>Punggol Level B2 B2005 22KV SWITCH ROOM 2</v>
      </c>
    </row>
    <row r="234" spans="1:8" hidden="1" x14ac:dyDescent="0.3">
      <c r="A234" t="s">
        <v>1507</v>
      </c>
      <c r="B234" t="s">
        <v>1557</v>
      </c>
      <c r="C234" t="s">
        <v>1558</v>
      </c>
      <c r="D234" s="12" t="s">
        <v>1502</v>
      </c>
      <c r="E234" t="s">
        <v>1875</v>
      </c>
      <c r="F234" t="s">
        <v>1876</v>
      </c>
      <c r="G234" t="s">
        <v>5711</v>
      </c>
      <c r="H234" t="str">
        <f t="shared" si="3"/>
        <v>Punggol Level B2 B2037 BUFFER AREA 4</v>
      </c>
    </row>
    <row r="235" spans="1:8" hidden="1" x14ac:dyDescent="0.3">
      <c r="A235" t="s">
        <v>1507</v>
      </c>
      <c r="B235" t="s">
        <v>1557</v>
      </c>
      <c r="C235" t="s">
        <v>1558</v>
      </c>
      <c r="D235" s="12" t="s">
        <v>1502</v>
      </c>
      <c r="E235" t="s">
        <v>1901</v>
      </c>
      <c r="F235" t="s">
        <v>1902</v>
      </c>
      <c r="G235" t="s">
        <v>5725</v>
      </c>
      <c r="H235" t="str">
        <f t="shared" si="3"/>
        <v>Punggol Level B2 B2004 PERMANENT WAY STORE</v>
      </c>
    </row>
    <row r="236" spans="1:8" hidden="1" x14ac:dyDescent="0.3">
      <c r="A236" t="s">
        <v>1507</v>
      </c>
      <c r="B236" t="s">
        <v>1557</v>
      </c>
      <c r="C236" t="s">
        <v>1558</v>
      </c>
      <c r="D236" s="12" t="s">
        <v>1502</v>
      </c>
      <c r="E236" t="s">
        <v>1903</v>
      </c>
      <c r="F236" t="s">
        <v>1904</v>
      </c>
      <c r="G236" t="s">
        <v>5726</v>
      </c>
      <c r="H236" t="str">
        <f t="shared" si="3"/>
        <v>Punggol Level B2 B2039 TRACTION ROOM</v>
      </c>
    </row>
    <row r="237" spans="1:8" hidden="1" x14ac:dyDescent="0.3">
      <c r="A237" t="s">
        <v>1507</v>
      </c>
      <c r="B237" t="s">
        <v>1557</v>
      </c>
      <c r="C237" t="s">
        <v>1558</v>
      </c>
      <c r="D237" s="12" t="s">
        <v>1502</v>
      </c>
      <c r="E237" t="s">
        <v>1905</v>
      </c>
      <c r="F237" t="s">
        <v>1906</v>
      </c>
      <c r="G237" t="s">
        <v>5727</v>
      </c>
      <c r="H237" t="str">
        <f t="shared" si="3"/>
        <v>Punggol Level B2 B2001 TRACTION SWITCH ROOM</v>
      </c>
    </row>
    <row r="238" spans="1:8" hidden="1" x14ac:dyDescent="0.3">
      <c r="A238" t="s">
        <v>1507</v>
      </c>
      <c r="B238" t="s">
        <v>1557</v>
      </c>
      <c r="C238" t="s">
        <v>1558</v>
      </c>
      <c r="D238" s="12" t="s">
        <v>1502</v>
      </c>
      <c r="E238" t="s">
        <v>1907</v>
      </c>
      <c r="F238" t="s">
        <v>1908</v>
      </c>
      <c r="G238" t="s">
        <v>5728</v>
      </c>
      <c r="H238" t="str">
        <f t="shared" si="3"/>
        <v>Punggol Level B2 B2002 TRACTION TRSFORMER ROOM</v>
      </c>
    </row>
    <row r="239" spans="1:8" hidden="1" x14ac:dyDescent="0.3">
      <c r="A239" t="s">
        <v>1507</v>
      </c>
      <c r="B239" t="s">
        <v>1557</v>
      </c>
      <c r="C239" t="s">
        <v>1558</v>
      </c>
      <c r="D239" s="12" t="s">
        <v>1503</v>
      </c>
      <c r="G239" t="s">
        <v>8182</v>
      </c>
      <c r="H239" t="str">
        <f t="shared" si="3"/>
        <v xml:space="preserve">Punggol Level B3  </v>
      </c>
    </row>
    <row r="240" spans="1:8" x14ac:dyDescent="0.3">
      <c r="A240" t="s">
        <v>1507</v>
      </c>
      <c r="B240" t="s">
        <v>1909</v>
      </c>
      <c r="C240" t="s">
        <v>1910</v>
      </c>
      <c r="D240" s="12" t="s">
        <v>2964</v>
      </c>
      <c r="G240" t="s">
        <v>8697</v>
      </c>
      <c r="H240" t="str">
        <f>C240&amp;" Mezzanine at Level 2"</f>
        <v>Sengkang Mezzanine at Level 2</v>
      </c>
    </row>
    <row r="241" spans="1:8" x14ac:dyDescent="0.3">
      <c r="A241" t="s">
        <v>1507</v>
      </c>
      <c r="B241" t="s">
        <v>1909</v>
      </c>
      <c r="C241" t="s">
        <v>1910</v>
      </c>
      <c r="D241" s="27" t="s">
        <v>1516</v>
      </c>
      <c r="G241" t="s">
        <v>8183</v>
      </c>
      <c r="H241" t="str">
        <f t="shared" si="3"/>
        <v xml:space="preserve">Sengkang Level 02  </v>
      </c>
    </row>
    <row r="242" spans="1:8" x14ac:dyDescent="0.3">
      <c r="A242" t="s">
        <v>1507</v>
      </c>
      <c r="B242" t="s">
        <v>1909</v>
      </c>
      <c r="C242" t="s">
        <v>1910</v>
      </c>
      <c r="D242" s="27" t="s">
        <v>1515</v>
      </c>
      <c r="G242" t="s">
        <v>8184</v>
      </c>
      <c r="H242" t="str">
        <f t="shared" si="3"/>
        <v xml:space="preserve">Sengkang Level 01  </v>
      </c>
    </row>
    <row r="243" spans="1:8" x14ac:dyDescent="0.3">
      <c r="A243" t="s">
        <v>1507</v>
      </c>
      <c r="B243" t="s">
        <v>1909</v>
      </c>
      <c r="C243" t="s">
        <v>1910</v>
      </c>
      <c r="D243" s="27" t="s">
        <v>1515</v>
      </c>
      <c r="G243" t="s">
        <v>8184</v>
      </c>
      <c r="H243" t="str">
        <f t="shared" si="3"/>
        <v xml:space="preserve">Sengkang Level 01  </v>
      </c>
    </row>
    <row r="244" spans="1:8" x14ac:dyDescent="0.3">
      <c r="A244" t="s">
        <v>1507</v>
      </c>
      <c r="B244" t="s">
        <v>1909</v>
      </c>
      <c r="C244" t="s">
        <v>1910</v>
      </c>
      <c r="D244" s="27" t="s">
        <v>1515</v>
      </c>
      <c r="E244" t="s">
        <v>1911</v>
      </c>
      <c r="F244" t="s">
        <v>1912</v>
      </c>
      <c r="G244" t="s">
        <v>5729</v>
      </c>
      <c r="H244" t="str">
        <f t="shared" si="3"/>
        <v>Sengkang Level 01 01E03 ESC</v>
      </c>
    </row>
    <row r="245" spans="1:8" x14ac:dyDescent="0.3">
      <c r="A245" t="s">
        <v>1507</v>
      </c>
      <c r="B245" t="s">
        <v>1909</v>
      </c>
      <c r="C245" t="s">
        <v>1910</v>
      </c>
      <c r="D245" s="27" t="s">
        <v>1515</v>
      </c>
      <c r="E245" t="s">
        <v>1913</v>
      </c>
      <c r="F245" t="s">
        <v>1914</v>
      </c>
      <c r="G245" t="s">
        <v>5730</v>
      </c>
      <c r="H245" t="str">
        <f t="shared" si="3"/>
        <v>Sengkang Level 01 01S07 STAIR</v>
      </c>
    </row>
    <row r="246" spans="1:8" x14ac:dyDescent="0.3">
      <c r="A246" t="s">
        <v>1507</v>
      </c>
      <c r="B246" t="s">
        <v>1909</v>
      </c>
      <c r="C246" t="s">
        <v>1910</v>
      </c>
      <c r="D246" s="27" t="s">
        <v>1515</v>
      </c>
      <c r="E246" t="s">
        <v>1913</v>
      </c>
      <c r="F246" t="s">
        <v>1915</v>
      </c>
      <c r="G246" t="s">
        <v>5731</v>
      </c>
      <c r="H246" t="str">
        <f t="shared" si="3"/>
        <v>Sengkang Level 01 01S08 STAIR</v>
      </c>
    </row>
    <row r="247" spans="1:8" x14ac:dyDescent="0.3">
      <c r="A247" t="s">
        <v>1507</v>
      </c>
      <c r="B247" t="s">
        <v>1909</v>
      </c>
      <c r="C247" t="s">
        <v>1910</v>
      </c>
      <c r="D247" s="27" t="s">
        <v>1515</v>
      </c>
      <c r="E247" t="s">
        <v>1916</v>
      </c>
      <c r="F247" t="s">
        <v>1630</v>
      </c>
      <c r="G247" t="s">
        <v>5732</v>
      </c>
      <c r="H247" t="str">
        <f t="shared" si="3"/>
        <v>Sengkang Level 01 01L01 LIFT 1</v>
      </c>
    </row>
    <row r="248" spans="1:8" x14ac:dyDescent="0.3">
      <c r="A248" t="s">
        <v>1507</v>
      </c>
      <c r="B248" t="s">
        <v>1909</v>
      </c>
      <c r="C248" t="s">
        <v>1910</v>
      </c>
      <c r="D248" s="27" t="s">
        <v>1515</v>
      </c>
      <c r="E248" t="s">
        <v>1917</v>
      </c>
      <c r="F248" t="s">
        <v>1918</v>
      </c>
      <c r="G248" t="s">
        <v>5733</v>
      </c>
      <c r="H248" t="str">
        <f t="shared" si="3"/>
        <v>Sengkang Level 01 01038 UPS-3</v>
      </c>
    </row>
    <row r="249" spans="1:8" x14ac:dyDescent="0.3">
      <c r="A249" t="s">
        <v>1507</v>
      </c>
      <c r="B249" t="s">
        <v>1909</v>
      </c>
      <c r="C249" t="s">
        <v>1910</v>
      </c>
      <c r="D249" s="27" t="s">
        <v>1515</v>
      </c>
      <c r="E249" t="s">
        <v>1919</v>
      </c>
      <c r="F249" t="s">
        <v>1697</v>
      </c>
      <c r="G249" t="s">
        <v>5734</v>
      </c>
      <c r="H249" t="str">
        <f t="shared" si="3"/>
        <v>Sengkang Level 01 01037 CER ROOM</v>
      </c>
    </row>
    <row r="250" spans="1:8" x14ac:dyDescent="0.3">
      <c r="A250" t="s">
        <v>1507</v>
      </c>
      <c r="B250" t="s">
        <v>1909</v>
      </c>
      <c r="C250" t="s">
        <v>1910</v>
      </c>
      <c r="D250" s="27" t="s">
        <v>1515</v>
      </c>
      <c r="E250" t="s">
        <v>1913</v>
      </c>
      <c r="F250" t="s">
        <v>1920</v>
      </c>
      <c r="G250" t="s">
        <v>5735</v>
      </c>
      <c r="H250" t="str">
        <f t="shared" si="3"/>
        <v>Sengkang Level 01 01S05 STAIR</v>
      </c>
    </row>
    <row r="251" spans="1:8" x14ac:dyDescent="0.3">
      <c r="A251" t="s">
        <v>1507</v>
      </c>
      <c r="B251" t="s">
        <v>1909</v>
      </c>
      <c r="C251" t="s">
        <v>1910</v>
      </c>
      <c r="D251" s="27" t="s">
        <v>1515</v>
      </c>
      <c r="E251" t="s">
        <v>1921</v>
      </c>
      <c r="F251" t="s">
        <v>1922</v>
      </c>
      <c r="G251" t="s">
        <v>5736</v>
      </c>
      <c r="H251" t="str">
        <f t="shared" si="3"/>
        <v>Sengkang Level 01 01036 UPS-1</v>
      </c>
    </row>
    <row r="252" spans="1:8" x14ac:dyDescent="0.3">
      <c r="A252" t="s">
        <v>1507</v>
      </c>
      <c r="B252" t="s">
        <v>1909</v>
      </c>
      <c r="C252" t="s">
        <v>1910</v>
      </c>
      <c r="D252" s="27" t="s">
        <v>1515</v>
      </c>
      <c r="E252" t="s">
        <v>1612</v>
      </c>
      <c r="F252" t="s">
        <v>1691</v>
      </c>
      <c r="G252" t="s">
        <v>5737</v>
      </c>
      <c r="H252" t="str">
        <f t="shared" si="3"/>
        <v>Sengkang Level 01 01039 ECS CONTROL ROOM 1</v>
      </c>
    </row>
    <row r="253" spans="1:8" x14ac:dyDescent="0.3">
      <c r="A253" t="s">
        <v>1507</v>
      </c>
      <c r="B253" t="s">
        <v>1909</v>
      </c>
      <c r="C253" t="s">
        <v>1910</v>
      </c>
      <c r="D253" s="27" t="s">
        <v>1515</v>
      </c>
      <c r="E253" t="s">
        <v>1891</v>
      </c>
      <c r="F253" t="s">
        <v>1706</v>
      </c>
      <c r="G253" t="s">
        <v>5738</v>
      </c>
      <c r="H253" t="str">
        <f t="shared" si="3"/>
        <v>Sengkang Level 01 01033 FAN ROOM 2</v>
      </c>
    </row>
    <row r="254" spans="1:8" x14ac:dyDescent="0.3">
      <c r="A254" t="s">
        <v>1507</v>
      </c>
      <c r="B254" t="s">
        <v>1909</v>
      </c>
      <c r="C254" t="s">
        <v>1910</v>
      </c>
      <c r="D254" s="27" t="s">
        <v>1515</v>
      </c>
      <c r="E254" t="s">
        <v>1923</v>
      </c>
      <c r="F254" t="s">
        <v>1693</v>
      </c>
      <c r="G254" t="s">
        <v>5739</v>
      </c>
      <c r="H254" t="str">
        <f t="shared" si="3"/>
        <v>Sengkang Level 01 01032 UPE 1</v>
      </c>
    </row>
    <row r="255" spans="1:8" x14ac:dyDescent="0.3">
      <c r="A255" t="s">
        <v>1507</v>
      </c>
      <c r="B255" t="s">
        <v>1909</v>
      </c>
      <c r="C255" t="s">
        <v>1910</v>
      </c>
      <c r="D255" s="27" t="s">
        <v>1515</v>
      </c>
      <c r="E255" t="s">
        <v>1924</v>
      </c>
      <c r="F255" t="s">
        <v>1701</v>
      </c>
      <c r="G255" t="s">
        <v>5740</v>
      </c>
      <c r="H255" t="str">
        <f t="shared" si="3"/>
        <v>Sengkang Level 01 01034 NON-PUBLIC CORRIDOR</v>
      </c>
    </row>
    <row r="256" spans="1:8" x14ac:dyDescent="0.3">
      <c r="A256" t="s">
        <v>1507</v>
      </c>
      <c r="B256" t="s">
        <v>1909</v>
      </c>
      <c r="C256" t="s">
        <v>1910</v>
      </c>
      <c r="D256" s="27" t="s">
        <v>1515</v>
      </c>
      <c r="E256" t="s">
        <v>1303</v>
      </c>
      <c r="F256" t="s">
        <v>1699</v>
      </c>
      <c r="G256" t="s">
        <v>5741</v>
      </c>
      <c r="H256" t="str">
        <f t="shared" si="3"/>
        <v>Sengkang Level 01 01035 ISCS</v>
      </c>
    </row>
    <row r="257" spans="1:8" x14ac:dyDescent="0.3">
      <c r="A257" t="s">
        <v>1507</v>
      </c>
      <c r="B257" t="s">
        <v>1909</v>
      </c>
      <c r="C257" t="s">
        <v>1910</v>
      </c>
      <c r="D257" s="27" t="s">
        <v>1515</v>
      </c>
      <c r="E257" t="s">
        <v>1834</v>
      </c>
      <c r="F257" t="s">
        <v>1715</v>
      </c>
      <c r="G257" t="s">
        <v>5742</v>
      </c>
      <c r="H257" t="str">
        <f t="shared" si="3"/>
        <v>Sengkang Level 01 01031 UNDERPLATFORM EXHAUST FAN ROOM 1</v>
      </c>
    </row>
    <row r="258" spans="1:8" x14ac:dyDescent="0.3">
      <c r="A258" t="s">
        <v>1507</v>
      </c>
      <c r="B258" t="s">
        <v>1909</v>
      </c>
      <c r="C258" t="s">
        <v>1910</v>
      </c>
      <c r="D258" s="27" t="s">
        <v>1515</v>
      </c>
      <c r="E258" t="s">
        <v>1589</v>
      </c>
      <c r="F258" t="s">
        <v>1765</v>
      </c>
      <c r="G258" t="s">
        <v>5743</v>
      </c>
      <c r="H258" t="str">
        <f t="shared" si="3"/>
        <v>Sengkang Level 01 B1S03 EMERGENCY STAIR</v>
      </c>
    </row>
    <row r="259" spans="1:8" x14ac:dyDescent="0.3">
      <c r="A259" t="s">
        <v>1507</v>
      </c>
      <c r="B259" t="s">
        <v>1909</v>
      </c>
      <c r="C259" t="s">
        <v>1910</v>
      </c>
      <c r="D259" s="27" t="s">
        <v>1515</v>
      </c>
      <c r="E259" t="s">
        <v>1589</v>
      </c>
      <c r="F259" t="s">
        <v>1925</v>
      </c>
      <c r="G259" t="s">
        <v>5744</v>
      </c>
      <c r="H259" t="str">
        <f t="shared" si="3"/>
        <v>Sengkang Level 01 B1S04 EMERGENCY STAIR</v>
      </c>
    </row>
    <row r="260" spans="1:8" x14ac:dyDescent="0.3">
      <c r="A260" t="s">
        <v>1507</v>
      </c>
      <c r="B260" t="s">
        <v>1909</v>
      </c>
      <c r="C260" t="s">
        <v>1910</v>
      </c>
      <c r="D260" s="27" t="s">
        <v>1515</v>
      </c>
      <c r="E260" t="s">
        <v>1926</v>
      </c>
      <c r="F260" t="s">
        <v>1695</v>
      </c>
      <c r="G260" t="s">
        <v>5745</v>
      </c>
      <c r="H260" t="str">
        <f t="shared" si="3"/>
        <v>Sengkang Level 01 01040 CLEAN GAS ROOM-3</v>
      </c>
    </row>
    <row r="261" spans="1:8" x14ac:dyDescent="0.3">
      <c r="A261" t="s">
        <v>1507</v>
      </c>
      <c r="B261" t="s">
        <v>1909</v>
      </c>
      <c r="C261" t="s">
        <v>1910</v>
      </c>
      <c r="D261" s="27" t="s">
        <v>1515</v>
      </c>
      <c r="E261" t="s">
        <v>1927</v>
      </c>
      <c r="F261" t="s">
        <v>1808</v>
      </c>
      <c r="G261" t="s">
        <v>5746</v>
      </c>
      <c r="H261" t="str">
        <f t="shared" si="3"/>
        <v>Sengkang Level 01 01001 BIN CENTRE</v>
      </c>
    </row>
    <row r="262" spans="1:8" x14ac:dyDescent="0.3">
      <c r="A262" t="s">
        <v>1507</v>
      </c>
      <c r="B262" t="s">
        <v>1909</v>
      </c>
      <c r="C262" t="s">
        <v>1910</v>
      </c>
      <c r="D262" s="27" t="s">
        <v>1515</v>
      </c>
      <c r="E262" t="s">
        <v>1928</v>
      </c>
      <c r="F262" t="s">
        <v>1711</v>
      </c>
      <c r="G262" t="s">
        <v>5747</v>
      </c>
      <c r="H262" t="str">
        <f t="shared" si="3"/>
        <v>Sengkang Level 01 01041 TELECOM RISERS</v>
      </c>
    </row>
    <row r="263" spans="1:8" x14ac:dyDescent="0.3">
      <c r="A263" t="s">
        <v>1507</v>
      </c>
      <c r="B263" t="s">
        <v>1909</v>
      </c>
      <c r="C263" t="s">
        <v>1910</v>
      </c>
      <c r="D263" s="27" t="s">
        <v>1515</v>
      </c>
      <c r="E263" t="s">
        <v>1929</v>
      </c>
      <c r="F263" t="s">
        <v>1723</v>
      </c>
      <c r="G263" t="s">
        <v>5748</v>
      </c>
      <c r="H263" t="str">
        <f t="shared" si="3"/>
        <v>Sengkang Level 01 01029 AHU-1/ECS PLANT ROOM</v>
      </c>
    </row>
    <row r="264" spans="1:8" x14ac:dyDescent="0.3">
      <c r="A264" t="s">
        <v>1507</v>
      </c>
      <c r="B264" t="s">
        <v>1909</v>
      </c>
      <c r="C264" t="s">
        <v>1910</v>
      </c>
      <c r="D264" s="27" t="s">
        <v>1515</v>
      </c>
      <c r="E264" t="s">
        <v>1930</v>
      </c>
      <c r="F264" t="s">
        <v>1788</v>
      </c>
      <c r="G264" t="s">
        <v>5749</v>
      </c>
      <c r="H264" t="str">
        <f t="shared" si="3"/>
        <v>Sengkang Level 01 01063 RISER (X3)</v>
      </c>
    </row>
    <row r="265" spans="1:8" x14ac:dyDescent="0.3">
      <c r="A265" t="s">
        <v>1507</v>
      </c>
      <c r="B265" t="s">
        <v>1909</v>
      </c>
      <c r="C265" t="s">
        <v>1910</v>
      </c>
      <c r="D265" s="27" t="s">
        <v>1515</v>
      </c>
      <c r="E265" t="s">
        <v>1931</v>
      </c>
      <c r="F265" t="s">
        <v>1721</v>
      </c>
      <c r="G265" t="s">
        <v>5750</v>
      </c>
      <c r="H265" t="str">
        <f t="shared" si="3"/>
        <v>Sengkang Level 01 01043 SHOP 2</v>
      </c>
    </row>
    <row r="266" spans="1:8" x14ac:dyDescent="0.3">
      <c r="A266" t="s">
        <v>1507</v>
      </c>
      <c r="B266" t="s">
        <v>1909</v>
      </c>
      <c r="C266" t="s">
        <v>1910</v>
      </c>
      <c r="D266" s="27" t="s">
        <v>1515</v>
      </c>
      <c r="E266" t="s">
        <v>1589</v>
      </c>
      <c r="F266" t="s">
        <v>1932</v>
      </c>
      <c r="G266" t="s">
        <v>5751</v>
      </c>
      <c r="H266" t="str">
        <f t="shared" si="3"/>
        <v>Sengkang Level 01 01S09 EMERGENCY STAIR</v>
      </c>
    </row>
    <row r="267" spans="1:8" x14ac:dyDescent="0.3">
      <c r="A267" t="s">
        <v>1507</v>
      </c>
      <c r="B267" t="s">
        <v>1909</v>
      </c>
      <c r="C267" t="s">
        <v>1910</v>
      </c>
      <c r="D267" s="27" t="s">
        <v>1515</v>
      </c>
      <c r="E267" t="s">
        <v>1933</v>
      </c>
      <c r="F267" t="s">
        <v>1739</v>
      </c>
      <c r="G267" t="s">
        <v>5752</v>
      </c>
      <c r="H267" t="str">
        <f t="shared" si="3"/>
        <v>Sengkang Level 01 01044 ATM</v>
      </c>
    </row>
    <row r="268" spans="1:8" x14ac:dyDescent="0.3">
      <c r="A268" t="s">
        <v>1507</v>
      </c>
      <c r="B268" t="s">
        <v>1909</v>
      </c>
      <c r="C268" t="s">
        <v>1910</v>
      </c>
      <c r="D268" s="27" t="s">
        <v>1515</v>
      </c>
      <c r="E268" t="s">
        <v>1933</v>
      </c>
      <c r="F268" t="s">
        <v>1730</v>
      </c>
      <c r="G268" t="s">
        <v>5753</v>
      </c>
      <c r="H268" t="str">
        <f t="shared" si="3"/>
        <v>Sengkang Level 01 01026 ATM</v>
      </c>
    </row>
    <row r="269" spans="1:8" x14ac:dyDescent="0.3">
      <c r="A269" t="s">
        <v>1507</v>
      </c>
      <c r="B269" t="s">
        <v>1909</v>
      </c>
      <c r="C269" t="s">
        <v>1910</v>
      </c>
      <c r="D269" s="27" t="s">
        <v>1515</v>
      </c>
      <c r="E269" t="s">
        <v>1934</v>
      </c>
      <c r="F269" t="s">
        <v>1719</v>
      </c>
      <c r="G269" t="s">
        <v>5754</v>
      </c>
      <c r="H269" t="str">
        <f t="shared" si="3"/>
        <v>Sengkang Level 01 01028 DB ROOM 3</v>
      </c>
    </row>
    <row r="270" spans="1:8" x14ac:dyDescent="0.3">
      <c r="A270" t="s">
        <v>1507</v>
      </c>
      <c r="B270" t="s">
        <v>1909</v>
      </c>
      <c r="C270" t="s">
        <v>1910</v>
      </c>
      <c r="D270" s="27" t="s">
        <v>1515</v>
      </c>
      <c r="E270" t="s">
        <v>1935</v>
      </c>
      <c r="F270" t="s">
        <v>1936</v>
      </c>
      <c r="G270" t="s">
        <v>9056</v>
      </c>
      <c r="H270" t="str">
        <f t="shared" si="3"/>
        <v>Sengkang Level 01 01061/65 HR (X3)</v>
      </c>
    </row>
    <row r="271" spans="1:8" x14ac:dyDescent="0.3">
      <c r="A271" t="s">
        <v>1507</v>
      </c>
      <c r="B271" t="s">
        <v>1909</v>
      </c>
      <c r="C271" t="s">
        <v>1910</v>
      </c>
      <c r="D271" s="27" t="s">
        <v>1515</v>
      </c>
      <c r="E271" t="s">
        <v>1712</v>
      </c>
      <c r="F271" t="s">
        <v>1732</v>
      </c>
      <c r="G271" t="s">
        <v>5755</v>
      </c>
      <c r="H271" t="str">
        <f t="shared" si="3"/>
        <v>Sengkang Level 01 01025 UPS 2</v>
      </c>
    </row>
    <row r="272" spans="1:8" x14ac:dyDescent="0.3">
      <c r="A272" t="s">
        <v>1507</v>
      </c>
      <c r="B272" t="s">
        <v>1909</v>
      </c>
      <c r="C272" t="s">
        <v>1910</v>
      </c>
      <c r="D272" s="27" t="s">
        <v>1515</v>
      </c>
      <c r="E272" t="s">
        <v>1937</v>
      </c>
      <c r="F272" t="s">
        <v>1726</v>
      </c>
      <c r="G272" t="s">
        <v>5756</v>
      </c>
      <c r="H272" t="str">
        <f t="shared" si="3"/>
        <v>Sengkang Level 01 01022 GTM ROOM 2</v>
      </c>
    </row>
    <row r="273" spans="1:8" x14ac:dyDescent="0.3">
      <c r="A273" t="s">
        <v>1507</v>
      </c>
      <c r="B273" t="s">
        <v>1909</v>
      </c>
      <c r="C273" t="s">
        <v>1910</v>
      </c>
      <c r="D273" s="27" t="s">
        <v>1515</v>
      </c>
      <c r="E273" t="s">
        <v>1733</v>
      </c>
      <c r="F273" t="s">
        <v>1938</v>
      </c>
      <c r="G273" t="s">
        <v>5757</v>
      </c>
      <c r="H273" t="str">
        <f t="shared" si="3"/>
        <v>Sengkang Level 01 01023 AFC-DB</v>
      </c>
    </row>
    <row r="274" spans="1:8" x14ac:dyDescent="0.3">
      <c r="A274" t="s">
        <v>1507</v>
      </c>
      <c r="B274" t="s">
        <v>1909</v>
      </c>
      <c r="C274" t="s">
        <v>1910</v>
      </c>
      <c r="D274" s="27" t="s">
        <v>1515</v>
      </c>
      <c r="E274" t="s">
        <v>1939</v>
      </c>
      <c r="F274" t="s">
        <v>1734</v>
      </c>
      <c r="G274" t="s">
        <v>5758</v>
      </c>
      <c r="H274" t="str">
        <f t="shared" si="3"/>
        <v>Sengkang Level 01 01024 LOBBY</v>
      </c>
    </row>
    <row r="275" spans="1:8" x14ac:dyDescent="0.3">
      <c r="A275" t="s">
        <v>1507</v>
      </c>
      <c r="B275" t="s">
        <v>1909</v>
      </c>
      <c r="C275" t="s">
        <v>1910</v>
      </c>
      <c r="D275" s="27" t="s">
        <v>1515</v>
      </c>
      <c r="E275" t="s">
        <v>1911</v>
      </c>
      <c r="F275" t="s">
        <v>1940</v>
      </c>
      <c r="G275" t="s">
        <v>5759</v>
      </c>
      <c r="H275" t="str">
        <f t="shared" si="3"/>
        <v>Sengkang Level 01 B1E02 ESC</v>
      </c>
    </row>
    <row r="276" spans="1:8" x14ac:dyDescent="0.3">
      <c r="A276" t="s">
        <v>1507</v>
      </c>
      <c r="B276" t="s">
        <v>1909</v>
      </c>
      <c r="C276" t="s">
        <v>1910</v>
      </c>
      <c r="D276" s="27" t="s">
        <v>1515</v>
      </c>
      <c r="E276" t="s">
        <v>1913</v>
      </c>
      <c r="F276" t="s">
        <v>1941</v>
      </c>
      <c r="G276" t="s">
        <v>5760</v>
      </c>
      <c r="H276" t="str">
        <f t="shared" ref="H276:H339" si="4">C276&amp;" "&amp;$D$1&amp;" "&amp;D276&amp;" "&amp;F276&amp;" "&amp;E276</f>
        <v>Sengkang Level 01 B1S02 STAIR</v>
      </c>
    </row>
    <row r="277" spans="1:8" x14ac:dyDescent="0.3">
      <c r="A277" t="s">
        <v>1507</v>
      </c>
      <c r="B277" t="s">
        <v>1909</v>
      </c>
      <c r="C277" t="s">
        <v>1910</v>
      </c>
      <c r="D277" s="27" t="s">
        <v>1515</v>
      </c>
      <c r="E277" t="s">
        <v>1911</v>
      </c>
      <c r="F277" t="s">
        <v>1942</v>
      </c>
      <c r="G277" t="s">
        <v>5761</v>
      </c>
      <c r="H277" t="str">
        <f t="shared" si="4"/>
        <v>Sengkang Level 01 01E04 ESC</v>
      </c>
    </row>
    <row r="278" spans="1:8" x14ac:dyDescent="0.3">
      <c r="A278" t="s">
        <v>1507</v>
      </c>
      <c r="B278" t="s">
        <v>1909</v>
      </c>
      <c r="C278" t="s">
        <v>1910</v>
      </c>
      <c r="D278" s="27" t="s">
        <v>1515</v>
      </c>
      <c r="E278" t="s">
        <v>1911</v>
      </c>
      <c r="F278" t="s">
        <v>1943</v>
      </c>
      <c r="G278" t="s">
        <v>5762</v>
      </c>
      <c r="H278" t="str">
        <f t="shared" si="4"/>
        <v>Sengkang Level 01 01E02 ESC</v>
      </c>
    </row>
    <row r="279" spans="1:8" x14ac:dyDescent="0.3">
      <c r="A279" t="s">
        <v>1507</v>
      </c>
      <c r="B279" t="s">
        <v>1909</v>
      </c>
      <c r="C279" t="s">
        <v>1910</v>
      </c>
      <c r="D279" s="27" t="s">
        <v>1515</v>
      </c>
      <c r="E279" t="s">
        <v>1944</v>
      </c>
      <c r="F279" t="s">
        <v>1945</v>
      </c>
      <c r="G279" t="s">
        <v>5763</v>
      </c>
      <c r="H279" t="str">
        <f t="shared" si="4"/>
        <v>Sengkang Level 01 B1E04 UP ESC</v>
      </c>
    </row>
    <row r="280" spans="1:8" x14ac:dyDescent="0.3">
      <c r="A280" t="s">
        <v>1507</v>
      </c>
      <c r="B280" t="s">
        <v>1909</v>
      </c>
      <c r="C280" t="s">
        <v>1910</v>
      </c>
      <c r="D280" s="27" t="s">
        <v>1515</v>
      </c>
      <c r="E280" t="s">
        <v>1946</v>
      </c>
      <c r="F280" t="s">
        <v>1947</v>
      </c>
      <c r="G280" t="s">
        <v>5764</v>
      </c>
      <c r="H280" t="str">
        <f t="shared" si="4"/>
        <v>Sengkang Level 01 B1E05 FUTURE DN ESC</v>
      </c>
    </row>
    <row r="281" spans="1:8" x14ac:dyDescent="0.3">
      <c r="A281" t="s">
        <v>1507</v>
      </c>
      <c r="B281" t="s">
        <v>1909</v>
      </c>
      <c r="C281" t="s">
        <v>1910</v>
      </c>
      <c r="D281" s="27" t="s">
        <v>1515</v>
      </c>
      <c r="E281" t="s">
        <v>1948</v>
      </c>
      <c r="F281" t="s">
        <v>1949</v>
      </c>
      <c r="G281" t="s">
        <v>5765</v>
      </c>
      <c r="H281" t="str">
        <f t="shared" si="4"/>
        <v>Sengkang Level 01 B1E01 DN ESC</v>
      </c>
    </row>
    <row r="282" spans="1:8" x14ac:dyDescent="0.3">
      <c r="A282" t="s">
        <v>1507</v>
      </c>
      <c r="B282" t="s">
        <v>1909</v>
      </c>
      <c r="C282" t="s">
        <v>1910</v>
      </c>
      <c r="D282" s="27" t="s">
        <v>1515</v>
      </c>
      <c r="E282" t="s">
        <v>1913</v>
      </c>
      <c r="F282" t="s">
        <v>1950</v>
      </c>
      <c r="G282" t="s">
        <v>5766</v>
      </c>
      <c r="H282" t="str">
        <f t="shared" si="4"/>
        <v>Sengkang Level 01 01S04 STAIR</v>
      </c>
    </row>
    <row r="283" spans="1:8" x14ac:dyDescent="0.3">
      <c r="A283" t="s">
        <v>1507</v>
      </c>
      <c r="B283" t="s">
        <v>1909</v>
      </c>
      <c r="C283" t="s">
        <v>1910</v>
      </c>
      <c r="D283" s="27" t="s">
        <v>1515</v>
      </c>
      <c r="E283" t="s">
        <v>1951</v>
      </c>
      <c r="F283" t="s">
        <v>1760</v>
      </c>
      <c r="G283" t="s">
        <v>5767</v>
      </c>
      <c r="H283" t="str">
        <f t="shared" si="4"/>
        <v>Sengkang Level 01 B1L01 LIFT PASSENGER/HANDICAPPED LIFT</v>
      </c>
    </row>
    <row r="284" spans="1:8" x14ac:dyDescent="0.3">
      <c r="A284" t="s">
        <v>1507</v>
      </c>
      <c r="B284" t="s">
        <v>1909</v>
      </c>
      <c r="C284" t="s">
        <v>1910</v>
      </c>
      <c r="D284" s="27" t="s">
        <v>1515</v>
      </c>
      <c r="E284" t="s">
        <v>1729</v>
      </c>
      <c r="F284" t="s">
        <v>1952</v>
      </c>
      <c r="G284" t="s">
        <v>5768</v>
      </c>
      <c r="H284" t="str">
        <f t="shared" si="4"/>
        <v>Sengkang Level 01 01021 STATION CONTROL ROOM</v>
      </c>
    </row>
    <row r="285" spans="1:8" x14ac:dyDescent="0.3">
      <c r="A285" t="s">
        <v>1507</v>
      </c>
      <c r="B285" t="s">
        <v>1909</v>
      </c>
      <c r="C285" t="s">
        <v>1910</v>
      </c>
      <c r="D285" s="27" t="s">
        <v>1515</v>
      </c>
      <c r="E285" t="s">
        <v>1731</v>
      </c>
      <c r="F285" t="s">
        <v>1953</v>
      </c>
      <c r="G285" t="s">
        <v>5769</v>
      </c>
      <c r="H285" t="str">
        <f t="shared" si="4"/>
        <v>Sengkang Level 01 01020 STATION MASTER</v>
      </c>
    </row>
    <row r="286" spans="1:8" x14ac:dyDescent="0.3">
      <c r="A286" t="s">
        <v>1507</v>
      </c>
      <c r="B286" t="s">
        <v>1909</v>
      </c>
      <c r="C286" t="s">
        <v>1910</v>
      </c>
      <c r="D286" s="27" t="s">
        <v>1515</v>
      </c>
      <c r="E286" t="s">
        <v>1954</v>
      </c>
      <c r="F286" t="s">
        <v>1761</v>
      </c>
      <c r="G286" t="s">
        <v>5770</v>
      </c>
      <c r="H286" t="str">
        <f t="shared" si="4"/>
        <v>Sengkang Level 01 01017 GTM ROOM 1</v>
      </c>
    </row>
    <row r="287" spans="1:8" x14ac:dyDescent="0.3">
      <c r="A287" t="s">
        <v>1507</v>
      </c>
      <c r="B287" t="s">
        <v>1909</v>
      </c>
      <c r="C287" t="s">
        <v>1910</v>
      </c>
      <c r="D287" s="27" t="s">
        <v>1515</v>
      </c>
      <c r="E287" t="s">
        <v>1939</v>
      </c>
      <c r="F287" t="s">
        <v>1955</v>
      </c>
      <c r="G287" t="s">
        <v>5771</v>
      </c>
      <c r="H287" t="str">
        <f t="shared" si="4"/>
        <v>Sengkang Level 01 01018 LOBBY</v>
      </c>
    </row>
    <row r="288" spans="1:8" x14ac:dyDescent="0.3">
      <c r="A288" t="s">
        <v>1507</v>
      </c>
      <c r="B288" t="s">
        <v>1909</v>
      </c>
      <c r="C288" t="s">
        <v>1910</v>
      </c>
      <c r="D288" s="27" t="s">
        <v>1515</v>
      </c>
      <c r="E288" t="s">
        <v>1956</v>
      </c>
      <c r="F288" t="s">
        <v>1957</v>
      </c>
      <c r="G288" t="s">
        <v>5772</v>
      </c>
      <c r="H288" t="str">
        <f t="shared" si="4"/>
        <v>Sengkang Level 01 01016 TICKET OFFICCE</v>
      </c>
    </row>
    <row r="289" spans="1:8" x14ac:dyDescent="0.3">
      <c r="A289" t="s">
        <v>1507</v>
      </c>
      <c r="B289" t="s">
        <v>1909</v>
      </c>
      <c r="C289" t="s">
        <v>1910</v>
      </c>
      <c r="D289" s="27" t="s">
        <v>1515</v>
      </c>
      <c r="E289" t="s">
        <v>1958</v>
      </c>
      <c r="F289" t="s">
        <v>1772</v>
      </c>
      <c r="G289" t="s">
        <v>5773</v>
      </c>
      <c r="H289" t="str">
        <f t="shared" si="4"/>
        <v>Sengkang Level 01 01013 SSL</v>
      </c>
    </row>
    <row r="290" spans="1:8" x14ac:dyDescent="0.3">
      <c r="A290" t="s">
        <v>1507</v>
      </c>
      <c r="B290" t="s">
        <v>1909</v>
      </c>
      <c r="C290" t="s">
        <v>1910</v>
      </c>
      <c r="D290" s="27" t="s">
        <v>1515</v>
      </c>
      <c r="E290" t="s">
        <v>1913</v>
      </c>
      <c r="F290" t="s">
        <v>1959</v>
      </c>
      <c r="G290" t="s">
        <v>5774</v>
      </c>
      <c r="H290" t="str">
        <f t="shared" si="4"/>
        <v>Sengkang Level 01 01S10 STAIR</v>
      </c>
    </row>
    <row r="291" spans="1:8" x14ac:dyDescent="0.3">
      <c r="A291" t="s">
        <v>1507</v>
      </c>
      <c r="B291" t="s">
        <v>1909</v>
      </c>
      <c r="C291" t="s">
        <v>1910</v>
      </c>
      <c r="D291" s="27" t="s">
        <v>1515</v>
      </c>
      <c r="E291" t="s">
        <v>1960</v>
      </c>
      <c r="F291" t="s">
        <v>1767</v>
      </c>
      <c r="G291" t="s">
        <v>5775</v>
      </c>
      <c r="H291" t="str">
        <f t="shared" si="4"/>
        <v>Sengkang Level 01 01015 CONCOURSE FREE AREA</v>
      </c>
    </row>
    <row r="292" spans="1:8" x14ac:dyDescent="0.3">
      <c r="A292" t="s">
        <v>1507</v>
      </c>
      <c r="B292" t="s">
        <v>1909</v>
      </c>
      <c r="C292" t="s">
        <v>1910</v>
      </c>
      <c r="D292" s="27" t="s">
        <v>1515</v>
      </c>
      <c r="E292" t="s">
        <v>1961</v>
      </c>
      <c r="F292" t="s">
        <v>1724</v>
      </c>
      <c r="G292" t="s">
        <v>5776</v>
      </c>
      <c r="H292" t="str">
        <f t="shared" si="4"/>
        <v>Sengkang Level 01 01066 METER CLOSET</v>
      </c>
    </row>
    <row r="293" spans="1:8" x14ac:dyDescent="0.3">
      <c r="A293" t="s">
        <v>1507</v>
      </c>
      <c r="B293" t="s">
        <v>1909</v>
      </c>
      <c r="C293" t="s">
        <v>1910</v>
      </c>
      <c r="D293" s="27" t="s">
        <v>1515</v>
      </c>
      <c r="E293" t="s">
        <v>1961</v>
      </c>
      <c r="F293" t="s">
        <v>1687</v>
      </c>
      <c r="G293" t="s">
        <v>5777</v>
      </c>
      <c r="H293" t="str">
        <f t="shared" si="4"/>
        <v>Sengkang Level 01 01067 METER CLOSET</v>
      </c>
    </row>
    <row r="294" spans="1:8" x14ac:dyDescent="0.3">
      <c r="A294" t="s">
        <v>1507</v>
      </c>
      <c r="B294" t="s">
        <v>1909</v>
      </c>
      <c r="C294" t="s">
        <v>1910</v>
      </c>
      <c r="D294" s="27" t="s">
        <v>1515</v>
      </c>
      <c r="E294" t="s">
        <v>1962</v>
      </c>
      <c r="F294" t="s">
        <v>1963</v>
      </c>
      <c r="G294" t="s">
        <v>5778</v>
      </c>
      <c r="H294" t="str">
        <f t="shared" si="4"/>
        <v>Sengkang Level 01 01045 SHOP 3</v>
      </c>
    </row>
    <row r="295" spans="1:8" x14ac:dyDescent="0.3">
      <c r="A295" t="s">
        <v>1507</v>
      </c>
      <c r="B295" t="s">
        <v>1909</v>
      </c>
      <c r="C295" t="s">
        <v>1910</v>
      </c>
      <c r="D295" s="27" t="s">
        <v>1515</v>
      </c>
      <c r="E295" t="s">
        <v>1964</v>
      </c>
      <c r="F295" t="s">
        <v>1751</v>
      </c>
      <c r="G295" t="s">
        <v>5779</v>
      </c>
      <c r="H295" t="str">
        <f t="shared" si="4"/>
        <v>Sengkang Level 01 01050 MALE PUBLIC TOILET</v>
      </c>
    </row>
    <row r="296" spans="1:8" x14ac:dyDescent="0.3">
      <c r="A296" t="s">
        <v>1507</v>
      </c>
      <c r="B296" t="s">
        <v>1909</v>
      </c>
      <c r="C296" t="s">
        <v>1910</v>
      </c>
      <c r="D296" s="27" t="s">
        <v>1515</v>
      </c>
      <c r="E296" t="s">
        <v>1647</v>
      </c>
      <c r="F296" t="s">
        <v>1755</v>
      </c>
      <c r="G296" t="s">
        <v>5780</v>
      </c>
      <c r="H296" t="str">
        <f t="shared" si="4"/>
        <v>Sengkang Level 01 01051 SERVICE DUCT</v>
      </c>
    </row>
    <row r="297" spans="1:8" x14ac:dyDescent="0.3">
      <c r="A297" t="s">
        <v>1507</v>
      </c>
      <c r="B297" t="s">
        <v>1909</v>
      </c>
      <c r="C297" t="s">
        <v>1910</v>
      </c>
      <c r="D297" s="27" t="s">
        <v>1515</v>
      </c>
      <c r="E297" t="s">
        <v>1965</v>
      </c>
      <c r="F297" t="s">
        <v>1756</v>
      </c>
      <c r="G297" t="s">
        <v>5781</v>
      </c>
      <c r="H297" t="str">
        <f t="shared" si="4"/>
        <v>Sengkang Level 01 01052 AHU-2</v>
      </c>
    </row>
    <row r="298" spans="1:8" x14ac:dyDescent="0.3">
      <c r="A298" t="s">
        <v>1507</v>
      </c>
      <c r="B298" t="s">
        <v>1909</v>
      </c>
      <c r="C298" t="s">
        <v>1910</v>
      </c>
      <c r="D298" s="27" t="s">
        <v>1515</v>
      </c>
      <c r="E298" t="s">
        <v>1663</v>
      </c>
      <c r="F298" t="s">
        <v>1758</v>
      </c>
      <c r="G298" t="s">
        <v>5782</v>
      </c>
      <c r="H298" t="str">
        <f t="shared" si="4"/>
        <v>Sengkang Level 01 01054 CLEAN GAS ROOM 4</v>
      </c>
    </row>
    <row r="299" spans="1:8" x14ac:dyDescent="0.3">
      <c r="A299" t="s">
        <v>1507</v>
      </c>
      <c r="B299" t="s">
        <v>1909</v>
      </c>
      <c r="C299" t="s">
        <v>1910</v>
      </c>
      <c r="D299" s="27" t="s">
        <v>1515</v>
      </c>
      <c r="E299" t="s">
        <v>1801</v>
      </c>
      <c r="F299" t="s">
        <v>1779</v>
      </c>
      <c r="G299" t="s">
        <v>5783</v>
      </c>
      <c r="H299" t="str">
        <f t="shared" si="4"/>
        <v>Sengkang Level 01 01055 SERVICE CORRIDOR</v>
      </c>
    </row>
    <row r="300" spans="1:8" x14ac:dyDescent="0.3">
      <c r="A300" t="s">
        <v>1507</v>
      </c>
      <c r="B300" t="s">
        <v>1909</v>
      </c>
      <c r="C300" t="s">
        <v>1910</v>
      </c>
      <c r="D300" s="27" t="s">
        <v>1515</v>
      </c>
      <c r="E300" t="s">
        <v>1966</v>
      </c>
      <c r="F300" t="s">
        <v>1741</v>
      </c>
      <c r="G300" t="s">
        <v>5784</v>
      </c>
      <c r="H300" t="str">
        <f t="shared" si="4"/>
        <v>Sengkang Level 01 01047 FEMALE PUBLIC TOILET</v>
      </c>
    </row>
    <row r="301" spans="1:8" x14ac:dyDescent="0.3">
      <c r="A301" t="s">
        <v>1507</v>
      </c>
      <c r="B301" t="s">
        <v>1909</v>
      </c>
      <c r="C301" t="s">
        <v>1910</v>
      </c>
      <c r="D301" s="27" t="s">
        <v>1515</v>
      </c>
      <c r="E301" t="s">
        <v>1801</v>
      </c>
      <c r="F301" t="s">
        <v>1967</v>
      </c>
      <c r="G301" t="s">
        <v>5785</v>
      </c>
      <c r="H301" t="str">
        <f t="shared" si="4"/>
        <v>Sengkang Level 01 01046 SERVICE CORRIDOR</v>
      </c>
    </row>
    <row r="302" spans="1:8" x14ac:dyDescent="0.3">
      <c r="A302" t="s">
        <v>1507</v>
      </c>
      <c r="B302" t="s">
        <v>1909</v>
      </c>
      <c r="C302" t="s">
        <v>1910</v>
      </c>
      <c r="D302" s="27" t="s">
        <v>1515</v>
      </c>
      <c r="E302" t="s">
        <v>1913</v>
      </c>
      <c r="F302" t="s">
        <v>1968</v>
      </c>
      <c r="G302" t="s">
        <v>5786</v>
      </c>
      <c r="H302" t="str">
        <f t="shared" si="4"/>
        <v>Sengkang Level 01 01S12 STAIR</v>
      </c>
    </row>
    <row r="303" spans="1:8" x14ac:dyDescent="0.3">
      <c r="A303" t="s">
        <v>1507</v>
      </c>
      <c r="B303" t="s">
        <v>1909</v>
      </c>
      <c r="C303" t="s">
        <v>1910</v>
      </c>
      <c r="D303" s="27" t="s">
        <v>1515</v>
      </c>
      <c r="E303" t="s">
        <v>1969</v>
      </c>
      <c r="F303" t="s">
        <v>1970</v>
      </c>
      <c r="G303" t="s">
        <v>5787</v>
      </c>
      <c r="H303" t="str">
        <f t="shared" si="4"/>
        <v>Sengkang Level 01 B1S05 EMERGENCY ACCESS FOR STAIR</v>
      </c>
    </row>
    <row r="304" spans="1:8" x14ac:dyDescent="0.3">
      <c r="A304" t="s">
        <v>1507</v>
      </c>
      <c r="B304" t="s">
        <v>1909</v>
      </c>
      <c r="C304" t="s">
        <v>1910</v>
      </c>
      <c r="D304" s="27" t="s">
        <v>1515</v>
      </c>
      <c r="E304" t="s">
        <v>1913</v>
      </c>
      <c r="F304" t="s">
        <v>1959</v>
      </c>
      <c r="G304" t="s">
        <v>5774</v>
      </c>
      <c r="H304" t="str">
        <f t="shared" si="4"/>
        <v>Sengkang Level 01 01S10 STAIR</v>
      </c>
    </row>
    <row r="305" spans="1:8" x14ac:dyDescent="0.3">
      <c r="A305" t="s">
        <v>1507</v>
      </c>
      <c r="B305" t="s">
        <v>1909</v>
      </c>
      <c r="C305" t="s">
        <v>1910</v>
      </c>
      <c r="D305" s="27" t="s">
        <v>1515</v>
      </c>
      <c r="E305" t="s">
        <v>1581</v>
      </c>
      <c r="F305" t="s">
        <v>1971</v>
      </c>
      <c r="G305" t="s">
        <v>5788</v>
      </c>
      <c r="H305" t="str">
        <f t="shared" si="4"/>
        <v>Sengkang Level 01 B1S01 FIREMEN'S STAIR</v>
      </c>
    </row>
    <row r="306" spans="1:8" x14ac:dyDescent="0.3">
      <c r="A306" t="s">
        <v>1507</v>
      </c>
      <c r="B306" t="s">
        <v>1909</v>
      </c>
      <c r="C306" t="s">
        <v>1910</v>
      </c>
      <c r="D306" s="27" t="s">
        <v>1515</v>
      </c>
      <c r="E306" t="s">
        <v>1958</v>
      </c>
      <c r="F306" t="s">
        <v>1772</v>
      </c>
      <c r="G306" t="s">
        <v>5773</v>
      </c>
      <c r="H306" t="str">
        <f t="shared" si="4"/>
        <v>Sengkang Level 01 01013 SSL</v>
      </c>
    </row>
    <row r="307" spans="1:8" x14ac:dyDescent="0.3">
      <c r="A307" t="s">
        <v>1507</v>
      </c>
      <c r="B307" t="s">
        <v>1909</v>
      </c>
      <c r="C307" t="s">
        <v>1910</v>
      </c>
      <c r="D307" s="27" t="s">
        <v>1515</v>
      </c>
      <c r="E307" t="s">
        <v>1972</v>
      </c>
      <c r="F307" t="s">
        <v>1787</v>
      </c>
      <c r="G307" t="s">
        <v>5789</v>
      </c>
      <c r="H307" t="str">
        <f t="shared" si="4"/>
        <v>Sengkang Level 01 01012 DB RM 4</v>
      </c>
    </row>
    <row r="308" spans="1:8" x14ac:dyDescent="0.3">
      <c r="A308" t="s">
        <v>1507</v>
      </c>
      <c r="B308" t="s">
        <v>1909</v>
      </c>
      <c r="C308" t="s">
        <v>1910</v>
      </c>
      <c r="D308" s="27" t="s">
        <v>1515</v>
      </c>
      <c r="E308" t="s">
        <v>1973</v>
      </c>
      <c r="F308" t="s">
        <v>1804</v>
      </c>
      <c r="G308" t="s">
        <v>5790</v>
      </c>
      <c r="H308" t="str">
        <f t="shared" si="4"/>
        <v>Sengkang Level 01 01011 STATION STORE</v>
      </c>
    </row>
    <row r="309" spans="1:8" x14ac:dyDescent="0.3">
      <c r="A309" t="s">
        <v>1507</v>
      </c>
      <c r="B309" t="s">
        <v>1909</v>
      </c>
      <c r="C309" t="s">
        <v>1910</v>
      </c>
      <c r="D309" s="27" t="s">
        <v>1515</v>
      </c>
      <c r="E309" t="s">
        <v>1801</v>
      </c>
      <c r="F309" t="s">
        <v>1805</v>
      </c>
      <c r="G309" t="s">
        <v>5791</v>
      </c>
      <c r="H309" t="str">
        <f t="shared" si="4"/>
        <v>Sengkang Level 01 01010 SERVICE CORRIDOR</v>
      </c>
    </row>
    <row r="310" spans="1:8" x14ac:dyDescent="0.3">
      <c r="A310" t="s">
        <v>1507</v>
      </c>
      <c r="B310" t="s">
        <v>1909</v>
      </c>
      <c r="C310" t="s">
        <v>1910</v>
      </c>
      <c r="D310" s="27" t="s">
        <v>1515</v>
      </c>
      <c r="E310" t="s">
        <v>1885</v>
      </c>
      <c r="F310" t="s">
        <v>1792</v>
      </c>
      <c r="G310" t="s">
        <v>5792</v>
      </c>
      <c r="H310" t="str">
        <f t="shared" si="4"/>
        <v>Sengkang Level 01 01009 UNDERPLATFORM EXHAUST FAN ROOM 2</v>
      </c>
    </row>
    <row r="311" spans="1:8" x14ac:dyDescent="0.3">
      <c r="A311" t="s">
        <v>1507</v>
      </c>
      <c r="B311" t="s">
        <v>1909</v>
      </c>
      <c r="C311" t="s">
        <v>1910</v>
      </c>
      <c r="D311" s="27" t="s">
        <v>1515</v>
      </c>
      <c r="E311" t="s">
        <v>1974</v>
      </c>
      <c r="F311" t="s">
        <v>1790</v>
      </c>
      <c r="G311" t="s">
        <v>5793</v>
      </c>
      <c r="H311" t="str">
        <f t="shared" si="4"/>
        <v>Sengkang Level 01 01008 FIREMAN ACCESS FOR STAIR</v>
      </c>
    </row>
    <row r="312" spans="1:8" x14ac:dyDescent="0.3">
      <c r="A312" t="s">
        <v>1507</v>
      </c>
      <c r="B312" t="s">
        <v>1909</v>
      </c>
      <c r="C312" t="s">
        <v>1910</v>
      </c>
      <c r="D312" s="27" t="s">
        <v>1515</v>
      </c>
      <c r="E312" t="s">
        <v>1974</v>
      </c>
      <c r="F312" t="s">
        <v>1971</v>
      </c>
      <c r="G312" t="s">
        <v>5788</v>
      </c>
      <c r="H312" t="str">
        <f t="shared" si="4"/>
        <v>Sengkang Level 01 B1S01 FIREMAN ACCESS FOR STAIR</v>
      </c>
    </row>
    <row r="313" spans="1:8" x14ac:dyDescent="0.3">
      <c r="A313" t="s">
        <v>1507</v>
      </c>
      <c r="B313" t="s">
        <v>1909</v>
      </c>
      <c r="C313" t="s">
        <v>1910</v>
      </c>
      <c r="D313" s="27" t="s">
        <v>1515</v>
      </c>
      <c r="E313" t="s">
        <v>1975</v>
      </c>
      <c r="F313" t="s">
        <v>1800</v>
      </c>
      <c r="G313" t="s">
        <v>5794</v>
      </c>
      <c r="H313" t="str">
        <f t="shared" si="4"/>
        <v>Sengkang Level 01 01007 MAINT OFFICE</v>
      </c>
    </row>
    <row r="314" spans="1:8" x14ac:dyDescent="0.3">
      <c r="A314" t="s">
        <v>1507</v>
      </c>
      <c r="B314" t="s">
        <v>1909</v>
      </c>
      <c r="C314" t="s">
        <v>1910</v>
      </c>
      <c r="D314" s="27" t="s">
        <v>1515</v>
      </c>
      <c r="E314" t="s">
        <v>1976</v>
      </c>
      <c r="F314" t="s">
        <v>1737</v>
      </c>
      <c r="G314" t="s">
        <v>5795</v>
      </c>
      <c r="H314" t="str">
        <f t="shared" si="4"/>
        <v>Sengkang Level 01 01068 TELECOM RISER</v>
      </c>
    </row>
    <row r="315" spans="1:8" x14ac:dyDescent="0.3">
      <c r="A315" t="s">
        <v>1507</v>
      </c>
      <c r="B315" t="s">
        <v>1909</v>
      </c>
      <c r="C315" t="s">
        <v>1910</v>
      </c>
      <c r="D315" s="27" t="s">
        <v>1515</v>
      </c>
      <c r="E315" t="s">
        <v>1977</v>
      </c>
      <c r="F315" t="s">
        <v>1769</v>
      </c>
      <c r="G315" t="s">
        <v>5796</v>
      </c>
      <c r="H315" t="str">
        <f t="shared" si="4"/>
        <v>Sengkang Level 01 01014 SHOP 4</v>
      </c>
    </row>
    <row r="316" spans="1:8" x14ac:dyDescent="0.3">
      <c r="A316" t="s">
        <v>1507</v>
      </c>
      <c r="B316" t="s">
        <v>1909</v>
      </c>
      <c r="C316" t="s">
        <v>1910</v>
      </c>
      <c r="D316" s="27" t="s">
        <v>1515</v>
      </c>
      <c r="E316" t="s">
        <v>1978</v>
      </c>
      <c r="F316" t="s">
        <v>1795</v>
      </c>
      <c r="G316" t="s">
        <v>5797</v>
      </c>
      <c r="H316" t="str">
        <f t="shared" si="4"/>
        <v>Sengkang Level 01 01006 MAINT STORE</v>
      </c>
    </row>
    <row r="317" spans="1:8" x14ac:dyDescent="0.3">
      <c r="A317" t="s">
        <v>1507</v>
      </c>
      <c r="B317" t="s">
        <v>1909</v>
      </c>
      <c r="C317" t="s">
        <v>1910</v>
      </c>
      <c r="D317" s="27" t="s">
        <v>1515</v>
      </c>
      <c r="E317" t="s">
        <v>1801</v>
      </c>
      <c r="F317" t="s">
        <v>1802</v>
      </c>
      <c r="G317" t="s">
        <v>5798</v>
      </c>
      <c r="H317" t="str">
        <f t="shared" si="4"/>
        <v>Sengkang Level 01 01005 SERVICE CORRIDOR</v>
      </c>
    </row>
    <row r="318" spans="1:8" x14ac:dyDescent="0.3">
      <c r="A318" t="s">
        <v>1507</v>
      </c>
      <c r="B318" t="s">
        <v>1909</v>
      </c>
      <c r="C318" t="s">
        <v>1910</v>
      </c>
      <c r="D318" s="27" t="s">
        <v>1515</v>
      </c>
      <c r="E318" t="s">
        <v>1913</v>
      </c>
      <c r="F318" t="s">
        <v>1979</v>
      </c>
      <c r="G318" t="s">
        <v>5799</v>
      </c>
      <c r="H318" t="str">
        <f t="shared" si="4"/>
        <v>Sengkang Level 01 01S03 STAIR</v>
      </c>
    </row>
    <row r="319" spans="1:8" x14ac:dyDescent="0.3">
      <c r="A319" t="s">
        <v>1507</v>
      </c>
      <c r="B319" t="s">
        <v>1909</v>
      </c>
      <c r="C319" t="s">
        <v>1910</v>
      </c>
      <c r="D319" s="27" t="s">
        <v>1515</v>
      </c>
      <c r="E319" t="s">
        <v>1675</v>
      </c>
      <c r="F319" t="s">
        <v>1980</v>
      </c>
      <c r="G319" t="s">
        <v>5800</v>
      </c>
      <c r="H319" t="str">
        <f t="shared" si="4"/>
        <v>Sengkang Level 01 01002 ECS CONTROL ROOM 2</v>
      </c>
    </row>
    <row r="320" spans="1:8" x14ac:dyDescent="0.3">
      <c r="A320" t="s">
        <v>1507</v>
      </c>
      <c r="B320" t="s">
        <v>1909</v>
      </c>
      <c r="C320" t="s">
        <v>1910</v>
      </c>
      <c r="D320" s="27" t="s">
        <v>1515</v>
      </c>
      <c r="E320" t="s">
        <v>1589</v>
      </c>
      <c r="F320" t="s">
        <v>1981</v>
      </c>
      <c r="G320" t="s">
        <v>5801</v>
      </c>
      <c r="H320" t="str">
        <f t="shared" si="4"/>
        <v>Sengkang Level 01 01S13 EMERGENCY STAIR</v>
      </c>
    </row>
    <row r="321" spans="1:8" x14ac:dyDescent="0.3">
      <c r="A321" t="s">
        <v>1507</v>
      </c>
      <c r="B321" t="s">
        <v>1909</v>
      </c>
      <c r="C321" t="s">
        <v>1910</v>
      </c>
      <c r="D321" s="27" t="s">
        <v>1515</v>
      </c>
      <c r="E321" t="s">
        <v>1982</v>
      </c>
      <c r="F321" t="s">
        <v>1777</v>
      </c>
      <c r="G321" t="s">
        <v>5802</v>
      </c>
      <c r="H321" t="str">
        <f t="shared" si="4"/>
        <v>Sengkang Level 01 01056 WATER METER</v>
      </c>
    </row>
    <row r="322" spans="1:8" x14ac:dyDescent="0.3">
      <c r="A322" t="s">
        <v>1507</v>
      </c>
      <c r="B322" t="s">
        <v>1909</v>
      </c>
      <c r="C322" t="s">
        <v>1910</v>
      </c>
      <c r="D322" s="27" t="s">
        <v>1515</v>
      </c>
      <c r="E322" t="s">
        <v>1589</v>
      </c>
      <c r="F322" t="s">
        <v>1983</v>
      </c>
      <c r="G322" t="s">
        <v>5803</v>
      </c>
      <c r="H322" t="str">
        <f t="shared" si="4"/>
        <v>Sengkang Level 01 01S02 EMERGENCY STAIR</v>
      </c>
    </row>
    <row r="323" spans="1:8" x14ac:dyDescent="0.3">
      <c r="A323" t="s">
        <v>1507</v>
      </c>
      <c r="B323" t="s">
        <v>1909</v>
      </c>
      <c r="C323" t="s">
        <v>1910</v>
      </c>
      <c r="D323" s="27" t="s">
        <v>1515</v>
      </c>
      <c r="E323" t="s">
        <v>1984</v>
      </c>
      <c r="F323" t="s">
        <v>1985</v>
      </c>
      <c r="G323" t="s">
        <v>5804</v>
      </c>
      <c r="H323" t="str">
        <f t="shared" si="4"/>
        <v>Sengkang Level 01 01S01 STR</v>
      </c>
    </row>
    <row r="324" spans="1:8" x14ac:dyDescent="0.3">
      <c r="A324" t="s">
        <v>1507</v>
      </c>
      <c r="B324" t="s">
        <v>1909</v>
      </c>
      <c r="C324" t="s">
        <v>1910</v>
      </c>
      <c r="D324" s="27" t="s">
        <v>1515</v>
      </c>
      <c r="E324" t="s">
        <v>1911</v>
      </c>
      <c r="F324" t="s">
        <v>1986</v>
      </c>
      <c r="G324" t="s">
        <v>5805</v>
      </c>
      <c r="H324" t="str">
        <f t="shared" si="4"/>
        <v>Sengkang Level 01 01E01 ESC</v>
      </c>
    </row>
    <row r="325" spans="1:8" x14ac:dyDescent="0.3">
      <c r="A325" t="s">
        <v>1507</v>
      </c>
      <c r="B325" t="s">
        <v>1909</v>
      </c>
      <c r="C325" t="s">
        <v>1910</v>
      </c>
      <c r="D325" s="12" t="s">
        <v>1501</v>
      </c>
      <c r="G325" t="s">
        <v>8170</v>
      </c>
      <c r="H325" t="str">
        <f t="shared" si="4"/>
        <v xml:space="preserve">Sengkang Level B1  </v>
      </c>
    </row>
    <row r="326" spans="1:8" x14ac:dyDescent="0.3">
      <c r="A326" t="s">
        <v>1507</v>
      </c>
      <c r="B326" t="s">
        <v>1909</v>
      </c>
      <c r="C326" t="s">
        <v>1910</v>
      </c>
      <c r="D326" s="12" t="s">
        <v>1501</v>
      </c>
      <c r="E326" t="s">
        <v>1987</v>
      </c>
      <c r="F326" t="s">
        <v>1988</v>
      </c>
      <c r="G326" t="s">
        <v>5806</v>
      </c>
      <c r="H326" t="str">
        <f t="shared" si="4"/>
        <v>Sengkang Level B1 B1021 TIE BREAKER ROOM</v>
      </c>
    </row>
    <row r="327" spans="1:8" x14ac:dyDescent="0.3">
      <c r="A327" t="s">
        <v>1507</v>
      </c>
      <c r="B327" t="s">
        <v>1909</v>
      </c>
      <c r="C327" t="s">
        <v>1910</v>
      </c>
      <c r="D327" s="12" t="s">
        <v>1501</v>
      </c>
      <c r="E327" t="s">
        <v>1989</v>
      </c>
      <c r="F327" t="s">
        <v>1588</v>
      </c>
      <c r="G327" t="s">
        <v>5807</v>
      </c>
      <c r="H327" t="str">
        <f t="shared" si="4"/>
        <v>Sengkang Level B1 B1020 22 KV SWITCH ROOM 1</v>
      </c>
    </row>
    <row r="328" spans="1:8" x14ac:dyDescent="0.3">
      <c r="A328" t="s">
        <v>1507</v>
      </c>
      <c r="B328" t="s">
        <v>1909</v>
      </c>
      <c r="C328" t="s">
        <v>1910</v>
      </c>
      <c r="D328" s="12" t="s">
        <v>1501</v>
      </c>
      <c r="E328" t="s">
        <v>1990</v>
      </c>
      <c r="F328" t="s">
        <v>1604</v>
      </c>
      <c r="G328" t="s">
        <v>5808</v>
      </c>
      <c r="H328" t="str">
        <f t="shared" si="4"/>
        <v>Sengkang Level B1 B1023 DRAINAGE PUMP ROOM 1</v>
      </c>
    </row>
    <row r="329" spans="1:8" x14ac:dyDescent="0.3">
      <c r="A329" t="s">
        <v>1507</v>
      </c>
      <c r="B329" t="s">
        <v>1909</v>
      </c>
      <c r="C329" t="s">
        <v>1910</v>
      </c>
      <c r="D329" s="12" t="s">
        <v>1501</v>
      </c>
      <c r="E329" t="s">
        <v>1825</v>
      </c>
      <c r="F329" t="s">
        <v>1611</v>
      </c>
      <c r="G329" t="s">
        <v>5809</v>
      </c>
      <c r="H329" t="str">
        <f t="shared" si="4"/>
        <v>Sengkang Level B1 B1019 SERVICE TRANSFORMER ROOM 1</v>
      </c>
    </row>
    <row r="330" spans="1:8" x14ac:dyDescent="0.3">
      <c r="A330" t="s">
        <v>1507</v>
      </c>
      <c r="B330" t="s">
        <v>1909</v>
      </c>
      <c r="C330" t="s">
        <v>1910</v>
      </c>
      <c r="D330" s="12" t="s">
        <v>1501</v>
      </c>
      <c r="E330" t="s">
        <v>1826</v>
      </c>
      <c r="F330" t="s">
        <v>1991</v>
      </c>
      <c r="G330" t="s">
        <v>5810</v>
      </c>
      <c r="H330" t="str">
        <f t="shared" si="4"/>
        <v>Sengkang Level B1 B1018 LV SWITCH ROOM 1</v>
      </c>
    </row>
    <row r="331" spans="1:8" x14ac:dyDescent="0.3">
      <c r="A331" t="s">
        <v>1507</v>
      </c>
      <c r="B331" t="s">
        <v>1909</v>
      </c>
      <c r="C331" t="s">
        <v>1910</v>
      </c>
      <c r="D331" s="12" t="s">
        <v>1501</v>
      </c>
      <c r="E331" t="s">
        <v>1992</v>
      </c>
      <c r="F331" t="s">
        <v>1640</v>
      </c>
      <c r="G331" t="s">
        <v>5811</v>
      </c>
      <c r="H331" t="str">
        <f t="shared" si="4"/>
        <v>Sengkang Level B1 B1016 CDR ROOM</v>
      </c>
    </row>
    <row r="332" spans="1:8" x14ac:dyDescent="0.3">
      <c r="A332" t="s">
        <v>1507</v>
      </c>
      <c r="B332" t="s">
        <v>1909</v>
      </c>
      <c r="C332" t="s">
        <v>1910</v>
      </c>
      <c r="D332" s="12" t="s">
        <v>1501</v>
      </c>
      <c r="E332" t="s">
        <v>1844</v>
      </c>
      <c r="F332" t="s">
        <v>1993</v>
      </c>
      <c r="G332" t="s">
        <v>5812</v>
      </c>
      <c r="H332" t="str">
        <f t="shared" si="4"/>
        <v>Sengkang Level B1 B1015 AIR LOCK</v>
      </c>
    </row>
    <row r="333" spans="1:8" x14ac:dyDescent="0.3">
      <c r="A333" t="s">
        <v>1507</v>
      </c>
      <c r="B333" t="s">
        <v>1909</v>
      </c>
      <c r="C333" t="s">
        <v>1910</v>
      </c>
      <c r="D333" s="12" t="s">
        <v>1501</v>
      </c>
      <c r="E333" t="s">
        <v>1994</v>
      </c>
      <c r="F333" t="s">
        <v>1637</v>
      </c>
      <c r="G333" t="s">
        <v>5813</v>
      </c>
      <c r="H333" t="str">
        <f t="shared" si="4"/>
        <v>Sengkang Level B1 B1014 SER ROOM</v>
      </c>
    </row>
    <row r="334" spans="1:8" x14ac:dyDescent="0.3">
      <c r="A334" t="s">
        <v>1507</v>
      </c>
      <c r="B334" t="s">
        <v>1909</v>
      </c>
      <c r="C334" t="s">
        <v>1910</v>
      </c>
      <c r="D334" s="12" t="s">
        <v>1501</v>
      </c>
      <c r="E334" t="s">
        <v>1923</v>
      </c>
      <c r="F334" t="s">
        <v>1650</v>
      </c>
      <c r="G334" t="s">
        <v>5814</v>
      </c>
      <c r="H334" t="str">
        <f t="shared" si="4"/>
        <v>Sengkang Level B1 B1013 UPE 1</v>
      </c>
    </row>
    <row r="335" spans="1:8" x14ac:dyDescent="0.3">
      <c r="A335" t="s">
        <v>1507</v>
      </c>
      <c r="B335" t="s">
        <v>1909</v>
      </c>
      <c r="C335" t="s">
        <v>1910</v>
      </c>
      <c r="D335" s="12" t="s">
        <v>1501</v>
      </c>
      <c r="E335" t="s">
        <v>1589</v>
      </c>
      <c r="F335" t="s">
        <v>1925</v>
      </c>
      <c r="G335" t="s">
        <v>5815</v>
      </c>
      <c r="H335" t="str">
        <f t="shared" si="4"/>
        <v>Sengkang Level B1 B1S04 EMERGENCY STAIR</v>
      </c>
    </row>
    <row r="336" spans="1:8" x14ac:dyDescent="0.3">
      <c r="A336" t="s">
        <v>1507</v>
      </c>
      <c r="B336" t="s">
        <v>1909</v>
      </c>
      <c r="C336" t="s">
        <v>1910</v>
      </c>
      <c r="D336" s="12" t="s">
        <v>1501</v>
      </c>
      <c r="E336" t="s">
        <v>1995</v>
      </c>
      <c r="F336" t="s">
        <v>1592</v>
      </c>
      <c r="G336" t="s">
        <v>5816</v>
      </c>
      <c r="H336" t="str">
        <f t="shared" si="4"/>
        <v>Sengkang Level B1 B1024 GAS RM-1</v>
      </c>
    </row>
    <row r="337" spans="1:8" x14ac:dyDescent="0.3">
      <c r="A337" t="s">
        <v>1507</v>
      </c>
      <c r="B337" t="s">
        <v>1909</v>
      </c>
      <c r="C337" t="s">
        <v>1910</v>
      </c>
      <c r="D337" s="12" t="s">
        <v>1501</v>
      </c>
      <c r="E337" t="s">
        <v>1589</v>
      </c>
      <c r="F337" t="s">
        <v>1765</v>
      </c>
      <c r="G337" t="s">
        <v>5817</v>
      </c>
      <c r="H337" t="str">
        <f t="shared" si="4"/>
        <v>Sengkang Level B1 B1S03 EMERGENCY STAIR</v>
      </c>
    </row>
    <row r="338" spans="1:8" x14ac:dyDescent="0.3">
      <c r="A338" t="s">
        <v>1507</v>
      </c>
      <c r="B338" t="s">
        <v>1909</v>
      </c>
      <c r="C338" t="s">
        <v>1910</v>
      </c>
      <c r="D338" s="12" t="s">
        <v>1501</v>
      </c>
      <c r="E338" t="s">
        <v>1996</v>
      </c>
      <c r="F338" t="s">
        <v>1652</v>
      </c>
      <c r="G338" t="s">
        <v>5818</v>
      </c>
      <c r="H338" t="str">
        <f t="shared" si="4"/>
        <v>Sengkang Level B1 B1012 DB ROOM-1</v>
      </c>
    </row>
    <row r="339" spans="1:8" x14ac:dyDescent="0.3">
      <c r="A339" t="s">
        <v>1507</v>
      </c>
      <c r="B339" t="s">
        <v>1909</v>
      </c>
      <c r="C339" t="s">
        <v>1910</v>
      </c>
      <c r="D339" s="12" t="s">
        <v>1501</v>
      </c>
      <c r="E339" t="s">
        <v>1997</v>
      </c>
      <c r="F339" t="s">
        <v>1998</v>
      </c>
      <c r="G339" t="s">
        <v>5819</v>
      </c>
      <c r="H339" t="str">
        <f t="shared" si="4"/>
        <v>Sengkang Level B1 B1011 PSD ROOM</v>
      </c>
    </row>
    <row r="340" spans="1:8" x14ac:dyDescent="0.3">
      <c r="A340" t="s">
        <v>1507</v>
      </c>
      <c r="B340" t="s">
        <v>1909</v>
      </c>
      <c r="C340" t="s">
        <v>1910</v>
      </c>
      <c r="D340" s="12" t="s">
        <v>1501</v>
      </c>
      <c r="E340" t="s">
        <v>1976</v>
      </c>
      <c r="F340" t="s">
        <v>1999</v>
      </c>
      <c r="G340" t="s">
        <v>5820</v>
      </c>
      <c r="H340" t="str">
        <f t="shared" ref="H340:H403" si="5">C340&amp;" "&amp;$D$1&amp;" "&amp;D340&amp;" "&amp;F340&amp;" "&amp;E340</f>
        <v>Sengkang Level B1 B1030 TELECOM RISER</v>
      </c>
    </row>
    <row r="341" spans="1:8" x14ac:dyDescent="0.3">
      <c r="A341" t="s">
        <v>1507</v>
      </c>
      <c r="B341" t="s">
        <v>1909</v>
      </c>
      <c r="C341" t="s">
        <v>1910</v>
      </c>
      <c r="D341" s="12" t="s">
        <v>1501</v>
      </c>
      <c r="E341" t="s">
        <v>1911</v>
      </c>
      <c r="F341" t="s">
        <v>2000</v>
      </c>
      <c r="G341" t="s">
        <v>5821</v>
      </c>
      <c r="H341" t="str">
        <f t="shared" si="5"/>
        <v>Sengkang Level B1 B1E03 ESC</v>
      </c>
    </row>
    <row r="342" spans="1:8" x14ac:dyDescent="0.3">
      <c r="A342" t="s">
        <v>1507</v>
      </c>
      <c r="B342" t="s">
        <v>1909</v>
      </c>
      <c r="C342" t="s">
        <v>1910</v>
      </c>
      <c r="D342" s="12" t="s">
        <v>1501</v>
      </c>
      <c r="E342" t="s">
        <v>1911</v>
      </c>
      <c r="F342" t="s">
        <v>1940</v>
      </c>
      <c r="G342" t="s">
        <v>5822</v>
      </c>
      <c r="H342" t="str">
        <f t="shared" si="5"/>
        <v>Sengkang Level B1 B1E02 ESC</v>
      </c>
    </row>
    <row r="343" spans="1:8" x14ac:dyDescent="0.3">
      <c r="A343" t="s">
        <v>1507</v>
      </c>
      <c r="B343" t="s">
        <v>1909</v>
      </c>
      <c r="C343" t="s">
        <v>1910</v>
      </c>
      <c r="D343" s="12" t="s">
        <v>1501</v>
      </c>
      <c r="E343" t="s">
        <v>1913</v>
      </c>
      <c r="F343" t="s">
        <v>1941</v>
      </c>
      <c r="G343" t="s">
        <v>5823</v>
      </c>
      <c r="H343" t="str">
        <f t="shared" si="5"/>
        <v>Sengkang Level B1 B1S02 STAIR</v>
      </c>
    </row>
    <row r="344" spans="1:8" x14ac:dyDescent="0.3">
      <c r="A344" t="s">
        <v>1507</v>
      </c>
      <c r="B344" t="s">
        <v>1909</v>
      </c>
      <c r="C344" t="s">
        <v>1910</v>
      </c>
      <c r="D344" s="12" t="s">
        <v>1501</v>
      </c>
      <c r="E344" t="s">
        <v>1852</v>
      </c>
      <c r="F344" t="s">
        <v>1654</v>
      </c>
      <c r="G344" t="s">
        <v>5824</v>
      </c>
      <c r="H344" t="str">
        <f t="shared" si="5"/>
        <v>Sengkang Level B1 B1010 ECP</v>
      </c>
    </row>
    <row r="345" spans="1:8" x14ac:dyDescent="0.3">
      <c r="A345" t="s">
        <v>1507</v>
      </c>
      <c r="B345" t="s">
        <v>1909</v>
      </c>
      <c r="C345" t="s">
        <v>1910</v>
      </c>
      <c r="D345" s="12" t="s">
        <v>1501</v>
      </c>
      <c r="E345" t="s">
        <v>1852</v>
      </c>
      <c r="F345" t="s">
        <v>1602</v>
      </c>
      <c r="G345" t="s">
        <v>5825</v>
      </c>
      <c r="H345" t="str">
        <f t="shared" si="5"/>
        <v>Sengkang Level B1 B1026 ECP</v>
      </c>
    </row>
    <row r="346" spans="1:8" x14ac:dyDescent="0.3">
      <c r="A346" t="s">
        <v>1507</v>
      </c>
      <c r="B346" t="s">
        <v>1909</v>
      </c>
      <c r="C346" t="s">
        <v>1910</v>
      </c>
      <c r="D346" s="12" t="s">
        <v>1501</v>
      </c>
      <c r="E346" t="s">
        <v>2001</v>
      </c>
      <c r="F346" t="s">
        <v>1658</v>
      </c>
      <c r="G346" t="s">
        <v>5826</v>
      </c>
      <c r="H346" t="str">
        <f t="shared" si="5"/>
        <v>Sengkang Level B1 B1009 PCP</v>
      </c>
    </row>
    <row r="347" spans="1:8" x14ac:dyDescent="0.3">
      <c r="A347" t="s">
        <v>1507</v>
      </c>
      <c r="B347" t="s">
        <v>1909</v>
      </c>
      <c r="C347" t="s">
        <v>1910</v>
      </c>
      <c r="D347" s="12" t="s">
        <v>1501</v>
      </c>
      <c r="E347" t="s">
        <v>2001</v>
      </c>
      <c r="F347" t="s">
        <v>1596</v>
      </c>
      <c r="G347" t="s">
        <v>5827</v>
      </c>
      <c r="H347" t="str">
        <f t="shared" si="5"/>
        <v>Sengkang Level B1 B1025 PCP</v>
      </c>
    </row>
    <row r="348" spans="1:8" x14ac:dyDescent="0.3">
      <c r="A348" t="s">
        <v>1507</v>
      </c>
      <c r="B348" t="s">
        <v>1909</v>
      </c>
      <c r="C348" t="s">
        <v>1910</v>
      </c>
      <c r="D348" s="12" t="s">
        <v>1501</v>
      </c>
      <c r="E348" t="s">
        <v>1608</v>
      </c>
      <c r="F348" t="s">
        <v>1662</v>
      </c>
      <c r="G348" t="s">
        <v>5828</v>
      </c>
      <c r="H348" t="str">
        <f t="shared" si="5"/>
        <v>Sengkang Level B1 B1008 PLATFORM PAID AREA</v>
      </c>
    </row>
    <row r="349" spans="1:8" x14ac:dyDescent="0.3">
      <c r="A349" t="s">
        <v>1507</v>
      </c>
      <c r="B349" t="s">
        <v>1909</v>
      </c>
      <c r="C349" t="s">
        <v>1910</v>
      </c>
      <c r="D349" s="12" t="s">
        <v>1501</v>
      </c>
      <c r="E349" t="s">
        <v>1911</v>
      </c>
      <c r="F349" t="s">
        <v>1945</v>
      </c>
      <c r="G349" t="s">
        <v>5829</v>
      </c>
      <c r="H349" t="str">
        <f t="shared" si="5"/>
        <v>Sengkang Level B1 B1E04 ESC</v>
      </c>
    </row>
    <row r="350" spans="1:8" x14ac:dyDescent="0.3">
      <c r="A350" t="s">
        <v>1507</v>
      </c>
      <c r="B350" t="s">
        <v>1909</v>
      </c>
      <c r="C350" t="s">
        <v>1910</v>
      </c>
      <c r="D350" s="12" t="s">
        <v>1501</v>
      </c>
      <c r="E350" t="s">
        <v>1852</v>
      </c>
      <c r="F350" t="s">
        <v>1600</v>
      </c>
      <c r="G350" t="s">
        <v>5830</v>
      </c>
      <c r="H350" t="str">
        <f t="shared" si="5"/>
        <v>Sengkang Level B1 B1027 ECP</v>
      </c>
    </row>
    <row r="351" spans="1:8" x14ac:dyDescent="0.3">
      <c r="A351" t="s">
        <v>1507</v>
      </c>
      <c r="B351" t="s">
        <v>1909</v>
      </c>
      <c r="C351" t="s">
        <v>1910</v>
      </c>
      <c r="D351" s="12" t="s">
        <v>1501</v>
      </c>
      <c r="E351" t="s">
        <v>2002</v>
      </c>
      <c r="F351" t="s">
        <v>1578</v>
      </c>
      <c r="G351" t="s">
        <v>5831</v>
      </c>
      <c r="H351" t="str">
        <f t="shared" si="5"/>
        <v>Sengkang Level B1 B1042 FUTURE ECP</v>
      </c>
    </row>
    <row r="352" spans="1:8" x14ac:dyDescent="0.3">
      <c r="A352" t="s">
        <v>1507</v>
      </c>
      <c r="B352" t="s">
        <v>1909</v>
      </c>
      <c r="C352" t="s">
        <v>1910</v>
      </c>
      <c r="D352" s="12" t="s">
        <v>1501</v>
      </c>
      <c r="E352" t="s">
        <v>2003</v>
      </c>
      <c r="F352" t="s">
        <v>1947</v>
      </c>
      <c r="G352" t="s">
        <v>5832</v>
      </c>
      <c r="H352" t="str">
        <f t="shared" si="5"/>
        <v>Sengkang Level B1 B1E05 FUTURE ESCALATOR ESC</v>
      </c>
    </row>
    <row r="353" spans="1:8" x14ac:dyDescent="0.3">
      <c r="A353" t="s">
        <v>1507</v>
      </c>
      <c r="B353" t="s">
        <v>1909</v>
      </c>
      <c r="C353" t="s">
        <v>1910</v>
      </c>
      <c r="D353" s="12" t="s">
        <v>1501</v>
      </c>
      <c r="E353" t="s">
        <v>2004</v>
      </c>
      <c r="F353" t="s">
        <v>1760</v>
      </c>
      <c r="G353" t="s">
        <v>5833</v>
      </c>
      <c r="H353" t="str">
        <f t="shared" si="5"/>
        <v>Sengkang Level B1 B1L01 LIFT 2 FOR PASSENGER / HANDICAPPED</v>
      </c>
    </row>
    <row r="354" spans="1:8" x14ac:dyDescent="0.3">
      <c r="A354" t="s">
        <v>1507</v>
      </c>
      <c r="B354" t="s">
        <v>1909</v>
      </c>
      <c r="C354" t="s">
        <v>1910</v>
      </c>
      <c r="D354" s="12" t="s">
        <v>1501</v>
      </c>
      <c r="E354" t="s">
        <v>1852</v>
      </c>
      <c r="F354" t="s">
        <v>1576</v>
      </c>
      <c r="G354" t="s">
        <v>5834</v>
      </c>
      <c r="H354" t="str">
        <f t="shared" si="5"/>
        <v>Sengkang Level B1 B1028 ECP</v>
      </c>
    </row>
    <row r="355" spans="1:8" x14ac:dyDescent="0.3">
      <c r="A355" t="s">
        <v>1507</v>
      </c>
      <c r="B355" t="s">
        <v>1909</v>
      </c>
      <c r="C355" t="s">
        <v>1910</v>
      </c>
      <c r="D355" s="12" t="s">
        <v>1501</v>
      </c>
      <c r="E355" t="s">
        <v>1911</v>
      </c>
      <c r="F355" t="s">
        <v>1949</v>
      </c>
      <c r="G355" t="s">
        <v>5835</v>
      </c>
      <c r="H355" t="str">
        <f t="shared" si="5"/>
        <v>Sengkang Level B1 B1E01 ESC</v>
      </c>
    </row>
    <row r="356" spans="1:8" x14ac:dyDescent="0.3">
      <c r="A356" t="s">
        <v>1507</v>
      </c>
      <c r="B356" t="s">
        <v>1909</v>
      </c>
      <c r="C356" t="s">
        <v>1910</v>
      </c>
      <c r="D356" s="12" t="s">
        <v>1501</v>
      </c>
      <c r="E356" t="s">
        <v>1589</v>
      </c>
      <c r="F356" t="s">
        <v>1970</v>
      </c>
      <c r="G356" t="s">
        <v>5836</v>
      </c>
      <c r="H356" t="str">
        <f t="shared" si="5"/>
        <v>Sengkang Level B1 B1S05 EMERGENCY STAIR</v>
      </c>
    </row>
    <row r="357" spans="1:8" x14ac:dyDescent="0.3">
      <c r="A357" t="s">
        <v>1507</v>
      </c>
      <c r="B357" t="s">
        <v>1909</v>
      </c>
      <c r="C357" t="s">
        <v>1910</v>
      </c>
      <c r="D357" s="12" t="s">
        <v>1501</v>
      </c>
      <c r="E357" t="s">
        <v>1958</v>
      </c>
      <c r="F357" t="s">
        <v>1598</v>
      </c>
      <c r="G357" t="s">
        <v>5837</v>
      </c>
      <c r="H357" t="str">
        <f t="shared" si="5"/>
        <v>Sengkang Level B1 B1029 SSL</v>
      </c>
    </row>
    <row r="358" spans="1:8" x14ac:dyDescent="0.3">
      <c r="A358" t="s">
        <v>1507</v>
      </c>
      <c r="B358" t="s">
        <v>1909</v>
      </c>
      <c r="C358" t="s">
        <v>1910</v>
      </c>
      <c r="D358" s="12" t="s">
        <v>1501</v>
      </c>
      <c r="E358" t="s">
        <v>2005</v>
      </c>
      <c r="F358" t="s">
        <v>1664</v>
      </c>
      <c r="G358" t="s">
        <v>5838</v>
      </c>
      <c r="H358" t="str">
        <f t="shared" si="5"/>
        <v>Sengkang Level B1 B1007 DB ROOM -2</v>
      </c>
    </row>
    <row r="359" spans="1:8" x14ac:dyDescent="0.3">
      <c r="A359" t="s">
        <v>1507</v>
      </c>
      <c r="B359" t="s">
        <v>1909</v>
      </c>
      <c r="C359" t="s">
        <v>1910</v>
      </c>
      <c r="D359" s="12" t="s">
        <v>1501</v>
      </c>
      <c r="E359" t="s">
        <v>1830</v>
      </c>
      <c r="F359" t="s">
        <v>1666</v>
      </c>
      <c r="G359" t="s">
        <v>5839</v>
      </c>
      <c r="H359" t="str">
        <f t="shared" si="5"/>
        <v>Sengkang Level B1 B1006 FAN ROOM 1</v>
      </c>
    </row>
    <row r="360" spans="1:8" x14ac:dyDescent="0.3">
      <c r="A360" t="s">
        <v>1507</v>
      </c>
      <c r="B360" t="s">
        <v>1909</v>
      </c>
      <c r="C360" t="s">
        <v>1910</v>
      </c>
      <c r="D360" s="12" t="s">
        <v>1501</v>
      </c>
      <c r="E360" t="s">
        <v>1581</v>
      </c>
      <c r="F360" t="s">
        <v>1971</v>
      </c>
      <c r="G360" t="s">
        <v>5840</v>
      </c>
      <c r="H360" t="str">
        <f t="shared" si="5"/>
        <v>Sengkang Level B1 B1S01 FIREMEN'S STAIR</v>
      </c>
    </row>
    <row r="361" spans="1:8" x14ac:dyDescent="0.3">
      <c r="A361" t="s">
        <v>1507</v>
      </c>
      <c r="B361" t="s">
        <v>1909</v>
      </c>
      <c r="C361" t="s">
        <v>1910</v>
      </c>
      <c r="D361" s="12" t="s">
        <v>1501</v>
      </c>
      <c r="E361" t="s">
        <v>2006</v>
      </c>
      <c r="F361" t="s">
        <v>1999</v>
      </c>
      <c r="G361" t="s">
        <v>5820</v>
      </c>
      <c r="H361" t="str">
        <f t="shared" si="5"/>
        <v>Sengkang Level B1 B1030 CLEAN GAS ROOM-2</v>
      </c>
    </row>
    <row r="362" spans="1:8" x14ac:dyDescent="0.3">
      <c r="A362" t="s">
        <v>1507</v>
      </c>
      <c r="B362" t="s">
        <v>1909</v>
      </c>
      <c r="C362" t="s">
        <v>1910</v>
      </c>
      <c r="D362" s="12" t="s">
        <v>1501</v>
      </c>
      <c r="E362" t="s">
        <v>2007</v>
      </c>
      <c r="F362" t="s">
        <v>1668</v>
      </c>
      <c r="G362" t="s">
        <v>5841</v>
      </c>
      <c r="H362" t="str">
        <f t="shared" si="5"/>
        <v>Sengkang Level B1 B1005 UPE 2</v>
      </c>
    </row>
    <row r="363" spans="1:8" x14ac:dyDescent="0.3">
      <c r="A363" t="s">
        <v>1507</v>
      </c>
      <c r="B363" t="s">
        <v>1909</v>
      </c>
      <c r="C363" t="s">
        <v>1910</v>
      </c>
      <c r="D363" s="12" t="s">
        <v>1501</v>
      </c>
      <c r="E363" t="s">
        <v>1895</v>
      </c>
      <c r="F363" t="s">
        <v>1676</v>
      </c>
      <c r="G363" t="s">
        <v>5842</v>
      </c>
      <c r="H363" t="str">
        <f t="shared" si="5"/>
        <v>Sengkang Level B1 B1004 LV SWITCH ROOM 2</v>
      </c>
    </row>
    <row r="364" spans="1:8" x14ac:dyDescent="0.3">
      <c r="A364" t="s">
        <v>1507</v>
      </c>
      <c r="B364" t="s">
        <v>1909</v>
      </c>
      <c r="C364" t="s">
        <v>1910</v>
      </c>
      <c r="D364" s="12" t="s">
        <v>1501</v>
      </c>
      <c r="E364" t="s">
        <v>2008</v>
      </c>
      <c r="F364" t="s">
        <v>1680</v>
      </c>
      <c r="G364" t="s">
        <v>5843</v>
      </c>
      <c r="H364" t="str">
        <f t="shared" si="5"/>
        <v>Sengkang Level B1 B1003 SERVICE TX ROOM 2</v>
      </c>
    </row>
    <row r="365" spans="1:8" x14ac:dyDescent="0.3">
      <c r="A365" t="s">
        <v>1507</v>
      </c>
      <c r="B365" t="s">
        <v>1909</v>
      </c>
      <c r="C365" t="s">
        <v>1910</v>
      </c>
      <c r="D365" s="12" t="s">
        <v>1501</v>
      </c>
      <c r="E365" t="s">
        <v>1899</v>
      </c>
      <c r="F365" t="s">
        <v>1685</v>
      </c>
      <c r="G365" t="s">
        <v>5844</v>
      </c>
      <c r="H365" t="str">
        <f t="shared" si="5"/>
        <v>Sengkang Level B1 B1001 22KV SWITCH ROOM 2</v>
      </c>
    </row>
    <row r="366" spans="1:8" x14ac:dyDescent="0.3">
      <c r="A366" t="s">
        <v>1507</v>
      </c>
      <c r="B366" t="s">
        <v>1909</v>
      </c>
      <c r="C366" t="s">
        <v>1910</v>
      </c>
      <c r="D366" s="12" t="s">
        <v>1502</v>
      </c>
      <c r="G366" t="s">
        <v>8171</v>
      </c>
      <c r="H366" t="str">
        <f t="shared" si="5"/>
        <v xml:space="preserve">Sengkang Level B2  </v>
      </c>
    </row>
    <row r="367" spans="1:8" x14ac:dyDescent="0.3">
      <c r="A367" t="s">
        <v>1507</v>
      </c>
      <c r="B367" t="s">
        <v>1909</v>
      </c>
      <c r="C367" t="s">
        <v>1910</v>
      </c>
      <c r="D367" s="27" t="s">
        <v>1516</v>
      </c>
      <c r="G367" t="s">
        <v>8183</v>
      </c>
      <c r="H367" t="str">
        <f t="shared" si="5"/>
        <v xml:space="preserve">Sengkang Level 02  </v>
      </c>
    </row>
    <row r="368" spans="1:8" hidden="1" x14ac:dyDescent="0.3">
      <c r="A368" t="s">
        <v>1507</v>
      </c>
      <c r="B368" t="s">
        <v>2009</v>
      </c>
      <c r="C368" t="s">
        <v>2010</v>
      </c>
      <c r="D368" s="27" t="s">
        <v>1515</v>
      </c>
      <c r="G368" t="s">
        <v>8185</v>
      </c>
      <c r="H368" t="str">
        <f t="shared" si="5"/>
        <v xml:space="preserve">Buangkok Level 01  </v>
      </c>
    </row>
    <row r="369" spans="1:8" hidden="1" x14ac:dyDescent="0.3">
      <c r="A369" t="s">
        <v>1507</v>
      </c>
      <c r="B369" t="s">
        <v>2009</v>
      </c>
      <c r="C369" t="s">
        <v>2010</v>
      </c>
      <c r="D369" s="12" t="s">
        <v>1501</v>
      </c>
      <c r="G369" t="s">
        <v>8186</v>
      </c>
      <c r="H369" t="str">
        <f t="shared" si="5"/>
        <v xml:space="preserve">Buangkok Level B1  </v>
      </c>
    </row>
    <row r="370" spans="1:8" hidden="1" x14ac:dyDescent="0.3">
      <c r="A370" t="s">
        <v>1507</v>
      </c>
      <c r="B370" t="s">
        <v>2009</v>
      </c>
      <c r="C370" t="s">
        <v>2010</v>
      </c>
      <c r="D370" s="12" t="s">
        <v>1501</v>
      </c>
      <c r="E370" t="s">
        <v>1303</v>
      </c>
      <c r="F370" t="s">
        <v>2011</v>
      </c>
      <c r="G370" t="s">
        <v>5845</v>
      </c>
      <c r="H370" t="str">
        <f t="shared" si="5"/>
        <v>Buangkok Level B1 B1096 ISCS</v>
      </c>
    </row>
    <row r="371" spans="1:8" hidden="1" x14ac:dyDescent="0.3">
      <c r="A371" t="s">
        <v>1507</v>
      </c>
      <c r="B371" t="s">
        <v>2009</v>
      </c>
      <c r="C371" t="s">
        <v>2010</v>
      </c>
      <c r="D371" s="12" t="s">
        <v>1501</v>
      </c>
      <c r="E371" t="s">
        <v>2012</v>
      </c>
      <c r="F371" t="s">
        <v>2013</v>
      </c>
      <c r="G371" t="s">
        <v>5846</v>
      </c>
      <c r="H371" t="str">
        <f t="shared" si="5"/>
        <v>Buangkok Level B1 B1097 TVF ROOM-1</v>
      </c>
    </row>
    <row r="372" spans="1:8" hidden="1" x14ac:dyDescent="0.3">
      <c r="A372" t="s">
        <v>1507</v>
      </c>
      <c r="B372" t="s">
        <v>2009</v>
      </c>
      <c r="C372" t="s">
        <v>2010</v>
      </c>
      <c r="D372" s="12" t="s">
        <v>1501</v>
      </c>
      <c r="E372" t="s">
        <v>2014</v>
      </c>
      <c r="F372" t="s">
        <v>2015</v>
      </c>
      <c r="G372" t="s">
        <v>5847</v>
      </c>
      <c r="H372" t="str">
        <f t="shared" si="5"/>
        <v>Buangkok Level B1 B1091 UPEF ROOM-1</v>
      </c>
    </row>
    <row r="373" spans="1:8" hidden="1" x14ac:dyDescent="0.3">
      <c r="A373" t="s">
        <v>1507</v>
      </c>
      <c r="B373" t="s">
        <v>2009</v>
      </c>
      <c r="C373" t="s">
        <v>2010</v>
      </c>
      <c r="D373" s="12" t="s">
        <v>1501</v>
      </c>
      <c r="E373" t="s">
        <v>2016</v>
      </c>
      <c r="F373" t="s">
        <v>2017</v>
      </c>
      <c r="G373" t="s">
        <v>5848</v>
      </c>
      <c r="H373" t="str">
        <f t="shared" si="5"/>
        <v>Buangkok Level B1 B1082 INTAKE AIR PLENUM</v>
      </c>
    </row>
    <row r="374" spans="1:8" hidden="1" x14ac:dyDescent="0.3">
      <c r="A374" t="s">
        <v>1507</v>
      </c>
      <c r="B374" t="s">
        <v>2009</v>
      </c>
      <c r="C374" t="s">
        <v>2010</v>
      </c>
      <c r="D374" s="12" t="s">
        <v>1501</v>
      </c>
      <c r="E374" t="s">
        <v>2018</v>
      </c>
      <c r="F374" t="s">
        <v>2019</v>
      </c>
      <c r="G374" t="s">
        <v>5849</v>
      </c>
      <c r="H374" t="str">
        <f t="shared" si="5"/>
        <v>Buangkok Level B1 B1077 IAP</v>
      </c>
    </row>
    <row r="375" spans="1:8" hidden="1" x14ac:dyDescent="0.3">
      <c r="A375" t="s">
        <v>1507</v>
      </c>
      <c r="B375" t="s">
        <v>2009</v>
      </c>
      <c r="C375" t="s">
        <v>2010</v>
      </c>
      <c r="D375" s="12" t="s">
        <v>1501</v>
      </c>
      <c r="E375" t="s">
        <v>2020</v>
      </c>
      <c r="F375" t="s">
        <v>2021</v>
      </c>
      <c r="G375" t="s">
        <v>5850</v>
      </c>
      <c r="H375" t="str">
        <f t="shared" si="5"/>
        <v>Buangkok Level B1 B1084 CD COOLING TOWER EXHAUST PLENUM</v>
      </c>
    </row>
    <row r="376" spans="1:8" hidden="1" x14ac:dyDescent="0.3">
      <c r="A376" t="s">
        <v>1507</v>
      </c>
      <c r="B376" t="s">
        <v>2009</v>
      </c>
      <c r="C376" t="s">
        <v>2010</v>
      </c>
      <c r="D376" s="12" t="s">
        <v>1501</v>
      </c>
      <c r="E376" t="s">
        <v>2022</v>
      </c>
      <c r="F376" t="s">
        <v>2023</v>
      </c>
      <c r="G376" t="s">
        <v>5851</v>
      </c>
      <c r="H376" t="str">
        <f t="shared" si="5"/>
        <v>Buangkok Level B1 B1083 CIVIL DEFENCE COOLING TOWER</v>
      </c>
    </row>
    <row r="377" spans="1:8" hidden="1" x14ac:dyDescent="0.3">
      <c r="A377" t="s">
        <v>1507</v>
      </c>
      <c r="B377" t="s">
        <v>2009</v>
      </c>
      <c r="C377" t="s">
        <v>2010</v>
      </c>
      <c r="D377" s="12" t="s">
        <v>1501</v>
      </c>
      <c r="E377" t="s">
        <v>2024</v>
      </c>
      <c r="F377" t="s">
        <v>2025</v>
      </c>
      <c r="G377" t="s">
        <v>5852</v>
      </c>
      <c r="H377" t="str">
        <f t="shared" si="5"/>
        <v>Buangkok Level B1 B1076 AL (P)-1</v>
      </c>
    </row>
    <row r="378" spans="1:8" hidden="1" x14ac:dyDescent="0.3">
      <c r="A378" t="s">
        <v>1507</v>
      </c>
      <c r="B378" t="s">
        <v>2009</v>
      </c>
      <c r="C378" t="s">
        <v>2010</v>
      </c>
      <c r="D378" s="12" t="s">
        <v>1501</v>
      </c>
      <c r="E378" t="s">
        <v>1801</v>
      </c>
      <c r="F378" t="s">
        <v>2026</v>
      </c>
      <c r="G378" t="s">
        <v>5853</v>
      </c>
      <c r="H378" t="str">
        <f t="shared" si="5"/>
        <v>Buangkok Level B1 B1101 SERVICE CORRIDOR</v>
      </c>
    </row>
    <row r="379" spans="1:8" hidden="1" x14ac:dyDescent="0.3">
      <c r="A379" t="s">
        <v>1507</v>
      </c>
      <c r="B379" t="s">
        <v>2009</v>
      </c>
      <c r="C379" t="s">
        <v>2010</v>
      </c>
      <c r="D379" s="12" t="s">
        <v>1501</v>
      </c>
      <c r="E379" t="s">
        <v>2027</v>
      </c>
      <c r="F379" t="s">
        <v>2028</v>
      </c>
      <c r="G379" t="s">
        <v>5854</v>
      </c>
      <c r="H379" t="str">
        <f t="shared" si="5"/>
        <v>Buangkok Level B1 B1089 FAN ROOM-4</v>
      </c>
    </row>
    <row r="380" spans="1:8" hidden="1" x14ac:dyDescent="0.3">
      <c r="A380" t="s">
        <v>1507</v>
      </c>
      <c r="B380" t="s">
        <v>2009</v>
      </c>
      <c r="C380" t="s">
        <v>2010</v>
      </c>
      <c r="D380" s="12" t="s">
        <v>1501</v>
      </c>
      <c r="E380" t="s">
        <v>2029</v>
      </c>
      <c r="F380" t="s">
        <v>2030</v>
      </c>
      <c r="G380" t="s">
        <v>5855</v>
      </c>
      <c r="H380" t="str">
        <f t="shared" si="5"/>
        <v>Buangkok Level B1 B1088 STORE</v>
      </c>
    </row>
    <row r="381" spans="1:8" hidden="1" x14ac:dyDescent="0.3">
      <c r="A381" t="s">
        <v>1507</v>
      </c>
      <c r="B381" t="s">
        <v>2009</v>
      </c>
      <c r="C381" t="s">
        <v>2010</v>
      </c>
      <c r="D381" s="12" t="s">
        <v>1501</v>
      </c>
      <c r="E381" t="s">
        <v>2031</v>
      </c>
      <c r="F381" t="s">
        <v>2032</v>
      </c>
      <c r="G381" t="s">
        <v>5856</v>
      </c>
      <c r="H381" t="str">
        <f t="shared" si="5"/>
        <v>Buangkok Level B1 B1094 CLEAN GAS ROOM-4</v>
      </c>
    </row>
    <row r="382" spans="1:8" hidden="1" x14ac:dyDescent="0.3">
      <c r="A382" t="s">
        <v>1507</v>
      </c>
      <c r="B382" t="s">
        <v>2009</v>
      </c>
      <c r="C382" t="s">
        <v>2010</v>
      </c>
      <c r="D382" s="12" t="s">
        <v>1501</v>
      </c>
      <c r="E382" t="s">
        <v>2033</v>
      </c>
      <c r="F382" t="s">
        <v>2034</v>
      </c>
      <c r="G382" t="s">
        <v>5857</v>
      </c>
      <c r="H382" t="str">
        <f t="shared" si="5"/>
        <v>Buangkok Level B1 B1102 EMSB ROOM-1</v>
      </c>
    </row>
    <row r="383" spans="1:8" hidden="1" x14ac:dyDescent="0.3">
      <c r="A383" t="s">
        <v>1507</v>
      </c>
      <c r="B383" t="s">
        <v>2009</v>
      </c>
      <c r="C383" t="s">
        <v>2010</v>
      </c>
      <c r="D383" s="12" t="s">
        <v>1501</v>
      </c>
      <c r="E383" t="s">
        <v>2035</v>
      </c>
      <c r="F383" t="s">
        <v>2036</v>
      </c>
      <c r="G383" t="s">
        <v>5858</v>
      </c>
      <c r="H383" t="str">
        <f t="shared" si="5"/>
        <v>Buangkok Level B1 B1103 UPS-1 DUCT</v>
      </c>
    </row>
    <row r="384" spans="1:8" hidden="1" x14ac:dyDescent="0.3">
      <c r="A384" t="s">
        <v>1507</v>
      </c>
      <c r="B384" t="s">
        <v>2009</v>
      </c>
      <c r="C384" t="s">
        <v>2010</v>
      </c>
      <c r="D384" s="12" t="s">
        <v>1501</v>
      </c>
      <c r="E384" t="s">
        <v>1919</v>
      </c>
      <c r="F384" t="s">
        <v>2037</v>
      </c>
      <c r="G384" t="s">
        <v>5859</v>
      </c>
      <c r="H384" t="str">
        <f t="shared" si="5"/>
        <v>Buangkok Level B1 B1104 CER ROOM</v>
      </c>
    </row>
    <row r="385" spans="1:8" hidden="1" x14ac:dyDescent="0.3">
      <c r="A385" t="s">
        <v>1507</v>
      </c>
      <c r="B385" t="s">
        <v>2009</v>
      </c>
      <c r="C385" t="s">
        <v>2010</v>
      </c>
      <c r="D385" s="12" t="s">
        <v>1501</v>
      </c>
      <c r="E385" t="s">
        <v>2038</v>
      </c>
      <c r="F385" t="s">
        <v>2039</v>
      </c>
      <c r="G385" t="s">
        <v>5860</v>
      </c>
      <c r="H385" t="str">
        <f t="shared" si="5"/>
        <v>Buangkok Level B1 B2S04 FIREMEN STAIR</v>
      </c>
    </row>
    <row r="386" spans="1:8" hidden="1" x14ac:dyDescent="0.3">
      <c r="A386" t="s">
        <v>1507</v>
      </c>
      <c r="B386" t="s">
        <v>2009</v>
      </c>
      <c r="C386" t="s">
        <v>2010</v>
      </c>
      <c r="D386" s="12" t="s">
        <v>1501</v>
      </c>
      <c r="E386" t="s">
        <v>1589</v>
      </c>
      <c r="F386" t="s">
        <v>2040</v>
      </c>
      <c r="G386" t="s">
        <v>5861</v>
      </c>
      <c r="H386" t="str">
        <f t="shared" si="5"/>
        <v>Buangkok Level B1 B2S05 EMERGENCY STAIR</v>
      </c>
    </row>
    <row r="387" spans="1:8" hidden="1" x14ac:dyDescent="0.3">
      <c r="A387" t="s">
        <v>1507</v>
      </c>
      <c r="B387" t="s">
        <v>2009</v>
      </c>
      <c r="C387" t="s">
        <v>2010</v>
      </c>
      <c r="D387" s="12" t="s">
        <v>1501</v>
      </c>
      <c r="E387" t="s">
        <v>1958</v>
      </c>
      <c r="F387" t="s">
        <v>2041</v>
      </c>
      <c r="G387" t="s">
        <v>5862</v>
      </c>
      <c r="H387" t="str">
        <f t="shared" si="5"/>
        <v>Buangkok Level B1 B1105 SSL</v>
      </c>
    </row>
    <row r="388" spans="1:8" hidden="1" x14ac:dyDescent="0.3">
      <c r="A388" t="s">
        <v>1507</v>
      </c>
      <c r="B388" t="s">
        <v>2009</v>
      </c>
      <c r="C388" t="s">
        <v>2010</v>
      </c>
      <c r="D388" s="12" t="s">
        <v>1501</v>
      </c>
      <c r="E388" t="s">
        <v>1958</v>
      </c>
      <c r="F388" t="s">
        <v>2042</v>
      </c>
      <c r="G388" t="s">
        <v>5863</v>
      </c>
      <c r="H388" t="str">
        <f t="shared" si="5"/>
        <v>Buangkok Level B1 B1107 SSL</v>
      </c>
    </row>
    <row r="389" spans="1:8" hidden="1" x14ac:dyDescent="0.3">
      <c r="A389" t="s">
        <v>1507</v>
      </c>
      <c r="B389" t="s">
        <v>2009</v>
      </c>
      <c r="C389" t="s">
        <v>2010</v>
      </c>
      <c r="D389" s="12" t="s">
        <v>1501</v>
      </c>
      <c r="E389" t="s">
        <v>2043</v>
      </c>
      <c r="F389" t="s">
        <v>2044</v>
      </c>
      <c r="G389" t="s">
        <v>5864</v>
      </c>
      <c r="H389" t="str">
        <f t="shared" si="5"/>
        <v>Buangkok Level B1 B1109 LMR 1</v>
      </c>
    </row>
    <row r="390" spans="1:8" hidden="1" x14ac:dyDescent="0.3">
      <c r="A390" t="s">
        <v>1507</v>
      </c>
      <c r="B390" t="s">
        <v>2009</v>
      </c>
      <c r="C390" t="s">
        <v>2010</v>
      </c>
      <c r="D390" s="12" t="s">
        <v>1501</v>
      </c>
      <c r="E390" t="s">
        <v>2045</v>
      </c>
      <c r="F390" t="s">
        <v>2046</v>
      </c>
      <c r="G390" t="s">
        <v>5865</v>
      </c>
      <c r="H390" t="str">
        <f t="shared" si="5"/>
        <v>Buangkok Level B1 B1087 DB ROOM-3</v>
      </c>
    </row>
    <row r="391" spans="1:8" hidden="1" x14ac:dyDescent="0.3">
      <c r="A391" t="s">
        <v>1507</v>
      </c>
      <c r="B391" t="s">
        <v>2009</v>
      </c>
      <c r="C391" t="s">
        <v>2010</v>
      </c>
      <c r="D391" s="12" t="s">
        <v>1501</v>
      </c>
      <c r="E391" t="s">
        <v>2047</v>
      </c>
      <c r="F391" t="s">
        <v>2048</v>
      </c>
      <c r="G391" t="s">
        <v>5866</v>
      </c>
      <c r="H391" t="str">
        <f t="shared" si="5"/>
        <v>Buangkok Level B1 B1039 SERVICE CORRIDOR (X3)</v>
      </c>
    </row>
    <row r="392" spans="1:8" hidden="1" x14ac:dyDescent="0.3">
      <c r="A392" t="s">
        <v>1507</v>
      </c>
      <c r="B392" t="s">
        <v>2009</v>
      </c>
      <c r="C392" t="s">
        <v>2010</v>
      </c>
      <c r="D392" s="12" t="s">
        <v>1501</v>
      </c>
      <c r="E392" t="s">
        <v>2038</v>
      </c>
      <c r="F392" t="s">
        <v>2039</v>
      </c>
      <c r="G392" t="s">
        <v>5860</v>
      </c>
      <c r="H392" t="str">
        <f t="shared" si="5"/>
        <v>Buangkok Level B1 B2S04 FIREMEN STAIR</v>
      </c>
    </row>
    <row r="393" spans="1:8" hidden="1" x14ac:dyDescent="0.3">
      <c r="A393" t="s">
        <v>1507</v>
      </c>
      <c r="B393" t="s">
        <v>2009</v>
      </c>
      <c r="C393" t="s">
        <v>2010</v>
      </c>
      <c r="D393" s="12" t="s">
        <v>1501</v>
      </c>
      <c r="E393" t="s">
        <v>1589</v>
      </c>
      <c r="F393" t="s">
        <v>2040</v>
      </c>
      <c r="G393" t="s">
        <v>5861</v>
      </c>
      <c r="H393" t="str">
        <f t="shared" si="5"/>
        <v>Buangkok Level B1 B2S05 EMERGENCY STAIR</v>
      </c>
    </row>
    <row r="394" spans="1:8" hidden="1" x14ac:dyDescent="0.3">
      <c r="A394" t="s">
        <v>1507</v>
      </c>
      <c r="B394" t="s">
        <v>2009</v>
      </c>
      <c r="C394" t="s">
        <v>2010</v>
      </c>
      <c r="D394" s="12" t="s">
        <v>1501</v>
      </c>
      <c r="E394" t="s">
        <v>2049</v>
      </c>
      <c r="F394" t="s">
        <v>1760</v>
      </c>
      <c r="G394" t="s">
        <v>5867</v>
      </c>
      <c r="H394" t="str">
        <f t="shared" si="5"/>
        <v>Buangkok Level B1 B1L01 PASSENGER HANDICAPPED LIFT 1</v>
      </c>
    </row>
    <row r="395" spans="1:8" hidden="1" x14ac:dyDescent="0.3">
      <c r="A395" t="s">
        <v>1507</v>
      </c>
      <c r="B395" t="s">
        <v>2009</v>
      </c>
      <c r="C395" t="s">
        <v>2010</v>
      </c>
      <c r="D395" s="12" t="s">
        <v>1501</v>
      </c>
      <c r="E395" t="s">
        <v>2050</v>
      </c>
      <c r="F395" t="s">
        <v>2051</v>
      </c>
      <c r="G395" t="s">
        <v>5868</v>
      </c>
      <c r="H395" t="str">
        <f t="shared" si="5"/>
        <v>Buangkok Level B1 B1074 SE PLENUM 1</v>
      </c>
    </row>
    <row r="396" spans="1:8" hidden="1" x14ac:dyDescent="0.3">
      <c r="A396" t="s">
        <v>1507</v>
      </c>
      <c r="B396" t="s">
        <v>2009</v>
      </c>
      <c r="C396" t="s">
        <v>2010</v>
      </c>
      <c r="D396" s="12" t="s">
        <v>1501</v>
      </c>
      <c r="E396" t="s">
        <v>2052</v>
      </c>
      <c r="F396" t="s">
        <v>1638</v>
      </c>
      <c r="G396" t="s">
        <v>5869</v>
      </c>
      <c r="H396" t="str">
        <f t="shared" si="5"/>
        <v>Buangkok Level B1 B1073 SMOKE EXTRACT-1</v>
      </c>
    </row>
    <row r="397" spans="1:8" hidden="1" x14ac:dyDescent="0.3">
      <c r="A397" t="s">
        <v>1507</v>
      </c>
      <c r="B397" t="s">
        <v>2009</v>
      </c>
      <c r="C397" t="s">
        <v>2010</v>
      </c>
      <c r="D397" s="12" t="s">
        <v>1501</v>
      </c>
      <c r="E397" t="s">
        <v>2053</v>
      </c>
      <c r="F397" t="s">
        <v>1607</v>
      </c>
      <c r="G397" t="s">
        <v>5870</v>
      </c>
      <c r="H397" t="str">
        <f t="shared" si="5"/>
        <v>Buangkok Level B1 B1072 EC PLANT ROOM/AHU-1</v>
      </c>
    </row>
    <row r="398" spans="1:8" hidden="1" x14ac:dyDescent="0.3">
      <c r="A398" t="s">
        <v>1507</v>
      </c>
      <c r="B398" t="s">
        <v>2009</v>
      </c>
      <c r="C398" t="s">
        <v>2010</v>
      </c>
      <c r="D398" s="12" t="s">
        <v>1501</v>
      </c>
      <c r="E398" t="s">
        <v>2054</v>
      </c>
      <c r="F398" t="s">
        <v>2055</v>
      </c>
      <c r="G398" t="s">
        <v>5871</v>
      </c>
      <c r="H398" t="str">
        <f t="shared" si="5"/>
        <v>Buangkok Level B1 B1080 AIP</v>
      </c>
    </row>
    <row r="399" spans="1:8" hidden="1" x14ac:dyDescent="0.3">
      <c r="A399" t="s">
        <v>1507</v>
      </c>
      <c r="B399" t="s">
        <v>2009</v>
      </c>
      <c r="C399" t="s">
        <v>2010</v>
      </c>
      <c r="D399" s="12" t="s">
        <v>1501</v>
      </c>
      <c r="E399" t="s">
        <v>2056</v>
      </c>
      <c r="F399" t="s">
        <v>2057</v>
      </c>
      <c r="G399" t="s">
        <v>5872</v>
      </c>
      <c r="H399" t="str">
        <f t="shared" si="5"/>
        <v>Buangkok Level B1 B1078 IAL-C</v>
      </c>
    </row>
    <row r="400" spans="1:8" hidden="1" x14ac:dyDescent="0.3">
      <c r="A400" t="s">
        <v>1507</v>
      </c>
      <c r="B400" t="s">
        <v>2009</v>
      </c>
      <c r="C400" t="s">
        <v>2010</v>
      </c>
      <c r="D400" s="12" t="s">
        <v>1501</v>
      </c>
      <c r="E400" t="s">
        <v>2056</v>
      </c>
      <c r="F400" t="s">
        <v>2058</v>
      </c>
      <c r="G400" t="s">
        <v>5873</v>
      </c>
      <c r="H400" t="str">
        <f t="shared" si="5"/>
        <v>Buangkok Level B1 B1081 IAL-C</v>
      </c>
    </row>
    <row r="401" spans="1:8" hidden="1" x14ac:dyDescent="0.3">
      <c r="A401" t="s">
        <v>1507</v>
      </c>
      <c r="B401" t="s">
        <v>2009</v>
      </c>
      <c r="C401" t="s">
        <v>2010</v>
      </c>
      <c r="D401" s="12" t="s">
        <v>1501</v>
      </c>
      <c r="E401" t="s">
        <v>2056</v>
      </c>
      <c r="F401" t="s">
        <v>2059</v>
      </c>
      <c r="G401" t="s">
        <v>5874</v>
      </c>
      <c r="H401" t="str">
        <f t="shared" si="5"/>
        <v>Buangkok Level B1 B1079 IAL-C</v>
      </c>
    </row>
    <row r="402" spans="1:8" hidden="1" x14ac:dyDescent="0.3">
      <c r="A402" t="s">
        <v>1507</v>
      </c>
      <c r="B402" t="s">
        <v>2009</v>
      </c>
      <c r="C402" t="s">
        <v>2010</v>
      </c>
      <c r="D402" s="12" t="s">
        <v>1501</v>
      </c>
      <c r="E402" t="s">
        <v>2060</v>
      </c>
      <c r="F402" t="s">
        <v>1594</v>
      </c>
      <c r="G402" t="s">
        <v>5875</v>
      </c>
      <c r="H402" t="str">
        <f t="shared" si="5"/>
        <v>Buangkok Level B1 B1031 CONCOURSE PAID AREA</v>
      </c>
    </row>
    <row r="403" spans="1:8" hidden="1" x14ac:dyDescent="0.3">
      <c r="A403" t="s">
        <v>1507</v>
      </c>
      <c r="B403" t="s">
        <v>2009</v>
      </c>
      <c r="C403" t="s">
        <v>2010</v>
      </c>
      <c r="D403" s="12" t="s">
        <v>1501</v>
      </c>
      <c r="E403" t="s">
        <v>2047</v>
      </c>
      <c r="F403" t="s">
        <v>2048</v>
      </c>
      <c r="G403" t="s">
        <v>5866</v>
      </c>
      <c r="H403" t="str">
        <f t="shared" si="5"/>
        <v>Buangkok Level B1 B1039 SERVICE CORRIDOR (X3)</v>
      </c>
    </row>
    <row r="404" spans="1:8" hidden="1" x14ac:dyDescent="0.3">
      <c r="A404" t="s">
        <v>1507</v>
      </c>
      <c r="B404" t="s">
        <v>2009</v>
      </c>
      <c r="C404" t="s">
        <v>2010</v>
      </c>
      <c r="D404" s="12" t="s">
        <v>1501</v>
      </c>
      <c r="E404" t="s">
        <v>2061</v>
      </c>
      <c r="F404" t="s">
        <v>2062</v>
      </c>
      <c r="G404" t="s">
        <v>5876</v>
      </c>
      <c r="H404" t="str">
        <f t="shared" ref="H404:H467" si="6">C404&amp;" "&amp;$D$1&amp;" "&amp;D404&amp;" "&amp;F404&amp;" "&amp;E404</f>
        <v>Buangkok Level B1 B1071 ECS CONTROL ROOM-1</v>
      </c>
    </row>
    <row r="405" spans="1:8" hidden="1" x14ac:dyDescent="0.3">
      <c r="A405" t="s">
        <v>1507</v>
      </c>
      <c r="B405" t="s">
        <v>2009</v>
      </c>
      <c r="C405" t="s">
        <v>2010</v>
      </c>
      <c r="D405" s="12" t="s">
        <v>1501</v>
      </c>
      <c r="E405" t="s">
        <v>1229</v>
      </c>
      <c r="F405" t="s">
        <v>2063</v>
      </c>
      <c r="G405" t="s">
        <v>5877</v>
      </c>
      <c r="H405" t="str">
        <f t="shared" si="6"/>
        <v>Buangkok Level B1 B1070 TER</v>
      </c>
    </row>
    <row r="406" spans="1:8" hidden="1" x14ac:dyDescent="0.3">
      <c r="A406" t="s">
        <v>1507</v>
      </c>
      <c r="B406" t="s">
        <v>2009</v>
      </c>
      <c r="C406" t="s">
        <v>2010</v>
      </c>
      <c r="D406" s="12" t="s">
        <v>1501</v>
      </c>
      <c r="E406" t="s">
        <v>2064</v>
      </c>
      <c r="F406" t="s">
        <v>1672</v>
      </c>
      <c r="G406" t="s">
        <v>5878</v>
      </c>
      <c r="H406" t="str">
        <f t="shared" si="6"/>
        <v>Buangkok Level B1 B1065 EJECTOR ROOM 3</v>
      </c>
    </row>
    <row r="407" spans="1:8" hidden="1" x14ac:dyDescent="0.3">
      <c r="A407" t="s">
        <v>1507</v>
      </c>
      <c r="B407" t="s">
        <v>2009</v>
      </c>
      <c r="C407" t="s">
        <v>2010</v>
      </c>
      <c r="D407" s="12" t="s">
        <v>1501</v>
      </c>
      <c r="E407" t="s">
        <v>2065</v>
      </c>
      <c r="F407" t="s">
        <v>2066</v>
      </c>
      <c r="G407" t="s">
        <v>5879</v>
      </c>
      <c r="H407" t="str">
        <f t="shared" si="6"/>
        <v>Buangkok Level B1 B1066 REFUSE STORE</v>
      </c>
    </row>
    <row r="408" spans="1:8" hidden="1" x14ac:dyDescent="0.3">
      <c r="A408" t="s">
        <v>1507</v>
      </c>
      <c r="B408" t="s">
        <v>2009</v>
      </c>
      <c r="C408" t="s">
        <v>2010</v>
      </c>
      <c r="D408" s="12" t="s">
        <v>1501</v>
      </c>
      <c r="E408" t="s">
        <v>2067</v>
      </c>
      <c r="F408" t="s">
        <v>1678</v>
      </c>
      <c r="G408" t="s">
        <v>5880</v>
      </c>
      <c r="H408" t="str">
        <f t="shared" si="6"/>
        <v>Buangkok Level B1 B1067 CLEANERS ROOM</v>
      </c>
    </row>
    <row r="409" spans="1:8" hidden="1" x14ac:dyDescent="0.3">
      <c r="A409" t="s">
        <v>1507</v>
      </c>
      <c r="B409" t="s">
        <v>2009</v>
      </c>
      <c r="C409" t="s">
        <v>2010</v>
      </c>
      <c r="D409" s="12" t="s">
        <v>1501</v>
      </c>
      <c r="E409" t="s">
        <v>2068</v>
      </c>
      <c r="F409" t="s">
        <v>1670</v>
      </c>
      <c r="G409" t="s">
        <v>5881</v>
      </c>
      <c r="H409" t="str">
        <f t="shared" si="6"/>
        <v>Buangkok Level B1 B1064 CD GENERAL STORE</v>
      </c>
    </row>
    <row r="410" spans="1:8" hidden="1" x14ac:dyDescent="0.3">
      <c r="A410" t="s">
        <v>1507</v>
      </c>
      <c r="B410" t="s">
        <v>2009</v>
      </c>
      <c r="C410" t="s">
        <v>2010</v>
      </c>
      <c r="D410" s="12" t="s">
        <v>1501</v>
      </c>
      <c r="E410" t="s">
        <v>2069</v>
      </c>
      <c r="F410" t="s">
        <v>2070</v>
      </c>
      <c r="G410" t="s">
        <v>5882</v>
      </c>
      <c r="H410" t="str">
        <f t="shared" si="6"/>
        <v>Buangkok Level B1 B1063 CD PANTRY</v>
      </c>
    </row>
    <row r="411" spans="1:8" hidden="1" x14ac:dyDescent="0.3">
      <c r="A411" t="s">
        <v>1507</v>
      </c>
      <c r="B411" t="s">
        <v>2009</v>
      </c>
      <c r="C411" t="s">
        <v>2010</v>
      </c>
      <c r="D411" s="12" t="s">
        <v>1501</v>
      </c>
      <c r="E411" t="s">
        <v>2071</v>
      </c>
      <c r="F411" t="s">
        <v>1674</v>
      </c>
      <c r="G411" t="s">
        <v>5883</v>
      </c>
      <c r="H411" t="str">
        <f t="shared" si="6"/>
        <v>Buangkok Level B1 B1062 CD FIRST-AID ROOM</v>
      </c>
    </row>
    <row r="412" spans="1:8" hidden="1" x14ac:dyDescent="0.3">
      <c r="A412" t="s">
        <v>1507</v>
      </c>
      <c r="B412" t="s">
        <v>2009</v>
      </c>
      <c r="C412" t="s">
        <v>2010</v>
      </c>
      <c r="D412" s="12" t="s">
        <v>1501</v>
      </c>
      <c r="E412" t="s">
        <v>2072</v>
      </c>
      <c r="F412" t="s">
        <v>2073</v>
      </c>
      <c r="G412" t="s">
        <v>5884</v>
      </c>
      <c r="H412" t="str">
        <f t="shared" si="6"/>
        <v>Buangkok Level B1 B1048 WATER DISTRIBUTION ROOM</v>
      </c>
    </row>
    <row r="413" spans="1:8" hidden="1" x14ac:dyDescent="0.3">
      <c r="A413" t="s">
        <v>1507</v>
      </c>
      <c r="B413" t="s">
        <v>2009</v>
      </c>
      <c r="C413" t="s">
        <v>2010</v>
      </c>
      <c r="D413" s="12" t="s">
        <v>1501</v>
      </c>
      <c r="E413" t="s">
        <v>2074</v>
      </c>
      <c r="F413" t="s">
        <v>2075</v>
      </c>
      <c r="G413" t="s">
        <v>5885</v>
      </c>
      <c r="H413" t="str">
        <f t="shared" si="6"/>
        <v>Buangkok Level B1 B1049 DRINKING WATER TANK</v>
      </c>
    </row>
    <row r="414" spans="1:8" hidden="1" x14ac:dyDescent="0.3">
      <c r="A414" t="s">
        <v>1507</v>
      </c>
      <c r="B414" t="s">
        <v>2009</v>
      </c>
      <c r="C414" t="s">
        <v>2010</v>
      </c>
      <c r="D414" s="12" t="s">
        <v>1501</v>
      </c>
      <c r="E414" t="s">
        <v>2076</v>
      </c>
      <c r="F414" t="s">
        <v>2077</v>
      </c>
      <c r="G414" t="s">
        <v>5886</v>
      </c>
      <c r="H414" t="str">
        <f t="shared" si="6"/>
        <v>Buangkok Level B1 B1047 COOLING WATER TANK</v>
      </c>
    </row>
    <row r="415" spans="1:8" hidden="1" x14ac:dyDescent="0.3">
      <c r="A415" t="s">
        <v>1507</v>
      </c>
      <c r="B415" t="s">
        <v>2009</v>
      </c>
      <c r="C415" t="s">
        <v>2010</v>
      </c>
      <c r="D415" s="12" t="s">
        <v>1501</v>
      </c>
      <c r="E415" t="s">
        <v>1231</v>
      </c>
      <c r="F415" t="s">
        <v>1606</v>
      </c>
      <c r="G415" t="s">
        <v>5887</v>
      </c>
      <c r="H415" t="str">
        <f t="shared" si="6"/>
        <v>Buangkok Level B1 B1069 MDF</v>
      </c>
    </row>
    <row r="416" spans="1:8" hidden="1" x14ac:dyDescent="0.3">
      <c r="A416" t="s">
        <v>1507</v>
      </c>
      <c r="B416" t="s">
        <v>2009</v>
      </c>
      <c r="C416" t="s">
        <v>2010</v>
      </c>
      <c r="D416" s="12" t="s">
        <v>1501</v>
      </c>
      <c r="E416" t="s">
        <v>2078</v>
      </c>
      <c r="F416" t="s">
        <v>1648</v>
      </c>
      <c r="G416" t="s">
        <v>5888</v>
      </c>
      <c r="H416" t="str">
        <f t="shared" si="6"/>
        <v>Buangkok Level B1 B1060 LOCKER'S ROOM</v>
      </c>
    </row>
    <row r="417" spans="1:8" hidden="1" x14ac:dyDescent="0.3">
      <c r="A417" t="s">
        <v>1507</v>
      </c>
      <c r="B417" t="s">
        <v>2009</v>
      </c>
      <c r="C417" t="s">
        <v>2010</v>
      </c>
      <c r="D417" s="12" t="s">
        <v>1501</v>
      </c>
      <c r="E417" t="s">
        <v>2079</v>
      </c>
      <c r="F417" t="s">
        <v>1586</v>
      </c>
      <c r="G417" t="s">
        <v>5889</v>
      </c>
      <c r="H417" t="str">
        <f t="shared" si="6"/>
        <v>Buangkok Level B1 B1045 SPRINKLER WATER TANK</v>
      </c>
    </row>
    <row r="418" spans="1:8" hidden="1" x14ac:dyDescent="0.3">
      <c r="A418" t="s">
        <v>1507</v>
      </c>
      <c r="B418" t="s">
        <v>2009</v>
      </c>
      <c r="C418" t="s">
        <v>2010</v>
      </c>
      <c r="D418" s="12" t="s">
        <v>1501</v>
      </c>
      <c r="E418" t="s">
        <v>2060</v>
      </c>
      <c r="F418" t="s">
        <v>1594</v>
      </c>
      <c r="G418" t="s">
        <v>5875</v>
      </c>
      <c r="H418" t="str">
        <f t="shared" si="6"/>
        <v>Buangkok Level B1 B1031 CONCOURSE PAID AREA</v>
      </c>
    </row>
    <row r="419" spans="1:8" hidden="1" x14ac:dyDescent="0.3">
      <c r="A419" t="s">
        <v>1507</v>
      </c>
      <c r="B419" t="s">
        <v>2009</v>
      </c>
      <c r="C419" t="s">
        <v>2010</v>
      </c>
      <c r="D419" s="12" t="s">
        <v>1501</v>
      </c>
      <c r="E419" t="s">
        <v>1647</v>
      </c>
      <c r="F419" t="s">
        <v>1644</v>
      </c>
      <c r="G419" t="s">
        <v>5890</v>
      </c>
      <c r="H419" t="str">
        <f t="shared" si="6"/>
        <v>Buangkok Level B1 B1059 SERVICE DUCT</v>
      </c>
    </row>
    <row r="420" spans="1:8" hidden="1" x14ac:dyDescent="0.3">
      <c r="A420" t="s">
        <v>1507</v>
      </c>
      <c r="B420" t="s">
        <v>2009</v>
      </c>
      <c r="C420" t="s">
        <v>2010</v>
      </c>
      <c r="D420" s="12" t="s">
        <v>1501</v>
      </c>
      <c r="E420" t="s">
        <v>2078</v>
      </c>
      <c r="F420" t="s">
        <v>1646</v>
      </c>
      <c r="G420" t="s">
        <v>5891</v>
      </c>
      <c r="H420" t="str">
        <f t="shared" si="6"/>
        <v>Buangkok Level B1 B1058 LOCKER'S ROOM</v>
      </c>
    </row>
    <row r="421" spans="1:8" hidden="1" x14ac:dyDescent="0.3">
      <c r="A421" t="s">
        <v>1507</v>
      </c>
      <c r="B421" t="s">
        <v>2009</v>
      </c>
      <c r="C421" t="s">
        <v>2010</v>
      </c>
      <c r="D421" s="12" t="s">
        <v>1501</v>
      </c>
      <c r="E421" t="s">
        <v>2080</v>
      </c>
      <c r="F421" t="s">
        <v>1632</v>
      </c>
      <c r="G421" t="s">
        <v>5892</v>
      </c>
      <c r="H421" t="str">
        <f t="shared" si="6"/>
        <v>Buangkok Level B1 B1056 CD EQUIPMENT STORE</v>
      </c>
    </row>
    <row r="422" spans="1:8" hidden="1" x14ac:dyDescent="0.3">
      <c r="A422" t="s">
        <v>1507</v>
      </c>
      <c r="B422" t="s">
        <v>2009</v>
      </c>
      <c r="C422" t="s">
        <v>2010</v>
      </c>
      <c r="D422" s="12" t="s">
        <v>1501</v>
      </c>
      <c r="E422" t="s">
        <v>2081</v>
      </c>
      <c r="F422" t="s">
        <v>2082</v>
      </c>
      <c r="G422" t="s">
        <v>5893</v>
      </c>
      <c r="H422" t="str">
        <f t="shared" si="6"/>
        <v>Buangkok Level B1 B1055 GENERAL PURPOSE OFFICE</v>
      </c>
    </row>
    <row r="423" spans="1:8" hidden="1" x14ac:dyDescent="0.3">
      <c r="A423" t="s">
        <v>1507</v>
      </c>
      <c r="B423" t="s">
        <v>2009</v>
      </c>
      <c r="C423" t="s">
        <v>2010</v>
      </c>
      <c r="D423" s="12" t="s">
        <v>1501</v>
      </c>
      <c r="E423" t="s">
        <v>1657</v>
      </c>
      <c r="F423" t="s">
        <v>2083</v>
      </c>
      <c r="G423" t="s">
        <v>5894</v>
      </c>
      <c r="H423" t="str">
        <f t="shared" si="6"/>
        <v>Buangkok Level B1 B1054 STAFF ROOM</v>
      </c>
    </row>
    <row r="424" spans="1:8" hidden="1" x14ac:dyDescent="0.3">
      <c r="A424" t="s">
        <v>1507</v>
      </c>
      <c r="B424" t="s">
        <v>2009</v>
      </c>
      <c r="C424" t="s">
        <v>2010</v>
      </c>
      <c r="D424" s="12" t="s">
        <v>1501</v>
      </c>
      <c r="E424" t="s">
        <v>1733</v>
      </c>
      <c r="F424" t="s">
        <v>1625</v>
      </c>
      <c r="G424" t="s">
        <v>5895</v>
      </c>
      <c r="H424" t="str">
        <f t="shared" si="6"/>
        <v>Buangkok Level B1 B1053 AFC-DB</v>
      </c>
    </row>
    <row r="425" spans="1:8" hidden="1" x14ac:dyDescent="0.3">
      <c r="A425" t="s">
        <v>1507</v>
      </c>
      <c r="B425" t="s">
        <v>2009</v>
      </c>
      <c r="C425" t="s">
        <v>2010</v>
      </c>
      <c r="D425" s="12" t="s">
        <v>1501</v>
      </c>
      <c r="E425" t="s">
        <v>2084</v>
      </c>
      <c r="F425" t="s">
        <v>1646</v>
      </c>
      <c r="G425" t="s">
        <v>5891</v>
      </c>
      <c r="H425" t="str">
        <f t="shared" si="6"/>
        <v>Buangkok Level B1 B1058 UPS-2</v>
      </c>
    </row>
    <row r="426" spans="1:8" hidden="1" x14ac:dyDescent="0.3">
      <c r="A426" t="s">
        <v>1507</v>
      </c>
      <c r="B426" t="s">
        <v>2009</v>
      </c>
      <c r="C426" t="s">
        <v>2010</v>
      </c>
      <c r="D426" s="12" t="s">
        <v>1501</v>
      </c>
      <c r="E426" t="s">
        <v>2085</v>
      </c>
      <c r="F426" t="s">
        <v>2086</v>
      </c>
      <c r="G426" t="s">
        <v>5896</v>
      </c>
      <c r="H426" t="str">
        <f t="shared" si="6"/>
        <v>Buangkok Level B1 B1051 STATION MASTER ROOM</v>
      </c>
    </row>
    <row r="427" spans="1:8" hidden="1" x14ac:dyDescent="0.3">
      <c r="A427" t="s">
        <v>1507</v>
      </c>
      <c r="B427" t="s">
        <v>2009</v>
      </c>
      <c r="C427" t="s">
        <v>2010</v>
      </c>
      <c r="D427" s="12" t="s">
        <v>1501</v>
      </c>
      <c r="E427" t="s">
        <v>1729</v>
      </c>
      <c r="F427" t="s">
        <v>1617</v>
      </c>
      <c r="G427" t="s">
        <v>5897</v>
      </c>
      <c r="H427" t="str">
        <f t="shared" si="6"/>
        <v>Buangkok Level B1 B1050 STATION CONTROL ROOM</v>
      </c>
    </row>
    <row r="428" spans="1:8" hidden="1" x14ac:dyDescent="0.3">
      <c r="A428" t="s">
        <v>1507</v>
      </c>
      <c r="B428" t="s">
        <v>2009</v>
      </c>
      <c r="C428" t="s">
        <v>2010</v>
      </c>
      <c r="D428" s="12" t="s">
        <v>1501</v>
      </c>
      <c r="E428" t="s">
        <v>2087</v>
      </c>
      <c r="F428" t="s">
        <v>2088</v>
      </c>
      <c r="G428" t="s">
        <v>5898</v>
      </c>
      <c r="H428" t="str">
        <f t="shared" si="6"/>
        <v>Buangkok Level B1 B1111 AL (BP)-1</v>
      </c>
    </row>
    <row r="429" spans="1:8" hidden="1" x14ac:dyDescent="0.3">
      <c r="A429" t="s">
        <v>1507</v>
      </c>
      <c r="B429" t="s">
        <v>2009</v>
      </c>
      <c r="C429" t="s">
        <v>2010</v>
      </c>
      <c r="D429" s="12" t="s">
        <v>1501</v>
      </c>
      <c r="E429" t="s">
        <v>2089</v>
      </c>
      <c r="F429" t="s">
        <v>2090</v>
      </c>
      <c r="G429" t="s">
        <v>5899</v>
      </c>
      <c r="H429" t="str">
        <f t="shared" si="6"/>
        <v>Buangkok Level B1 B1110 AL (D)-1</v>
      </c>
    </row>
    <row r="430" spans="1:8" hidden="1" x14ac:dyDescent="0.3">
      <c r="A430" t="s">
        <v>1507</v>
      </c>
      <c r="B430" t="s">
        <v>2009</v>
      </c>
      <c r="C430" t="s">
        <v>2010</v>
      </c>
      <c r="D430" s="12" t="s">
        <v>1501</v>
      </c>
      <c r="E430" t="s">
        <v>2091</v>
      </c>
      <c r="F430" t="s">
        <v>2092</v>
      </c>
      <c r="G430" t="s">
        <v>5900</v>
      </c>
      <c r="H430" t="str">
        <f t="shared" si="6"/>
        <v>Buangkok Level B1 B1113 DECONTAMINATION CHAMBER-1</v>
      </c>
    </row>
    <row r="431" spans="1:8" hidden="1" x14ac:dyDescent="0.3">
      <c r="A431" t="s">
        <v>1507</v>
      </c>
      <c r="B431" t="s">
        <v>2009</v>
      </c>
      <c r="C431" t="s">
        <v>2010</v>
      </c>
      <c r="D431" s="12" t="s">
        <v>1501</v>
      </c>
      <c r="E431" t="s">
        <v>2093</v>
      </c>
      <c r="F431" t="s">
        <v>2094</v>
      </c>
      <c r="G431" t="s">
        <v>5901</v>
      </c>
      <c r="H431" t="str">
        <f t="shared" si="6"/>
        <v>Buangkok Level B1 B1114 SLIDING BLAST DOOR CHAMBER 2</v>
      </c>
    </row>
    <row r="432" spans="1:8" hidden="1" x14ac:dyDescent="0.3">
      <c r="A432" t="s">
        <v>1507</v>
      </c>
      <c r="B432" t="s">
        <v>2009</v>
      </c>
      <c r="C432" t="s">
        <v>2010</v>
      </c>
      <c r="D432" s="12" t="s">
        <v>1501</v>
      </c>
      <c r="E432" t="s">
        <v>2095</v>
      </c>
      <c r="F432" t="s">
        <v>2096</v>
      </c>
      <c r="G432" t="s">
        <v>5902</v>
      </c>
      <c r="H432" t="str">
        <f t="shared" si="6"/>
        <v>Buangkok Level B1 B1115 ANTE ROOM 2</v>
      </c>
    </row>
    <row r="433" spans="1:8" hidden="1" x14ac:dyDescent="0.3">
      <c r="A433" t="s">
        <v>1507</v>
      </c>
      <c r="B433" t="s">
        <v>2009</v>
      </c>
      <c r="C433" t="s">
        <v>2010</v>
      </c>
      <c r="D433" s="12" t="s">
        <v>1501</v>
      </c>
      <c r="E433" t="s">
        <v>2097</v>
      </c>
      <c r="F433" t="s">
        <v>1760</v>
      </c>
      <c r="G433" t="s">
        <v>5867</v>
      </c>
      <c r="H433" t="str">
        <f t="shared" si="6"/>
        <v>Buangkok Level B1 B1L01 PASSENGER HANDICAPPED LIFT 3</v>
      </c>
    </row>
    <row r="434" spans="1:8" hidden="1" x14ac:dyDescent="0.3">
      <c r="A434" t="s">
        <v>1507</v>
      </c>
      <c r="B434" t="s">
        <v>2009</v>
      </c>
      <c r="C434" t="s">
        <v>2010</v>
      </c>
      <c r="D434" s="12" t="s">
        <v>1501</v>
      </c>
      <c r="E434" t="s">
        <v>2098</v>
      </c>
      <c r="F434" t="s">
        <v>2099</v>
      </c>
      <c r="G434" t="s">
        <v>5903</v>
      </c>
      <c r="H434" t="str">
        <f t="shared" si="6"/>
        <v>Buangkok Level B1 B1112 BLAST LOCK SEPARATION CHAMBER-1</v>
      </c>
    </row>
    <row r="435" spans="1:8" hidden="1" x14ac:dyDescent="0.3">
      <c r="A435" t="s">
        <v>1507</v>
      </c>
      <c r="B435" t="s">
        <v>2009</v>
      </c>
      <c r="C435" t="s">
        <v>2010</v>
      </c>
      <c r="D435" s="12" t="s">
        <v>1501</v>
      </c>
      <c r="E435" t="s">
        <v>2100</v>
      </c>
      <c r="F435" t="s">
        <v>2101</v>
      </c>
      <c r="G435" t="s">
        <v>5904</v>
      </c>
      <c r="H435" t="str">
        <f t="shared" si="6"/>
        <v>Buangkok Level B1 B1116 LMR 3</v>
      </c>
    </row>
    <row r="436" spans="1:8" hidden="1" x14ac:dyDescent="0.3">
      <c r="A436" t="s">
        <v>1507</v>
      </c>
      <c r="B436" t="s">
        <v>2009</v>
      </c>
      <c r="C436" t="s">
        <v>2010</v>
      </c>
      <c r="D436" s="12" t="s">
        <v>1501</v>
      </c>
      <c r="E436" t="s">
        <v>1575</v>
      </c>
      <c r="F436" t="s">
        <v>1580</v>
      </c>
      <c r="G436" t="s">
        <v>5905</v>
      </c>
      <c r="H436" t="str">
        <f t="shared" si="6"/>
        <v>Buangkok Level B1 B1046 FIRE PUMP ROOM</v>
      </c>
    </row>
    <row r="437" spans="1:8" hidden="1" x14ac:dyDescent="0.3">
      <c r="A437" t="s">
        <v>1507</v>
      </c>
      <c r="B437" t="s">
        <v>2009</v>
      </c>
      <c r="C437" t="s">
        <v>2010</v>
      </c>
      <c r="D437" s="12" t="s">
        <v>1501</v>
      </c>
      <c r="E437" t="s">
        <v>2079</v>
      </c>
      <c r="F437" t="s">
        <v>1584</v>
      </c>
      <c r="G437" t="s">
        <v>5906</v>
      </c>
      <c r="H437" t="str">
        <f t="shared" si="6"/>
        <v>Buangkok Level B1 B1044 SPRINKLER WATER TANK</v>
      </c>
    </row>
    <row r="438" spans="1:8" hidden="1" x14ac:dyDescent="0.3">
      <c r="A438" t="s">
        <v>1507</v>
      </c>
      <c r="B438" t="s">
        <v>2009</v>
      </c>
      <c r="C438" t="s">
        <v>2010</v>
      </c>
      <c r="D438" s="12" t="s">
        <v>1501</v>
      </c>
      <c r="E438" t="s">
        <v>2102</v>
      </c>
      <c r="F438" t="s">
        <v>2103</v>
      </c>
      <c r="G438" t="s">
        <v>5907</v>
      </c>
      <c r="H438" t="str">
        <f t="shared" si="6"/>
        <v>Buangkok Level B1 B1040 BLAST LOCK SEPARATION CHAMBER-2</v>
      </c>
    </row>
    <row r="439" spans="1:8" hidden="1" x14ac:dyDescent="0.3">
      <c r="A439" t="s">
        <v>1507</v>
      </c>
      <c r="B439" t="s">
        <v>2009</v>
      </c>
      <c r="C439" t="s">
        <v>2010</v>
      </c>
      <c r="D439" s="12" t="s">
        <v>1501</v>
      </c>
      <c r="E439" t="s">
        <v>2104</v>
      </c>
      <c r="F439" t="s">
        <v>1568</v>
      </c>
      <c r="G439" t="s">
        <v>5908</v>
      </c>
      <c r="H439" t="str">
        <f t="shared" si="6"/>
        <v>Buangkok Level B1 B1041 DECONTAMINATION CHAMBER-2</v>
      </c>
    </row>
    <row r="440" spans="1:8" hidden="1" x14ac:dyDescent="0.3">
      <c r="A440" t="s">
        <v>1507</v>
      </c>
      <c r="B440" t="s">
        <v>2009</v>
      </c>
      <c r="C440" t="s">
        <v>2010</v>
      </c>
      <c r="D440" s="12" t="s">
        <v>1501</v>
      </c>
      <c r="E440" t="s">
        <v>2105</v>
      </c>
      <c r="F440" t="s">
        <v>1578</v>
      </c>
      <c r="G440" t="s">
        <v>5909</v>
      </c>
      <c r="H440" t="str">
        <f t="shared" si="6"/>
        <v>Buangkok Level B1 B1042 AL (BP)-2</v>
      </c>
    </row>
    <row r="441" spans="1:8" hidden="1" x14ac:dyDescent="0.3">
      <c r="A441" t="s">
        <v>1507</v>
      </c>
      <c r="B441" t="s">
        <v>2009</v>
      </c>
      <c r="C441" t="s">
        <v>2010</v>
      </c>
      <c r="D441" s="12" t="s">
        <v>1501</v>
      </c>
      <c r="E441" t="s">
        <v>2106</v>
      </c>
      <c r="F441" t="s">
        <v>1566</v>
      </c>
      <c r="G441" t="s">
        <v>5910</v>
      </c>
      <c r="H441" t="str">
        <f t="shared" si="6"/>
        <v>Buangkok Level B1 B1043 AL (D)-2</v>
      </c>
    </row>
    <row r="442" spans="1:8" hidden="1" x14ac:dyDescent="0.3">
      <c r="A442" t="s">
        <v>1507</v>
      </c>
      <c r="B442" t="s">
        <v>2009</v>
      </c>
      <c r="C442" t="s">
        <v>2010</v>
      </c>
      <c r="D442" s="12" t="s">
        <v>1501</v>
      </c>
      <c r="E442" t="s">
        <v>2107</v>
      </c>
      <c r="F442" t="s">
        <v>1564</v>
      </c>
      <c r="G442" t="s">
        <v>5911</v>
      </c>
      <c r="H442" t="str">
        <f t="shared" si="6"/>
        <v>Buangkok Level B1 B1038 CLEAN GAS ROOM-6</v>
      </c>
    </row>
    <row r="443" spans="1:8" hidden="1" x14ac:dyDescent="0.3">
      <c r="A443" t="s">
        <v>1507</v>
      </c>
      <c r="B443" t="s">
        <v>2009</v>
      </c>
      <c r="C443" t="s">
        <v>2010</v>
      </c>
      <c r="D443" s="12" t="s">
        <v>1501</v>
      </c>
      <c r="E443" t="s">
        <v>2108</v>
      </c>
      <c r="F443" t="s">
        <v>1560</v>
      </c>
      <c r="G443" t="s">
        <v>5912</v>
      </c>
      <c r="H443" t="str">
        <f t="shared" si="6"/>
        <v>Buangkok Level B1 B1036 ANTE ROOM 1</v>
      </c>
    </row>
    <row r="444" spans="1:8" hidden="1" x14ac:dyDescent="0.3">
      <c r="A444" t="s">
        <v>1507</v>
      </c>
      <c r="B444" t="s">
        <v>2009</v>
      </c>
      <c r="C444" t="s">
        <v>2010</v>
      </c>
      <c r="D444" s="12" t="s">
        <v>1501</v>
      </c>
      <c r="E444" t="s">
        <v>1852</v>
      </c>
      <c r="F444" t="s">
        <v>1570</v>
      </c>
      <c r="G444" t="s">
        <v>5913</v>
      </c>
      <c r="H444" t="str">
        <f t="shared" si="6"/>
        <v>Buangkok Level B1 B1035 ECP</v>
      </c>
    </row>
    <row r="445" spans="1:8" hidden="1" x14ac:dyDescent="0.3">
      <c r="A445" t="s">
        <v>1507</v>
      </c>
      <c r="B445" t="s">
        <v>2009</v>
      </c>
      <c r="C445" t="s">
        <v>2010</v>
      </c>
      <c r="D445" s="12" t="s">
        <v>1501</v>
      </c>
      <c r="E445" t="s">
        <v>1852</v>
      </c>
      <c r="F445" t="s">
        <v>1572</v>
      </c>
      <c r="G445" t="s">
        <v>5914</v>
      </c>
      <c r="H445" t="str">
        <f t="shared" si="6"/>
        <v>Buangkok Level B1 B1034 ECP</v>
      </c>
    </row>
    <row r="446" spans="1:8" hidden="1" x14ac:dyDescent="0.3">
      <c r="A446" t="s">
        <v>1507</v>
      </c>
      <c r="B446" t="s">
        <v>2009</v>
      </c>
      <c r="C446" t="s">
        <v>2010</v>
      </c>
      <c r="D446" s="12" t="s">
        <v>1501</v>
      </c>
      <c r="E446" t="s">
        <v>2109</v>
      </c>
      <c r="F446" t="s">
        <v>2110</v>
      </c>
      <c r="G446" t="s">
        <v>5915</v>
      </c>
      <c r="H446" t="str">
        <f t="shared" si="6"/>
        <v>Buangkok Level B1 B1117 PUBLIC CORRIDOR</v>
      </c>
    </row>
    <row r="447" spans="1:8" hidden="1" x14ac:dyDescent="0.3">
      <c r="A447" t="s">
        <v>1507</v>
      </c>
      <c r="B447" t="s">
        <v>2009</v>
      </c>
      <c r="C447" t="s">
        <v>2010</v>
      </c>
      <c r="D447" s="12" t="s">
        <v>1501</v>
      </c>
      <c r="E447" t="s">
        <v>1960</v>
      </c>
      <c r="F447" t="s">
        <v>1594</v>
      </c>
      <c r="G447" t="s">
        <v>5875</v>
      </c>
      <c r="H447" t="str">
        <f t="shared" si="6"/>
        <v>Buangkok Level B1 B1031 CONCOURSE FREE AREA</v>
      </c>
    </row>
    <row r="448" spans="1:8" hidden="1" x14ac:dyDescent="0.3">
      <c r="A448" t="s">
        <v>1507</v>
      </c>
      <c r="B448" t="s">
        <v>2009</v>
      </c>
      <c r="C448" t="s">
        <v>2010</v>
      </c>
      <c r="D448" s="12" t="s">
        <v>1501</v>
      </c>
      <c r="E448" t="s">
        <v>1780</v>
      </c>
      <c r="F448" t="s">
        <v>1594</v>
      </c>
      <c r="G448" t="s">
        <v>5875</v>
      </c>
      <c r="H448" t="str">
        <f t="shared" si="6"/>
        <v>Buangkok Level B1 B1031 VESTIBULE</v>
      </c>
    </row>
    <row r="449" spans="1:8" hidden="1" x14ac:dyDescent="0.3">
      <c r="A449" t="s">
        <v>1507</v>
      </c>
      <c r="B449" t="s">
        <v>2009</v>
      </c>
      <c r="C449" t="s">
        <v>2010</v>
      </c>
      <c r="D449" s="12" t="s">
        <v>1501</v>
      </c>
      <c r="E449" t="s">
        <v>2109</v>
      </c>
      <c r="F449" t="s">
        <v>1574</v>
      </c>
      <c r="G449" t="s">
        <v>5916</v>
      </c>
      <c r="H449" t="str">
        <f t="shared" si="6"/>
        <v>Buangkok Level B1 B1032 PUBLIC CORRIDOR</v>
      </c>
    </row>
    <row r="450" spans="1:8" hidden="1" x14ac:dyDescent="0.3">
      <c r="A450" t="s">
        <v>1507</v>
      </c>
      <c r="B450" t="s">
        <v>2009</v>
      </c>
      <c r="C450" t="s">
        <v>2010</v>
      </c>
      <c r="D450" s="12" t="s">
        <v>1501</v>
      </c>
      <c r="E450" t="s">
        <v>1852</v>
      </c>
      <c r="F450" t="s">
        <v>2111</v>
      </c>
      <c r="G450" t="s">
        <v>5917</v>
      </c>
      <c r="H450" t="str">
        <f t="shared" si="6"/>
        <v>Buangkok Level B1 B1118 ECP</v>
      </c>
    </row>
    <row r="451" spans="1:8" hidden="1" x14ac:dyDescent="0.3">
      <c r="A451" t="s">
        <v>1507</v>
      </c>
      <c r="B451" t="s">
        <v>2009</v>
      </c>
      <c r="C451" t="s">
        <v>2010</v>
      </c>
      <c r="D451" s="12" t="s">
        <v>1501</v>
      </c>
      <c r="E451" t="s">
        <v>1852</v>
      </c>
      <c r="F451" t="s">
        <v>2112</v>
      </c>
      <c r="G451" t="s">
        <v>5918</v>
      </c>
      <c r="H451" t="str">
        <f t="shared" si="6"/>
        <v>Buangkok Level B1 B1119 ECP</v>
      </c>
    </row>
    <row r="452" spans="1:8" hidden="1" x14ac:dyDescent="0.3">
      <c r="A452" t="s">
        <v>1507</v>
      </c>
      <c r="B452" t="s">
        <v>2009</v>
      </c>
      <c r="C452" t="s">
        <v>2010</v>
      </c>
      <c r="D452" s="12" t="s">
        <v>1501</v>
      </c>
      <c r="E452" t="s">
        <v>2113</v>
      </c>
      <c r="F452" t="s">
        <v>2114</v>
      </c>
      <c r="G452" t="s">
        <v>5919</v>
      </c>
      <c r="H452" t="str">
        <f t="shared" si="6"/>
        <v>Buangkok Level B1 B1120 ANTE ROOM-3</v>
      </c>
    </row>
    <row r="453" spans="1:8" hidden="1" x14ac:dyDescent="0.3">
      <c r="A453" t="s">
        <v>1507</v>
      </c>
      <c r="B453" t="s">
        <v>2009</v>
      </c>
      <c r="C453" t="s">
        <v>2010</v>
      </c>
      <c r="D453" s="12" t="s">
        <v>1501</v>
      </c>
      <c r="E453" t="s">
        <v>1610</v>
      </c>
      <c r="F453" t="s">
        <v>2115</v>
      </c>
      <c r="G453" t="s">
        <v>5920</v>
      </c>
      <c r="H453" t="str">
        <f t="shared" si="6"/>
        <v>Buangkok Level B1 B1123 EXIT PASSAGEWAY</v>
      </c>
    </row>
    <row r="454" spans="1:8" hidden="1" x14ac:dyDescent="0.3">
      <c r="A454" t="s">
        <v>1507</v>
      </c>
      <c r="B454" t="s">
        <v>2009</v>
      </c>
      <c r="C454" t="s">
        <v>2010</v>
      </c>
      <c r="D454" s="12" t="s">
        <v>1501</v>
      </c>
      <c r="E454" t="s">
        <v>1801</v>
      </c>
      <c r="F454" t="s">
        <v>2116</v>
      </c>
      <c r="G454" t="s">
        <v>5921</v>
      </c>
      <c r="H454" t="str">
        <f t="shared" si="6"/>
        <v>Buangkok Level B1 B1124 SERVICE CORRIDOR</v>
      </c>
    </row>
    <row r="455" spans="1:8" hidden="1" x14ac:dyDescent="0.3">
      <c r="A455" t="s">
        <v>1507</v>
      </c>
      <c r="B455" t="s">
        <v>2009</v>
      </c>
      <c r="C455" t="s">
        <v>2010</v>
      </c>
      <c r="D455" s="12" t="s">
        <v>1501</v>
      </c>
      <c r="E455" t="s">
        <v>2117</v>
      </c>
      <c r="F455" t="s">
        <v>2118</v>
      </c>
      <c r="G455" t="s">
        <v>5922</v>
      </c>
      <c r="H455" t="str">
        <f t="shared" si="6"/>
        <v>Buangkok Level B1 B1125 STATION STORE 4</v>
      </c>
    </row>
    <row r="456" spans="1:8" hidden="1" x14ac:dyDescent="0.3">
      <c r="A456" t="s">
        <v>1507</v>
      </c>
      <c r="B456" t="s">
        <v>2009</v>
      </c>
      <c r="C456" t="s">
        <v>2010</v>
      </c>
      <c r="D456" s="12" t="s">
        <v>1501</v>
      </c>
      <c r="E456" t="s">
        <v>2119</v>
      </c>
      <c r="F456" t="s">
        <v>2120</v>
      </c>
      <c r="G456" t="s">
        <v>5923</v>
      </c>
      <c r="H456" t="str">
        <f t="shared" si="6"/>
        <v>Buangkok Level B1 B1126 SMOKE EXTRACT PLENUM 2</v>
      </c>
    </row>
    <row r="457" spans="1:8" hidden="1" x14ac:dyDescent="0.3">
      <c r="A457" t="s">
        <v>1507</v>
      </c>
      <c r="B457" t="s">
        <v>2009</v>
      </c>
      <c r="C457" t="s">
        <v>2010</v>
      </c>
      <c r="D457" s="12" t="s">
        <v>1501</v>
      </c>
      <c r="E457" t="s">
        <v>2121</v>
      </c>
      <c r="F457" t="s">
        <v>2122</v>
      </c>
      <c r="G457" t="s">
        <v>5924</v>
      </c>
      <c r="H457" t="str">
        <f t="shared" si="6"/>
        <v>Buangkok Level B1 B1127 SMOKE EXTRACT FAN-2</v>
      </c>
    </row>
    <row r="458" spans="1:8" hidden="1" x14ac:dyDescent="0.3">
      <c r="A458" t="s">
        <v>1507</v>
      </c>
      <c r="B458" t="s">
        <v>2009</v>
      </c>
      <c r="C458" t="s">
        <v>2010</v>
      </c>
      <c r="D458" s="12" t="s">
        <v>1501</v>
      </c>
      <c r="E458" t="s">
        <v>2123</v>
      </c>
      <c r="F458" t="s">
        <v>2124</v>
      </c>
      <c r="G458" t="s">
        <v>5925</v>
      </c>
      <c r="H458" t="str">
        <f t="shared" si="6"/>
        <v>Buangkok Level B1 B1128 PLENUM ROOM</v>
      </c>
    </row>
    <row r="459" spans="1:8" hidden="1" x14ac:dyDescent="0.3">
      <c r="A459" t="s">
        <v>1507</v>
      </c>
      <c r="B459" t="s">
        <v>2009</v>
      </c>
      <c r="C459" t="s">
        <v>2010</v>
      </c>
      <c r="D459" s="12" t="s">
        <v>1501</v>
      </c>
      <c r="E459" t="s">
        <v>2125</v>
      </c>
      <c r="F459" t="s">
        <v>2126</v>
      </c>
      <c r="G459" t="s">
        <v>5926</v>
      </c>
      <c r="H459" t="str">
        <f t="shared" si="6"/>
        <v>Buangkok Level B1 B1129 CLEAN GAS RM-5</v>
      </c>
    </row>
    <row r="460" spans="1:8" hidden="1" x14ac:dyDescent="0.3">
      <c r="A460" t="s">
        <v>1507</v>
      </c>
      <c r="B460" t="s">
        <v>2009</v>
      </c>
      <c r="C460" t="s">
        <v>2010</v>
      </c>
      <c r="D460" s="12" t="s">
        <v>1501</v>
      </c>
      <c r="E460" t="s">
        <v>1589</v>
      </c>
      <c r="F460" t="s">
        <v>1659</v>
      </c>
      <c r="G460" t="s">
        <v>5927</v>
      </c>
      <c r="H460" t="str">
        <f t="shared" si="6"/>
        <v>Buangkok Level B1 B2S01 EMERGENCY STAIR</v>
      </c>
    </row>
    <row r="461" spans="1:8" hidden="1" x14ac:dyDescent="0.3">
      <c r="A461" t="s">
        <v>1507</v>
      </c>
      <c r="B461" t="s">
        <v>2009</v>
      </c>
      <c r="C461" t="s">
        <v>2010</v>
      </c>
      <c r="D461" s="12" t="s">
        <v>1501</v>
      </c>
      <c r="E461" t="s">
        <v>1589</v>
      </c>
      <c r="F461" t="s">
        <v>1660</v>
      </c>
      <c r="G461" t="s">
        <v>5928</v>
      </c>
      <c r="H461" t="str">
        <f t="shared" si="6"/>
        <v>Buangkok Level B1 B2S02 EMERGENCY STAIR</v>
      </c>
    </row>
    <row r="462" spans="1:8" hidden="1" x14ac:dyDescent="0.3">
      <c r="A462" t="s">
        <v>1507</v>
      </c>
      <c r="B462" t="s">
        <v>2009</v>
      </c>
      <c r="C462" t="s">
        <v>2010</v>
      </c>
      <c r="D462" s="12" t="s">
        <v>1501</v>
      </c>
      <c r="E462" t="s">
        <v>2127</v>
      </c>
      <c r="F462" t="s">
        <v>1596</v>
      </c>
      <c r="G462" t="s">
        <v>5929</v>
      </c>
      <c r="H462" t="str">
        <f t="shared" si="6"/>
        <v>Buangkok Level B1 B1025 DB ROOM-4</v>
      </c>
    </row>
    <row r="463" spans="1:8" hidden="1" x14ac:dyDescent="0.3">
      <c r="A463" t="s">
        <v>1507</v>
      </c>
      <c r="B463" t="s">
        <v>2009</v>
      </c>
      <c r="C463" t="s">
        <v>2010</v>
      </c>
      <c r="D463" s="12" t="s">
        <v>1501</v>
      </c>
      <c r="E463" t="s">
        <v>687</v>
      </c>
      <c r="F463" t="s">
        <v>1602</v>
      </c>
      <c r="G463" t="s">
        <v>5930</v>
      </c>
      <c r="H463" t="str">
        <f t="shared" si="6"/>
        <v>Buangkok Level B1 B1026 SA</v>
      </c>
    </row>
    <row r="464" spans="1:8" hidden="1" x14ac:dyDescent="0.3">
      <c r="A464" t="s">
        <v>1507</v>
      </c>
      <c r="B464" t="s">
        <v>2009</v>
      </c>
      <c r="C464" t="s">
        <v>2010</v>
      </c>
      <c r="D464" s="12" t="s">
        <v>1501</v>
      </c>
      <c r="E464" t="s">
        <v>1610</v>
      </c>
      <c r="F464" t="s">
        <v>1600</v>
      </c>
      <c r="G464" t="s">
        <v>5931</v>
      </c>
      <c r="H464" t="str">
        <f t="shared" si="6"/>
        <v>Buangkok Level B1 B1027 EXIT PASSAGEWAY</v>
      </c>
    </row>
    <row r="465" spans="1:8" hidden="1" x14ac:dyDescent="0.3">
      <c r="A465" t="s">
        <v>1507</v>
      </c>
      <c r="B465" t="s">
        <v>2009</v>
      </c>
      <c r="C465" t="s">
        <v>2010</v>
      </c>
      <c r="D465" s="12" t="s">
        <v>1501</v>
      </c>
      <c r="E465" t="s">
        <v>1708</v>
      </c>
      <c r="F465" t="s">
        <v>1576</v>
      </c>
      <c r="G465" t="s">
        <v>5932</v>
      </c>
      <c r="H465" t="str">
        <f t="shared" si="6"/>
        <v>Buangkok Level B1 B1028 TICKET SALES OFFICE</v>
      </c>
    </row>
    <row r="466" spans="1:8" hidden="1" x14ac:dyDescent="0.3">
      <c r="A466" t="s">
        <v>1507</v>
      </c>
      <c r="B466" t="s">
        <v>2009</v>
      </c>
      <c r="C466" t="s">
        <v>2010</v>
      </c>
      <c r="D466" s="12" t="s">
        <v>1501</v>
      </c>
      <c r="E466" t="s">
        <v>1801</v>
      </c>
      <c r="F466" t="s">
        <v>1654</v>
      </c>
      <c r="G466" t="s">
        <v>5933</v>
      </c>
      <c r="H466" t="str">
        <f t="shared" si="6"/>
        <v>Buangkok Level B1 B1010 SERVICE CORRIDOR</v>
      </c>
    </row>
    <row r="467" spans="1:8" hidden="1" x14ac:dyDescent="0.3">
      <c r="A467" t="s">
        <v>1507</v>
      </c>
      <c r="B467" t="s">
        <v>2009</v>
      </c>
      <c r="C467" t="s">
        <v>2010</v>
      </c>
      <c r="D467" s="12" t="s">
        <v>1501</v>
      </c>
      <c r="E467" t="s">
        <v>2128</v>
      </c>
      <c r="F467" t="s">
        <v>1993</v>
      </c>
      <c r="G467" t="s">
        <v>5934</v>
      </c>
      <c r="H467" t="str">
        <f t="shared" si="6"/>
        <v>Buangkok Level B1 B1015 ECS CONTROL ROOM-2</v>
      </c>
    </row>
    <row r="468" spans="1:8" hidden="1" x14ac:dyDescent="0.3">
      <c r="A468" t="s">
        <v>1507</v>
      </c>
      <c r="B468" t="s">
        <v>2009</v>
      </c>
      <c r="C468" t="s">
        <v>2010</v>
      </c>
      <c r="D468" s="12" t="s">
        <v>1501</v>
      </c>
      <c r="E468" t="s">
        <v>2129</v>
      </c>
      <c r="F468" t="s">
        <v>1611</v>
      </c>
      <c r="G468" t="s">
        <v>5935</v>
      </c>
      <c r="H468" t="str">
        <f t="shared" ref="H468:H531" si="7">C468&amp;" "&amp;$D$1&amp;" "&amp;D468&amp;" "&amp;F468&amp;" "&amp;E468</f>
        <v>Buangkok Level B1 B1019 AL (P)-2</v>
      </c>
    </row>
    <row r="469" spans="1:8" hidden="1" x14ac:dyDescent="0.3">
      <c r="A469" t="s">
        <v>1507</v>
      </c>
      <c r="B469" t="s">
        <v>2009</v>
      </c>
      <c r="C469" t="s">
        <v>2010</v>
      </c>
      <c r="D469" s="12" t="s">
        <v>1501</v>
      </c>
      <c r="E469" t="s">
        <v>1965</v>
      </c>
      <c r="F469" t="s">
        <v>1592</v>
      </c>
      <c r="G469" t="s">
        <v>5936</v>
      </c>
      <c r="H469" t="str">
        <f t="shared" si="7"/>
        <v>Buangkok Level B1 B1024 AHU-2</v>
      </c>
    </row>
    <row r="470" spans="1:8" hidden="1" x14ac:dyDescent="0.3">
      <c r="A470" t="s">
        <v>1507</v>
      </c>
      <c r="B470" t="s">
        <v>2009</v>
      </c>
      <c r="C470" t="s">
        <v>2010</v>
      </c>
      <c r="D470" s="12" t="s">
        <v>1501</v>
      </c>
      <c r="E470" t="s">
        <v>2130</v>
      </c>
      <c r="F470" t="s">
        <v>1598</v>
      </c>
      <c r="G470" t="s">
        <v>5937</v>
      </c>
      <c r="H470" t="str">
        <f t="shared" si="7"/>
        <v>Buangkok Level B1 B1029 GTM ROOM</v>
      </c>
    </row>
    <row r="471" spans="1:8" hidden="1" x14ac:dyDescent="0.3">
      <c r="A471" t="s">
        <v>1507</v>
      </c>
      <c r="B471" t="s">
        <v>2009</v>
      </c>
      <c r="C471" t="s">
        <v>2010</v>
      </c>
      <c r="D471" s="12" t="s">
        <v>1501</v>
      </c>
      <c r="E471" t="s">
        <v>2056</v>
      </c>
      <c r="F471" t="s">
        <v>1588</v>
      </c>
      <c r="G471" t="s">
        <v>5938</v>
      </c>
      <c r="H471" t="str">
        <f t="shared" si="7"/>
        <v>Buangkok Level B1 B1020 IAL-C</v>
      </c>
    </row>
    <row r="472" spans="1:8" hidden="1" x14ac:dyDescent="0.3">
      <c r="A472" t="s">
        <v>1507</v>
      </c>
      <c r="B472" t="s">
        <v>2009</v>
      </c>
      <c r="C472" t="s">
        <v>2010</v>
      </c>
      <c r="D472" s="12" t="s">
        <v>1501</v>
      </c>
      <c r="E472" t="s">
        <v>2131</v>
      </c>
      <c r="F472" t="s">
        <v>1988</v>
      </c>
      <c r="G472" t="s">
        <v>5939</v>
      </c>
      <c r="H472" t="str">
        <f t="shared" si="7"/>
        <v>Buangkok Level B1 B1021 IAL</v>
      </c>
    </row>
    <row r="473" spans="1:8" hidden="1" x14ac:dyDescent="0.3">
      <c r="A473" t="s">
        <v>1507</v>
      </c>
      <c r="B473" t="s">
        <v>2009</v>
      </c>
      <c r="C473" t="s">
        <v>2010</v>
      </c>
      <c r="D473" s="12" t="s">
        <v>1501</v>
      </c>
      <c r="E473" t="s">
        <v>2131</v>
      </c>
      <c r="F473" t="s">
        <v>1613</v>
      </c>
      <c r="G473" t="s">
        <v>5940</v>
      </c>
      <c r="H473" t="str">
        <f t="shared" si="7"/>
        <v>Buangkok Level B1 B1022 IAL</v>
      </c>
    </row>
    <row r="474" spans="1:8" hidden="1" x14ac:dyDescent="0.3">
      <c r="A474" t="s">
        <v>1507</v>
      </c>
      <c r="B474" t="s">
        <v>2009</v>
      </c>
      <c r="C474" t="s">
        <v>2010</v>
      </c>
      <c r="D474" s="12" t="s">
        <v>1501</v>
      </c>
      <c r="E474" t="s">
        <v>2054</v>
      </c>
      <c r="F474" t="s">
        <v>1604</v>
      </c>
      <c r="G474" t="s">
        <v>5941</v>
      </c>
      <c r="H474" t="str">
        <f t="shared" si="7"/>
        <v>Buangkok Level B1 B1023 AIP</v>
      </c>
    </row>
    <row r="475" spans="1:8" hidden="1" x14ac:dyDescent="0.3">
      <c r="A475" t="s">
        <v>1507</v>
      </c>
      <c r="B475" t="s">
        <v>2009</v>
      </c>
      <c r="C475" t="s">
        <v>2010</v>
      </c>
      <c r="D475" s="12" t="s">
        <v>1501</v>
      </c>
      <c r="E475" t="s">
        <v>2132</v>
      </c>
      <c r="F475" t="s">
        <v>2133</v>
      </c>
      <c r="G475" t="s">
        <v>5942</v>
      </c>
      <c r="H475" t="str">
        <f t="shared" si="7"/>
        <v>Buangkok Level B1 B1033 LMR 2</v>
      </c>
    </row>
    <row r="476" spans="1:8" hidden="1" x14ac:dyDescent="0.3">
      <c r="A476" t="s">
        <v>1507</v>
      </c>
      <c r="B476" t="s">
        <v>2009</v>
      </c>
      <c r="C476" t="s">
        <v>2010</v>
      </c>
      <c r="D476" s="12" t="s">
        <v>1501</v>
      </c>
      <c r="E476" t="s">
        <v>2134</v>
      </c>
      <c r="F476" t="s">
        <v>2135</v>
      </c>
      <c r="G476" t="s">
        <v>5943</v>
      </c>
      <c r="H476" t="str">
        <f t="shared" si="7"/>
        <v>Buangkok Level B1 B1L02 PASSENGER HANDICAPPED LIFT 2</v>
      </c>
    </row>
    <row r="477" spans="1:8" hidden="1" x14ac:dyDescent="0.3">
      <c r="A477" t="s">
        <v>1507</v>
      </c>
      <c r="B477" t="s">
        <v>2009</v>
      </c>
      <c r="C477" t="s">
        <v>2010</v>
      </c>
      <c r="D477" s="12" t="s">
        <v>1501</v>
      </c>
      <c r="E477" t="s">
        <v>1801</v>
      </c>
      <c r="F477" t="s">
        <v>2116</v>
      </c>
      <c r="G477" t="s">
        <v>5921</v>
      </c>
      <c r="H477" t="str">
        <f t="shared" si="7"/>
        <v>Buangkok Level B1 B1124 SERVICE CORRIDOR</v>
      </c>
    </row>
    <row r="478" spans="1:8" hidden="1" x14ac:dyDescent="0.3">
      <c r="A478" t="s">
        <v>1507</v>
      </c>
      <c r="B478" t="s">
        <v>2009</v>
      </c>
      <c r="C478" t="s">
        <v>2010</v>
      </c>
      <c r="D478" s="12" t="s">
        <v>1501</v>
      </c>
      <c r="E478" t="s">
        <v>2136</v>
      </c>
      <c r="F478" t="s">
        <v>1637</v>
      </c>
      <c r="G478" t="s">
        <v>5944</v>
      </c>
      <c r="H478" t="str">
        <f t="shared" si="7"/>
        <v>Buangkok Level B1 B1014 EMSB ROOM-2</v>
      </c>
    </row>
    <row r="479" spans="1:8" hidden="1" x14ac:dyDescent="0.3">
      <c r="A479" t="s">
        <v>1507</v>
      </c>
      <c r="B479" t="s">
        <v>2009</v>
      </c>
      <c r="C479" t="s">
        <v>2010</v>
      </c>
      <c r="D479" s="12" t="s">
        <v>1501</v>
      </c>
      <c r="E479" t="s">
        <v>1801</v>
      </c>
      <c r="F479" t="s">
        <v>1654</v>
      </c>
      <c r="G479" t="s">
        <v>5933</v>
      </c>
      <c r="H479" t="str">
        <f t="shared" si="7"/>
        <v>Buangkok Level B1 B1010 SERVICE CORRIDOR</v>
      </c>
    </row>
    <row r="480" spans="1:8" hidden="1" x14ac:dyDescent="0.3">
      <c r="A480" t="s">
        <v>1507</v>
      </c>
      <c r="B480" t="s">
        <v>2009</v>
      </c>
      <c r="C480" t="s">
        <v>2010</v>
      </c>
      <c r="D480" s="12" t="s">
        <v>1501</v>
      </c>
      <c r="E480" t="s">
        <v>1583</v>
      </c>
      <c r="F480" t="s">
        <v>2137</v>
      </c>
      <c r="G480" t="s">
        <v>5945</v>
      </c>
      <c r="H480" t="str">
        <f t="shared" si="7"/>
        <v>Buangkok Level B1 B1130 STATION STORE 1</v>
      </c>
    </row>
    <row r="481" spans="1:8" hidden="1" x14ac:dyDescent="0.3">
      <c r="A481" t="s">
        <v>1507</v>
      </c>
      <c r="B481" t="s">
        <v>2009</v>
      </c>
      <c r="C481" t="s">
        <v>2010</v>
      </c>
      <c r="D481" s="12" t="s">
        <v>1501</v>
      </c>
      <c r="E481" t="s">
        <v>1585</v>
      </c>
      <c r="F481" t="s">
        <v>2138</v>
      </c>
      <c r="G481" t="s">
        <v>5946</v>
      </c>
      <c r="H481" t="str">
        <f t="shared" si="7"/>
        <v>Buangkok Level B1 B1131 MAINTENANCE STORE</v>
      </c>
    </row>
    <row r="482" spans="1:8" hidden="1" x14ac:dyDescent="0.3">
      <c r="A482" t="s">
        <v>1507</v>
      </c>
      <c r="B482" t="s">
        <v>2009</v>
      </c>
      <c r="C482" t="s">
        <v>2010</v>
      </c>
      <c r="D482" s="12" t="s">
        <v>1501</v>
      </c>
      <c r="E482" t="s">
        <v>1565</v>
      </c>
      <c r="F482" t="s">
        <v>2139</v>
      </c>
      <c r="G482" t="s">
        <v>5947</v>
      </c>
      <c r="H482" t="str">
        <f t="shared" si="7"/>
        <v>Buangkok Level B1 B1132 STATION STORE 2</v>
      </c>
    </row>
    <row r="483" spans="1:8" hidden="1" x14ac:dyDescent="0.3">
      <c r="A483" t="s">
        <v>1507</v>
      </c>
      <c r="B483" t="s">
        <v>2009</v>
      </c>
      <c r="C483" t="s">
        <v>2010</v>
      </c>
      <c r="D483" s="12" t="s">
        <v>1501</v>
      </c>
      <c r="E483" t="s">
        <v>2140</v>
      </c>
      <c r="F483" t="s">
        <v>1664</v>
      </c>
      <c r="G483" t="s">
        <v>5948</v>
      </c>
      <c r="H483" t="str">
        <f t="shared" si="7"/>
        <v>Buangkok Level B1 B1007 UNDER PLATFORM EXHAUST FAN ROOM-2</v>
      </c>
    </row>
    <row r="484" spans="1:8" hidden="1" x14ac:dyDescent="0.3">
      <c r="A484" t="s">
        <v>1507</v>
      </c>
      <c r="B484" t="s">
        <v>2009</v>
      </c>
      <c r="C484" t="s">
        <v>2010</v>
      </c>
      <c r="D484" s="12" t="s">
        <v>1501</v>
      </c>
      <c r="E484" t="s">
        <v>2141</v>
      </c>
      <c r="F484" t="s">
        <v>1676</v>
      </c>
      <c r="G484" t="s">
        <v>5949</v>
      </c>
      <c r="H484" t="str">
        <f t="shared" si="7"/>
        <v>Buangkok Level B1 B1004 EXHAUST FAN CORRIDOR</v>
      </c>
    </row>
    <row r="485" spans="1:8" hidden="1" x14ac:dyDescent="0.3">
      <c r="A485" t="s">
        <v>1507</v>
      </c>
      <c r="B485" t="s">
        <v>2009</v>
      </c>
      <c r="C485" t="s">
        <v>2010</v>
      </c>
      <c r="D485" s="12" t="s">
        <v>1501</v>
      </c>
      <c r="E485" t="s">
        <v>2142</v>
      </c>
      <c r="F485" t="s">
        <v>1681</v>
      </c>
      <c r="G485" t="s">
        <v>5950</v>
      </c>
      <c r="H485" t="str">
        <f t="shared" si="7"/>
        <v>Buangkok Level B1 B1002 TV ROOM-2</v>
      </c>
    </row>
    <row r="486" spans="1:8" hidden="1" x14ac:dyDescent="0.3">
      <c r="A486" t="s">
        <v>1507</v>
      </c>
      <c r="B486" t="s">
        <v>2009</v>
      </c>
      <c r="C486" t="s">
        <v>2010</v>
      </c>
      <c r="D486" s="12" t="s">
        <v>1501</v>
      </c>
      <c r="E486" t="s">
        <v>2143</v>
      </c>
      <c r="F486" t="s">
        <v>1668</v>
      </c>
      <c r="G486" t="s">
        <v>5951</v>
      </c>
      <c r="H486" t="str">
        <f t="shared" si="7"/>
        <v>Buangkok Level B1 B1005 EAL</v>
      </c>
    </row>
    <row r="487" spans="1:8" hidden="1" x14ac:dyDescent="0.3">
      <c r="A487" t="s">
        <v>1507</v>
      </c>
      <c r="B487" t="s">
        <v>2009</v>
      </c>
      <c r="C487" t="s">
        <v>2010</v>
      </c>
      <c r="D487" s="12" t="s">
        <v>1501</v>
      </c>
      <c r="E487" t="s">
        <v>2144</v>
      </c>
      <c r="F487" t="s">
        <v>1658</v>
      </c>
      <c r="G487" t="s">
        <v>5952</v>
      </c>
      <c r="H487" t="str">
        <f t="shared" si="7"/>
        <v>Buangkok Level B1 B1009 GENERATOR EXHAUST AIR PLENUM</v>
      </c>
    </row>
    <row r="488" spans="1:8" hidden="1" x14ac:dyDescent="0.3">
      <c r="A488" t="s">
        <v>1507</v>
      </c>
      <c r="B488" t="s">
        <v>2009</v>
      </c>
      <c r="C488" t="s">
        <v>2010</v>
      </c>
      <c r="D488" s="12" t="s">
        <v>1501</v>
      </c>
      <c r="E488" t="s">
        <v>2145</v>
      </c>
      <c r="F488" t="s">
        <v>1652</v>
      </c>
      <c r="G488" t="s">
        <v>5953</v>
      </c>
      <c r="H488" t="str">
        <f t="shared" si="7"/>
        <v>Buangkok Level B1 B1012 GENERATOR ROOM</v>
      </c>
    </row>
    <row r="489" spans="1:8" hidden="1" x14ac:dyDescent="0.3">
      <c r="A489" t="s">
        <v>1507</v>
      </c>
      <c r="B489" t="s">
        <v>2009</v>
      </c>
      <c r="C489" t="s">
        <v>2010</v>
      </c>
      <c r="D489" s="12" t="s">
        <v>1501</v>
      </c>
      <c r="E489" t="s">
        <v>2146</v>
      </c>
      <c r="F489" t="s">
        <v>1998</v>
      </c>
      <c r="G489" t="s">
        <v>5954</v>
      </c>
      <c r="H489" t="str">
        <f t="shared" si="7"/>
        <v>Buangkok Level B1 B1011 FUEL TANK</v>
      </c>
    </row>
    <row r="490" spans="1:8" hidden="1" x14ac:dyDescent="0.3">
      <c r="A490" t="s">
        <v>1507</v>
      </c>
      <c r="B490" t="s">
        <v>2009</v>
      </c>
      <c r="C490" t="s">
        <v>2010</v>
      </c>
      <c r="D490" s="12" t="s">
        <v>1501</v>
      </c>
      <c r="E490" t="s">
        <v>2147</v>
      </c>
      <c r="F490" t="s">
        <v>1640</v>
      </c>
      <c r="G490" t="s">
        <v>5955</v>
      </c>
      <c r="H490" t="str">
        <f t="shared" si="7"/>
        <v>Buangkok Level B1 B1016 FUEL PUMP ROOM</v>
      </c>
    </row>
    <row r="491" spans="1:8" hidden="1" x14ac:dyDescent="0.3">
      <c r="A491" t="s">
        <v>1507</v>
      </c>
      <c r="B491" t="s">
        <v>2009</v>
      </c>
      <c r="C491" t="s">
        <v>2010</v>
      </c>
      <c r="D491" s="12" t="s">
        <v>1501</v>
      </c>
      <c r="E491" t="s">
        <v>2018</v>
      </c>
      <c r="F491" t="s">
        <v>1621</v>
      </c>
      <c r="G491" t="s">
        <v>5956</v>
      </c>
      <c r="H491" t="str">
        <f t="shared" si="7"/>
        <v>Buangkok Level B1 B1017 IAP</v>
      </c>
    </row>
    <row r="492" spans="1:8" hidden="1" x14ac:dyDescent="0.3">
      <c r="A492" t="s">
        <v>1507</v>
      </c>
      <c r="B492" t="s">
        <v>2009</v>
      </c>
      <c r="C492" t="s">
        <v>2010</v>
      </c>
      <c r="D492" s="12" t="s">
        <v>1501</v>
      </c>
      <c r="E492" t="s">
        <v>2148</v>
      </c>
      <c r="F492" t="s">
        <v>1650</v>
      </c>
      <c r="G492" t="s">
        <v>5957</v>
      </c>
      <c r="H492" t="str">
        <f t="shared" si="7"/>
        <v>Buangkok Level B1 B1013 VS SHAFT</v>
      </c>
    </row>
    <row r="493" spans="1:8" hidden="1" x14ac:dyDescent="0.3">
      <c r="A493" t="s">
        <v>1507</v>
      </c>
      <c r="B493" t="s">
        <v>2009</v>
      </c>
      <c r="C493" t="s">
        <v>2010</v>
      </c>
      <c r="D493" s="12" t="s">
        <v>1502</v>
      </c>
      <c r="G493" t="s">
        <v>8187</v>
      </c>
      <c r="H493" t="str">
        <f t="shared" si="7"/>
        <v xml:space="preserve">Buangkok Level B2  </v>
      </c>
    </row>
    <row r="494" spans="1:8" hidden="1" x14ac:dyDescent="0.3">
      <c r="A494" t="s">
        <v>1507</v>
      </c>
      <c r="B494" t="s">
        <v>2009</v>
      </c>
      <c r="C494" t="s">
        <v>2010</v>
      </c>
      <c r="D494" s="12" t="s">
        <v>1502</v>
      </c>
      <c r="E494" t="s">
        <v>2149</v>
      </c>
      <c r="F494" t="s">
        <v>1827</v>
      </c>
      <c r="G494" t="s">
        <v>5958</v>
      </c>
      <c r="H494" t="str">
        <f t="shared" si="7"/>
        <v>Buangkok Level B2 B2029 AL 1</v>
      </c>
    </row>
    <row r="495" spans="1:8" hidden="1" x14ac:dyDescent="0.3">
      <c r="A495" t="s">
        <v>1507</v>
      </c>
      <c r="B495" t="s">
        <v>2009</v>
      </c>
      <c r="C495" t="s">
        <v>2010</v>
      </c>
      <c r="D495" s="12" t="s">
        <v>1502</v>
      </c>
      <c r="E495" t="s">
        <v>2150</v>
      </c>
      <c r="F495" t="s">
        <v>1831</v>
      </c>
      <c r="G495" t="s">
        <v>5959</v>
      </c>
      <c r="H495" t="str">
        <f t="shared" si="7"/>
        <v>Buangkok Level B2 B2028 22KV  SWITCH ROOM 1</v>
      </c>
    </row>
    <row r="496" spans="1:8" hidden="1" x14ac:dyDescent="0.3">
      <c r="A496" t="s">
        <v>1507</v>
      </c>
      <c r="B496" t="s">
        <v>2009</v>
      </c>
      <c r="C496" t="s">
        <v>2010</v>
      </c>
      <c r="D496" s="12" t="s">
        <v>1502</v>
      </c>
      <c r="E496" t="s">
        <v>1830</v>
      </c>
      <c r="F496" t="s">
        <v>1832</v>
      </c>
      <c r="G496" t="s">
        <v>5960</v>
      </c>
      <c r="H496" t="str">
        <f t="shared" si="7"/>
        <v>Buangkok Level B2 B2027 FAN ROOM 1</v>
      </c>
    </row>
    <row r="497" spans="1:8" hidden="1" x14ac:dyDescent="0.3">
      <c r="A497" t="s">
        <v>1507</v>
      </c>
      <c r="B497" t="s">
        <v>2009</v>
      </c>
      <c r="C497" t="s">
        <v>2010</v>
      </c>
      <c r="D497" s="12" t="s">
        <v>1502</v>
      </c>
      <c r="E497" t="s">
        <v>2151</v>
      </c>
      <c r="F497" t="s">
        <v>1835</v>
      </c>
      <c r="G497" t="s">
        <v>5961</v>
      </c>
      <c r="H497" t="str">
        <f t="shared" si="7"/>
        <v>Buangkok Level B2 B2026 CLEAN GAS ROOM 1</v>
      </c>
    </row>
    <row r="498" spans="1:8" hidden="1" x14ac:dyDescent="0.3">
      <c r="A498" t="s">
        <v>1507</v>
      </c>
      <c r="B498" t="s">
        <v>2009</v>
      </c>
      <c r="C498" t="s">
        <v>2010</v>
      </c>
      <c r="D498" s="12" t="s">
        <v>1502</v>
      </c>
      <c r="E498" t="s">
        <v>2152</v>
      </c>
      <c r="F498" t="s">
        <v>1837</v>
      </c>
      <c r="G498" t="s">
        <v>5962</v>
      </c>
      <c r="H498" t="str">
        <f t="shared" si="7"/>
        <v>Buangkok Level B2 B2024 SERVICE TX ROOM-1</v>
      </c>
    </row>
    <row r="499" spans="1:8" hidden="1" x14ac:dyDescent="0.3">
      <c r="A499" t="s">
        <v>1507</v>
      </c>
      <c r="B499" t="s">
        <v>2009</v>
      </c>
      <c r="C499" t="s">
        <v>2010</v>
      </c>
      <c r="D499" s="12" t="s">
        <v>1502</v>
      </c>
      <c r="E499" t="s">
        <v>2153</v>
      </c>
      <c r="F499" t="s">
        <v>1838</v>
      </c>
      <c r="G499" t="s">
        <v>5963</v>
      </c>
      <c r="H499" t="str">
        <f t="shared" si="7"/>
        <v>Buangkok Level B2 B2023 LV SWITCH ROOM-1</v>
      </c>
    </row>
    <row r="500" spans="1:8" hidden="1" x14ac:dyDescent="0.3">
      <c r="A500" t="s">
        <v>1507</v>
      </c>
      <c r="B500" t="s">
        <v>2009</v>
      </c>
      <c r="C500" t="s">
        <v>2010</v>
      </c>
      <c r="D500" s="12" t="s">
        <v>1502</v>
      </c>
      <c r="E500" t="s">
        <v>2154</v>
      </c>
      <c r="F500" t="s">
        <v>2155</v>
      </c>
      <c r="G500" t="s">
        <v>5964</v>
      </c>
      <c r="H500" t="str">
        <f t="shared" si="7"/>
        <v>Buangkok Level B2 B2025 AL 2</v>
      </c>
    </row>
    <row r="501" spans="1:8" hidden="1" x14ac:dyDescent="0.3">
      <c r="A501" t="s">
        <v>1507</v>
      </c>
      <c r="B501" t="s">
        <v>2009</v>
      </c>
      <c r="C501" t="s">
        <v>2010</v>
      </c>
      <c r="D501" s="12" t="s">
        <v>1502</v>
      </c>
      <c r="E501" t="s">
        <v>1913</v>
      </c>
      <c r="F501" t="s">
        <v>2156</v>
      </c>
      <c r="G501" t="s">
        <v>5965</v>
      </c>
      <c r="H501" t="str">
        <f t="shared" si="7"/>
        <v>Buangkok Level B2 B3S05 STAIR</v>
      </c>
    </row>
    <row r="502" spans="1:8" hidden="1" x14ac:dyDescent="0.3">
      <c r="A502" t="s">
        <v>1507</v>
      </c>
      <c r="B502" t="s">
        <v>2009</v>
      </c>
      <c r="C502" t="s">
        <v>2010</v>
      </c>
      <c r="D502" s="12" t="s">
        <v>1502</v>
      </c>
      <c r="E502" t="s">
        <v>2157</v>
      </c>
      <c r="F502" t="s">
        <v>2158</v>
      </c>
      <c r="G502" t="s">
        <v>5966</v>
      </c>
      <c r="H502" t="str">
        <f t="shared" si="7"/>
        <v>Buangkok Level B2 B2030 PWS</v>
      </c>
    </row>
    <row r="503" spans="1:8" hidden="1" x14ac:dyDescent="0.3">
      <c r="A503" t="s">
        <v>1507</v>
      </c>
      <c r="B503" t="s">
        <v>2009</v>
      </c>
      <c r="C503" t="s">
        <v>2010</v>
      </c>
      <c r="D503" s="12" t="s">
        <v>1502</v>
      </c>
      <c r="E503" t="s">
        <v>1887</v>
      </c>
      <c r="F503" t="s">
        <v>1822</v>
      </c>
      <c r="G503" t="s">
        <v>5967</v>
      </c>
      <c r="H503" t="str">
        <f t="shared" si="7"/>
        <v>Buangkok Level B2 B2032 CLEAN GAS ROOM 2</v>
      </c>
    </row>
    <row r="504" spans="1:8" hidden="1" x14ac:dyDescent="0.3">
      <c r="A504" t="s">
        <v>1507</v>
      </c>
      <c r="B504" t="s">
        <v>2009</v>
      </c>
      <c r="C504" t="s">
        <v>2010</v>
      </c>
      <c r="D504" s="12" t="s">
        <v>1502</v>
      </c>
      <c r="E504" t="s">
        <v>2159</v>
      </c>
      <c r="F504" t="s">
        <v>1824</v>
      </c>
      <c r="G504" t="s">
        <v>5968</v>
      </c>
      <c r="H504" t="str">
        <f t="shared" si="7"/>
        <v>Buangkok Level B2 B2031 UPE-1</v>
      </c>
    </row>
    <row r="505" spans="1:8" hidden="1" x14ac:dyDescent="0.3">
      <c r="A505" t="s">
        <v>1507</v>
      </c>
      <c r="B505" t="s">
        <v>2009</v>
      </c>
      <c r="C505" t="s">
        <v>2010</v>
      </c>
      <c r="D505" s="12" t="s">
        <v>1502</v>
      </c>
      <c r="E505" t="s">
        <v>2160</v>
      </c>
      <c r="F505" t="s">
        <v>1840</v>
      </c>
      <c r="G505" t="s">
        <v>5969</v>
      </c>
      <c r="H505" t="str">
        <f t="shared" si="7"/>
        <v>Buangkok Level B2 B2022 EJECTOR ROOM</v>
      </c>
    </row>
    <row r="506" spans="1:8" hidden="1" x14ac:dyDescent="0.3">
      <c r="A506" t="s">
        <v>1507</v>
      </c>
      <c r="B506" t="s">
        <v>2009</v>
      </c>
      <c r="C506" t="s">
        <v>2010</v>
      </c>
      <c r="D506" s="12" t="s">
        <v>1502</v>
      </c>
      <c r="E506" t="s">
        <v>2161</v>
      </c>
      <c r="F506" t="s">
        <v>2162</v>
      </c>
      <c r="G506" t="s">
        <v>5970</v>
      </c>
      <c r="H506" t="str">
        <f t="shared" si="7"/>
        <v>Buangkok Level B2 B2021 DRAINAGE PUMP ROOM-2</v>
      </c>
    </row>
    <row r="507" spans="1:8" hidden="1" x14ac:dyDescent="0.3">
      <c r="A507" t="s">
        <v>1507</v>
      </c>
      <c r="B507" t="s">
        <v>2009</v>
      </c>
      <c r="C507" t="s">
        <v>2010</v>
      </c>
      <c r="D507" s="12" t="s">
        <v>1502</v>
      </c>
      <c r="E507" t="s">
        <v>1842</v>
      </c>
      <c r="F507" t="s">
        <v>1849</v>
      </c>
      <c r="G507" t="s">
        <v>5971</v>
      </c>
      <c r="H507" t="str">
        <f t="shared" si="7"/>
        <v>Buangkok Level B2 B2019 PSD</v>
      </c>
    </row>
    <row r="508" spans="1:8" hidden="1" x14ac:dyDescent="0.3">
      <c r="A508" t="s">
        <v>1507</v>
      </c>
      <c r="B508" t="s">
        <v>2009</v>
      </c>
      <c r="C508" t="s">
        <v>2010</v>
      </c>
      <c r="D508" s="12" t="s">
        <v>1502</v>
      </c>
      <c r="E508" t="s">
        <v>2163</v>
      </c>
      <c r="F508" t="s">
        <v>1843</v>
      </c>
      <c r="G508" t="s">
        <v>5972</v>
      </c>
      <c r="H508" t="str">
        <f t="shared" si="7"/>
        <v>Buangkok Level B2 B2033 FAN ROOM-2</v>
      </c>
    </row>
    <row r="509" spans="1:8" hidden="1" x14ac:dyDescent="0.3">
      <c r="A509" t="s">
        <v>1507</v>
      </c>
      <c r="B509" t="s">
        <v>2009</v>
      </c>
      <c r="C509" t="s">
        <v>2010</v>
      </c>
      <c r="D509" s="12" t="s">
        <v>1502</v>
      </c>
      <c r="E509" t="s">
        <v>1913</v>
      </c>
      <c r="F509" t="s">
        <v>2164</v>
      </c>
      <c r="G509" t="s">
        <v>5973</v>
      </c>
      <c r="H509" t="str">
        <f t="shared" si="7"/>
        <v>Buangkok Level B2 B3S04 STAIR</v>
      </c>
    </row>
    <row r="510" spans="1:8" hidden="1" x14ac:dyDescent="0.3">
      <c r="A510" t="s">
        <v>1507</v>
      </c>
      <c r="B510" t="s">
        <v>2009</v>
      </c>
      <c r="C510" t="s">
        <v>2010</v>
      </c>
      <c r="D510" s="12" t="s">
        <v>1502</v>
      </c>
      <c r="E510" t="s">
        <v>1994</v>
      </c>
      <c r="F510" t="s">
        <v>1853</v>
      </c>
      <c r="G510" t="s">
        <v>5974</v>
      </c>
      <c r="H510" t="str">
        <f t="shared" si="7"/>
        <v>Buangkok Level B2 B2034 SER ROOM</v>
      </c>
    </row>
    <row r="511" spans="1:8" hidden="1" x14ac:dyDescent="0.3">
      <c r="A511" t="s">
        <v>1507</v>
      </c>
      <c r="B511" t="s">
        <v>2009</v>
      </c>
      <c r="C511" t="s">
        <v>2010</v>
      </c>
      <c r="D511" s="12" t="s">
        <v>1502</v>
      </c>
      <c r="E511" t="s">
        <v>971</v>
      </c>
      <c r="F511" t="s">
        <v>1859</v>
      </c>
      <c r="G511" t="s">
        <v>5975</v>
      </c>
      <c r="H511" t="str">
        <f t="shared" si="7"/>
        <v>Buangkok Level B2 B2035 CDR</v>
      </c>
    </row>
    <row r="512" spans="1:8" hidden="1" x14ac:dyDescent="0.3">
      <c r="A512" t="s">
        <v>1507</v>
      </c>
      <c r="B512" t="s">
        <v>2009</v>
      </c>
      <c r="C512" t="s">
        <v>2010</v>
      </c>
      <c r="D512" s="12" t="s">
        <v>1502</v>
      </c>
      <c r="E512" t="s">
        <v>1996</v>
      </c>
      <c r="F512" t="s">
        <v>1829</v>
      </c>
      <c r="G512" t="s">
        <v>5976</v>
      </c>
      <c r="H512" t="str">
        <f t="shared" si="7"/>
        <v>Buangkok Level B2 B2018 DB ROOM-1</v>
      </c>
    </row>
    <row r="513" spans="1:8" hidden="1" x14ac:dyDescent="0.3">
      <c r="A513" t="s">
        <v>1507</v>
      </c>
      <c r="B513" t="s">
        <v>2009</v>
      </c>
      <c r="C513" t="s">
        <v>2010</v>
      </c>
      <c r="D513" s="12" t="s">
        <v>1502</v>
      </c>
      <c r="E513" t="s">
        <v>1581</v>
      </c>
      <c r="F513" t="s">
        <v>2039</v>
      </c>
      <c r="G513" t="s">
        <v>5977</v>
      </c>
      <c r="H513" t="str">
        <f t="shared" si="7"/>
        <v>Buangkok Level B2 B2S04 FIREMEN'S STAIR</v>
      </c>
    </row>
    <row r="514" spans="1:8" hidden="1" x14ac:dyDescent="0.3">
      <c r="A514" t="s">
        <v>1507</v>
      </c>
      <c r="B514" t="s">
        <v>2009</v>
      </c>
      <c r="C514" t="s">
        <v>2010</v>
      </c>
      <c r="D514" s="12" t="s">
        <v>1502</v>
      </c>
      <c r="E514" t="s">
        <v>1958</v>
      </c>
      <c r="F514" t="s">
        <v>1861</v>
      </c>
      <c r="G514" t="s">
        <v>5978</v>
      </c>
      <c r="H514" t="str">
        <f t="shared" si="7"/>
        <v>Buangkok Level B2 B2017 SSL</v>
      </c>
    </row>
    <row r="515" spans="1:8" hidden="1" x14ac:dyDescent="0.3">
      <c r="A515" t="s">
        <v>1507</v>
      </c>
      <c r="B515" t="s">
        <v>2009</v>
      </c>
      <c r="C515" t="s">
        <v>2010</v>
      </c>
      <c r="D515" s="12" t="s">
        <v>1502</v>
      </c>
      <c r="E515" t="s">
        <v>1913</v>
      </c>
      <c r="F515" t="s">
        <v>2165</v>
      </c>
      <c r="G515" t="s">
        <v>5979</v>
      </c>
      <c r="H515" t="str">
        <f t="shared" si="7"/>
        <v>Buangkok Level B2 B3S06 STAIR</v>
      </c>
    </row>
    <row r="516" spans="1:8" hidden="1" x14ac:dyDescent="0.3">
      <c r="A516" t="s">
        <v>1507</v>
      </c>
      <c r="B516" t="s">
        <v>2009</v>
      </c>
      <c r="C516" t="s">
        <v>2010</v>
      </c>
      <c r="D516" s="12" t="s">
        <v>1502</v>
      </c>
      <c r="E516" t="s">
        <v>1913</v>
      </c>
      <c r="F516" t="s">
        <v>2166</v>
      </c>
      <c r="G516" t="s">
        <v>5980</v>
      </c>
      <c r="H516" t="str">
        <f t="shared" si="7"/>
        <v>Buangkok Level B2 B3S03 STAIR</v>
      </c>
    </row>
    <row r="517" spans="1:8" hidden="1" x14ac:dyDescent="0.3">
      <c r="A517" t="s">
        <v>1507</v>
      </c>
      <c r="B517" t="s">
        <v>2009</v>
      </c>
      <c r="C517" t="s">
        <v>2010</v>
      </c>
      <c r="D517" s="12" t="s">
        <v>1502</v>
      </c>
      <c r="E517" t="s">
        <v>1589</v>
      </c>
      <c r="F517" t="s">
        <v>2040</v>
      </c>
      <c r="G517" t="s">
        <v>5981</v>
      </c>
      <c r="H517" t="str">
        <f t="shared" si="7"/>
        <v>Buangkok Level B2 B2S05 EMERGENCY STAIR</v>
      </c>
    </row>
    <row r="518" spans="1:8" hidden="1" x14ac:dyDescent="0.3">
      <c r="A518" t="s">
        <v>1507</v>
      </c>
      <c r="B518" t="s">
        <v>2009</v>
      </c>
      <c r="C518" t="s">
        <v>2010</v>
      </c>
      <c r="D518" s="12" t="s">
        <v>1502</v>
      </c>
      <c r="E518" t="s">
        <v>2049</v>
      </c>
      <c r="F518" t="s">
        <v>1760</v>
      </c>
      <c r="G518" t="s">
        <v>5982</v>
      </c>
      <c r="H518" t="str">
        <f t="shared" si="7"/>
        <v>Buangkok Level B2 B1L01 PASSENGER HANDICAPPED LIFT 1</v>
      </c>
    </row>
    <row r="519" spans="1:8" hidden="1" x14ac:dyDescent="0.3">
      <c r="A519" t="s">
        <v>1507</v>
      </c>
      <c r="B519" t="s">
        <v>2009</v>
      </c>
      <c r="C519" t="s">
        <v>2010</v>
      </c>
      <c r="D519" s="12" t="s">
        <v>1502</v>
      </c>
      <c r="E519" t="s">
        <v>1852</v>
      </c>
      <c r="F519" t="s">
        <v>1870</v>
      </c>
      <c r="G519" t="s">
        <v>5983</v>
      </c>
      <c r="H519" t="str">
        <f t="shared" si="7"/>
        <v>Buangkok Level B2 B2036 ECP</v>
      </c>
    </row>
    <row r="520" spans="1:8" hidden="1" x14ac:dyDescent="0.3">
      <c r="A520" t="s">
        <v>1507</v>
      </c>
      <c r="B520" t="s">
        <v>2009</v>
      </c>
      <c r="C520" t="s">
        <v>2010</v>
      </c>
      <c r="D520" s="12" t="s">
        <v>1502</v>
      </c>
      <c r="E520" t="s">
        <v>1852</v>
      </c>
      <c r="F520" t="s">
        <v>1872</v>
      </c>
      <c r="G520" t="s">
        <v>5984</v>
      </c>
      <c r="H520" t="str">
        <f t="shared" si="7"/>
        <v>Buangkok Level B2 B2016 ECP</v>
      </c>
    </row>
    <row r="521" spans="1:8" hidden="1" x14ac:dyDescent="0.3">
      <c r="A521" t="s">
        <v>1507</v>
      </c>
      <c r="B521" t="s">
        <v>2009</v>
      </c>
      <c r="C521" t="s">
        <v>2010</v>
      </c>
      <c r="D521" s="12" t="s">
        <v>1502</v>
      </c>
      <c r="E521" t="s">
        <v>2002</v>
      </c>
      <c r="F521" t="s">
        <v>1880</v>
      </c>
      <c r="G521" t="s">
        <v>5985</v>
      </c>
      <c r="H521" t="str">
        <f t="shared" si="7"/>
        <v>Buangkok Level B2 B2014 FUTURE ECP</v>
      </c>
    </row>
    <row r="522" spans="1:8" hidden="1" x14ac:dyDescent="0.3">
      <c r="A522" t="s">
        <v>1507</v>
      </c>
      <c r="B522" t="s">
        <v>2009</v>
      </c>
      <c r="C522" t="s">
        <v>2010</v>
      </c>
      <c r="D522" s="12" t="s">
        <v>1502</v>
      </c>
      <c r="E522" t="s">
        <v>1608</v>
      </c>
      <c r="F522" t="s">
        <v>1886</v>
      </c>
      <c r="G522" t="s">
        <v>5986</v>
      </c>
      <c r="H522" t="str">
        <f t="shared" si="7"/>
        <v>Buangkok Level B2 B2011 PLATFORM PAID AREA</v>
      </c>
    </row>
    <row r="523" spans="1:8" hidden="1" x14ac:dyDescent="0.3">
      <c r="A523" t="s">
        <v>1507</v>
      </c>
      <c r="B523" t="s">
        <v>2009</v>
      </c>
      <c r="C523" t="s">
        <v>2010</v>
      </c>
      <c r="D523" s="12" t="s">
        <v>1502</v>
      </c>
      <c r="E523" t="s">
        <v>1852</v>
      </c>
      <c r="F523" t="s">
        <v>1878</v>
      </c>
      <c r="G523" t="s">
        <v>5987</v>
      </c>
      <c r="H523" t="str">
        <f t="shared" si="7"/>
        <v>Buangkok Level B2 B2038 ECP</v>
      </c>
    </row>
    <row r="524" spans="1:8" hidden="1" x14ac:dyDescent="0.3">
      <c r="A524" t="s">
        <v>1507</v>
      </c>
      <c r="B524" t="s">
        <v>2009</v>
      </c>
      <c r="C524" t="s">
        <v>2010</v>
      </c>
      <c r="D524" s="12" t="s">
        <v>1502</v>
      </c>
      <c r="E524" t="s">
        <v>2167</v>
      </c>
      <c r="F524" t="s">
        <v>1884</v>
      </c>
      <c r="G524" t="s">
        <v>5988</v>
      </c>
      <c r="H524" t="str">
        <f t="shared" si="7"/>
        <v>Buangkok Level B2 B2012 CD EQUIPMENT STORE-1</v>
      </c>
    </row>
    <row r="525" spans="1:8" hidden="1" x14ac:dyDescent="0.3">
      <c r="A525" t="s">
        <v>1507</v>
      </c>
      <c r="B525" t="s">
        <v>2009</v>
      </c>
      <c r="C525" t="s">
        <v>2010</v>
      </c>
      <c r="D525" s="12" t="s">
        <v>1502</v>
      </c>
      <c r="E525" t="s">
        <v>1926</v>
      </c>
      <c r="F525" t="s">
        <v>1904</v>
      </c>
      <c r="G525" t="s">
        <v>5989</v>
      </c>
      <c r="H525" t="str">
        <f t="shared" si="7"/>
        <v>Buangkok Level B2 B2039 CLEAN GAS ROOM-3</v>
      </c>
    </row>
    <row r="526" spans="1:8" hidden="1" x14ac:dyDescent="0.3">
      <c r="A526" t="s">
        <v>1507</v>
      </c>
      <c r="B526" t="s">
        <v>2009</v>
      </c>
      <c r="C526" t="s">
        <v>2010</v>
      </c>
      <c r="D526" s="12" t="s">
        <v>1502</v>
      </c>
      <c r="E526" t="s">
        <v>1589</v>
      </c>
      <c r="F526" t="s">
        <v>1660</v>
      </c>
      <c r="G526" t="s">
        <v>5990</v>
      </c>
      <c r="H526" t="str">
        <f t="shared" si="7"/>
        <v>Buangkok Level B2 B2S02 EMERGENCY STAIR</v>
      </c>
    </row>
    <row r="527" spans="1:8" hidden="1" x14ac:dyDescent="0.3">
      <c r="A527" t="s">
        <v>1507</v>
      </c>
      <c r="B527" t="s">
        <v>2009</v>
      </c>
      <c r="C527" t="s">
        <v>2010</v>
      </c>
      <c r="D527" s="12" t="s">
        <v>1502</v>
      </c>
      <c r="E527" t="s">
        <v>1913</v>
      </c>
      <c r="F527" t="s">
        <v>2168</v>
      </c>
      <c r="G527" t="s">
        <v>5991</v>
      </c>
      <c r="H527" t="str">
        <f t="shared" si="7"/>
        <v>Buangkok Level B2 B3S07 STAIR</v>
      </c>
    </row>
    <row r="528" spans="1:8" hidden="1" x14ac:dyDescent="0.3">
      <c r="A528" t="s">
        <v>1507</v>
      </c>
      <c r="B528" t="s">
        <v>2009</v>
      </c>
      <c r="C528" t="s">
        <v>2010</v>
      </c>
      <c r="D528" s="12" t="s">
        <v>1502</v>
      </c>
      <c r="E528" t="s">
        <v>1913</v>
      </c>
      <c r="F528" t="s">
        <v>2169</v>
      </c>
      <c r="G528" t="s">
        <v>5992</v>
      </c>
      <c r="H528" t="str">
        <f t="shared" si="7"/>
        <v>Buangkok Level B2 B3S02 STAIR</v>
      </c>
    </row>
    <row r="529" spans="1:8" hidden="1" x14ac:dyDescent="0.3">
      <c r="A529" t="s">
        <v>1507</v>
      </c>
      <c r="B529" t="s">
        <v>2009</v>
      </c>
      <c r="C529" t="s">
        <v>2010</v>
      </c>
      <c r="D529" s="12" t="s">
        <v>1502</v>
      </c>
      <c r="E529" t="s">
        <v>1589</v>
      </c>
      <c r="F529" t="s">
        <v>1659</v>
      </c>
      <c r="G529" t="s">
        <v>5993</v>
      </c>
      <c r="H529" t="str">
        <f t="shared" si="7"/>
        <v>Buangkok Level B2 B2S01 EMERGENCY STAIR</v>
      </c>
    </row>
    <row r="530" spans="1:8" hidden="1" x14ac:dyDescent="0.3">
      <c r="A530" t="s">
        <v>1507</v>
      </c>
      <c r="B530" t="s">
        <v>2009</v>
      </c>
      <c r="C530" t="s">
        <v>2010</v>
      </c>
      <c r="D530" s="12" t="s">
        <v>1502</v>
      </c>
      <c r="E530" t="s">
        <v>2170</v>
      </c>
      <c r="F530" t="s">
        <v>1866</v>
      </c>
      <c r="G530" t="s">
        <v>5994</v>
      </c>
      <c r="H530" t="str">
        <f t="shared" si="7"/>
        <v>Buangkok Level B2 B2040 DRY RISER (BY C760)</v>
      </c>
    </row>
    <row r="531" spans="1:8" hidden="1" x14ac:dyDescent="0.3">
      <c r="A531" t="s">
        <v>1507</v>
      </c>
      <c r="B531" t="s">
        <v>2009</v>
      </c>
      <c r="C531" t="s">
        <v>2010</v>
      </c>
      <c r="D531" s="12" t="s">
        <v>1502</v>
      </c>
      <c r="E531" t="s">
        <v>2171</v>
      </c>
      <c r="F531" t="s">
        <v>1865</v>
      </c>
      <c r="G531" t="s">
        <v>5995</v>
      </c>
      <c r="H531" t="str">
        <f t="shared" si="7"/>
        <v>Buangkok Level B2 B2041 DRAINAGE PUMP ROOM-1</v>
      </c>
    </row>
    <row r="532" spans="1:8" hidden="1" x14ac:dyDescent="0.3">
      <c r="A532" t="s">
        <v>1507</v>
      </c>
      <c r="B532" t="s">
        <v>2009</v>
      </c>
      <c r="C532" t="s">
        <v>2010</v>
      </c>
      <c r="D532" s="12" t="s">
        <v>1502</v>
      </c>
      <c r="E532" t="s">
        <v>2172</v>
      </c>
      <c r="F532" t="s">
        <v>2173</v>
      </c>
      <c r="G532" t="s">
        <v>5996</v>
      </c>
      <c r="H532" t="str">
        <f t="shared" ref="H532:H595" si="8">C532&amp;" "&amp;$D$1&amp;" "&amp;D532&amp;" "&amp;F532&amp;" "&amp;E532</f>
        <v>Buangkok Level B2 B2010 DB ROOM-2</v>
      </c>
    </row>
    <row r="533" spans="1:8" hidden="1" x14ac:dyDescent="0.3">
      <c r="A533" t="s">
        <v>1507</v>
      </c>
      <c r="B533" t="s">
        <v>2009</v>
      </c>
      <c r="C533" t="s">
        <v>2010</v>
      </c>
      <c r="D533" s="12" t="s">
        <v>1502</v>
      </c>
      <c r="E533" t="s">
        <v>2174</v>
      </c>
      <c r="F533" t="s">
        <v>1888</v>
      </c>
      <c r="G533" t="s">
        <v>5997</v>
      </c>
      <c r="H533" t="str">
        <f t="shared" si="8"/>
        <v>Buangkok Level B2 B2009 LV SWITCH ROOM-2</v>
      </c>
    </row>
    <row r="534" spans="1:8" hidden="1" x14ac:dyDescent="0.3">
      <c r="A534" t="s">
        <v>1507</v>
      </c>
      <c r="B534" t="s">
        <v>2009</v>
      </c>
      <c r="C534" t="s">
        <v>2010</v>
      </c>
      <c r="D534" s="12" t="s">
        <v>1502</v>
      </c>
      <c r="E534" t="s">
        <v>1913</v>
      </c>
      <c r="F534" t="s">
        <v>2175</v>
      </c>
      <c r="G534" t="s">
        <v>5998</v>
      </c>
      <c r="H534" t="str">
        <f t="shared" si="8"/>
        <v>Buangkok Level B2 B3S01 STAIR</v>
      </c>
    </row>
    <row r="535" spans="1:8" hidden="1" x14ac:dyDescent="0.3">
      <c r="A535" t="s">
        <v>1507</v>
      </c>
      <c r="B535" t="s">
        <v>2009</v>
      </c>
      <c r="C535" t="s">
        <v>2010</v>
      </c>
      <c r="D535" s="12" t="s">
        <v>1502</v>
      </c>
      <c r="E535" t="s">
        <v>1913</v>
      </c>
      <c r="F535" t="s">
        <v>2176</v>
      </c>
      <c r="G535" t="s">
        <v>5999</v>
      </c>
      <c r="H535" t="str">
        <f t="shared" si="8"/>
        <v>Buangkok Level B2 B3S08 STAIR</v>
      </c>
    </row>
    <row r="536" spans="1:8" hidden="1" x14ac:dyDescent="0.3">
      <c r="A536" t="s">
        <v>1507</v>
      </c>
      <c r="B536" t="s">
        <v>2009</v>
      </c>
      <c r="C536" t="s">
        <v>2010</v>
      </c>
      <c r="D536" s="12" t="s">
        <v>1502</v>
      </c>
      <c r="E536" t="s">
        <v>2177</v>
      </c>
      <c r="F536" t="s">
        <v>1863</v>
      </c>
      <c r="G536" t="s">
        <v>6000</v>
      </c>
      <c r="H536" t="str">
        <f t="shared" si="8"/>
        <v>Buangkok Level B2 B2043 AL 3</v>
      </c>
    </row>
    <row r="537" spans="1:8" hidden="1" x14ac:dyDescent="0.3">
      <c r="A537" t="s">
        <v>1507</v>
      </c>
      <c r="B537" t="s">
        <v>2009</v>
      </c>
      <c r="C537" t="s">
        <v>2010</v>
      </c>
      <c r="D537" s="12" t="s">
        <v>1502</v>
      </c>
      <c r="E537" t="s">
        <v>2178</v>
      </c>
      <c r="F537" t="s">
        <v>1892</v>
      </c>
      <c r="G537" t="s">
        <v>6001</v>
      </c>
      <c r="H537" t="str">
        <f t="shared" si="8"/>
        <v>Buangkok Level B2 B2008 SERVICE TX ROOM-2</v>
      </c>
    </row>
    <row r="538" spans="1:8" hidden="1" x14ac:dyDescent="0.3">
      <c r="A538" t="s">
        <v>1507</v>
      </c>
      <c r="B538" t="s">
        <v>2009</v>
      </c>
      <c r="C538" t="s">
        <v>2010</v>
      </c>
      <c r="D538" s="12" t="s">
        <v>1502</v>
      </c>
      <c r="E538" t="s">
        <v>2179</v>
      </c>
      <c r="F538" t="s">
        <v>1896</v>
      </c>
      <c r="G538" t="s">
        <v>6002</v>
      </c>
      <c r="H538" t="str">
        <f t="shared" si="8"/>
        <v>Buangkok Level B2 B2007 UPE-2</v>
      </c>
    </row>
    <row r="539" spans="1:8" hidden="1" x14ac:dyDescent="0.3">
      <c r="A539" t="s">
        <v>1507</v>
      </c>
      <c r="B539" t="s">
        <v>2009</v>
      </c>
      <c r="C539" t="s">
        <v>2010</v>
      </c>
      <c r="D539" s="12" t="s">
        <v>1502</v>
      </c>
      <c r="E539" t="s">
        <v>2180</v>
      </c>
      <c r="F539" t="s">
        <v>1898</v>
      </c>
      <c r="G539" t="s">
        <v>6003</v>
      </c>
      <c r="H539" t="str">
        <f t="shared" si="8"/>
        <v>Buangkok Level B2 B2006 AL 4</v>
      </c>
    </row>
    <row r="540" spans="1:8" hidden="1" x14ac:dyDescent="0.3">
      <c r="A540" t="s">
        <v>1507</v>
      </c>
      <c r="B540" t="s">
        <v>2009</v>
      </c>
      <c r="C540" t="s">
        <v>2010</v>
      </c>
      <c r="D540" s="12" t="s">
        <v>1502</v>
      </c>
      <c r="E540" t="s">
        <v>1899</v>
      </c>
      <c r="F540" t="s">
        <v>1900</v>
      </c>
      <c r="G540" t="s">
        <v>6004</v>
      </c>
      <c r="H540" t="str">
        <f t="shared" si="8"/>
        <v>Buangkok Level B2 B2005 22KV SWITCH ROOM 2</v>
      </c>
    </row>
    <row r="541" spans="1:8" hidden="1" x14ac:dyDescent="0.3">
      <c r="A541" t="s">
        <v>1507</v>
      </c>
      <c r="B541" t="s">
        <v>2009</v>
      </c>
      <c r="C541" t="s">
        <v>2010</v>
      </c>
      <c r="D541" s="12" t="s">
        <v>1502</v>
      </c>
      <c r="E541" t="s">
        <v>1905</v>
      </c>
      <c r="F541" t="s">
        <v>1902</v>
      </c>
      <c r="G541" t="s">
        <v>6005</v>
      </c>
      <c r="H541" t="str">
        <f t="shared" si="8"/>
        <v>Buangkok Level B2 B2004 TRACTION SWITCH ROOM</v>
      </c>
    </row>
    <row r="542" spans="1:8" hidden="1" x14ac:dyDescent="0.3">
      <c r="A542" t="s">
        <v>1507</v>
      </c>
      <c r="B542" t="s">
        <v>2009</v>
      </c>
      <c r="C542" t="s">
        <v>2010</v>
      </c>
      <c r="D542" s="12" t="s">
        <v>1502</v>
      </c>
      <c r="E542" t="s">
        <v>1903</v>
      </c>
      <c r="F542" t="s">
        <v>2181</v>
      </c>
      <c r="G542" t="s">
        <v>6006</v>
      </c>
      <c r="H542" t="str">
        <f t="shared" si="8"/>
        <v>Buangkok Level B2 B2044 TRACTION ROOM</v>
      </c>
    </row>
    <row r="543" spans="1:8" hidden="1" x14ac:dyDescent="0.3">
      <c r="A543" t="s">
        <v>1507</v>
      </c>
      <c r="B543" t="s">
        <v>2009</v>
      </c>
      <c r="C543" t="s">
        <v>2010</v>
      </c>
      <c r="D543" s="12" t="s">
        <v>1502</v>
      </c>
      <c r="E543" t="s">
        <v>2182</v>
      </c>
      <c r="F543" t="s">
        <v>1683</v>
      </c>
      <c r="G543" t="s">
        <v>6007</v>
      </c>
      <c r="H543" t="str">
        <f t="shared" si="8"/>
        <v>Buangkok Level B2 B2003 TRACTION TRANSFORMER ROOM</v>
      </c>
    </row>
    <row r="544" spans="1:8" hidden="1" x14ac:dyDescent="0.3">
      <c r="A544" t="s">
        <v>1507</v>
      </c>
      <c r="B544" t="s">
        <v>2009</v>
      </c>
      <c r="C544" t="s">
        <v>2010</v>
      </c>
      <c r="D544" s="12" t="s">
        <v>1502</v>
      </c>
      <c r="E544" t="s">
        <v>2183</v>
      </c>
      <c r="F544" t="s">
        <v>1894</v>
      </c>
      <c r="G544" t="s">
        <v>6008</v>
      </c>
      <c r="H544" t="str">
        <f t="shared" si="8"/>
        <v>Buangkok Level B2 B2045 FAN ROOM-3</v>
      </c>
    </row>
    <row r="545" spans="1:8" hidden="1" x14ac:dyDescent="0.3">
      <c r="A545" t="s">
        <v>1507</v>
      </c>
      <c r="B545" t="s">
        <v>2009</v>
      </c>
      <c r="C545" t="s">
        <v>2010</v>
      </c>
      <c r="D545" s="12" t="s">
        <v>1502</v>
      </c>
      <c r="E545" t="s">
        <v>2184</v>
      </c>
      <c r="F545" t="s">
        <v>1906</v>
      </c>
      <c r="G545" t="s">
        <v>6009</v>
      </c>
      <c r="H545" t="str">
        <f t="shared" si="8"/>
        <v>Buangkok Level B2 B2001 FAN PLENUM</v>
      </c>
    </row>
    <row r="546" spans="1:8" hidden="1" x14ac:dyDescent="0.3">
      <c r="A546" t="s">
        <v>1507</v>
      </c>
      <c r="B546" t="s">
        <v>2009</v>
      </c>
      <c r="C546" t="s">
        <v>2010</v>
      </c>
      <c r="D546" s="12" t="s">
        <v>1502</v>
      </c>
      <c r="E546" t="s">
        <v>2031</v>
      </c>
      <c r="F546" t="s">
        <v>1908</v>
      </c>
      <c r="G546" t="s">
        <v>6010</v>
      </c>
      <c r="H546" t="str">
        <f t="shared" si="8"/>
        <v>Buangkok Level B2 B2002 CLEAN GAS ROOM-4</v>
      </c>
    </row>
    <row r="547" spans="1:8" hidden="1" x14ac:dyDescent="0.3">
      <c r="A547" t="s">
        <v>1507</v>
      </c>
      <c r="B547" t="s">
        <v>2009</v>
      </c>
      <c r="C547" t="s">
        <v>2010</v>
      </c>
      <c r="D547" s="12" t="s">
        <v>1503</v>
      </c>
      <c r="G547" t="s">
        <v>8188</v>
      </c>
      <c r="H547" t="str">
        <f t="shared" si="8"/>
        <v xml:space="preserve">Buangkok Level B3  </v>
      </c>
    </row>
    <row r="548" spans="1:8" hidden="1" x14ac:dyDescent="0.3">
      <c r="A548" t="s">
        <v>1507</v>
      </c>
      <c r="B548" t="s">
        <v>2185</v>
      </c>
      <c r="C548" t="s">
        <v>2186</v>
      </c>
      <c r="D548" s="27" t="s">
        <v>1515</v>
      </c>
      <c r="G548" t="s">
        <v>8189</v>
      </c>
      <c r="H548" t="str">
        <f t="shared" si="8"/>
        <v xml:space="preserve">Hougang Level 01  </v>
      </c>
    </row>
    <row r="549" spans="1:8" hidden="1" x14ac:dyDescent="0.3">
      <c r="A549" t="s">
        <v>1507</v>
      </c>
      <c r="B549" t="s">
        <v>2185</v>
      </c>
      <c r="C549" t="s">
        <v>2186</v>
      </c>
      <c r="D549" s="12" t="s">
        <v>1501</v>
      </c>
      <c r="G549" t="s">
        <v>8190</v>
      </c>
      <c r="H549" t="str">
        <f t="shared" si="8"/>
        <v xml:space="preserve">Hougang Level B1  </v>
      </c>
    </row>
    <row r="550" spans="1:8" hidden="1" x14ac:dyDescent="0.3">
      <c r="A550" t="s">
        <v>1507</v>
      </c>
      <c r="B550" t="s">
        <v>2185</v>
      </c>
      <c r="C550" t="s">
        <v>2186</v>
      </c>
      <c r="D550" s="12" t="s">
        <v>1501</v>
      </c>
      <c r="E550" t="s">
        <v>1303</v>
      </c>
      <c r="F550" t="s">
        <v>2028</v>
      </c>
      <c r="G550" t="s">
        <v>6011</v>
      </c>
      <c r="H550" t="str">
        <f t="shared" si="8"/>
        <v>Hougang Level B1 B1089 ISCS</v>
      </c>
    </row>
    <row r="551" spans="1:8" hidden="1" x14ac:dyDescent="0.3">
      <c r="A551" t="s">
        <v>1507</v>
      </c>
      <c r="B551" t="s">
        <v>2185</v>
      </c>
      <c r="C551" t="s">
        <v>2186</v>
      </c>
      <c r="D551" s="12" t="s">
        <v>1501</v>
      </c>
      <c r="E551" t="s">
        <v>2187</v>
      </c>
      <c r="F551" t="s">
        <v>2057</v>
      </c>
      <c r="G551" t="s">
        <v>6012</v>
      </c>
      <c r="H551" t="str">
        <f t="shared" si="8"/>
        <v xml:space="preserve">Hougang Level B1 B1078 DB 1 ROOM </v>
      </c>
    </row>
    <row r="552" spans="1:8" hidden="1" x14ac:dyDescent="0.3">
      <c r="A552" t="s">
        <v>1507</v>
      </c>
      <c r="B552" t="s">
        <v>2185</v>
      </c>
      <c r="C552" t="s">
        <v>2186</v>
      </c>
      <c r="D552" s="12" t="s">
        <v>1501</v>
      </c>
      <c r="E552" t="s">
        <v>993</v>
      </c>
      <c r="F552" t="s">
        <v>2030</v>
      </c>
      <c r="G552" t="s">
        <v>6013</v>
      </c>
      <c r="H552" t="str">
        <f t="shared" si="8"/>
        <v>Hougang Level B1 B1088 CER</v>
      </c>
    </row>
    <row r="553" spans="1:8" hidden="1" x14ac:dyDescent="0.3">
      <c r="A553" t="s">
        <v>1507</v>
      </c>
      <c r="B553" t="s">
        <v>2185</v>
      </c>
      <c r="C553" t="s">
        <v>2186</v>
      </c>
      <c r="D553" s="12" t="s">
        <v>1501</v>
      </c>
      <c r="E553" t="s">
        <v>1731</v>
      </c>
      <c r="F553" t="s">
        <v>1674</v>
      </c>
      <c r="G553" t="s">
        <v>6014</v>
      </c>
      <c r="H553" t="str">
        <f t="shared" si="8"/>
        <v>Hougang Level B1 B1062 STATION MASTER</v>
      </c>
    </row>
    <row r="554" spans="1:8" hidden="1" x14ac:dyDescent="0.3">
      <c r="A554" t="s">
        <v>1507</v>
      </c>
      <c r="B554" t="s">
        <v>2185</v>
      </c>
      <c r="C554" t="s">
        <v>2186</v>
      </c>
      <c r="D554" s="12" t="s">
        <v>1501</v>
      </c>
      <c r="E554" t="s">
        <v>2188</v>
      </c>
      <c r="F554" t="s">
        <v>1668</v>
      </c>
      <c r="G554" t="s">
        <v>6015</v>
      </c>
      <c r="H554" t="str">
        <f t="shared" si="8"/>
        <v>Hougang Level B1 B1005 FM ROOM</v>
      </c>
    </row>
    <row r="555" spans="1:8" hidden="1" x14ac:dyDescent="0.3">
      <c r="A555" t="s">
        <v>1507</v>
      </c>
      <c r="B555" t="s">
        <v>2185</v>
      </c>
      <c r="C555" t="s">
        <v>2186</v>
      </c>
      <c r="D555" s="12" t="s">
        <v>1502</v>
      </c>
      <c r="G555" t="s">
        <v>8191</v>
      </c>
      <c r="H555" t="str">
        <f t="shared" si="8"/>
        <v xml:space="preserve">Hougang Level B2  </v>
      </c>
    </row>
    <row r="556" spans="1:8" hidden="1" x14ac:dyDescent="0.3">
      <c r="A556" t="s">
        <v>1507</v>
      </c>
      <c r="B556" t="s">
        <v>2185</v>
      </c>
      <c r="C556" t="s">
        <v>2186</v>
      </c>
      <c r="D556" s="12" t="s">
        <v>1502</v>
      </c>
      <c r="E556" t="s">
        <v>971</v>
      </c>
      <c r="F556" t="s">
        <v>1638</v>
      </c>
      <c r="G556" t="s">
        <v>6016</v>
      </c>
      <c r="H556" t="str">
        <f t="shared" si="8"/>
        <v>Hougang Level B2 B1073 CDR</v>
      </c>
    </row>
    <row r="557" spans="1:8" hidden="1" x14ac:dyDescent="0.3">
      <c r="A557" t="s">
        <v>1507</v>
      </c>
      <c r="B557" t="s">
        <v>2185</v>
      </c>
      <c r="C557" t="s">
        <v>2186</v>
      </c>
      <c r="D557" s="12" t="s">
        <v>1503</v>
      </c>
      <c r="G557" t="s">
        <v>8192</v>
      </c>
      <c r="H557" t="str">
        <f t="shared" si="8"/>
        <v xml:space="preserve">Hougang Level B3  </v>
      </c>
    </row>
    <row r="558" spans="1:8" hidden="1" x14ac:dyDescent="0.3">
      <c r="A558" t="s">
        <v>1507</v>
      </c>
      <c r="B558" t="s">
        <v>2189</v>
      </c>
      <c r="C558" t="s">
        <v>2190</v>
      </c>
      <c r="D558" s="27" t="s">
        <v>1515</v>
      </c>
      <c r="G558" t="s">
        <v>8237</v>
      </c>
      <c r="H558" t="str">
        <f t="shared" si="8"/>
        <v xml:space="preserve">Kovan Level 01  </v>
      </c>
    </row>
    <row r="559" spans="1:8" hidden="1" x14ac:dyDescent="0.3">
      <c r="A559" t="s">
        <v>1507</v>
      </c>
      <c r="B559" t="s">
        <v>2189</v>
      </c>
      <c r="C559" t="s">
        <v>2190</v>
      </c>
      <c r="D559" s="12" t="s">
        <v>1501</v>
      </c>
      <c r="G559" t="s">
        <v>8236</v>
      </c>
      <c r="H559" t="str">
        <f t="shared" si="8"/>
        <v xml:space="preserve">Kovan Level B1  </v>
      </c>
    </row>
    <row r="560" spans="1:8" hidden="1" x14ac:dyDescent="0.3">
      <c r="A560" t="s">
        <v>1507</v>
      </c>
      <c r="B560" t="s">
        <v>2189</v>
      </c>
      <c r="C560" t="s">
        <v>2190</v>
      </c>
      <c r="D560" s="12" t="s">
        <v>1501</v>
      </c>
      <c r="E560" t="s">
        <v>2191</v>
      </c>
      <c r="F560" t="s">
        <v>1940</v>
      </c>
      <c r="G560" t="s">
        <v>6017</v>
      </c>
      <c r="H560" t="str">
        <f t="shared" si="8"/>
        <v>Kovan Level B1 B1E02 ESCALATOR</v>
      </c>
    </row>
    <row r="561" spans="1:8" hidden="1" x14ac:dyDescent="0.3">
      <c r="A561" t="s">
        <v>1507</v>
      </c>
      <c r="B561" t="s">
        <v>2189</v>
      </c>
      <c r="C561" t="s">
        <v>2190</v>
      </c>
      <c r="D561" s="12" t="s">
        <v>1501</v>
      </c>
      <c r="E561" t="s">
        <v>2192</v>
      </c>
      <c r="F561" t="s">
        <v>1970</v>
      </c>
      <c r="G561" t="s">
        <v>6018</v>
      </c>
      <c r="H561" t="str">
        <f t="shared" si="8"/>
        <v>Kovan Level B1 B1S05 STAIRCASE</v>
      </c>
    </row>
    <row r="562" spans="1:8" hidden="1" x14ac:dyDescent="0.3">
      <c r="A562" t="s">
        <v>1507</v>
      </c>
      <c r="B562" t="s">
        <v>2189</v>
      </c>
      <c r="C562" t="s">
        <v>2190</v>
      </c>
      <c r="D562" s="12" t="s">
        <v>1501</v>
      </c>
      <c r="E562" t="s">
        <v>2191</v>
      </c>
      <c r="F562" t="s">
        <v>1949</v>
      </c>
      <c r="G562" t="s">
        <v>6019</v>
      </c>
      <c r="H562" t="str">
        <f t="shared" si="8"/>
        <v>Kovan Level B1 B1E01 ESCALATOR</v>
      </c>
    </row>
    <row r="563" spans="1:8" hidden="1" x14ac:dyDescent="0.3">
      <c r="A563" t="s">
        <v>1507</v>
      </c>
      <c r="B563" t="s">
        <v>2189</v>
      </c>
      <c r="C563" t="s">
        <v>2190</v>
      </c>
      <c r="D563" s="12" t="s">
        <v>1501</v>
      </c>
      <c r="E563" t="s">
        <v>1852</v>
      </c>
      <c r="F563" t="s">
        <v>1949</v>
      </c>
      <c r="G563" t="s">
        <v>6019</v>
      </c>
      <c r="H563" t="str">
        <f t="shared" si="8"/>
        <v>Kovan Level B1 B1E01 ECP</v>
      </c>
    </row>
    <row r="564" spans="1:8" hidden="1" x14ac:dyDescent="0.3">
      <c r="A564" t="s">
        <v>1507</v>
      </c>
      <c r="B564" t="s">
        <v>2189</v>
      </c>
      <c r="C564" t="s">
        <v>2190</v>
      </c>
      <c r="D564" s="12" t="s">
        <v>1501</v>
      </c>
      <c r="E564" t="s">
        <v>1852</v>
      </c>
      <c r="F564" t="s">
        <v>1940</v>
      </c>
      <c r="G564" t="s">
        <v>6017</v>
      </c>
      <c r="H564" t="str">
        <f t="shared" si="8"/>
        <v>Kovan Level B1 B1E02 ECP</v>
      </c>
    </row>
    <row r="565" spans="1:8" hidden="1" x14ac:dyDescent="0.3">
      <c r="A565" t="s">
        <v>1507</v>
      </c>
      <c r="B565" t="s">
        <v>2189</v>
      </c>
      <c r="C565" t="s">
        <v>2190</v>
      </c>
      <c r="D565" s="12" t="s">
        <v>1501</v>
      </c>
      <c r="E565" t="s">
        <v>2193</v>
      </c>
      <c r="F565" t="s">
        <v>1760</v>
      </c>
      <c r="G565" t="s">
        <v>6020</v>
      </c>
      <c r="H565" t="str">
        <f t="shared" si="8"/>
        <v>Kovan Level B1 B1L01 LIFT</v>
      </c>
    </row>
    <row r="566" spans="1:8" hidden="1" x14ac:dyDescent="0.3">
      <c r="A566" t="s">
        <v>1507</v>
      </c>
      <c r="B566" t="s">
        <v>2189</v>
      </c>
      <c r="C566" t="s">
        <v>2190</v>
      </c>
      <c r="D566" s="12" t="s">
        <v>1501</v>
      </c>
      <c r="E566" t="s">
        <v>2194</v>
      </c>
      <c r="F566" t="s">
        <v>2195</v>
      </c>
      <c r="G566" t="s">
        <v>6021</v>
      </c>
      <c r="H566" t="str">
        <f t="shared" si="8"/>
        <v>Kovan Level B1 B2S08 EXIT STAIR</v>
      </c>
    </row>
    <row r="567" spans="1:8" hidden="1" x14ac:dyDescent="0.3">
      <c r="A567" t="s">
        <v>1507</v>
      </c>
      <c r="B567" t="s">
        <v>2189</v>
      </c>
      <c r="C567" t="s">
        <v>2190</v>
      </c>
      <c r="D567" s="12" t="s">
        <v>1501</v>
      </c>
      <c r="E567" t="s">
        <v>1589</v>
      </c>
      <c r="F567" t="s">
        <v>1582</v>
      </c>
      <c r="G567" t="s">
        <v>6022</v>
      </c>
      <c r="H567" t="str">
        <f t="shared" si="8"/>
        <v>Kovan Level B1 B2S07 EMERGENCY STAIR</v>
      </c>
    </row>
    <row r="568" spans="1:8" hidden="1" x14ac:dyDescent="0.3">
      <c r="A568" t="s">
        <v>1507</v>
      </c>
      <c r="B568" t="s">
        <v>2189</v>
      </c>
      <c r="C568" t="s">
        <v>2190</v>
      </c>
      <c r="D568" s="12" t="s">
        <v>1501</v>
      </c>
      <c r="E568" t="s">
        <v>1589</v>
      </c>
      <c r="F568" t="s">
        <v>1590</v>
      </c>
      <c r="G568" t="s">
        <v>6023</v>
      </c>
      <c r="H568" t="str">
        <f t="shared" si="8"/>
        <v>Kovan Level B1 B2S06 EMERGENCY STAIR</v>
      </c>
    </row>
    <row r="569" spans="1:8" hidden="1" x14ac:dyDescent="0.3">
      <c r="A569" t="s">
        <v>1507</v>
      </c>
      <c r="B569" t="s">
        <v>2189</v>
      </c>
      <c r="C569" t="s">
        <v>2190</v>
      </c>
      <c r="D569" s="12" t="s">
        <v>1501</v>
      </c>
      <c r="E569" t="s">
        <v>1836</v>
      </c>
      <c r="F569" t="s">
        <v>1648</v>
      </c>
      <c r="G569" t="s">
        <v>6024</v>
      </c>
      <c r="H569" t="str">
        <f t="shared" si="8"/>
        <v>Kovan Level B1 B1060 DB 1</v>
      </c>
    </row>
    <row r="570" spans="1:8" hidden="1" x14ac:dyDescent="0.3">
      <c r="A570" t="s">
        <v>1507</v>
      </c>
      <c r="B570" t="s">
        <v>2189</v>
      </c>
      <c r="C570" t="s">
        <v>2190</v>
      </c>
      <c r="D570" s="12" t="s">
        <v>1501</v>
      </c>
      <c r="E570" t="s">
        <v>2196</v>
      </c>
      <c r="F570" t="s">
        <v>2030</v>
      </c>
      <c r="G570" t="s">
        <v>6025</v>
      </c>
      <c r="H570" t="str">
        <f t="shared" si="8"/>
        <v>Kovan Level B1 B1088 PSC</v>
      </c>
    </row>
    <row r="571" spans="1:8" hidden="1" x14ac:dyDescent="0.3">
      <c r="A571" t="s">
        <v>1507</v>
      </c>
      <c r="B571" t="s">
        <v>2189</v>
      </c>
      <c r="C571" t="s">
        <v>2190</v>
      </c>
      <c r="D571" s="12" t="s">
        <v>1501</v>
      </c>
      <c r="E571" t="s">
        <v>2191</v>
      </c>
      <c r="F571" t="s">
        <v>1945</v>
      </c>
      <c r="G571" t="s">
        <v>6026</v>
      </c>
      <c r="H571" t="str">
        <f t="shared" si="8"/>
        <v>Kovan Level B1 B1E04 ESCALATOR</v>
      </c>
    </row>
    <row r="572" spans="1:8" hidden="1" x14ac:dyDescent="0.3">
      <c r="A572" t="s">
        <v>1507</v>
      </c>
      <c r="B572" t="s">
        <v>2189</v>
      </c>
      <c r="C572" t="s">
        <v>2190</v>
      </c>
      <c r="D572" s="12" t="s">
        <v>1501</v>
      </c>
      <c r="E572" t="s">
        <v>2192</v>
      </c>
      <c r="F572" t="s">
        <v>2197</v>
      </c>
      <c r="G572" t="s">
        <v>6027</v>
      </c>
      <c r="H572" t="str">
        <f t="shared" si="8"/>
        <v>Kovan Level B1 B1S06 STAIRCASE</v>
      </c>
    </row>
    <row r="573" spans="1:8" hidden="1" x14ac:dyDescent="0.3">
      <c r="A573" t="s">
        <v>1507</v>
      </c>
      <c r="B573" t="s">
        <v>2189</v>
      </c>
      <c r="C573" t="s">
        <v>2190</v>
      </c>
      <c r="D573" s="12" t="s">
        <v>1501</v>
      </c>
      <c r="E573" t="s">
        <v>2191</v>
      </c>
      <c r="F573" t="s">
        <v>2000</v>
      </c>
      <c r="G573" t="s">
        <v>6028</v>
      </c>
      <c r="H573" t="str">
        <f t="shared" si="8"/>
        <v>Kovan Level B1 B1E03 ESCALATOR</v>
      </c>
    </row>
    <row r="574" spans="1:8" hidden="1" x14ac:dyDescent="0.3">
      <c r="A574" t="s">
        <v>1507</v>
      </c>
      <c r="B574" t="s">
        <v>2189</v>
      </c>
      <c r="C574" t="s">
        <v>2190</v>
      </c>
      <c r="D574" s="12" t="s">
        <v>1501</v>
      </c>
      <c r="E574" t="s">
        <v>1852</v>
      </c>
      <c r="F574" t="s">
        <v>1945</v>
      </c>
      <c r="G574" t="s">
        <v>6026</v>
      </c>
      <c r="H574" t="str">
        <f t="shared" si="8"/>
        <v>Kovan Level B1 B1E04 ECP</v>
      </c>
    </row>
    <row r="575" spans="1:8" hidden="1" x14ac:dyDescent="0.3">
      <c r="A575" t="s">
        <v>1507</v>
      </c>
      <c r="B575" t="s">
        <v>2189</v>
      </c>
      <c r="C575" t="s">
        <v>2190</v>
      </c>
      <c r="D575" s="12" t="s">
        <v>1501</v>
      </c>
      <c r="E575" t="s">
        <v>1852</v>
      </c>
      <c r="F575" t="s">
        <v>2000</v>
      </c>
      <c r="G575" t="s">
        <v>6028</v>
      </c>
      <c r="H575" t="str">
        <f t="shared" si="8"/>
        <v>Kovan Level B1 B1E03 ECP</v>
      </c>
    </row>
    <row r="576" spans="1:8" hidden="1" x14ac:dyDescent="0.3">
      <c r="A576" t="s">
        <v>1507</v>
      </c>
      <c r="B576" t="s">
        <v>2189</v>
      </c>
      <c r="C576" t="s">
        <v>2190</v>
      </c>
      <c r="D576" s="12" t="s">
        <v>1501</v>
      </c>
      <c r="E576" t="s">
        <v>2194</v>
      </c>
      <c r="F576" t="s">
        <v>2198</v>
      </c>
      <c r="G576" t="s">
        <v>6029</v>
      </c>
      <c r="H576" t="str">
        <f t="shared" si="8"/>
        <v>Kovan Level B1 B2S09 EXIT STAIR</v>
      </c>
    </row>
    <row r="577" spans="1:8" hidden="1" x14ac:dyDescent="0.3">
      <c r="A577" t="s">
        <v>1507</v>
      </c>
      <c r="B577" t="s">
        <v>2189</v>
      </c>
      <c r="C577" t="s">
        <v>2190</v>
      </c>
      <c r="D577" s="12" t="s">
        <v>1501</v>
      </c>
      <c r="E577" t="s">
        <v>2192</v>
      </c>
      <c r="F577" t="s">
        <v>2040</v>
      </c>
      <c r="G577" t="s">
        <v>6030</v>
      </c>
      <c r="H577" t="str">
        <f t="shared" si="8"/>
        <v>Kovan Level B1 B2S05 STAIRCASE</v>
      </c>
    </row>
    <row r="578" spans="1:8" hidden="1" x14ac:dyDescent="0.3">
      <c r="A578" t="s">
        <v>1507</v>
      </c>
      <c r="B578" t="s">
        <v>2189</v>
      </c>
      <c r="C578" t="s">
        <v>2190</v>
      </c>
      <c r="D578" s="12" t="s">
        <v>1501</v>
      </c>
      <c r="E578" t="s">
        <v>2191</v>
      </c>
      <c r="F578" t="s">
        <v>2199</v>
      </c>
      <c r="G578" t="s">
        <v>6031</v>
      </c>
      <c r="H578" t="str">
        <f t="shared" si="8"/>
        <v>Kovan Level B1 B2E01 ESCALATOR</v>
      </c>
    </row>
    <row r="579" spans="1:8" hidden="1" x14ac:dyDescent="0.3">
      <c r="A579" t="s">
        <v>1507</v>
      </c>
      <c r="B579" t="s">
        <v>2189</v>
      </c>
      <c r="C579" t="s">
        <v>2190</v>
      </c>
      <c r="D579" s="12" t="s">
        <v>1501</v>
      </c>
      <c r="E579" t="s">
        <v>2191</v>
      </c>
      <c r="F579" t="s">
        <v>2200</v>
      </c>
      <c r="G579" t="s">
        <v>6032</v>
      </c>
      <c r="H579" t="str">
        <f t="shared" si="8"/>
        <v>Kovan Level B1 B2E02 ESCALATOR</v>
      </c>
    </row>
    <row r="580" spans="1:8" hidden="1" x14ac:dyDescent="0.3">
      <c r="A580" t="s">
        <v>1507</v>
      </c>
      <c r="B580" t="s">
        <v>2189</v>
      </c>
      <c r="C580" t="s">
        <v>2190</v>
      </c>
      <c r="D580" s="12" t="s">
        <v>1501</v>
      </c>
      <c r="E580" t="s">
        <v>2193</v>
      </c>
      <c r="F580" t="s">
        <v>1635</v>
      </c>
      <c r="G580" t="s">
        <v>6033</v>
      </c>
      <c r="H580" t="str">
        <f t="shared" si="8"/>
        <v>Kovan Level B1 B2L01 LIFT</v>
      </c>
    </row>
    <row r="581" spans="1:8" hidden="1" x14ac:dyDescent="0.3">
      <c r="A581" t="s">
        <v>1507</v>
      </c>
      <c r="B581" t="s">
        <v>2189</v>
      </c>
      <c r="C581" t="s">
        <v>2190</v>
      </c>
      <c r="D581" s="12" t="s">
        <v>1501</v>
      </c>
      <c r="E581" t="s">
        <v>2194</v>
      </c>
      <c r="F581" t="s">
        <v>2201</v>
      </c>
      <c r="G581" t="s">
        <v>6034</v>
      </c>
      <c r="H581" t="str">
        <f t="shared" si="8"/>
        <v>Kovan Level B1 B2S10 EXIT STAIR</v>
      </c>
    </row>
    <row r="582" spans="1:8" hidden="1" x14ac:dyDescent="0.3">
      <c r="A582" t="s">
        <v>1507</v>
      </c>
      <c r="B582" t="s">
        <v>2189</v>
      </c>
      <c r="C582" t="s">
        <v>2190</v>
      </c>
      <c r="D582" s="12" t="s">
        <v>1501</v>
      </c>
      <c r="E582" t="s">
        <v>2192</v>
      </c>
      <c r="F582" t="s">
        <v>2039</v>
      </c>
      <c r="G582" t="s">
        <v>6035</v>
      </c>
      <c r="H582" t="str">
        <f t="shared" si="8"/>
        <v>Kovan Level B1 B2S04 STAIRCASE</v>
      </c>
    </row>
    <row r="583" spans="1:8" hidden="1" x14ac:dyDescent="0.3">
      <c r="A583" t="s">
        <v>1507</v>
      </c>
      <c r="B583" t="s">
        <v>2189</v>
      </c>
      <c r="C583" t="s">
        <v>2190</v>
      </c>
      <c r="D583" s="12" t="s">
        <v>1501</v>
      </c>
      <c r="E583" t="s">
        <v>2109</v>
      </c>
      <c r="F583" t="s">
        <v>2110</v>
      </c>
      <c r="G583" t="s">
        <v>6036</v>
      </c>
      <c r="H583" t="str">
        <f t="shared" si="8"/>
        <v>Kovan Level B1 B1117 PUBLIC CORRIDOR</v>
      </c>
    </row>
    <row r="584" spans="1:8" hidden="1" x14ac:dyDescent="0.3">
      <c r="A584" t="s">
        <v>1507</v>
      </c>
      <c r="B584" t="s">
        <v>2189</v>
      </c>
      <c r="C584" t="s">
        <v>2190</v>
      </c>
      <c r="D584" s="12" t="s">
        <v>1501</v>
      </c>
      <c r="E584" t="s">
        <v>2202</v>
      </c>
      <c r="F584" t="s">
        <v>1941</v>
      </c>
      <c r="G584" t="s">
        <v>6037</v>
      </c>
      <c r="H584" t="str">
        <f t="shared" si="8"/>
        <v>Kovan Level B1 B1S02 FIRE STAIR 1</v>
      </c>
    </row>
    <row r="585" spans="1:8" hidden="1" x14ac:dyDescent="0.3">
      <c r="A585" t="s">
        <v>1507</v>
      </c>
      <c r="B585" t="s">
        <v>2189</v>
      </c>
      <c r="C585" t="s">
        <v>2190</v>
      </c>
      <c r="D585" s="12" t="s">
        <v>1501</v>
      </c>
      <c r="E585" t="s">
        <v>1589</v>
      </c>
      <c r="F585" t="s">
        <v>1659</v>
      </c>
      <c r="G585" t="s">
        <v>6038</v>
      </c>
      <c r="H585" t="str">
        <f t="shared" si="8"/>
        <v>Kovan Level B1 B2S01 EMERGENCY STAIR</v>
      </c>
    </row>
    <row r="586" spans="1:8" hidden="1" x14ac:dyDescent="0.3">
      <c r="A586" t="s">
        <v>1507</v>
      </c>
      <c r="B586" t="s">
        <v>2189</v>
      </c>
      <c r="C586" t="s">
        <v>2190</v>
      </c>
      <c r="D586" s="12" t="s">
        <v>1501</v>
      </c>
      <c r="E586" t="s">
        <v>2192</v>
      </c>
      <c r="F586" t="s">
        <v>2039</v>
      </c>
      <c r="G586" t="s">
        <v>6035</v>
      </c>
      <c r="H586" t="str">
        <f t="shared" si="8"/>
        <v>Kovan Level B1 B2S04 STAIRCASE</v>
      </c>
    </row>
    <row r="587" spans="1:8" hidden="1" x14ac:dyDescent="0.3">
      <c r="A587" t="s">
        <v>1507</v>
      </c>
      <c r="B587" t="s">
        <v>2189</v>
      </c>
      <c r="C587" t="s">
        <v>2190</v>
      </c>
      <c r="D587" s="12" t="s">
        <v>1501</v>
      </c>
      <c r="E587" t="s">
        <v>2192</v>
      </c>
      <c r="F587" t="s">
        <v>2203</v>
      </c>
      <c r="G587" t="s">
        <v>6039</v>
      </c>
      <c r="H587" t="str">
        <f t="shared" si="8"/>
        <v>Kovan Level B1 B2S03 STAIRCASE</v>
      </c>
    </row>
    <row r="588" spans="1:8" hidden="1" x14ac:dyDescent="0.3">
      <c r="A588" t="s">
        <v>1507</v>
      </c>
      <c r="B588" t="s">
        <v>2189</v>
      </c>
      <c r="C588" t="s">
        <v>2190</v>
      </c>
      <c r="D588" s="12" t="s">
        <v>1501</v>
      </c>
      <c r="E588" t="s">
        <v>2191</v>
      </c>
      <c r="F588" t="s">
        <v>2204</v>
      </c>
      <c r="G588" t="s">
        <v>6040</v>
      </c>
      <c r="H588" t="str">
        <f t="shared" si="8"/>
        <v>Kovan Level B1 B2E03 ESCALATOR</v>
      </c>
    </row>
    <row r="589" spans="1:8" hidden="1" x14ac:dyDescent="0.3">
      <c r="A589" t="s">
        <v>1507</v>
      </c>
      <c r="B589" t="s">
        <v>2189</v>
      </c>
      <c r="C589" t="s">
        <v>2190</v>
      </c>
      <c r="D589" s="12" t="s">
        <v>1501</v>
      </c>
      <c r="E589" t="s">
        <v>2085</v>
      </c>
      <c r="F589" t="s">
        <v>2086</v>
      </c>
      <c r="G589" t="s">
        <v>6041</v>
      </c>
      <c r="H589" t="str">
        <f t="shared" si="8"/>
        <v>Kovan Level B1 B1051 STATION MASTER ROOM</v>
      </c>
    </row>
    <row r="590" spans="1:8" hidden="1" x14ac:dyDescent="0.3">
      <c r="A590" t="s">
        <v>1507</v>
      </c>
      <c r="B590" t="s">
        <v>2189</v>
      </c>
      <c r="C590" t="s">
        <v>2190</v>
      </c>
      <c r="D590" s="12" t="s">
        <v>1501</v>
      </c>
      <c r="E590" t="s">
        <v>2192</v>
      </c>
      <c r="F590" t="s">
        <v>1941</v>
      </c>
      <c r="G590" t="s">
        <v>6037</v>
      </c>
      <c r="H590" t="str">
        <f t="shared" si="8"/>
        <v>Kovan Level B1 B1S02 STAIRCASE</v>
      </c>
    </row>
    <row r="591" spans="1:8" hidden="1" x14ac:dyDescent="0.3">
      <c r="A591" t="s">
        <v>1507</v>
      </c>
      <c r="B591" t="s">
        <v>2189</v>
      </c>
      <c r="C591" t="s">
        <v>2190</v>
      </c>
      <c r="D591" s="12" t="s">
        <v>1501</v>
      </c>
      <c r="E591" t="s">
        <v>2191</v>
      </c>
      <c r="F591" t="s">
        <v>1947</v>
      </c>
      <c r="G591" t="s">
        <v>6042</v>
      </c>
      <c r="H591" t="str">
        <f t="shared" si="8"/>
        <v>Kovan Level B1 B1E05 ESCALATOR</v>
      </c>
    </row>
    <row r="592" spans="1:8" hidden="1" x14ac:dyDescent="0.3">
      <c r="A592" t="s">
        <v>1507</v>
      </c>
      <c r="B592" t="s">
        <v>2189</v>
      </c>
      <c r="C592" t="s">
        <v>2190</v>
      </c>
      <c r="D592" s="12" t="s">
        <v>1501</v>
      </c>
      <c r="E592" t="s">
        <v>2191</v>
      </c>
      <c r="F592" t="s">
        <v>2205</v>
      </c>
      <c r="G592" t="s">
        <v>6043</v>
      </c>
      <c r="H592" t="str">
        <f t="shared" si="8"/>
        <v>Kovan Level B1 B1E06 ESCALATOR</v>
      </c>
    </row>
    <row r="593" spans="1:8" hidden="1" x14ac:dyDescent="0.3">
      <c r="A593" t="s">
        <v>1507</v>
      </c>
      <c r="B593" t="s">
        <v>2189</v>
      </c>
      <c r="C593" t="s">
        <v>2190</v>
      </c>
      <c r="D593" s="12" t="s">
        <v>1501</v>
      </c>
      <c r="E593" t="s">
        <v>1852</v>
      </c>
      <c r="F593" t="s">
        <v>1947</v>
      </c>
      <c r="G593" t="s">
        <v>6042</v>
      </c>
      <c r="H593" t="str">
        <f t="shared" si="8"/>
        <v>Kovan Level B1 B1E05 ECP</v>
      </c>
    </row>
    <row r="594" spans="1:8" hidden="1" x14ac:dyDescent="0.3">
      <c r="A594" t="s">
        <v>1507</v>
      </c>
      <c r="B594" t="s">
        <v>2189</v>
      </c>
      <c r="C594" t="s">
        <v>2190</v>
      </c>
      <c r="D594" s="12" t="s">
        <v>1501</v>
      </c>
      <c r="E594" t="s">
        <v>1852</v>
      </c>
      <c r="F594" t="s">
        <v>2205</v>
      </c>
      <c r="G594" t="s">
        <v>6043</v>
      </c>
      <c r="H594" t="str">
        <f t="shared" si="8"/>
        <v>Kovan Level B1 B1E06 ECP</v>
      </c>
    </row>
    <row r="595" spans="1:8" hidden="1" x14ac:dyDescent="0.3">
      <c r="A595" t="s">
        <v>1507</v>
      </c>
      <c r="B595" t="s">
        <v>2189</v>
      </c>
      <c r="C595" t="s">
        <v>2190</v>
      </c>
      <c r="D595" s="12" t="s">
        <v>1501</v>
      </c>
      <c r="E595" t="s">
        <v>2192</v>
      </c>
      <c r="F595" t="s">
        <v>1765</v>
      </c>
      <c r="G595" t="s">
        <v>6044</v>
      </c>
      <c r="H595" t="str">
        <f t="shared" si="8"/>
        <v>Kovan Level B1 B1S03 STAIRCASE</v>
      </c>
    </row>
    <row r="596" spans="1:8" hidden="1" x14ac:dyDescent="0.3">
      <c r="A596" t="s">
        <v>1507</v>
      </c>
      <c r="B596" t="s">
        <v>2189</v>
      </c>
      <c r="C596" t="s">
        <v>2190</v>
      </c>
      <c r="D596" s="12" t="s">
        <v>1502</v>
      </c>
      <c r="G596" t="s">
        <v>8235</v>
      </c>
      <c r="H596" t="str">
        <f t="shared" ref="H596:H659" si="9">C596&amp;" "&amp;$D$1&amp;" "&amp;D596&amp;" "&amp;F596&amp;" "&amp;E596</f>
        <v xml:space="preserve">Kovan Level B2  </v>
      </c>
    </row>
    <row r="597" spans="1:8" hidden="1" x14ac:dyDescent="0.3">
      <c r="A597" t="s">
        <v>1507</v>
      </c>
      <c r="B597" t="s">
        <v>2189</v>
      </c>
      <c r="C597" t="s">
        <v>2190</v>
      </c>
      <c r="D597" s="12" t="s">
        <v>1502</v>
      </c>
      <c r="E597" t="s">
        <v>2194</v>
      </c>
      <c r="F597" t="s">
        <v>2195</v>
      </c>
      <c r="G597" t="s">
        <v>6045</v>
      </c>
      <c r="H597" t="str">
        <f t="shared" si="9"/>
        <v>Kovan Level B2 B2S08 EXIT STAIR</v>
      </c>
    </row>
    <row r="598" spans="1:8" hidden="1" x14ac:dyDescent="0.3">
      <c r="A598" t="s">
        <v>1507</v>
      </c>
      <c r="B598" t="s">
        <v>2189</v>
      </c>
      <c r="C598" t="s">
        <v>2190</v>
      </c>
      <c r="D598" s="12" t="s">
        <v>1502</v>
      </c>
      <c r="E598" t="s">
        <v>1589</v>
      </c>
      <c r="F598" t="s">
        <v>1582</v>
      </c>
      <c r="G598" t="s">
        <v>6046</v>
      </c>
      <c r="H598" t="str">
        <f t="shared" si="9"/>
        <v>Kovan Level B2 B2S07 EMERGENCY STAIR</v>
      </c>
    </row>
    <row r="599" spans="1:8" hidden="1" x14ac:dyDescent="0.3">
      <c r="A599" t="s">
        <v>1507</v>
      </c>
      <c r="B599" t="s">
        <v>2189</v>
      </c>
      <c r="C599" t="s">
        <v>2190</v>
      </c>
      <c r="D599" s="12" t="s">
        <v>1502</v>
      </c>
      <c r="E599" t="s">
        <v>1589</v>
      </c>
      <c r="F599" t="s">
        <v>1590</v>
      </c>
      <c r="G599" t="s">
        <v>6047</v>
      </c>
      <c r="H599" t="str">
        <f t="shared" si="9"/>
        <v>Kovan Level B2 B2S06 EMERGENCY STAIR</v>
      </c>
    </row>
    <row r="600" spans="1:8" hidden="1" x14ac:dyDescent="0.3">
      <c r="A600" t="s">
        <v>1507</v>
      </c>
      <c r="B600" t="s">
        <v>2189</v>
      </c>
      <c r="C600" t="s">
        <v>2190</v>
      </c>
      <c r="D600" s="12" t="s">
        <v>1502</v>
      </c>
      <c r="E600" t="s">
        <v>1303</v>
      </c>
      <c r="F600" t="s">
        <v>2206</v>
      </c>
      <c r="G600" t="s">
        <v>6048</v>
      </c>
      <c r="H600" t="str">
        <f t="shared" si="9"/>
        <v>Kovan Level B2 B2057 ISCS</v>
      </c>
    </row>
    <row r="601" spans="1:8" hidden="1" x14ac:dyDescent="0.3">
      <c r="A601" t="s">
        <v>1507</v>
      </c>
      <c r="B601" t="s">
        <v>2189</v>
      </c>
      <c r="C601" t="s">
        <v>2190</v>
      </c>
      <c r="D601" s="12" t="s">
        <v>1502</v>
      </c>
      <c r="E601" t="s">
        <v>2194</v>
      </c>
      <c r="F601" t="s">
        <v>2198</v>
      </c>
      <c r="G601" t="s">
        <v>6049</v>
      </c>
      <c r="H601" t="str">
        <f t="shared" si="9"/>
        <v>Kovan Level B2 B2S09 EXIT STAIR</v>
      </c>
    </row>
    <row r="602" spans="1:8" hidden="1" x14ac:dyDescent="0.3">
      <c r="A602" t="s">
        <v>1507</v>
      </c>
      <c r="B602" t="s">
        <v>2189</v>
      </c>
      <c r="C602" t="s">
        <v>2190</v>
      </c>
      <c r="D602" s="12" t="s">
        <v>1502</v>
      </c>
      <c r="E602" t="s">
        <v>993</v>
      </c>
      <c r="F602" t="s">
        <v>1894</v>
      </c>
      <c r="G602" t="s">
        <v>6050</v>
      </c>
      <c r="H602" t="str">
        <f t="shared" si="9"/>
        <v>Kovan Level B2 B2045 CER</v>
      </c>
    </row>
    <row r="603" spans="1:8" hidden="1" x14ac:dyDescent="0.3">
      <c r="A603" t="s">
        <v>1507</v>
      </c>
      <c r="B603" t="s">
        <v>2189</v>
      </c>
      <c r="C603" t="s">
        <v>2190</v>
      </c>
      <c r="D603" s="12" t="s">
        <v>1502</v>
      </c>
      <c r="E603" t="s">
        <v>1852</v>
      </c>
      <c r="F603" t="s">
        <v>2199</v>
      </c>
      <c r="G603" t="s">
        <v>6051</v>
      </c>
      <c r="H603" t="str">
        <f t="shared" si="9"/>
        <v>Kovan Level B2 B2E01 ECP</v>
      </c>
    </row>
    <row r="604" spans="1:8" hidden="1" x14ac:dyDescent="0.3">
      <c r="A604" t="s">
        <v>1507</v>
      </c>
      <c r="B604" t="s">
        <v>2189</v>
      </c>
      <c r="C604" t="s">
        <v>2190</v>
      </c>
      <c r="D604" s="12" t="s">
        <v>1502</v>
      </c>
      <c r="E604" t="s">
        <v>1852</v>
      </c>
      <c r="F604" t="s">
        <v>2200</v>
      </c>
      <c r="G604" t="s">
        <v>6052</v>
      </c>
      <c r="H604" t="str">
        <f t="shared" si="9"/>
        <v>Kovan Level B2 B2E02 ECP</v>
      </c>
    </row>
    <row r="605" spans="1:8" hidden="1" x14ac:dyDescent="0.3">
      <c r="A605" t="s">
        <v>1507</v>
      </c>
      <c r="B605" t="s">
        <v>2189</v>
      </c>
      <c r="C605" t="s">
        <v>2190</v>
      </c>
      <c r="D605" s="12" t="s">
        <v>1502</v>
      </c>
      <c r="E605" t="s">
        <v>2191</v>
      </c>
      <c r="F605" t="s">
        <v>2199</v>
      </c>
      <c r="G605" t="s">
        <v>6051</v>
      </c>
      <c r="H605" t="str">
        <f t="shared" si="9"/>
        <v>Kovan Level B2 B2E01 ESCALATOR</v>
      </c>
    </row>
    <row r="606" spans="1:8" hidden="1" x14ac:dyDescent="0.3">
      <c r="A606" t="s">
        <v>1507</v>
      </c>
      <c r="B606" t="s">
        <v>2189</v>
      </c>
      <c r="C606" t="s">
        <v>2190</v>
      </c>
      <c r="D606" s="12" t="s">
        <v>1502</v>
      </c>
      <c r="E606" t="s">
        <v>2191</v>
      </c>
      <c r="F606" t="s">
        <v>2200</v>
      </c>
      <c r="G606" t="s">
        <v>6052</v>
      </c>
      <c r="H606" t="str">
        <f t="shared" si="9"/>
        <v>Kovan Level B2 B2E02 ESCALATOR</v>
      </c>
    </row>
    <row r="607" spans="1:8" hidden="1" x14ac:dyDescent="0.3">
      <c r="A607" t="s">
        <v>1507</v>
      </c>
      <c r="B607" t="s">
        <v>2189</v>
      </c>
      <c r="C607" t="s">
        <v>2190</v>
      </c>
      <c r="D607" s="12" t="s">
        <v>1502</v>
      </c>
      <c r="E607" t="s">
        <v>2192</v>
      </c>
      <c r="F607" t="s">
        <v>2040</v>
      </c>
      <c r="G607" t="s">
        <v>6053</v>
      </c>
      <c r="H607" t="str">
        <f t="shared" si="9"/>
        <v>Kovan Level B2 B2S05 STAIRCASE</v>
      </c>
    </row>
    <row r="608" spans="1:8" hidden="1" x14ac:dyDescent="0.3">
      <c r="A608" t="s">
        <v>1507</v>
      </c>
      <c r="B608" t="s">
        <v>2189</v>
      </c>
      <c r="C608" t="s">
        <v>2190</v>
      </c>
      <c r="D608" s="12" t="s">
        <v>1502</v>
      </c>
      <c r="E608" t="s">
        <v>2193</v>
      </c>
      <c r="F608" t="s">
        <v>1635</v>
      </c>
      <c r="G608" t="s">
        <v>6054</v>
      </c>
      <c r="H608" t="str">
        <f t="shared" si="9"/>
        <v>Kovan Level B2 B2L01 LIFT</v>
      </c>
    </row>
    <row r="609" spans="1:8" hidden="1" x14ac:dyDescent="0.3">
      <c r="A609" t="s">
        <v>1507</v>
      </c>
      <c r="B609" t="s">
        <v>2189</v>
      </c>
      <c r="C609" t="s">
        <v>2190</v>
      </c>
      <c r="D609" s="12" t="s">
        <v>1502</v>
      </c>
      <c r="E609" t="s">
        <v>2192</v>
      </c>
      <c r="F609" t="s">
        <v>2039</v>
      </c>
      <c r="G609" t="s">
        <v>6055</v>
      </c>
      <c r="H609" t="str">
        <f t="shared" si="9"/>
        <v>Kovan Level B2 B2S04 STAIRCASE</v>
      </c>
    </row>
    <row r="610" spans="1:8" hidden="1" x14ac:dyDescent="0.3">
      <c r="A610" t="s">
        <v>1507</v>
      </c>
      <c r="B610" t="s">
        <v>2189</v>
      </c>
      <c r="C610" t="s">
        <v>2190</v>
      </c>
      <c r="D610" s="12" t="s">
        <v>1502</v>
      </c>
      <c r="E610" t="s">
        <v>2192</v>
      </c>
      <c r="F610" t="s">
        <v>2203</v>
      </c>
      <c r="G610" t="s">
        <v>6056</v>
      </c>
      <c r="H610" t="str">
        <f t="shared" si="9"/>
        <v>Kovan Level B2 B2S03 STAIRCASE</v>
      </c>
    </row>
    <row r="611" spans="1:8" hidden="1" x14ac:dyDescent="0.3">
      <c r="A611" t="s">
        <v>1507</v>
      </c>
      <c r="B611" t="s">
        <v>2189</v>
      </c>
      <c r="C611" t="s">
        <v>2190</v>
      </c>
      <c r="D611" s="12" t="s">
        <v>1502</v>
      </c>
      <c r="E611" t="s">
        <v>2191</v>
      </c>
      <c r="F611" t="s">
        <v>2207</v>
      </c>
      <c r="G611" t="s">
        <v>6057</v>
      </c>
      <c r="H611" t="str">
        <f t="shared" si="9"/>
        <v>Kovan Level B2 B2E08 ESCALATOR</v>
      </c>
    </row>
    <row r="612" spans="1:8" hidden="1" x14ac:dyDescent="0.3">
      <c r="A612" t="s">
        <v>1507</v>
      </c>
      <c r="B612" t="s">
        <v>2189</v>
      </c>
      <c r="C612" t="s">
        <v>2190</v>
      </c>
      <c r="D612" s="12" t="s">
        <v>1502</v>
      </c>
      <c r="E612" t="s">
        <v>1852</v>
      </c>
      <c r="F612" t="s">
        <v>2204</v>
      </c>
      <c r="G612" t="s">
        <v>6058</v>
      </c>
      <c r="H612" t="str">
        <f t="shared" si="9"/>
        <v>Kovan Level B2 B2E03 ECP</v>
      </c>
    </row>
    <row r="613" spans="1:8" hidden="1" x14ac:dyDescent="0.3">
      <c r="A613" t="s">
        <v>1507</v>
      </c>
      <c r="B613" t="s">
        <v>2189</v>
      </c>
      <c r="C613" t="s">
        <v>2190</v>
      </c>
      <c r="D613" s="12" t="s">
        <v>1502</v>
      </c>
      <c r="E613" t="s">
        <v>2194</v>
      </c>
      <c r="F613" t="s">
        <v>2201</v>
      </c>
      <c r="G613" t="s">
        <v>6059</v>
      </c>
      <c r="H613" t="str">
        <f t="shared" si="9"/>
        <v>Kovan Level B2 B2S10 EXIT STAIR</v>
      </c>
    </row>
    <row r="614" spans="1:8" hidden="1" x14ac:dyDescent="0.3">
      <c r="A614" t="s">
        <v>1507</v>
      </c>
      <c r="B614" t="s">
        <v>2189</v>
      </c>
      <c r="C614" t="s">
        <v>2190</v>
      </c>
      <c r="D614" s="12" t="s">
        <v>1502</v>
      </c>
      <c r="E614" t="s">
        <v>2194</v>
      </c>
      <c r="F614" t="s">
        <v>2208</v>
      </c>
      <c r="G614" t="s">
        <v>6060</v>
      </c>
      <c r="H614" t="str">
        <f t="shared" si="9"/>
        <v>Kovan Level B2 B2S11 EXIT STAIR</v>
      </c>
    </row>
    <row r="615" spans="1:8" hidden="1" x14ac:dyDescent="0.3">
      <c r="A615" t="s">
        <v>1507</v>
      </c>
      <c r="B615" t="s">
        <v>2189</v>
      </c>
      <c r="C615" t="s">
        <v>2190</v>
      </c>
      <c r="D615" s="12" t="s">
        <v>1502</v>
      </c>
      <c r="E615" t="s">
        <v>1852</v>
      </c>
      <c r="F615" t="s">
        <v>2204</v>
      </c>
      <c r="G615" t="s">
        <v>6058</v>
      </c>
      <c r="H615" t="str">
        <f t="shared" si="9"/>
        <v>Kovan Level B2 B2E03 ECP</v>
      </c>
    </row>
    <row r="616" spans="1:8" hidden="1" x14ac:dyDescent="0.3">
      <c r="A616" t="s">
        <v>1507</v>
      </c>
      <c r="B616" t="s">
        <v>2189</v>
      </c>
      <c r="C616" t="s">
        <v>2190</v>
      </c>
      <c r="D616" s="12" t="s">
        <v>1502</v>
      </c>
      <c r="E616" t="s">
        <v>971</v>
      </c>
      <c r="F616" t="s">
        <v>1861</v>
      </c>
      <c r="G616" t="s">
        <v>6061</v>
      </c>
      <c r="H616" t="str">
        <f t="shared" si="9"/>
        <v>Kovan Level B2 B2017 CDR</v>
      </c>
    </row>
    <row r="617" spans="1:8" hidden="1" x14ac:dyDescent="0.3">
      <c r="A617" t="s">
        <v>1507</v>
      </c>
      <c r="B617" t="s">
        <v>2189</v>
      </c>
      <c r="C617" t="s">
        <v>2190</v>
      </c>
      <c r="D617" s="12" t="s">
        <v>1502</v>
      </c>
      <c r="E617" t="s">
        <v>1589</v>
      </c>
      <c r="F617" t="s">
        <v>2166</v>
      </c>
      <c r="G617" t="s">
        <v>6062</v>
      </c>
      <c r="H617" t="str">
        <f t="shared" si="9"/>
        <v>Kovan Level B2 B3S03 EMERGENCY STAIR</v>
      </c>
    </row>
    <row r="618" spans="1:8" hidden="1" x14ac:dyDescent="0.3">
      <c r="A618" t="s">
        <v>1507</v>
      </c>
      <c r="B618" t="s">
        <v>2189</v>
      </c>
      <c r="C618" t="s">
        <v>2190</v>
      </c>
      <c r="D618" s="12" t="s">
        <v>1502</v>
      </c>
      <c r="E618" t="s">
        <v>2202</v>
      </c>
      <c r="F618" t="s">
        <v>1660</v>
      </c>
      <c r="G618" t="s">
        <v>6063</v>
      </c>
      <c r="H618" t="str">
        <f t="shared" si="9"/>
        <v>Kovan Level B2 B2S02 FIRE STAIR 1</v>
      </c>
    </row>
    <row r="619" spans="1:8" hidden="1" x14ac:dyDescent="0.3">
      <c r="A619" t="s">
        <v>1507</v>
      </c>
      <c r="B619" t="s">
        <v>2189</v>
      </c>
      <c r="C619" t="s">
        <v>2190</v>
      </c>
      <c r="D619" s="12" t="s">
        <v>1503</v>
      </c>
      <c r="G619" t="s">
        <v>8234</v>
      </c>
      <c r="H619" t="str">
        <f t="shared" si="9"/>
        <v xml:space="preserve">Kovan Level B3  </v>
      </c>
    </row>
    <row r="620" spans="1:8" hidden="1" x14ac:dyDescent="0.3">
      <c r="A620" t="s">
        <v>1507</v>
      </c>
      <c r="B620" t="s">
        <v>2189</v>
      </c>
      <c r="C620" t="s">
        <v>2190</v>
      </c>
      <c r="D620" s="12" t="s">
        <v>1503</v>
      </c>
      <c r="E620" t="s">
        <v>2209</v>
      </c>
      <c r="F620" t="s">
        <v>2210</v>
      </c>
      <c r="G620" t="s">
        <v>6064</v>
      </c>
      <c r="H620" t="str">
        <f t="shared" si="9"/>
        <v>Kovan Level B3 C7005 OPENING ABOVE</v>
      </c>
    </row>
    <row r="621" spans="1:8" hidden="1" x14ac:dyDescent="0.3">
      <c r="A621" t="s">
        <v>1507</v>
      </c>
      <c r="B621" t="s">
        <v>2189</v>
      </c>
      <c r="C621" t="s">
        <v>2190</v>
      </c>
      <c r="D621" s="12" t="s">
        <v>1503</v>
      </c>
      <c r="E621" t="s">
        <v>2209</v>
      </c>
      <c r="F621" t="s">
        <v>2211</v>
      </c>
      <c r="G621" t="s">
        <v>6065</v>
      </c>
      <c r="H621" t="str">
        <f t="shared" si="9"/>
        <v>Kovan Level B3 C7006 OPENING ABOVE</v>
      </c>
    </row>
    <row r="622" spans="1:8" hidden="1" x14ac:dyDescent="0.3">
      <c r="A622" t="s">
        <v>1507</v>
      </c>
      <c r="B622" t="s">
        <v>2189</v>
      </c>
      <c r="C622" t="s">
        <v>2190</v>
      </c>
      <c r="D622" s="12" t="s">
        <v>1503</v>
      </c>
      <c r="E622" t="s">
        <v>2209</v>
      </c>
      <c r="F622" t="s">
        <v>2210</v>
      </c>
      <c r="G622" t="s">
        <v>6064</v>
      </c>
      <c r="H622" t="str">
        <f t="shared" si="9"/>
        <v>Kovan Level B3 C7005 OPENING ABOVE</v>
      </c>
    </row>
    <row r="623" spans="1:8" hidden="1" x14ac:dyDescent="0.3">
      <c r="A623" t="s">
        <v>1507</v>
      </c>
      <c r="B623" t="s">
        <v>2189</v>
      </c>
      <c r="C623" t="s">
        <v>2190</v>
      </c>
      <c r="D623" s="12" t="s">
        <v>1503</v>
      </c>
      <c r="E623" t="s">
        <v>2209</v>
      </c>
      <c r="F623" t="s">
        <v>2211</v>
      </c>
      <c r="G623" t="s">
        <v>6065</v>
      </c>
      <c r="H623" t="str">
        <f t="shared" si="9"/>
        <v>Kovan Level B3 C7006 OPENING ABOVE</v>
      </c>
    </row>
    <row r="624" spans="1:8" hidden="1" x14ac:dyDescent="0.3">
      <c r="A624" t="s">
        <v>1507</v>
      </c>
      <c r="B624" t="s">
        <v>2189</v>
      </c>
      <c r="C624" t="s">
        <v>2190</v>
      </c>
      <c r="D624" s="12" t="s">
        <v>1503</v>
      </c>
      <c r="E624" t="s">
        <v>2212</v>
      </c>
      <c r="F624" t="s">
        <v>2199</v>
      </c>
      <c r="G624" t="s">
        <v>6066</v>
      </c>
      <c r="H624" t="str">
        <f t="shared" si="9"/>
        <v>Kovan Level B3 B2E01 ESC. PIT 1</v>
      </c>
    </row>
    <row r="625" spans="1:8" hidden="1" x14ac:dyDescent="0.3">
      <c r="A625" t="s">
        <v>1507</v>
      </c>
      <c r="B625" t="s">
        <v>2189</v>
      </c>
      <c r="C625" t="s">
        <v>2190</v>
      </c>
      <c r="D625" s="12" t="s">
        <v>1503</v>
      </c>
      <c r="E625" t="s">
        <v>2213</v>
      </c>
      <c r="F625" t="s">
        <v>2200</v>
      </c>
      <c r="G625" t="s">
        <v>6067</v>
      </c>
      <c r="H625" t="str">
        <f t="shared" si="9"/>
        <v>Kovan Level B3 B2E02 ESC. PIT 2</v>
      </c>
    </row>
    <row r="626" spans="1:8" hidden="1" x14ac:dyDescent="0.3">
      <c r="A626" t="s">
        <v>1507</v>
      </c>
      <c r="B626" t="s">
        <v>2189</v>
      </c>
      <c r="C626" t="s">
        <v>2190</v>
      </c>
      <c r="D626" s="12" t="s">
        <v>1503</v>
      </c>
      <c r="E626" t="s">
        <v>2214</v>
      </c>
      <c r="F626" t="s">
        <v>2204</v>
      </c>
      <c r="G626" t="s">
        <v>6068</v>
      </c>
      <c r="H626" t="str">
        <f t="shared" si="9"/>
        <v>Kovan Level B3 B2E03 ESC. PIT 3</v>
      </c>
    </row>
    <row r="627" spans="1:8" hidden="1" x14ac:dyDescent="0.3">
      <c r="A627" t="s">
        <v>1507</v>
      </c>
      <c r="B627" t="s">
        <v>995</v>
      </c>
      <c r="C627" t="s">
        <v>2215</v>
      </c>
      <c r="D627" s="27" t="s">
        <v>1515</v>
      </c>
      <c r="G627" t="s">
        <v>8233</v>
      </c>
      <c r="H627" t="str">
        <f t="shared" si="9"/>
        <v xml:space="preserve">Serangoon Level 01  </v>
      </c>
    </row>
    <row r="628" spans="1:8" hidden="1" x14ac:dyDescent="0.3">
      <c r="A628" t="s">
        <v>1507</v>
      </c>
      <c r="B628" t="s">
        <v>995</v>
      </c>
      <c r="C628" t="s">
        <v>2215</v>
      </c>
      <c r="D628" s="12" t="s">
        <v>1501</v>
      </c>
      <c r="G628" t="s">
        <v>8232</v>
      </c>
      <c r="H628" t="str">
        <f t="shared" si="9"/>
        <v xml:space="preserve">Serangoon Level B1  </v>
      </c>
    </row>
    <row r="629" spans="1:8" hidden="1" x14ac:dyDescent="0.3">
      <c r="A629" t="s">
        <v>1507</v>
      </c>
      <c r="B629" t="s">
        <v>995</v>
      </c>
      <c r="C629" t="s">
        <v>2215</v>
      </c>
      <c r="D629" s="12" t="s">
        <v>1501</v>
      </c>
      <c r="E629" t="s">
        <v>2216</v>
      </c>
      <c r="F629" t="s">
        <v>2217</v>
      </c>
      <c r="G629" t="s">
        <v>6069</v>
      </c>
      <c r="H629" t="str">
        <f t="shared" si="9"/>
        <v>Serangoon Level B1 B1163 TUNNEL VENTILATION (TV) PLENUM 1</v>
      </c>
    </row>
    <row r="630" spans="1:8" hidden="1" x14ac:dyDescent="0.3">
      <c r="A630" t="s">
        <v>1507</v>
      </c>
      <c r="B630" t="s">
        <v>995</v>
      </c>
      <c r="C630" t="s">
        <v>2215</v>
      </c>
      <c r="D630" s="12" t="s">
        <v>1501</v>
      </c>
      <c r="E630" t="s">
        <v>2218</v>
      </c>
      <c r="F630" t="s">
        <v>2055</v>
      </c>
      <c r="G630" t="s">
        <v>6070</v>
      </c>
      <c r="H630" t="str">
        <f t="shared" si="9"/>
        <v>Serangoon Level B1 B1080 CLEAN GAS ROOM 5</v>
      </c>
    </row>
    <row r="631" spans="1:8" hidden="1" x14ac:dyDescent="0.3">
      <c r="A631" t="s">
        <v>1507</v>
      </c>
      <c r="B631" t="s">
        <v>995</v>
      </c>
      <c r="C631" t="s">
        <v>2215</v>
      </c>
      <c r="D631" s="12" t="s">
        <v>1501</v>
      </c>
      <c r="E631" t="s">
        <v>2219</v>
      </c>
      <c r="F631" t="s">
        <v>2057</v>
      </c>
      <c r="G631" t="s">
        <v>6071</v>
      </c>
      <c r="H631" t="str">
        <f t="shared" si="9"/>
        <v>Serangoon Level B1 B1078 VENTILATION FAN (TVF) ROOM</v>
      </c>
    </row>
    <row r="632" spans="1:8" hidden="1" x14ac:dyDescent="0.3">
      <c r="A632" t="s">
        <v>1507</v>
      </c>
      <c r="B632" t="s">
        <v>995</v>
      </c>
      <c r="C632" t="s">
        <v>2215</v>
      </c>
      <c r="D632" s="12" t="s">
        <v>1501</v>
      </c>
      <c r="E632" t="s">
        <v>2220</v>
      </c>
      <c r="F632" t="s">
        <v>2221</v>
      </c>
      <c r="G632" t="s">
        <v>6072</v>
      </c>
      <c r="H632" t="str">
        <f t="shared" si="9"/>
        <v>Serangoon Level B1 B1078E ACCESS HATCH</v>
      </c>
    </row>
    <row r="633" spans="1:8" hidden="1" x14ac:dyDescent="0.3">
      <c r="A633" t="s">
        <v>1507</v>
      </c>
      <c r="B633" t="s">
        <v>995</v>
      </c>
      <c r="C633" t="s">
        <v>2215</v>
      </c>
      <c r="D633" s="12" t="s">
        <v>1501</v>
      </c>
      <c r="E633" t="s">
        <v>2222</v>
      </c>
      <c r="F633" t="s">
        <v>2059</v>
      </c>
      <c r="G633" t="s">
        <v>6073</v>
      </c>
      <c r="H633" t="str">
        <f t="shared" si="9"/>
        <v>Serangoon Level B1 B1079 UNDER PLATFORM EXHAUST SHAFT</v>
      </c>
    </row>
    <row r="634" spans="1:8" hidden="1" x14ac:dyDescent="0.3">
      <c r="A634" t="s">
        <v>1507</v>
      </c>
      <c r="B634" t="s">
        <v>995</v>
      </c>
      <c r="C634" t="s">
        <v>2215</v>
      </c>
      <c r="D634" s="12" t="s">
        <v>1501</v>
      </c>
      <c r="E634" t="s">
        <v>2223</v>
      </c>
      <c r="F634" t="s">
        <v>2224</v>
      </c>
      <c r="G634" t="s">
        <v>6074</v>
      </c>
      <c r="H634" t="str">
        <f t="shared" si="9"/>
        <v>Serangoon Level B1 B1168 VENT EXHAUST 1</v>
      </c>
    </row>
    <row r="635" spans="1:8" hidden="1" x14ac:dyDescent="0.3">
      <c r="A635" t="s">
        <v>1507</v>
      </c>
      <c r="B635" t="s">
        <v>995</v>
      </c>
      <c r="C635" t="s">
        <v>2215</v>
      </c>
      <c r="D635" s="12" t="s">
        <v>1501</v>
      </c>
      <c r="E635" t="s">
        <v>2225</v>
      </c>
      <c r="F635" t="s">
        <v>2226</v>
      </c>
      <c r="G635" t="s">
        <v>6075</v>
      </c>
      <c r="H635" t="str">
        <f t="shared" si="9"/>
        <v>Serangoon Level B1 B1152 CD MV EXHAUST PLENUM</v>
      </c>
    </row>
    <row r="636" spans="1:8" hidden="1" x14ac:dyDescent="0.3">
      <c r="A636" t="s">
        <v>1507</v>
      </c>
      <c r="B636" t="s">
        <v>995</v>
      </c>
      <c r="C636" t="s">
        <v>2215</v>
      </c>
      <c r="D636" s="12" t="s">
        <v>1501</v>
      </c>
      <c r="E636" t="s">
        <v>2227</v>
      </c>
      <c r="F636" t="s">
        <v>2019</v>
      </c>
      <c r="G636" t="s">
        <v>6076</v>
      </c>
      <c r="H636" t="str">
        <f t="shared" si="9"/>
        <v>Serangoon Level B1 B1077 VENT EXHAUST (VE) 1</v>
      </c>
    </row>
    <row r="637" spans="1:8" hidden="1" x14ac:dyDescent="0.3">
      <c r="A637" t="s">
        <v>1507</v>
      </c>
      <c r="B637" t="s">
        <v>995</v>
      </c>
      <c r="C637" t="s">
        <v>2215</v>
      </c>
      <c r="D637" s="12" t="s">
        <v>1501</v>
      </c>
      <c r="E637" t="s">
        <v>2228</v>
      </c>
      <c r="F637" t="s">
        <v>2025</v>
      </c>
      <c r="G637" t="s">
        <v>6077</v>
      </c>
      <c r="H637" t="str">
        <f t="shared" si="9"/>
        <v>Serangoon Level B1 B1076 VENT EXHAUST (WET)</v>
      </c>
    </row>
    <row r="638" spans="1:8" hidden="1" x14ac:dyDescent="0.3">
      <c r="A638" t="s">
        <v>1507</v>
      </c>
      <c r="B638" t="s">
        <v>995</v>
      </c>
      <c r="C638" t="s">
        <v>2215</v>
      </c>
      <c r="D638" s="12" t="s">
        <v>1501</v>
      </c>
      <c r="E638" t="s">
        <v>2020</v>
      </c>
      <c r="F638" t="s">
        <v>2229</v>
      </c>
      <c r="G638" t="s">
        <v>6078</v>
      </c>
      <c r="H638" t="str">
        <f t="shared" si="9"/>
        <v>Serangoon Level B1 B1075 CD COOLING TOWER EXHAUST PLENUM</v>
      </c>
    </row>
    <row r="639" spans="1:8" hidden="1" x14ac:dyDescent="0.3">
      <c r="A639" t="s">
        <v>1507</v>
      </c>
      <c r="B639" t="s">
        <v>995</v>
      </c>
      <c r="C639" t="s">
        <v>2215</v>
      </c>
      <c r="D639" s="12" t="s">
        <v>1501</v>
      </c>
      <c r="E639" t="s">
        <v>1677</v>
      </c>
      <c r="F639" t="s">
        <v>2028</v>
      </c>
      <c r="G639" t="s">
        <v>6079</v>
      </c>
      <c r="H639" t="str">
        <f t="shared" si="9"/>
        <v>Serangoon Level B1 B1089 SERVICE CORRIDOR 1</v>
      </c>
    </row>
    <row r="640" spans="1:8" hidden="1" x14ac:dyDescent="0.3">
      <c r="A640" t="s">
        <v>1507</v>
      </c>
      <c r="B640" t="s">
        <v>995</v>
      </c>
      <c r="C640" t="s">
        <v>2215</v>
      </c>
      <c r="D640" s="12" t="s">
        <v>1501</v>
      </c>
      <c r="E640" t="s">
        <v>2230</v>
      </c>
      <c r="F640" t="s">
        <v>2058</v>
      </c>
      <c r="G640" t="s">
        <v>6080</v>
      </c>
      <c r="H640" t="str">
        <f t="shared" si="9"/>
        <v>Serangoon Level B1 B1081 ECS PLANT ROOM 1</v>
      </c>
    </row>
    <row r="641" spans="1:8" hidden="1" x14ac:dyDescent="0.3">
      <c r="A641" t="s">
        <v>1507</v>
      </c>
      <c r="B641" t="s">
        <v>995</v>
      </c>
      <c r="C641" t="s">
        <v>2215</v>
      </c>
      <c r="D641" s="12" t="s">
        <v>1501</v>
      </c>
      <c r="E641" t="s">
        <v>2231</v>
      </c>
      <c r="F641" t="s">
        <v>2120</v>
      </c>
      <c r="G641" t="s">
        <v>6081</v>
      </c>
      <c r="H641" t="str">
        <f t="shared" si="9"/>
        <v>Serangoon Level B1 B1126 SMOKE EXTRACT (SE) PLENUM 1</v>
      </c>
    </row>
    <row r="642" spans="1:8" hidden="1" x14ac:dyDescent="0.3">
      <c r="A642" t="s">
        <v>1507</v>
      </c>
      <c r="B642" t="s">
        <v>995</v>
      </c>
      <c r="C642" t="s">
        <v>2215</v>
      </c>
      <c r="D642" s="12" t="s">
        <v>1501</v>
      </c>
      <c r="E642" t="s">
        <v>2232</v>
      </c>
      <c r="F642" t="s">
        <v>2017</v>
      </c>
      <c r="G642" t="s">
        <v>6082</v>
      </c>
      <c r="H642" t="str">
        <f t="shared" si="9"/>
        <v>Serangoon Level B1 B1082 SMOKE EXTRACT FAN (SEF) ROOM 1</v>
      </c>
    </row>
    <row r="643" spans="1:8" hidden="1" x14ac:dyDescent="0.3">
      <c r="A643" t="s">
        <v>1507</v>
      </c>
      <c r="B643" t="s">
        <v>995</v>
      </c>
      <c r="C643" t="s">
        <v>2215</v>
      </c>
      <c r="D643" s="12" t="s">
        <v>1501</v>
      </c>
      <c r="E643" t="s">
        <v>2233</v>
      </c>
      <c r="F643" t="s">
        <v>2234</v>
      </c>
      <c r="G643" t="s">
        <v>6083</v>
      </c>
      <c r="H643" t="str">
        <f t="shared" si="9"/>
        <v>Serangoon Level B1 B1142 COMM RISER 3</v>
      </c>
    </row>
    <row r="644" spans="1:8" hidden="1" x14ac:dyDescent="0.3">
      <c r="A644" t="s">
        <v>1507</v>
      </c>
      <c r="B644" t="s">
        <v>995</v>
      </c>
      <c r="C644" t="s">
        <v>2215</v>
      </c>
      <c r="D644" s="12" t="s">
        <v>1501</v>
      </c>
      <c r="E644" t="s">
        <v>2081</v>
      </c>
      <c r="F644" t="s">
        <v>2023</v>
      </c>
      <c r="G644" t="s">
        <v>6084</v>
      </c>
      <c r="H644" t="str">
        <f t="shared" si="9"/>
        <v>Serangoon Level B1 B1083 GENERAL PURPOSE OFFICE</v>
      </c>
    </row>
    <row r="645" spans="1:8" hidden="1" x14ac:dyDescent="0.3">
      <c r="A645" t="s">
        <v>1507</v>
      </c>
      <c r="B645" t="s">
        <v>995</v>
      </c>
      <c r="C645" t="s">
        <v>2215</v>
      </c>
      <c r="D645" s="12" t="s">
        <v>1501</v>
      </c>
      <c r="E645" t="s">
        <v>2235</v>
      </c>
      <c r="F645" t="s">
        <v>2021</v>
      </c>
      <c r="G645" t="s">
        <v>6085</v>
      </c>
      <c r="H645" t="str">
        <f t="shared" si="9"/>
        <v>Serangoon Level B1 B1084 MAINTENANCE OFFICE</v>
      </c>
    </row>
    <row r="646" spans="1:8" hidden="1" x14ac:dyDescent="0.3">
      <c r="A646" t="s">
        <v>1507</v>
      </c>
      <c r="B646" t="s">
        <v>995</v>
      </c>
      <c r="C646" t="s">
        <v>2215</v>
      </c>
      <c r="D646" s="12" t="s">
        <v>1501</v>
      </c>
      <c r="E646" t="s">
        <v>1657</v>
      </c>
      <c r="F646" t="s">
        <v>1648</v>
      </c>
      <c r="G646" t="s">
        <v>6086</v>
      </c>
      <c r="H646" t="str">
        <f t="shared" si="9"/>
        <v>Serangoon Level B1 B1060 STAFF ROOM</v>
      </c>
    </row>
    <row r="647" spans="1:8" hidden="1" x14ac:dyDescent="0.3">
      <c r="A647" t="s">
        <v>1507</v>
      </c>
      <c r="B647" t="s">
        <v>995</v>
      </c>
      <c r="C647" t="s">
        <v>2215</v>
      </c>
      <c r="D647" s="12" t="s">
        <v>1501</v>
      </c>
      <c r="E647" t="s">
        <v>1934</v>
      </c>
      <c r="F647" t="s">
        <v>2051</v>
      </c>
      <c r="G647" t="s">
        <v>6087</v>
      </c>
      <c r="H647" t="str">
        <f t="shared" si="9"/>
        <v>Serangoon Level B1 B1074 DB ROOM 3</v>
      </c>
    </row>
    <row r="648" spans="1:8" hidden="1" x14ac:dyDescent="0.3">
      <c r="A648" t="s">
        <v>1507</v>
      </c>
      <c r="B648" t="s">
        <v>995</v>
      </c>
      <c r="C648" t="s">
        <v>2215</v>
      </c>
      <c r="D648" s="12" t="s">
        <v>1501</v>
      </c>
      <c r="E648" t="s">
        <v>2236</v>
      </c>
      <c r="F648" t="s">
        <v>2110</v>
      </c>
      <c r="G648" t="s">
        <v>6088</v>
      </c>
      <c r="H648" t="str">
        <f t="shared" si="9"/>
        <v>Serangoon Level B1 B1117 ACCESS LOBBY</v>
      </c>
    </row>
    <row r="649" spans="1:8" hidden="1" x14ac:dyDescent="0.3">
      <c r="A649" t="s">
        <v>1507</v>
      </c>
      <c r="B649" t="s">
        <v>995</v>
      </c>
      <c r="C649" t="s">
        <v>2215</v>
      </c>
      <c r="D649" s="12" t="s">
        <v>1501</v>
      </c>
      <c r="E649" t="s">
        <v>2237</v>
      </c>
      <c r="F649" t="s">
        <v>2238</v>
      </c>
      <c r="G649" t="s">
        <v>6089</v>
      </c>
      <c r="H649" t="str">
        <f t="shared" si="9"/>
        <v>Serangoon Level B1 B1141 TELOCOM RISER 3</v>
      </c>
    </row>
    <row r="650" spans="1:8" hidden="1" x14ac:dyDescent="0.3">
      <c r="A650" t="s">
        <v>1507</v>
      </c>
      <c r="B650" t="s">
        <v>995</v>
      </c>
      <c r="C650" t="s">
        <v>2215</v>
      </c>
      <c r="D650" s="12" t="s">
        <v>1501</v>
      </c>
      <c r="E650" t="s">
        <v>2239</v>
      </c>
      <c r="F650" t="s">
        <v>2070</v>
      </c>
      <c r="G650" t="s">
        <v>6090</v>
      </c>
      <c r="H650" t="str">
        <f t="shared" si="9"/>
        <v>Serangoon Level B1 B1063 SMOKE STOP LOBBY</v>
      </c>
    </row>
    <row r="651" spans="1:8" hidden="1" x14ac:dyDescent="0.3">
      <c r="A651" t="s">
        <v>1507</v>
      </c>
      <c r="B651" t="s">
        <v>995</v>
      </c>
      <c r="C651" t="s">
        <v>2215</v>
      </c>
      <c r="D651" s="12" t="s">
        <v>1501</v>
      </c>
      <c r="E651" t="s">
        <v>2240</v>
      </c>
      <c r="F651" t="s">
        <v>2241</v>
      </c>
      <c r="G651" t="s">
        <v>6091</v>
      </c>
      <c r="H651" t="str">
        <f t="shared" si="9"/>
        <v>Serangoon Level B1 B1156 SUPPLY AIR DUCT (SAC)</v>
      </c>
    </row>
    <row r="652" spans="1:8" hidden="1" x14ac:dyDescent="0.3">
      <c r="A652" t="s">
        <v>1507</v>
      </c>
      <c r="B652" t="s">
        <v>995</v>
      </c>
      <c r="C652" t="s">
        <v>2215</v>
      </c>
      <c r="D652" s="12" t="s">
        <v>1501</v>
      </c>
      <c r="E652" t="s">
        <v>2242</v>
      </c>
      <c r="F652" t="s">
        <v>2203</v>
      </c>
      <c r="G652" t="s">
        <v>6092</v>
      </c>
      <c r="H652" t="str">
        <f t="shared" si="9"/>
        <v>Serangoon Level B1 B2S03 EMERGENCY STAIRCASE 1</v>
      </c>
    </row>
    <row r="653" spans="1:8" hidden="1" x14ac:dyDescent="0.3">
      <c r="A653" t="s">
        <v>1507</v>
      </c>
      <c r="B653" t="s">
        <v>995</v>
      </c>
      <c r="C653" t="s">
        <v>2215</v>
      </c>
      <c r="D653" s="12" t="s">
        <v>1501</v>
      </c>
      <c r="E653" t="s">
        <v>2242</v>
      </c>
      <c r="F653" t="s">
        <v>2243</v>
      </c>
      <c r="G653" t="s">
        <v>6093</v>
      </c>
      <c r="H653" t="str">
        <f t="shared" si="9"/>
        <v>Serangoon Level B1 B2061 EMERGENCY STAIRCASE 1</v>
      </c>
    </row>
    <row r="654" spans="1:8" hidden="1" x14ac:dyDescent="0.3">
      <c r="A654" t="s">
        <v>1507</v>
      </c>
      <c r="B654" t="s">
        <v>995</v>
      </c>
      <c r="C654" t="s">
        <v>2215</v>
      </c>
      <c r="D654" s="12" t="s">
        <v>1501</v>
      </c>
      <c r="E654" t="s">
        <v>2244</v>
      </c>
      <c r="F654" t="s">
        <v>2039</v>
      </c>
      <c r="G654" t="s">
        <v>6094</v>
      </c>
      <c r="H654" t="str">
        <f t="shared" si="9"/>
        <v>Serangoon Level B1 B2S04 FIREMEN'S STAIRCASE STAIRCASE</v>
      </c>
    </row>
    <row r="655" spans="1:8" hidden="1" x14ac:dyDescent="0.3">
      <c r="A655" t="s">
        <v>1507</v>
      </c>
      <c r="B655" t="s">
        <v>995</v>
      </c>
      <c r="C655" t="s">
        <v>2215</v>
      </c>
      <c r="D655" s="12" t="s">
        <v>1501</v>
      </c>
      <c r="E655" t="s">
        <v>2244</v>
      </c>
      <c r="F655" t="s">
        <v>2245</v>
      </c>
      <c r="G655" t="s">
        <v>6095</v>
      </c>
      <c r="H655" t="str">
        <f t="shared" si="9"/>
        <v>Serangoon Level B1 B2062 FIREMEN'S STAIRCASE STAIRCASE</v>
      </c>
    </row>
    <row r="656" spans="1:8" hidden="1" x14ac:dyDescent="0.3">
      <c r="A656" t="s">
        <v>1507</v>
      </c>
      <c r="B656" t="s">
        <v>995</v>
      </c>
      <c r="C656" t="s">
        <v>2215</v>
      </c>
      <c r="D656" s="12" t="s">
        <v>1501</v>
      </c>
      <c r="E656" t="s">
        <v>2246</v>
      </c>
      <c r="F656" t="s">
        <v>2247</v>
      </c>
      <c r="G656" t="s">
        <v>6096</v>
      </c>
      <c r="H656" t="str">
        <f t="shared" si="9"/>
        <v>Serangoon Level B1 B1169 LOBBY TO CD COOLING TOWER ROOM</v>
      </c>
    </row>
    <row r="657" spans="1:8" hidden="1" x14ac:dyDescent="0.3">
      <c r="A657" t="s">
        <v>1507</v>
      </c>
      <c r="B657" t="s">
        <v>995</v>
      </c>
      <c r="C657" t="s">
        <v>2215</v>
      </c>
      <c r="D657" s="12" t="s">
        <v>1501</v>
      </c>
      <c r="E657" t="s">
        <v>2248</v>
      </c>
      <c r="F657" t="s">
        <v>1607</v>
      </c>
      <c r="G657" t="s">
        <v>6097</v>
      </c>
      <c r="H657" t="str">
        <f t="shared" si="9"/>
        <v>Serangoon Level B1 B1072 LOBBY TO AIR INTAKE PLENUM</v>
      </c>
    </row>
    <row r="658" spans="1:8" hidden="1" x14ac:dyDescent="0.3">
      <c r="A658" t="s">
        <v>1507</v>
      </c>
      <c r="B658" t="s">
        <v>995</v>
      </c>
      <c r="C658" t="s">
        <v>2215</v>
      </c>
      <c r="D658" s="12" t="s">
        <v>1501</v>
      </c>
      <c r="E658" t="s">
        <v>2249</v>
      </c>
      <c r="F658" t="s">
        <v>2062</v>
      </c>
      <c r="G658" t="s">
        <v>6098</v>
      </c>
      <c r="H658" t="str">
        <f t="shared" si="9"/>
        <v>Serangoon Level B1 B1071 ACCESS LOCK (PLANT) 1</v>
      </c>
    </row>
    <row r="659" spans="1:8" hidden="1" x14ac:dyDescent="0.3">
      <c r="A659" t="s">
        <v>1507</v>
      </c>
      <c r="B659" t="s">
        <v>995</v>
      </c>
      <c r="C659" t="s">
        <v>2215</v>
      </c>
      <c r="D659" s="12" t="s">
        <v>1501</v>
      </c>
      <c r="E659" t="s">
        <v>2250</v>
      </c>
      <c r="F659" t="s">
        <v>2063</v>
      </c>
      <c r="G659" t="s">
        <v>6099</v>
      </c>
      <c r="H659" t="str">
        <f t="shared" si="9"/>
        <v>Serangoon Level B1 B1070 CD COOLING TOWER ROOM</v>
      </c>
    </row>
    <row r="660" spans="1:8" hidden="1" x14ac:dyDescent="0.3">
      <c r="A660" t="s">
        <v>1507</v>
      </c>
      <c r="B660" t="s">
        <v>995</v>
      </c>
      <c r="C660" t="s">
        <v>2215</v>
      </c>
      <c r="D660" s="12" t="s">
        <v>1501</v>
      </c>
      <c r="E660" t="s">
        <v>1612</v>
      </c>
      <c r="F660" t="s">
        <v>2086</v>
      </c>
      <c r="G660" t="s">
        <v>6100</v>
      </c>
      <c r="H660" t="str">
        <f t="shared" ref="H660:H723" si="10">C660&amp;" "&amp;$D$1&amp;" "&amp;D660&amp;" "&amp;F660&amp;" "&amp;E660</f>
        <v>Serangoon Level B1 B1051 ECS CONTROL ROOM 1</v>
      </c>
    </row>
    <row r="661" spans="1:8" hidden="1" x14ac:dyDescent="0.3">
      <c r="A661" t="s">
        <v>1507</v>
      </c>
      <c r="B661" t="s">
        <v>995</v>
      </c>
      <c r="C661" t="s">
        <v>2215</v>
      </c>
      <c r="D661" s="12" t="s">
        <v>1501</v>
      </c>
      <c r="E661" t="s">
        <v>2251</v>
      </c>
      <c r="F661" t="s">
        <v>1646</v>
      </c>
      <c r="G661" t="s">
        <v>6101</v>
      </c>
      <c r="H661" t="str">
        <f t="shared" si="10"/>
        <v>Serangoon Level B1 B1058 FIREMEN'S STAIRCASE</v>
      </c>
    </row>
    <row r="662" spans="1:8" hidden="1" x14ac:dyDescent="0.3">
      <c r="A662" t="s">
        <v>1507</v>
      </c>
      <c r="B662" t="s">
        <v>995</v>
      </c>
      <c r="C662" t="s">
        <v>2215</v>
      </c>
      <c r="D662" s="12" t="s">
        <v>1501</v>
      </c>
      <c r="E662" t="s">
        <v>2252</v>
      </c>
      <c r="F662" t="s">
        <v>1644</v>
      </c>
      <c r="G662" t="s">
        <v>6102</v>
      </c>
      <c r="H662" t="str">
        <f t="shared" si="10"/>
        <v>Serangoon Level B1 B1059 EMERGENCY STAIRCASE</v>
      </c>
    </row>
    <row r="663" spans="1:8" hidden="1" x14ac:dyDescent="0.3">
      <c r="A663" t="s">
        <v>1507</v>
      </c>
      <c r="B663" t="s">
        <v>995</v>
      </c>
      <c r="C663" t="s">
        <v>2215</v>
      </c>
      <c r="D663" s="12" t="s">
        <v>1501</v>
      </c>
      <c r="E663" t="s">
        <v>2253</v>
      </c>
      <c r="F663" t="s">
        <v>1670</v>
      </c>
      <c r="G663" t="s">
        <v>6103</v>
      </c>
      <c r="H663" t="str">
        <f t="shared" si="10"/>
        <v>Serangoon Level B1 B1064 AHU ROOM 1</v>
      </c>
    </row>
    <row r="664" spans="1:8" hidden="1" x14ac:dyDescent="0.3">
      <c r="A664" t="s">
        <v>1507</v>
      </c>
      <c r="B664" t="s">
        <v>995</v>
      </c>
      <c r="C664" t="s">
        <v>2215</v>
      </c>
      <c r="D664" s="12" t="s">
        <v>1501</v>
      </c>
      <c r="E664" t="s">
        <v>1575</v>
      </c>
      <c r="F664" t="s">
        <v>1628</v>
      </c>
      <c r="G664" t="s">
        <v>6104</v>
      </c>
      <c r="H664" t="str">
        <f t="shared" si="10"/>
        <v>Serangoon Level B1 B1052 FIRE PUMP ROOM</v>
      </c>
    </row>
    <row r="665" spans="1:8" hidden="1" x14ac:dyDescent="0.3">
      <c r="A665" t="s">
        <v>1507</v>
      </c>
      <c r="B665" t="s">
        <v>995</v>
      </c>
      <c r="C665" t="s">
        <v>2215</v>
      </c>
      <c r="D665" s="12" t="s">
        <v>1501</v>
      </c>
      <c r="E665" t="s">
        <v>2254</v>
      </c>
      <c r="F665" t="s">
        <v>1678</v>
      </c>
      <c r="G665" t="s">
        <v>6105</v>
      </c>
      <c r="H665" t="str">
        <f t="shared" si="10"/>
        <v>Serangoon Level B1 B1067 INTAKE AIR LOCK (IAL) 1C</v>
      </c>
    </row>
    <row r="666" spans="1:8" hidden="1" x14ac:dyDescent="0.3">
      <c r="A666" t="s">
        <v>1507</v>
      </c>
      <c r="B666" t="s">
        <v>995</v>
      </c>
      <c r="C666" t="s">
        <v>2215</v>
      </c>
      <c r="D666" s="12" t="s">
        <v>1501</v>
      </c>
      <c r="E666" t="s">
        <v>2255</v>
      </c>
      <c r="F666" t="s">
        <v>1672</v>
      </c>
      <c r="G666" t="s">
        <v>6106</v>
      </c>
      <c r="H666" t="str">
        <f t="shared" si="10"/>
        <v>Serangoon Level B1 B1065 AHU INTAKE PLENUM (AP) 1</v>
      </c>
    </row>
    <row r="667" spans="1:8" hidden="1" x14ac:dyDescent="0.3">
      <c r="A667" t="s">
        <v>1507</v>
      </c>
      <c r="B667" t="s">
        <v>995</v>
      </c>
      <c r="C667" t="s">
        <v>2215</v>
      </c>
      <c r="D667" s="12" t="s">
        <v>1501</v>
      </c>
      <c r="E667" t="s">
        <v>2256</v>
      </c>
      <c r="F667" t="s">
        <v>1606</v>
      </c>
      <c r="G667" t="s">
        <v>6107</v>
      </c>
      <c r="H667" t="str">
        <f t="shared" si="10"/>
        <v>Serangoon Level B1 B1069 INTAKE AIR  PLENUM (IAP) 1</v>
      </c>
    </row>
    <row r="668" spans="1:8" hidden="1" x14ac:dyDescent="0.3">
      <c r="A668" t="s">
        <v>1507</v>
      </c>
      <c r="B668" t="s">
        <v>995</v>
      </c>
      <c r="C668" t="s">
        <v>2215</v>
      </c>
      <c r="D668" s="12" t="s">
        <v>1501</v>
      </c>
      <c r="E668" t="s">
        <v>2079</v>
      </c>
      <c r="F668" t="s">
        <v>1625</v>
      </c>
      <c r="G668" t="s">
        <v>6108</v>
      </c>
      <c r="H668" t="str">
        <f t="shared" si="10"/>
        <v>Serangoon Level B1 B1053 SPRINKLER WATER TANK</v>
      </c>
    </row>
    <row r="669" spans="1:8" hidden="1" x14ac:dyDescent="0.3">
      <c r="A669" t="s">
        <v>1507</v>
      </c>
      <c r="B669" t="s">
        <v>995</v>
      </c>
      <c r="C669" t="s">
        <v>2215</v>
      </c>
      <c r="D669" s="12" t="s">
        <v>1501</v>
      </c>
      <c r="E669" t="s">
        <v>2257</v>
      </c>
      <c r="F669" t="s">
        <v>2066</v>
      </c>
      <c r="G669" t="s">
        <v>6109</v>
      </c>
      <c r="H669" t="str">
        <f t="shared" si="10"/>
        <v>Serangoon Level B1 B1066 INTAKE AIR LOCK-1A</v>
      </c>
    </row>
    <row r="670" spans="1:8" hidden="1" x14ac:dyDescent="0.3">
      <c r="A670" t="s">
        <v>1507</v>
      </c>
      <c r="B670" t="s">
        <v>995</v>
      </c>
      <c r="C670" t="s">
        <v>2215</v>
      </c>
      <c r="D670" s="12" t="s">
        <v>1501</v>
      </c>
      <c r="E670" t="s">
        <v>2258</v>
      </c>
      <c r="F670" t="s">
        <v>2101</v>
      </c>
      <c r="G670" t="s">
        <v>6110</v>
      </c>
      <c r="H670" t="str">
        <f t="shared" si="10"/>
        <v>Serangoon Level B1 B1116 INTAKE AIR LOCK-1B</v>
      </c>
    </row>
    <row r="671" spans="1:8" hidden="1" x14ac:dyDescent="0.3">
      <c r="A671" t="s">
        <v>1507</v>
      </c>
      <c r="B671" t="s">
        <v>995</v>
      </c>
      <c r="C671" t="s">
        <v>2215</v>
      </c>
      <c r="D671" s="12" t="s">
        <v>1501</v>
      </c>
      <c r="E671" t="s">
        <v>2259</v>
      </c>
      <c r="F671" t="s">
        <v>2260</v>
      </c>
      <c r="G671" t="s">
        <v>6111</v>
      </c>
      <c r="H671" t="str">
        <f t="shared" si="10"/>
        <v>Serangoon Level B1 B1068 VENT SUPPLY (VS) 1</v>
      </c>
    </row>
    <row r="672" spans="1:8" hidden="1" x14ac:dyDescent="0.3">
      <c r="A672" t="s">
        <v>1507</v>
      </c>
      <c r="B672" t="s">
        <v>995</v>
      </c>
      <c r="C672" t="s">
        <v>2215</v>
      </c>
      <c r="D672" s="12" t="s">
        <v>1501</v>
      </c>
      <c r="E672" t="s">
        <v>2261</v>
      </c>
      <c r="F672" t="s">
        <v>1633</v>
      </c>
      <c r="G672" t="s">
        <v>6112</v>
      </c>
      <c r="H672" t="str">
        <f t="shared" si="10"/>
        <v>Serangoon Level B1 B1057 BLAST LOCK/AIR LOCK 1</v>
      </c>
    </row>
    <row r="673" spans="1:8" hidden="1" x14ac:dyDescent="0.3">
      <c r="A673" t="s">
        <v>1507</v>
      </c>
      <c r="B673" t="s">
        <v>995</v>
      </c>
      <c r="C673" t="s">
        <v>2215</v>
      </c>
      <c r="D673" s="12" t="s">
        <v>1501</v>
      </c>
      <c r="E673" t="s">
        <v>2262</v>
      </c>
      <c r="F673" t="s">
        <v>2083</v>
      </c>
      <c r="G673" t="s">
        <v>6113</v>
      </c>
      <c r="H673" t="str">
        <f t="shared" si="10"/>
        <v>Serangoon Level B1 B1054 BLAST LOCK/AIR LOCK 2</v>
      </c>
    </row>
    <row r="674" spans="1:8" hidden="1" x14ac:dyDescent="0.3">
      <c r="A674" t="s">
        <v>1507</v>
      </c>
      <c r="B674" t="s">
        <v>995</v>
      </c>
      <c r="C674" t="s">
        <v>2215</v>
      </c>
      <c r="D674" s="12" t="s">
        <v>1501</v>
      </c>
      <c r="E674" t="s">
        <v>2242</v>
      </c>
      <c r="F674" t="s">
        <v>1925</v>
      </c>
      <c r="G674" t="s">
        <v>6114</v>
      </c>
      <c r="H674" t="str">
        <f t="shared" si="10"/>
        <v>Serangoon Level B1 B1S04 EMERGENCY STAIRCASE 1</v>
      </c>
    </row>
    <row r="675" spans="1:8" hidden="1" x14ac:dyDescent="0.3">
      <c r="A675" t="s">
        <v>1507</v>
      </c>
      <c r="B675" t="s">
        <v>995</v>
      </c>
      <c r="C675" t="s">
        <v>2215</v>
      </c>
      <c r="D675" s="12" t="s">
        <v>1501</v>
      </c>
      <c r="E675" t="s">
        <v>2242</v>
      </c>
      <c r="F675" t="s">
        <v>2082</v>
      </c>
      <c r="G675" t="s">
        <v>6115</v>
      </c>
      <c r="H675" t="str">
        <f t="shared" si="10"/>
        <v>Serangoon Level B1 B1055 EMERGENCY STAIRCASE 1</v>
      </c>
    </row>
    <row r="676" spans="1:8" hidden="1" x14ac:dyDescent="0.3">
      <c r="A676" t="s">
        <v>1507</v>
      </c>
      <c r="B676" t="s">
        <v>995</v>
      </c>
      <c r="C676" t="s">
        <v>2215</v>
      </c>
      <c r="D676" s="12" t="s">
        <v>1501</v>
      </c>
      <c r="E676" t="s">
        <v>2251</v>
      </c>
      <c r="F676" t="s">
        <v>1765</v>
      </c>
      <c r="G676" t="s">
        <v>6116</v>
      </c>
      <c r="H676" t="str">
        <f t="shared" si="10"/>
        <v>Serangoon Level B1 B1S03 FIREMEN'S STAIRCASE</v>
      </c>
    </row>
    <row r="677" spans="1:8" hidden="1" x14ac:dyDescent="0.3">
      <c r="A677" t="s">
        <v>1507</v>
      </c>
      <c r="B677" t="s">
        <v>995</v>
      </c>
      <c r="C677" t="s">
        <v>2215</v>
      </c>
      <c r="D677" s="12" t="s">
        <v>1501</v>
      </c>
      <c r="E677" t="s">
        <v>2251</v>
      </c>
      <c r="F677" t="s">
        <v>1632</v>
      </c>
      <c r="G677" t="s">
        <v>6117</v>
      </c>
      <c r="H677" t="str">
        <f t="shared" si="10"/>
        <v>Serangoon Level B1 B1056 FIREMEN'S STAIRCASE</v>
      </c>
    </row>
    <row r="678" spans="1:8" hidden="1" x14ac:dyDescent="0.3">
      <c r="A678" t="s">
        <v>1507</v>
      </c>
      <c r="B678" t="s">
        <v>995</v>
      </c>
      <c r="C678" t="s">
        <v>2215</v>
      </c>
      <c r="D678" s="12" t="s">
        <v>1501</v>
      </c>
      <c r="E678" t="s">
        <v>1585</v>
      </c>
      <c r="F678" t="s">
        <v>2263</v>
      </c>
      <c r="G678" t="s">
        <v>6118</v>
      </c>
      <c r="H678" t="str">
        <f t="shared" si="10"/>
        <v>Serangoon Level B1 B1085 MAINTENANCE STORE</v>
      </c>
    </row>
    <row r="679" spans="1:8" hidden="1" x14ac:dyDescent="0.3">
      <c r="A679" t="s">
        <v>1507</v>
      </c>
      <c r="B679" t="s">
        <v>995</v>
      </c>
      <c r="C679" t="s">
        <v>2215</v>
      </c>
      <c r="D679" s="12" t="s">
        <v>1501</v>
      </c>
      <c r="E679" t="s">
        <v>1973</v>
      </c>
      <c r="F679" t="s">
        <v>2264</v>
      </c>
      <c r="G679" t="s">
        <v>6119</v>
      </c>
      <c r="H679" t="str">
        <f t="shared" si="10"/>
        <v>Serangoon Level B1 B1086 STATION STORE</v>
      </c>
    </row>
    <row r="680" spans="1:8" hidden="1" x14ac:dyDescent="0.3">
      <c r="A680" t="s">
        <v>1507</v>
      </c>
      <c r="B680" t="s">
        <v>995</v>
      </c>
      <c r="C680" t="s">
        <v>2215</v>
      </c>
      <c r="D680" s="12" t="s">
        <v>1501</v>
      </c>
      <c r="E680" t="s">
        <v>2065</v>
      </c>
      <c r="F680" t="s">
        <v>2046</v>
      </c>
      <c r="G680" t="s">
        <v>6120</v>
      </c>
      <c r="H680" t="str">
        <f t="shared" si="10"/>
        <v>Serangoon Level B1 B1087 REFUSE STORE</v>
      </c>
    </row>
    <row r="681" spans="1:8" hidden="1" x14ac:dyDescent="0.3">
      <c r="A681" t="s">
        <v>1507</v>
      </c>
      <c r="B681" t="s">
        <v>995</v>
      </c>
      <c r="C681" t="s">
        <v>2215</v>
      </c>
      <c r="D681" s="12" t="s">
        <v>1501</v>
      </c>
      <c r="E681" t="s">
        <v>1801</v>
      </c>
      <c r="F681" t="s">
        <v>2096</v>
      </c>
      <c r="G681" t="s">
        <v>6121</v>
      </c>
      <c r="H681" t="str">
        <f t="shared" si="10"/>
        <v>Serangoon Level B1 B1115 SERVICE CORRIDOR</v>
      </c>
    </row>
    <row r="682" spans="1:8" hidden="1" x14ac:dyDescent="0.3">
      <c r="A682" t="s">
        <v>1507</v>
      </c>
      <c r="B682" t="s">
        <v>995</v>
      </c>
      <c r="C682" t="s">
        <v>2215</v>
      </c>
      <c r="D682" s="12" t="s">
        <v>1501</v>
      </c>
      <c r="E682" t="s">
        <v>2079</v>
      </c>
      <c r="F682" t="s">
        <v>2077</v>
      </c>
      <c r="G682" t="s">
        <v>6122</v>
      </c>
      <c r="H682" t="str">
        <f t="shared" si="10"/>
        <v>Serangoon Level B1 B1047 SPRINKLER WATER TANK</v>
      </c>
    </row>
    <row r="683" spans="1:8" hidden="1" x14ac:dyDescent="0.3">
      <c r="A683" t="s">
        <v>1507</v>
      </c>
      <c r="B683" t="s">
        <v>995</v>
      </c>
      <c r="C683" t="s">
        <v>2215</v>
      </c>
      <c r="D683" s="12" t="s">
        <v>1501</v>
      </c>
      <c r="E683" t="s">
        <v>1973</v>
      </c>
      <c r="F683" t="s">
        <v>2264</v>
      </c>
      <c r="G683" t="s">
        <v>6119</v>
      </c>
      <c r="H683" t="str">
        <f t="shared" si="10"/>
        <v>Serangoon Level B1 B1086 STATION STORE</v>
      </c>
    </row>
    <row r="684" spans="1:8" hidden="1" x14ac:dyDescent="0.3">
      <c r="A684" t="s">
        <v>1507</v>
      </c>
      <c r="B684" t="s">
        <v>995</v>
      </c>
      <c r="C684" t="s">
        <v>2215</v>
      </c>
      <c r="D684" s="12" t="s">
        <v>1501</v>
      </c>
      <c r="E684" t="s">
        <v>2065</v>
      </c>
      <c r="F684" t="s">
        <v>2046</v>
      </c>
      <c r="G684" t="s">
        <v>6120</v>
      </c>
      <c r="H684" t="str">
        <f t="shared" si="10"/>
        <v>Serangoon Level B1 B1087 REFUSE STORE</v>
      </c>
    </row>
    <row r="685" spans="1:8" hidden="1" x14ac:dyDescent="0.3">
      <c r="A685" t="s">
        <v>1507</v>
      </c>
      <c r="B685" t="s">
        <v>995</v>
      </c>
      <c r="C685" t="s">
        <v>2215</v>
      </c>
      <c r="D685" s="12" t="s">
        <v>1501</v>
      </c>
      <c r="E685" t="s">
        <v>2265</v>
      </c>
      <c r="F685" t="s">
        <v>2030</v>
      </c>
      <c r="G685" t="s">
        <v>6123</v>
      </c>
      <c r="H685" t="str">
        <f t="shared" si="10"/>
        <v>Serangoon Level B1 B1088 CLEANER'S STORE</v>
      </c>
    </row>
    <row r="686" spans="1:8" hidden="1" x14ac:dyDescent="0.3">
      <c r="A686" t="s">
        <v>1507</v>
      </c>
      <c r="B686" t="s">
        <v>995</v>
      </c>
      <c r="C686" t="s">
        <v>2215</v>
      </c>
      <c r="D686" s="12" t="s">
        <v>1501</v>
      </c>
      <c r="E686" t="s">
        <v>2266</v>
      </c>
      <c r="F686" t="s">
        <v>1617</v>
      </c>
      <c r="G686" t="s">
        <v>6124</v>
      </c>
      <c r="H686" t="str">
        <f t="shared" si="10"/>
        <v>Serangoon Level B1 B1050 EMERGENCY SWITCH BOARD ROOM 1</v>
      </c>
    </row>
    <row r="687" spans="1:8" hidden="1" x14ac:dyDescent="0.3">
      <c r="A687" t="s">
        <v>1507</v>
      </c>
      <c r="B687" t="s">
        <v>995</v>
      </c>
      <c r="C687" t="s">
        <v>2215</v>
      </c>
      <c r="D687" s="12" t="s">
        <v>1501</v>
      </c>
      <c r="E687" t="s">
        <v>2267</v>
      </c>
      <c r="F687" t="s">
        <v>2096</v>
      </c>
      <c r="G687" t="s">
        <v>6121</v>
      </c>
      <c r="H687" t="str">
        <f t="shared" si="10"/>
        <v>Serangoon Level B1 B1115 SERVICE CORRIDOR 3</v>
      </c>
    </row>
    <row r="688" spans="1:8" hidden="1" x14ac:dyDescent="0.3">
      <c r="A688" t="s">
        <v>1507</v>
      </c>
      <c r="B688" t="s">
        <v>995</v>
      </c>
      <c r="C688" t="s">
        <v>2215</v>
      </c>
      <c r="D688" s="12" t="s">
        <v>1501</v>
      </c>
      <c r="E688" t="s">
        <v>2268</v>
      </c>
      <c r="F688" t="s">
        <v>2073</v>
      </c>
      <c r="G688" t="s">
        <v>6125</v>
      </c>
      <c r="H688" t="str">
        <f t="shared" si="10"/>
        <v>Serangoon Level B1 B1048 WATER DISTRIBUTION CONTROL ROOM</v>
      </c>
    </row>
    <row r="689" spans="1:8" hidden="1" x14ac:dyDescent="0.3">
      <c r="A689" t="s">
        <v>1507</v>
      </c>
      <c r="B689" t="s">
        <v>995</v>
      </c>
      <c r="C689" t="s">
        <v>2215</v>
      </c>
      <c r="D689" s="12" t="s">
        <v>1501</v>
      </c>
      <c r="E689" t="s">
        <v>2079</v>
      </c>
      <c r="F689" t="s">
        <v>2077</v>
      </c>
      <c r="G689" t="s">
        <v>6122</v>
      </c>
      <c r="H689" t="str">
        <f t="shared" si="10"/>
        <v>Serangoon Level B1 B1047 SPRINKLER WATER TANK</v>
      </c>
    </row>
    <row r="690" spans="1:8" hidden="1" x14ac:dyDescent="0.3">
      <c r="A690" t="s">
        <v>1507</v>
      </c>
      <c r="B690" t="s">
        <v>995</v>
      </c>
      <c r="C690" t="s">
        <v>2215</v>
      </c>
      <c r="D690" s="12" t="s">
        <v>1501</v>
      </c>
      <c r="E690" t="s">
        <v>2269</v>
      </c>
      <c r="F690" t="s">
        <v>1580</v>
      </c>
      <c r="G690" t="s">
        <v>6126</v>
      </c>
      <c r="H690" t="str">
        <f t="shared" si="10"/>
        <v>Serangoon Level B1 B1046 CD COOLING WATER TANK</v>
      </c>
    </row>
    <row r="691" spans="1:8" hidden="1" x14ac:dyDescent="0.3">
      <c r="A691" t="s">
        <v>1507</v>
      </c>
      <c r="B691" t="s">
        <v>995</v>
      </c>
      <c r="C691" t="s">
        <v>2215</v>
      </c>
      <c r="D691" s="12" t="s">
        <v>1501</v>
      </c>
      <c r="E691" t="s">
        <v>2270</v>
      </c>
      <c r="F691" t="s">
        <v>2271</v>
      </c>
      <c r="G691" t="s">
        <v>6127</v>
      </c>
      <c r="H691" t="str">
        <f t="shared" si="10"/>
        <v>Serangoon Level B1 B1092 ACCESS LOCK 3</v>
      </c>
    </row>
    <row r="692" spans="1:8" hidden="1" x14ac:dyDescent="0.3">
      <c r="A692" t="s">
        <v>1507</v>
      </c>
      <c r="B692" t="s">
        <v>995</v>
      </c>
      <c r="C692" t="s">
        <v>2215</v>
      </c>
      <c r="D692" s="12" t="s">
        <v>1501</v>
      </c>
      <c r="E692" t="s">
        <v>2272</v>
      </c>
      <c r="F692" t="s">
        <v>2273</v>
      </c>
      <c r="G692" t="s">
        <v>6128</v>
      </c>
      <c r="H692" t="str">
        <f t="shared" si="10"/>
        <v>Serangoon Level B1 B1162 ACCESS TO CD AREAS</v>
      </c>
    </row>
    <row r="693" spans="1:8" hidden="1" x14ac:dyDescent="0.3">
      <c r="A693" t="s">
        <v>1507</v>
      </c>
      <c r="B693" t="s">
        <v>995</v>
      </c>
      <c r="C693" t="s">
        <v>2215</v>
      </c>
      <c r="D693" s="12" t="s">
        <v>1501</v>
      </c>
      <c r="E693" t="s">
        <v>2080</v>
      </c>
      <c r="F693" t="s">
        <v>2274</v>
      </c>
      <c r="G693" t="s">
        <v>6129</v>
      </c>
      <c r="H693" t="str">
        <f t="shared" si="10"/>
        <v>Serangoon Level B1 B1090 CD EQUIPMENT STORE</v>
      </c>
    </row>
    <row r="694" spans="1:8" hidden="1" x14ac:dyDescent="0.3">
      <c r="A694" t="s">
        <v>1507</v>
      </c>
      <c r="B694" t="s">
        <v>995</v>
      </c>
      <c r="C694" t="s">
        <v>2215</v>
      </c>
      <c r="D694" s="12" t="s">
        <v>1501</v>
      </c>
      <c r="E694" t="s">
        <v>2275</v>
      </c>
      <c r="F694" t="s">
        <v>2048</v>
      </c>
      <c r="G694" t="s">
        <v>6130</v>
      </c>
      <c r="H694" t="str">
        <f t="shared" si="10"/>
        <v>Serangoon Level B1 B1039 STATION MASTER (SMR) ROOM</v>
      </c>
    </row>
    <row r="695" spans="1:8" hidden="1" x14ac:dyDescent="0.3">
      <c r="A695" t="s">
        <v>1507</v>
      </c>
      <c r="B695" t="s">
        <v>995</v>
      </c>
      <c r="C695" t="s">
        <v>2215</v>
      </c>
      <c r="D695" s="12" t="s">
        <v>1501</v>
      </c>
      <c r="E695" t="s">
        <v>2276</v>
      </c>
      <c r="F695" t="s">
        <v>2277</v>
      </c>
      <c r="G695" t="s">
        <v>6131</v>
      </c>
      <c r="H695" t="str">
        <f t="shared" si="10"/>
        <v>Serangoon Level B1 B1095 SEPARATION ROOM 2</v>
      </c>
    </row>
    <row r="696" spans="1:8" hidden="1" x14ac:dyDescent="0.3">
      <c r="A696" t="s">
        <v>1507</v>
      </c>
      <c r="B696" t="s">
        <v>995</v>
      </c>
      <c r="C696" t="s">
        <v>2215</v>
      </c>
      <c r="D696" s="12" t="s">
        <v>1501</v>
      </c>
      <c r="E696" t="s">
        <v>2278</v>
      </c>
      <c r="F696" t="s">
        <v>2013</v>
      </c>
      <c r="G696" t="s">
        <v>6132</v>
      </c>
      <c r="H696" t="str">
        <f t="shared" si="10"/>
        <v>Serangoon Level B1 B1097 DECON ROOM 3</v>
      </c>
    </row>
    <row r="697" spans="1:8" hidden="1" x14ac:dyDescent="0.3">
      <c r="A697" t="s">
        <v>1507</v>
      </c>
      <c r="B697" t="s">
        <v>995</v>
      </c>
      <c r="C697" t="s">
        <v>2215</v>
      </c>
      <c r="D697" s="12" t="s">
        <v>1501</v>
      </c>
      <c r="E697" t="s">
        <v>2279</v>
      </c>
      <c r="F697" t="s">
        <v>2280</v>
      </c>
      <c r="G697" t="s">
        <v>6133</v>
      </c>
      <c r="H697" t="str">
        <f t="shared" si="10"/>
        <v>Serangoon Level B1 B1098 ACCESS LOCK (BY PASS)</v>
      </c>
    </row>
    <row r="698" spans="1:8" hidden="1" x14ac:dyDescent="0.3">
      <c r="A698" t="s">
        <v>1507</v>
      </c>
      <c r="B698" t="s">
        <v>995</v>
      </c>
      <c r="C698" t="s">
        <v>2215</v>
      </c>
      <c r="D698" s="12" t="s">
        <v>1501</v>
      </c>
      <c r="E698" t="s">
        <v>2281</v>
      </c>
      <c r="F698" t="s">
        <v>2090</v>
      </c>
      <c r="G698" t="s">
        <v>6134</v>
      </c>
      <c r="H698" t="str">
        <f t="shared" si="10"/>
        <v>Serangoon Level B1 B1110 ACCESS LOCK (DECON) 2</v>
      </c>
    </row>
    <row r="699" spans="1:8" hidden="1" x14ac:dyDescent="0.3">
      <c r="A699" t="s">
        <v>1507</v>
      </c>
      <c r="B699" t="s">
        <v>995</v>
      </c>
      <c r="C699" t="s">
        <v>2215</v>
      </c>
      <c r="D699" s="12" t="s">
        <v>1501</v>
      </c>
      <c r="E699" t="s">
        <v>2282</v>
      </c>
      <c r="F699" t="s">
        <v>2040</v>
      </c>
      <c r="G699" t="s">
        <v>6135</v>
      </c>
      <c r="H699" t="str">
        <f t="shared" si="10"/>
        <v>Serangoon Level B1 B2S05 EMERGENCY STAIRCASE 3</v>
      </c>
    </row>
    <row r="700" spans="1:8" hidden="1" x14ac:dyDescent="0.3">
      <c r="A700" t="s">
        <v>1507</v>
      </c>
      <c r="B700" t="s">
        <v>995</v>
      </c>
      <c r="C700" t="s">
        <v>2215</v>
      </c>
      <c r="D700" s="12" t="s">
        <v>1501</v>
      </c>
      <c r="E700" t="s">
        <v>1972</v>
      </c>
      <c r="F700" t="s">
        <v>1600</v>
      </c>
      <c r="G700" t="s">
        <v>6136</v>
      </c>
      <c r="H700" t="str">
        <f t="shared" si="10"/>
        <v>Serangoon Level B1 B1027 DB RM 4</v>
      </c>
    </row>
    <row r="701" spans="1:8" hidden="1" x14ac:dyDescent="0.3">
      <c r="A701" t="s">
        <v>1507</v>
      </c>
      <c r="B701" t="s">
        <v>995</v>
      </c>
      <c r="C701" t="s">
        <v>2215</v>
      </c>
      <c r="D701" s="12" t="s">
        <v>1501</v>
      </c>
      <c r="E701" t="s">
        <v>2283</v>
      </c>
      <c r="F701" t="s">
        <v>1640</v>
      </c>
      <c r="G701" t="s">
        <v>6137</v>
      </c>
      <c r="H701" t="str">
        <f t="shared" si="10"/>
        <v>Serangoon Level B1 B1016 COMMUNICATION EQUIPMENT ROOM (CER) A/C</v>
      </c>
    </row>
    <row r="702" spans="1:8" hidden="1" x14ac:dyDescent="0.3">
      <c r="A702" t="s">
        <v>1507</v>
      </c>
      <c r="B702" t="s">
        <v>995</v>
      </c>
      <c r="C702" t="s">
        <v>2215</v>
      </c>
      <c r="D702" s="12" t="s">
        <v>1501</v>
      </c>
      <c r="E702" t="s">
        <v>2284</v>
      </c>
      <c r="F702" t="s">
        <v>2041</v>
      </c>
      <c r="G702" t="s">
        <v>6138</v>
      </c>
      <c r="H702" t="str">
        <f t="shared" si="10"/>
        <v>Serangoon Level B1 B1105 INTEGRATED SUPERVISORY CONTROL SYSTEM (ISCS) ROOM</v>
      </c>
    </row>
    <row r="703" spans="1:8" hidden="1" x14ac:dyDescent="0.3">
      <c r="A703" t="s">
        <v>1507</v>
      </c>
      <c r="B703" t="s">
        <v>995</v>
      </c>
      <c r="C703" t="s">
        <v>2215</v>
      </c>
      <c r="D703" s="12" t="s">
        <v>1501</v>
      </c>
      <c r="E703" t="s">
        <v>2285</v>
      </c>
      <c r="F703" t="s">
        <v>2286</v>
      </c>
      <c r="G703" t="s">
        <v>6139</v>
      </c>
      <c r="H703" t="str">
        <f t="shared" si="10"/>
        <v>Serangoon Level B1 B1174 ACCESS TO AHU ROOM 3</v>
      </c>
    </row>
    <row r="704" spans="1:8" hidden="1" x14ac:dyDescent="0.3">
      <c r="A704" t="s">
        <v>1507</v>
      </c>
      <c r="B704" t="s">
        <v>995</v>
      </c>
      <c r="C704" t="s">
        <v>2215</v>
      </c>
      <c r="D704" s="12" t="s">
        <v>1501</v>
      </c>
      <c r="E704" t="s">
        <v>2287</v>
      </c>
      <c r="F704" t="s">
        <v>2288</v>
      </c>
      <c r="G704" t="s">
        <v>6140</v>
      </c>
      <c r="H704" t="str">
        <f t="shared" si="10"/>
        <v>Serangoon Level B1 B1173 AHU ROOM 3</v>
      </c>
    </row>
    <row r="705" spans="1:8" hidden="1" x14ac:dyDescent="0.3">
      <c r="A705" t="s">
        <v>1507</v>
      </c>
      <c r="B705" t="s">
        <v>995</v>
      </c>
      <c r="C705" t="s">
        <v>2215</v>
      </c>
      <c r="D705" s="12" t="s">
        <v>1501</v>
      </c>
      <c r="E705" t="s">
        <v>2289</v>
      </c>
      <c r="F705" t="s">
        <v>2290</v>
      </c>
      <c r="G705" t="s">
        <v>6141</v>
      </c>
      <c r="H705" t="str">
        <f t="shared" si="10"/>
        <v>Serangoon Level B1 B1136 DB CLOSET 6</v>
      </c>
    </row>
    <row r="706" spans="1:8" hidden="1" x14ac:dyDescent="0.3">
      <c r="A706" t="s">
        <v>1507</v>
      </c>
      <c r="B706" t="s">
        <v>995</v>
      </c>
      <c r="C706" t="s">
        <v>2215</v>
      </c>
      <c r="D706" s="12" t="s">
        <v>1501</v>
      </c>
      <c r="E706" t="s">
        <v>1852</v>
      </c>
      <c r="F706" t="s">
        <v>1947</v>
      </c>
      <c r="G706" t="s">
        <v>6142</v>
      </c>
      <c r="H706" t="str">
        <f t="shared" si="10"/>
        <v>Serangoon Level B1 B1E05 ECP</v>
      </c>
    </row>
    <row r="707" spans="1:8" hidden="1" x14ac:dyDescent="0.3">
      <c r="A707" t="s">
        <v>1507</v>
      </c>
      <c r="B707" t="s">
        <v>995</v>
      </c>
      <c r="C707" t="s">
        <v>2215</v>
      </c>
      <c r="D707" s="12" t="s">
        <v>1501</v>
      </c>
      <c r="E707" t="s">
        <v>1852</v>
      </c>
      <c r="F707" t="s">
        <v>2205</v>
      </c>
      <c r="G707" t="s">
        <v>6143</v>
      </c>
      <c r="H707" t="str">
        <f t="shared" si="10"/>
        <v>Serangoon Level B1 B1E06 ECP</v>
      </c>
    </row>
    <row r="708" spans="1:8" hidden="1" x14ac:dyDescent="0.3">
      <c r="A708" t="s">
        <v>1507</v>
      </c>
      <c r="B708" t="s">
        <v>995</v>
      </c>
      <c r="C708" t="s">
        <v>2215</v>
      </c>
      <c r="D708" s="12" t="s">
        <v>1501</v>
      </c>
      <c r="E708" t="s">
        <v>2193</v>
      </c>
      <c r="F708" t="s">
        <v>1760</v>
      </c>
      <c r="G708" t="s">
        <v>6144</v>
      </c>
      <c r="H708" t="str">
        <f t="shared" si="10"/>
        <v>Serangoon Level B1 B1L01 LIFT</v>
      </c>
    </row>
    <row r="709" spans="1:8" hidden="1" x14ac:dyDescent="0.3">
      <c r="A709" t="s">
        <v>1507</v>
      </c>
      <c r="B709" t="s">
        <v>995</v>
      </c>
      <c r="C709" t="s">
        <v>2215</v>
      </c>
      <c r="D709" s="12" t="s">
        <v>1501</v>
      </c>
      <c r="E709" t="s">
        <v>2291</v>
      </c>
      <c r="F709" t="s">
        <v>2292</v>
      </c>
      <c r="G709" t="s">
        <v>6145</v>
      </c>
      <c r="H709" t="str">
        <f t="shared" si="10"/>
        <v>Serangoon Level B1 B1093 LIFT MOTOR ROOM (LMR) 2</v>
      </c>
    </row>
    <row r="710" spans="1:8" hidden="1" x14ac:dyDescent="0.3">
      <c r="A710" t="s">
        <v>1507</v>
      </c>
      <c r="B710" t="s">
        <v>995</v>
      </c>
      <c r="C710" t="s">
        <v>2215</v>
      </c>
      <c r="D710" s="12" t="s">
        <v>1501</v>
      </c>
      <c r="E710" t="s">
        <v>2293</v>
      </c>
      <c r="F710" t="s">
        <v>2044</v>
      </c>
      <c r="G710" t="s">
        <v>6146</v>
      </c>
      <c r="H710" t="str">
        <f t="shared" si="10"/>
        <v>Serangoon Level B1 B1109 ENTRANCE 2 LOBBY</v>
      </c>
    </row>
    <row r="711" spans="1:8" hidden="1" x14ac:dyDescent="0.3">
      <c r="A711" t="s">
        <v>1507</v>
      </c>
      <c r="B711" t="s">
        <v>995</v>
      </c>
      <c r="C711" t="s">
        <v>2215</v>
      </c>
      <c r="D711" s="12" t="s">
        <v>1501</v>
      </c>
      <c r="E711" t="s">
        <v>2294</v>
      </c>
      <c r="F711" t="s">
        <v>2032</v>
      </c>
      <c r="G711" t="s">
        <v>6147</v>
      </c>
      <c r="H711" t="str">
        <f t="shared" si="10"/>
        <v>Serangoon Level B1 B1094 SLIDING DOOR CHAMBER 2</v>
      </c>
    </row>
    <row r="712" spans="1:8" hidden="1" x14ac:dyDescent="0.3">
      <c r="A712" t="s">
        <v>1507</v>
      </c>
      <c r="B712" t="s">
        <v>995</v>
      </c>
      <c r="C712" t="s">
        <v>2215</v>
      </c>
      <c r="D712" s="12" t="s">
        <v>1501</v>
      </c>
      <c r="E712" t="s">
        <v>2295</v>
      </c>
      <c r="F712" t="s">
        <v>2271</v>
      </c>
      <c r="G712" t="s">
        <v>6127</v>
      </c>
      <c r="H712" t="str">
        <f t="shared" si="10"/>
        <v>Serangoon Level B1 B1092 BLAST LOCK/ACCESS LOCK 3</v>
      </c>
    </row>
    <row r="713" spans="1:8" hidden="1" x14ac:dyDescent="0.3">
      <c r="A713" t="s">
        <v>1507</v>
      </c>
      <c r="B713" t="s">
        <v>995</v>
      </c>
      <c r="C713" t="s">
        <v>2215</v>
      </c>
      <c r="D713" s="12" t="s">
        <v>1501</v>
      </c>
      <c r="E713" t="s">
        <v>2272</v>
      </c>
      <c r="F713" t="s">
        <v>2273</v>
      </c>
      <c r="G713" t="s">
        <v>6128</v>
      </c>
      <c r="H713" t="str">
        <f t="shared" si="10"/>
        <v>Serangoon Level B1 B1162 ACCESS TO CD AREAS</v>
      </c>
    </row>
    <row r="714" spans="1:8" hidden="1" x14ac:dyDescent="0.3">
      <c r="A714" t="s">
        <v>1507</v>
      </c>
      <c r="B714" t="s">
        <v>995</v>
      </c>
      <c r="C714" t="s">
        <v>2215</v>
      </c>
      <c r="D714" s="12" t="s">
        <v>1501</v>
      </c>
      <c r="E714" t="s">
        <v>2095</v>
      </c>
      <c r="F714" t="s">
        <v>2011</v>
      </c>
      <c r="G714" t="s">
        <v>6148</v>
      </c>
      <c r="H714" t="str">
        <f t="shared" si="10"/>
        <v>Serangoon Level B1 B1096 ANTE ROOM 2</v>
      </c>
    </row>
    <row r="715" spans="1:8" hidden="1" x14ac:dyDescent="0.3">
      <c r="A715" t="s">
        <v>1507</v>
      </c>
      <c r="B715" t="s">
        <v>995</v>
      </c>
      <c r="C715" t="s">
        <v>2215</v>
      </c>
      <c r="D715" s="12" t="s">
        <v>1501</v>
      </c>
      <c r="E715" t="s">
        <v>1852</v>
      </c>
      <c r="F715" t="s">
        <v>1986</v>
      </c>
      <c r="G715" t="s">
        <v>6149</v>
      </c>
      <c r="H715" t="str">
        <f t="shared" si="10"/>
        <v>Serangoon Level B1 01E01 ECP</v>
      </c>
    </row>
    <row r="716" spans="1:8" hidden="1" x14ac:dyDescent="0.3">
      <c r="A716" t="s">
        <v>1507</v>
      </c>
      <c r="B716" t="s">
        <v>995</v>
      </c>
      <c r="C716" t="s">
        <v>2215</v>
      </c>
      <c r="D716" s="12" t="s">
        <v>1501</v>
      </c>
      <c r="E716" t="s">
        <v>1852</v>
      </c>
      <c r="F716" t="s">
        <v>1943</v>
      </c>
      <c r="G716" t="s">
        <v>6150</v>
      </c>
      <c r="H716" t="str">
        <f t="shared" si="10"/>
        <v>Serangoon Level B1 01E02 ECP</v>
      </c>
    </row>
    <row r="717" spans="1:8" hidden="1" x14ac:dyDescent="0.3">
      <c r="A717" t="s">
        <v>1507</v>
      </c>
      <c r="B717" t="s">
        <v>995</v>
      </c>
      <c r="C717" t="s">
        <v>2215</v>
      </c>
      <c r="D717" s="12" t="s">
        <v>1501</v>
      </c>
      <c r="E717" t="s">
        <v>2296</v>
      </c>
      <c r="F717" t="s">
        <v>2088</v>
      </c>
      <c r="G717" t="s">
        <v>6151</v>
      </c>
      <c r="H717" t="str">
        <f t="shared" si="10"/>
        <v>Serangoon Level B1 B1111 ENTRANCE 3 SUBWAY</v>
      </c>
    </row>
    <row r="718" spans="1:8" hidden="1" x14ac:dyDescent="0.3">
      <c r="A718" t="s">
        <v>1507</v>
      </c>
      <c r="B718" t="s">
        <v>995</v>
      </c>
      <c r="C718" t="s">
        <v>2215</v>
      </c>
      <c r="D718" s="12" t="s">
        <v>1501</v>
      </c>
      <c r="E718" t="s">
        <v>1852</v>
      </c>
      <c r="F718" t="s">
        <v>2297</v>
      </c>
      <c r="G718" t="s">
        <v>6152</v>
      </c>
      <c r="H718" t="str">
        <f t="shared" si="10"/>
        <v>Serangoon Level B1 B1E07 ECP</v>
      </c>
    </row>
    <row r="719" spans="1:8" hidden="1" x14ac:dyDescent="0.3">
      <c r="A719" t="s">
        <v>1507</v>
      </c>
      <c r="B719" t="s">
        <v>995</v>
      </c>
      <c r="C719" t="s">
        <v>2215</v>
      </c>
      <c r="D719" s="12" t="s">
        <v>1501</v>
      </c>
      <c r="E719" t="s">
        <v>1852</v>
      </c>
      <c r="F719" t="s">
        <v>2298</v>
      </c>
      <c r="G719" t="s">
        <v>6153</v>
      </c>
      <c r="H719" t="str">
        <f t="shared" si="10"/>
        <v>Serangoon Level B1 B1E08 ECP</v>
      </c>
    </row>
    <row r="720" spans="1:8" hidden="1" x14ac:dyDescent="0.3">
      <c r="A720" t="s">
        <v>1507</v>
      </c>
      <c r="B720" t="s">
        <v>995</v>
      </c>
      <c r="C720" t="s">
        <v>2215</v>
      </c>
      <c r="D720" s="12" t="s">
        <v>1501</v>
      </c>
      <c r="E720" t="s">
        <v>2299</v>
      </c>
      <c r="F720" t="s">
        <v>2099</v>
      </c>
      <c r="G720" t="s">
        <v>6154</v>
      </c>
      <c r="H720" t="str">
        <f t="shared" si="10"/>
        <v>Serangoon Level B1 B1112 ENTRANCE 3 LOBBY</v>
      </c>
    </row>
    <row r="721" spans="1:8" hidden="1" x14ac:dyDescent="0.3">
      <c r="A721" t="s">
        <v>1507</v>
      </c>
      <c r="B721" t="s">
        <v>995</v>
      </c>
      <c r="C721" t="s">
        <v>2215</v>
      </c>
      <c r="D721" s="12" t="s">
        <v>1501</v>
      </c>
      <c r="E721" t="s">
        <v>2193</v>
      </c>
      <c r="F721" t="s">
        <v>2135</v>
      </c>
      <c r="G721" t="s">
        <v>6155</v>
      </c>
      <c r="H721" t="str">
        <f t="shared" si="10"/>
        <v>Serangoon Level B1 B1L02 LIFT</v>
      </c>
    </row>
    <row r="722" spans="1:8" hidden="1" x14ac:dyDescent="0.3">
      <c r="A722" t="s">
        <v>1507</v>
      </c>
      <c r="B722" t="s">
        <v>995</v>
      </c>
      <c r="C722" t="s">
        <v>2215</v>
      </c>
      <c r="D722" s="12" t="s">
        <v>1501</v>
      </c>
      <c r="E722" t="s">
        <v>2300</v>
      </c>
      <c r="F722" t="s">
        <v>2092</v>
      </c>
      <c r="G722" t="s">
        <v>6156</v>
      </c>
      <c r="H722" t="str">
        <f t="shared" si="10"/>
        <v>Serangoon Level B1 B1113 LIFT MOTOR ROOM (LMR) 3</v>
      </c>
    </row>
    <row r="723" spans="1:8" hidden="1" x14ac:dyDescent="0.3">
      <c r="A723" t="s">
        <v>1507</v>
      </c>
      <c r="B723" t="s">
        <v>995</v>
      </c>
      <c r="C723" t="s">
        <v>2215</v>
      </c>
      <c r="D723" s="12" t="s">
        <v>1501</v>
      </c>
      <c r="E723" t="s">
        <v>2301</v>
      </c>
      <c r="F723" t="s">
        <v>2302</v>
      </c>
      <c r="G723" t="s">
        <v>6157</v>
      </c>
      <c r="H723" t="str">
        <f t="shared" si="10"/>
        <v>Serangoon Level B1 B1137 DB CLOSET</v>
      </c>
    </row>
    <row r="724" spans="1:8" hidden="1" x14ac:dyDescent="0.3">
      <c r="A724" t="s">
        <v>1507</v>
      </c>
      <c r="B724" t="s">
        <v>995</v>
      </c>
      <c r="C724" t="s">
        <v>2215</v>
      </c>
      <c r="D724" s="12" t="s">
        <v>1502</v>
      </c>
      <c r="G724" t="s">
        <v>8231</v>
      </c>
      <c r="H724" t="str">
        <f t="shared" ref="H724:H787" si="11">C724&amp;" "&amp;$D$1&amp;" "&amp;D724&amp;" "&amp;F724&amp;" "&amp;E724</f>
        <v xml:space="preserve">Serangoon Level B2  </v>
      </c>
    </row>
    <row r="725" spans="1:8" hidden="1" x14ac:dyDescent="0.3">
      <c r="A725" t="s">
        <v>1507</v>
      </c>
      <c r="B725" t="s">
        <v>995</v>
      </c>
      <c r="C725" t="s">
        <v>2215</v>
      </c>
      <c r="D725" s="12" t="s">
        <v>1502</v>
      </c>
      <c r="E725" t="s">
        <v>2303</v>
      </c>
      <c r="F725" t="s">
        <v>1835</v>
      </c>
      <c r="G725" t="s">
        <v>6158</v>
      </c>
      <c r="H725" t="str">
        <f t="shared" si="11"/>
        <v>Serangoon Level B2 B2026 CLEAN GAS ROOM 3</v>
      </c>
    </row>
    <row r="726" spans="1:8" hidden="1" x14ac:dyDescent="0.3">
      <c r="A726" t="s">
        <v>1507</v>
      </c>
      <c r="B726" t="s">
        <v>995</v>
      </c>
      <c r="C726" t="s">
        <v>2215</v>
      </c>
      <c r="D726" s="12" t="s">
        <v>1502</v>
      </c>
      <c r="E726" t="s">
        <v>1891</v>
      </c>
      <c r="F726" t="s">
        <v>2155</v>
      </c>
      <c r="G726" t="s">
        <v>6159</v>
      </c>
      <c r="H726" t="str">
        <f t="shared" si="11"/>
        <v>Serangoon Level B2 B2025 FAN ROOM 2</v>
      </c>
    </row>
    <row r="727" spans="1:8" hidden="1" x14ac:dyDescent="0.3">
      <c r="A727" t="s">
        <v>1507</v>
      </c>
      <c r="B727" t="s">
        <v>995</v>
      </c>
      <c r="C727" t="s">
        <v>2215</v>
      </c>
      <c r="D727" s="12" t="s">
        <v>1502</v>
      </c>
      <c r="E727" t="s">
        <v>1987</v>
      </c>
      <c r="F727" t="s">
        <v>1838</v>
      </c>
      <c r="G727" t="s">
        <v>6160</v>
      </c>
      <c r="H727" t="str">
        <f t="shared" si="11"/>
        <v>Serangoon Level B2 B2023 TIE BREAKER ROOM</v>
      </c>
    </row>
    <row r="728" spans="1:8" hidden="1" x14ac:dyDescent="0.3">
      <c r="A728" t="s">
        <v>1507</v>
      </c>
      <c r="B728" t="s">
        <v>995</v>
      </c>
      <c r="C728" t="s">
        <v>2215</v>
      </c>
      <c r="D728" s="12" t="s">
        <v>1502</v>
      </c>
      <c r="E728" t="s">
        <v>2304</v>
      </c>
      <c r="F728" t="s">
        <v>1832</v>
      </c>
      <c r="G728" t="s">
        <v>6161</v>
      </c>
      <c r="H728" t="str">
        <f t="shared" si="11"/>
        <v>Serangoon Level B2 B2027 BUFFER AREA</v>
      </c>
    </row>
    <row r="729" spans="1:8" hidden="1" x14ac:dyDescent="0.3">
      <c r="A729" t="s">
        <v>1507</v>
      </c>
      <c r="B729" t="s">
        <v>995</v>
      </c>
      <c r="C729" t="s">
        <v>2215</v>
      </c>
      <c r="D729" s="12" t="s">
        <v>1502</v>
      </c>
      <c r="E729" t="s">
        <v>1823</v>
      </c>
      <c r="F729" t="s">
        <v>1840</v>
      </c>
      <c r="G729" t="s">
        <v>6162</v>
      </c>
      <c r="H729" t="str">
        <f t="shared" si="11"/>
        <v>Serangoon Level B2 B2022 22KV SWITCH ROOM 1</v>
      </c>
    </row>
    <row r="730" spans="1:8" hidden="1" x14ac:dyDescent="0.3">
      <c r="A730" t="s">
        <v>1507</v>
      </c>
      <c r="B730" t="s">
        <v>995</v>
      </c>
      <c r="C730" t="s">
        <v>2215</v>
      </c>
      <c r="D730" s="12" t="s">
        <v>1502</v>
      </c>
      <c r="E730" t="s">
        <v>2304</v>
      </c>
      <c r="F730" t="s">
        <v>1837</v>
      </c>
      <c r="G730" t="s">
        <v>6163</v>
      </c>
      <c r="H730" t="str">
        <f t="shared" si="11"/>
        <v>Serangoon Level B2 B2024 BUFFER AREA</v>
      </c>
    </row>
    <row r="731" spans="1:8" hidden="1" x14ac:dyDescent="0.3">
      <c r="A731" t="s">
        <v>1507</v>
      </c>
      <c r="B731" t="s">
        <v>995</v>
      </c>
      <c r="C731" t="s">
        <v>2215</v>
      </c>
      <c r="D731" s="12" t="s">
        <v>1502</v>
      </c>
      <c r="E731" t="s">
        <v>2305</v>
      </c>
      <c r="F731" t="s">
        <v>1831</v>
      </c>
      <c r="G731" t="s">
        <v>6164</v>
      </c>
      <c r="H731" t="str">
        <f t="shared" si="11"/>
        <v>Serangoon Level B2 B2028 ACCESS LOCK (PLATFORM 1)</v>
      </c>
    </row>
    <row r="732" spans="1:8" hidden="1" x14ac:dyDescent="0.3">
      <c r="A732" t="s">
        <v>1507</v>
      </c>
      <c r="B732" t="s">
        <v>995</v>
      </c>
      <c r="C732" t="s">
        <v>2215</v>
      </c>
      <c r="D732" s="12" t="s">
        <v>1502</v>
      </c>
      <c r="E732" t="s">
        <v>1887</v>
      </c>
      <c r="F732" t="s">
        <v>2162</v>
      </c>
      <c r="G732" t="s">
        <v>6165</v>
      </c>
      <c r="H732" t="str">
        <f t="shared" si="11"/>
        <v>Serangoon Level B2 B2021 CLEAN GAS ROOM 2</v>
      </c>
    </row>
    <row r="733" spans="1:8" hidden="1" x14ac:dyDescent="0.3">
      <c r="A733" t="s">
        <v>1507</v>
      </c>
      <c r="B733" t="s">
        <v>995</v>
      </c>
      <c r="C733" t="s">
        <v>2215</v>
      </c>
      <c r="D733" s="12" t="s">
        <v>1502</v>
      </c>
      <c r="E733" t="s">
        <v>1990</v>
      </c>
      <c r="F733" t="s">
        <v>2158</v>
      </c>
      <c r="G733" t="s">
        <v>6166</v>
      </c>
      <c r="H733" t="str">
        <f t="shared" si="11"/>
        <v>Serangoon Level B2 B2030 DRAINAGE PUMP ROOM 1</v>
      </c>
    </row>
    <row r="734" spans="1:8" hidden="1" x14ac:dyDescent="0.3">
      <c r="A734" t="s">
        <v>1507</v>
      </c>
      <c r="B734" t="s">
        <v>995</v>
      </c>
      <c r="C734" t="s">
        <v>2215</v>
      </c>
      <c r="D734" s="12" t="s">
        <v>1502</v>
      </c>
      <c r="E734" t="s">
        <v>2306</v>
      </c>
      <c r="F734" t="s">
        <v>1824</v>
      </c>
      <c r="G734" t="s">
        <v>6167</v>
      </c>
      <c r="H734" t="str">
        <f t="shared" si="11"/>
        <v>Serangoon Level B2 B2031 EJECTOR PUMP ROOM 1</v>
      </c>
    </row>
    <row r="735" spans="1:8" hidden="1" x14ac:dyDescent="0.3">
      <c r="A735" t="s">
        <v>1507</v>
      </c>
      <c r="B735" t="s">
        <v>995</v>
      </c>
      <c r="C735" t="s">
        <v>2215</v>
      </c>
      <c r="D735" s="12" t="s">
        <v>1502</v>
      </c>
      <c r="E735" t="s">
        <v>1825</v>
      </c>
      <c r="F735" t="s">
        <v>1849</v>
      </c>
      <c r="G735" t="s">
        <v>6168</v>
      </c>
      <c r="H735" t="str">
        <f t="shared" si="11"/>
        <v>Serangoon Level B2 B2019 SERVICE TRANSFORMER ROOM 1</v>
      </c>
    </row>
    <row r="736" spans="1:8" hidden="1" x14ac:dyDescent="0.3">
      <c r="A736" t="s">
        <v>1507</v>
      </c>
      <c r="B736" t="s">
        <v>995</v>
      </c>
      <c r="C736" t="s">
        <v>2215</v>
      </c>
      <c r="D736" s="12" t="s">
        <v>1502</v>
      </c>
      <c r="E736" t="s">
        <v>2307</v>
      </c>
      <c r="F736" t="s">
        <v>1841</v>
      </c>
      <c r="G736" t="s">
        <v>6169</v>
      </c>
      <c r="H736" t="str">
        <f t="shared" si="11"/>
        <v>Serangoon Level B2 B2020 ACCESS LOCK (PLATFORM 2)</v>
      </c>
    </row>
    <row r="737" spans="1:8" hidden="1" x14ac:dyDescent="0.3">
      <c r="A737" t="s">
        <v>1507</v>
      </c>
      <c r="B737" t="s">
        <v>995</v>
      </c>
      <c r="C737" t="s">
        <v>2215</v>
      </c>
      <c r="D737" s="12" t="s">
        <v>1502</v>
      </c>
      <c r="E737" t="s">
        <v>2308</v>
      </c>
      <c r="F737" t="s">
        <v>1856</v>
      </c>
      <c r="G737" t="s">
        <v>6170</v>
      </c>
      <c r="H737" t="str">
        <f t="shared" si="11"/>
        <v>Serangoon Level B2 B2056 BOMB PITS/VENT EXHAUST (WET)</v>
      </c>
    </row>
    <row r="738" spans="1:8" hidden="1" x14ac:dyDescent="0.3">
      <c r="A738" t="s">
        <v>1507</v>
      </c>
      <c r="B738" t="s">
        <v>995</v>
      </c>
      <c r="C738" t="s">
        <v>2215</v>
      </c>
      <c r="D738" s="12" t="s">
        <v>1502</v>
      </c>
      <c r="E738" t="s">
        <v>2309</v>
      </c>
      <c r="F738" t="s">
        <v>2206</v>
      </c>
      <c r="G738" t="s">
        <v>6171</v>
      </c>
      <c r="H738" t="str">
        <f t="shared" si="11"/>
        <v>Serangoon Level B2 B2057 BOMB PITS/VENT EXHAUST (VE)</v>
      </c>
    </row>
    <row r="739" spans="1:8" hidden="1" x14ac:dyDescent="0.3">
      <c r="A739" t="s">
        <v>1507</v>
      </c>
      <c r="B739" t="s">
        <v>995</v>
      </c>
      <c r="C739" t="s">
        <v>2215</v>
      </c>
      <c r="D739" s="12" t="s">
        <v>1502</v>
      </c>
      <c r="E739" t="s">
        <v>2310</v>
      </c>
      <c r="F739" t="s">
        <v>1868</v>
      </c>
      <c r="G739" t="s">
        <v>6172</v>
      </c>
      <c r="H739" t="str">
        <f t="shared" si="11"/>
        <v>Serangoon Level B2 B2058 BOMB PITS/TUNNEL VENTILATION (TV) SHAFT 1</v>
      </c>
    </row>
    <row r="740" spans="1:8" hidden="1" x14ac:dyDescent="0.3">
      <c r="A740" t="s">
        <v>1507</v>
      </c>
      <c r="B740" t="s">
        <v>995</v>
      </c>
      <c r="C740" t="s">
        <v>2215</v>
      </c>
      <c r="D740" s="12" t="s">
        <v>1502</v>
      </c>
      <c r="E740" t="s">
        <v>2311</v>
      </c>
      <c r="F740" t="s">
        <v>2312</v>
      </c>
      <c r="G740" t="s">
        <v>6173</v>
      </c>
      <c r="H740" t="str">
        <f t="shared" si="11"/>
        <v>Serangoon Level B2 B2055 BOMB PITS/VENT SUPPLY (VS)</v>
      </c>
    </row>
    <row r="741" spans="1:8" hidden="1" x14ac:dyDescent="0.3">
      <c r="A741" t="s">
        <v>1507</v>
      </c>
      <c r="B741" t="s">
        <v>995</v>
      </c>
      <c r="C741" t="s">
        <v>2215</v>
      </c>
      <c r="D741" s="12" t="s">
        <v>1502</v>
      </c>
      <c r="E741" t="s">
        <v>2313</v>
      </c>
      <c r="F741" t="s">
        <v>1827</v>
      </c>
      <c r="G741" t="s">
        <v>6174</v>
      </c>
      <c r="H741" t="str">
        <f t="shared" si="11"/>
        <v>Serangoon Level B2 B2029 PLATFORM AISLE (SOUTH)</v>
      </c>
    </row>
    <row r="742" spans="1:8" hidden="1" x14ac:dyDescent="0.3">
      <c r="A742" t="s">
        <v>1507</v>
      </c>
      <c r="B742" t="s">
        <v>995</v>
      </c>
      <c r="C742" t="s">
        <v>2215</v>
      </c>
      <c r="D742" s="12" t="s">
        <v>1502</v>
      </c>
      <c r="E742" t="s">
        <v>1826</v>
      </c>
      <c r="F742" t="s">
        <v>1829</v>
      </c>
      <c r="G742" t="s">
        <v>6175</v>
      </c>
      <c r="H742" t="str">
        <f t="shared" si="11"/>
        <v>Serangoon Level B2 B2018 LV SWITCH ROOM 1</v>
      </c>
    </row>
    <row r="743" spans="1:8" hidden="1" x14ac:dyDescent="0.3">
      <c r="A743" t="s">
        <v>1507</v>
      </c>
      <c r="B743" t="s">
        <v>995</v>
      </c>
      <c r="C743" t="s">
        <v>2215</v>
      </c>
      <c r="D743" s="12" t="s">
        <v>1502</v>
      </c>
      <c r="E743" t="s">
        <v>1891</v>
      </c>
      <c r="F743" t="s">
        <v>1861</v>
      </c>
      <c r="G743" t="s">
        <v>6176</v>
      </c>
      <c r="H743" t="str">
        <f t="shared" si="11"/>
        <v>Serangoon Level B2 B2017 FAN ROOM 2</v>
      </c>
    </row>
    <row r="744" spans="1:8" hidden="1" x14ac:dyDescent="0.3">
      <c r="A744" t="s">
        <v>1507</v>
      </c>
      <c r="B744" t="s">
        <v>995</v>
      </c>
      <c r="C744" t="s">
        <v>2215</v>
      </c>
      <c r="D744" s="12" t="s">
        <v>1502</v>
      </c>
      <c r="E744" t="s">
        <v>2314</v>
      </c>
      <c r="F744" t="s">
        <v>1872</v>
      </c>
      <c r="G744" t="s">
        <v>6177</v>
      </c>
      <c r="H744" t="str">
        <f t="shared" si="11"/>
        <v>Serangoon Level B2 B2016 DB ROOM 1</v>
      </c>
    </row>
    <row r="745" spans="1:8" hidden="1" x14ac:dyDescent="0.3">
      <c r="A745" t="s">
        <v>1507</v>
      </c>
      <c r="B745" t="s">
        <v>995</v>
      </c>
      <c r="C745" t="s">
        <v>2215</v>
      </c>
      <c r="D745" s="12" t="s">
        <v>1502</v>
      </c>
      <c r="E745" t="s">
        <v>2239</v>
      </c>
      <c r="F745" t="s">
        <v>1609</v>
      </c>
      <c r="G745" t="s">
        <v>6178</v>
      </c>
      <c r="H745" t="str">
        <f t="shared" si="11"/>
        <v>Serangoon Level B2 B2015 SMOKE STOP LOBBY</v>
      </c>
    </row>
    <row r="746" spans="1:8" hidden="1" x14ac:dyDescent="0.3">
      <c r="A746" t="s">
        <v>1507</v>
      </c>
      <c r="B746" t="s">
        <v>995</v>
      </c>
      <c r="C746" t="s">
        <v>2215</v>
      </c>
      <c r="D746" s="12" t="s">
        <v>1502</v>
      </c>
      <c r="E746" t="s">
        <v>2251</v>
      </c>
      <c r="F746" t="s">
        <v>2203</v>
      </c>
      <c r="G746" t="s">
        <v>6179</v>
      </c>
      <c r="H746" t="str">
        <f t="shared" si="11"/>
        <v>Serangoon Level B2 B2S03 FIREMEN'S STAIRCASE</v>
      </c>
    </row>
    <row r="747" spans="1:8" hidden="1" x14ac:dyDescent="0.3">
      <c r="A747" t="s">
        <v>1507</v>
      </c>
      <c r="B747" t="s">
        <v>995</v>
      </c>
      <c r="C747" t="s">
        <v>2215</v>
      </c>
      <c r="D747" s="12" t="s">
        <v>1502</v>
      </c>
      <c r="E747" t="s">
        <v>2251</v>
      </c>
      <c r="F747" t="s">
        <v>2315</v>
      </c>
      <c r="G747" t="s">
        <v>6180</v>
      </c>
      <c r="H747" t="str">
        <f t="shared" si="11"/>
        <v>Serangoon Level B2 B2059 FIREMEN'S STAIRCASE</v>
      </c>
    </row>
    <row r="748" spans="1:8" hidden="1" x14ac:dyDescent="0.3">
      <c r="A748" t="s">
        <v>1507</v>
      </c>
      <c r="B748" t="s">
        <v>995</v>
      </c>
      <c r="C748" t="s">
        <v>2215</v>
      </c>
      <c r="D748" s="12" t="s">
        <v>1502</v>
      </c>
      <c r="E748" t="s">
        <v>2251</v>
      </c>
      <c r="F748" t="s">
        <v>2039</v>
      </c>
      <c r="G748" t="s">
        <v>6181</v>
      </c>
      <c r="H748" t="str">
        <f t="shared" si="11"/>
        <v>Serangoon Level B2 B2S04 FIREMEN'S STAIRCASE</v>
      </c>
    </row>
    <row r="749" spans="1:8" hidden="1" x14ac:dyDescent="0.3">
      <c r="A749" t="s">
        <v>1507</v>
      </c>
      <c r="B749" t="s">
        <v>995</v>
      </c>
      <c r="C749" t="s">
        <v>2215</v>
      </c>
      <c r="D749" s="12" t="s">
        <v>1502</v>
      </c>
      <c r="E749" t="s">
        <v>2251</v>
      </c>
      <c r="F749" t="s">
        <v>1880</v>
      </c>
      <c r="G749" t="s">
        <v>6182</v>
      </c>
      <c r="H749" t="str">
        <f t="shared" si="11"/>
        <v>Serangoon Level B2 B2014 FIREMEN'S STAIRCASE</v>
      </c>
    </row>
    <row r="750" spans="1:8" hidden="1" x14ac:dyDescent="0.3">
      <c r="A750" t="s">
        <v>1507</v>
      </c>
      <c r="B750" t="s">
        <v>995</v>
      </c>
      <c r="C750" t="s">
        <v>2215</v>
      </c>
      <c r="D750" s="12" t="s">
        <v>1502</v>
      </c>
      <c r="E750" t="s">
        <v>2316</v>
      </c>
      <c r="F750" t="s">
        <v>1851</v>
      </c>
      <c r="G750" t="s">
        <v>6183</v>
      </c>
      <c r="H750" t="str">
        <f t="shared" si="11"/>
        <v>Serangoon Level B2 B2049 COMM RISER 1</v>
      </c>
    </row>
    <row r="751" spans="1:8" hidden="1" x14ac:dyDescent="0.3">
      <c r="A751" t="s">
        <v>1507</v>
      </c>
      <c r="B751" t="s">
        <v>995</v>
      </c>
      <c r="C751" t="s">
        <v>2215</v>
      </c>
      <c r="D751" s="12" t="s">
        <v>1502</v>
      </c>
      <c r="E751" t="s">
        <v>2317</v>
      </c>
      <c r="F751" t="s">
        <v>2318</v>
      </c>
      <c r="G751" t="s">
        <v>6184</v>
      </c>
      <c r="H751" t="str">
        <f t="shared" si="11"/>
        <v>Serangoon Level B2 B2048 TELECOM RISER 1</v>
      </c>
    </row>
    <row r="752" spans="1:8" hidden="1" x14ac:dyDescent="0.3">
      <c r="A752" t="s">
        <v>1507</v>
      </c>
      <c r="B752" t="s">
        <v>995</v>
      </c>
      <c r="C752" t="s">
        <v>2215</v>
      </c>
      <c r="D752" s="12" t="s">
        <v>1502</v>
      </c>
      <c r="E752" t="s">
        <v>2319</v>
      </c>
      <c r="F752" t="s">
        <v>1822</v>
      </c>
      <c r="G752" t="s">
        <v>6185</v>
      </c>
      <c r="H752" t="str">
        <f t="shared" si="11"/>
        <v>Serangoon Level B2 B2032 PLATFORM AISLE 2 (SOUTH)</v>
      </c>
    </row>
    <row r="753" spans="1:8" hidden="1" x14ac:dyDescent="0.3">
      <c r="A753" t="s">
        <v>1507</v>
      </c>
      <c r="B753" t="s">
        <v>995</v>
      </c>
      <c r="C753" t="s">
        <v>2215</v>
      </c>
      <c r="D753" s="12" t="s">
        <v>1502</v>
      </c>
      <c r="E753" t="s">
        <v>1608</v>
      </c>
      <c r="F753" t="s">
        <v>1882</v>
      </c>
      <c r="G753" t="s">
        <v>6186</v>
      </c>
      <c r="H753" t="str">
        <f t="shared" si="11"/>
        <v>Serangoon Level B2 B2013 PLATFORM PAID AREA</v>
      </c>
    </row>
    <row r="754" spans="1:8" hidden="1" x14ac:dyDescent="0.3">
      <c r="A754" t="s">
        <v>1507</v>
      </c>
      <c r="B754" t="s">
        <v>995</v>
      </c>
      <c r="C754" t="s">
        <v>2215</v>
      </c>
      <c r="D754" s="12" t="s">
        <v>1502</v>
      </c>
      <c r="E754" t="s">
        <v>1852</v>
      </c>
      <c r="F754" t="s">
        <v>2200</v>
      </c>
      <c r="G754" t="s">
        <v>6187</v>
      </c>
      <c r="H754" t="str">
        <f t="shared" si="11"/>
        <v>Serangoon Level B2 B2E02 ECP</v>
      </c>
    </row>
    <row r="755" spans="1:8" hidden="1" x14ac:dyDescent="0.3">
      <c r="A755" t="s">
        <v>1507</v>
      </c>
      <c r="B755" t="s">
        <v>995</v>
      </c>
      <c r="C755" t="s">
        <v>2215</v>
      </c>
      <c r="D755" s="12" t="s">
        <v>1502</v>
      </c>
      <c r="E755" t="s">
        <v>1852</v>
      </c>
      <c r="F755" t="s">
        <v>2204</v>
      </c>
      <c r="G755" t="s">
        <v>6188</v>
      </c>
      <c r="H755" t="str">
        <f t="shared" si="11"/>
        <v>Serangoon Level B2 B2E03 ECP</v>
      </c>
    </row>
    <row r="756" spans="1:8" hidden="1" x14ac:dyDescent="0.3">
      <c r="A756" t="s">
        <v>1507</v>
      </c>
      <c r="B756" t="s">
        <v>995</v>
      </c>
      <c r="C756" t="s">
        <v>2215</v>
      </c>
      <c r="D756" s="12" t="s">
        <v>1502</v>
      </c>
      <c r="E756" t="s">
        <v>1852</v>
      </c>
      <c r="F756" t="s">
        <v>1894</v>
      </c>
      <c r="G756" t="s">
        <v>6189</v>
      </c>
      <c r="H756" t="str">
        <f t="shared" si="11"/>
        <v>Serangoon Level B2 B2045 ECP</v>
      </c>
    </row>
    <row r="757" spans="1:8" hidden="1" x14ac:dyDescent="0.3">
      <c r="A757" t="s">
        <v>1507</v>
      </c>
      <c r="B757" t="s">
        <v>995</v>
      </c>
      <c r="C757" t="s">
        <v>2215</v>
      </c>
      <c r="D757" s="12" t="s">
        <v>1502</v>
      </c>
      <c r="E757" t="s">
        <v>1852</v>
      </c>
      <c r="F757" t="s">
        <v>1890</v>
      </c>
      <c r="G757" t="s">
        <v>6190</v>
      </c>
      <c r="H757" t="str">
        <f t="shared" si="11"/>
        <v>Serangoon Level B2 B2046 ECP</v>
      </c>
    </row>
    <row r="758" spans="1:8" hidden="1" x14ac:dyDescent="0.3">
      <c r="A758" t="s">
        <v>1507</v>
      </c>
      <c r="B758" t="s">
        <v>995</v>
      </c>
      <c r="C758" t="s">
        <v>2215</v>
      </c>
      <c r="D758" s="12" t="s">
        <v>1502</v>
      </c>
      <c r="E758" t="s">
        <v>2193</v>
      </c>
      <c r="F758" t="s">
        <v>1635</v>
      </c>
      <c r="G758" t="s">
        <v>6191</v>
      </c>
      <c r="H758" t="str">
        <f t="shared" si="11"/>
        <v>Serangoon Level B2 B2L01 LIFT</v>
      </c>
    </row>
    <row r="759" spans="1:8" hidden="1" x14ac:dyDescent="0.3">
      <c r="A759" t="s">
        <v>1507</v>
      </c>
      <c r="B759" t="s">
        <v>995</v>
      </c>
      <c r="C759" t="s">
        <v>2215</v>
      </c>
      <c r="D759" s="12" t="s">
        <v>1502</v>
      </c>
      <c r="E759" t="s">
        <v>2320</v>
      </c>
      <c r="F759" t="s">
        <v>1843</v>
      </c>
      <c r="G759" t="s">
        <v>6192</v>
      </c>
      <c r="H759" t="str">
        <f t="shared" si="11"/>
        <v>Serangoon Level B2 B2033 TRACKWAY (NORTH BOUND)</v>
      </c>
    </row>
    <row r="760" spans="1:8" hidden="1" x14ac:dyDescent="0.3">
      <c r="A760" t="s">
        <v>1507</v>
      </c>
      <c r="B760" t="s">
        <v>995</v>
      </c>
      <c r="C760" t="s">
        <v>2215</v>
      </c>
      <c r="D760" s="12" t="s">
        <v>1502</v>
      </c>
      <c r="E760" t="s">
        <v>1852</v>
      </c>
      <c r="F760" t="s">
        <v>2199</v>
      </c>
      <c r="G760" t="s">
        <v>6193</v>
      </c>
      <c r="H760" t="str">
        <f t="shared" si="11"/>
        <v>Serangoon Level B2 B2E01 ECP</v>
      </c>
    </row>
    <row r="761" spans="1:8" hidden="1" x14ac:dyDescent="0.3">
      <c r="A761" t="s">
        <v>1507</v>
      </c>
      <c r="B761" t="s">
        <v>995</v>
      </c>
      <c r="C761" t="s">
        <v>2215</v>
      </c>
      <c r="D761" s="12" t="s">
        <v>1502</v>
      </c>
      <c r="E761" t="s">
        <v>2321</v>
      </c>
      <c r="F761" t="s">
        <v>1866</v>
      </c>
      <c r="G761" t="s">
        <v>6194</v>
      </c>
      <c r="H761" t="str">
        <f t="shared" si="11"/>
        <v>Serangoon Level B2 B2040 CD EQUIPMENT STORE 1</v>
      </c>
    </row>
    <row r="762" spans="1:8" hidden="1" x14ac:dyDescent="0.3">
      <c r="A762" t="s">
        <v>1507</v>
      </c>
      <c r="B762" t="s">
        <v>995</v>
      </c>
      <c r="C762" t="s">
        <v>2215</v>
      </c>
      <c r="D762" s="12" t="s">
        <v>1502</v>
      </c>
      <c r="E762" t="s">
        <v>2322</v>
      </c>
      <c r="F762" t="s">
        <v>1853</v>
      </c>
      <c r="G762" t="s">
        <v>6195</v>
      </c>
      <c r="H762" t="str">
        <f t="shared" si="11"/>
        <v>Serangoon Level B2 B2034 TRACKWAY (SOUTH BOUND)</v>
      </c>
    </row>
    <row r="763" spans="1:8" hidden="1" x14ac:dyDescent="0.3">
      <c r="A763" t="s">
        <v>1507</v>
      </c>
      <c r="B763" t="s">
        <v>995</v>
      </c>
      <c r="C763" t="s">
        <v>2215</v>
      </c>
      <c r="D763" s="12" t="s">
        <v>1502</v>
      </c>
      <c r="E763" t="s">
        <v>2323</v>
      </c>
      <c r="F763" t="s">
        <v>2243</v>
      </c>
      <c r="G763" t="s">
        <v>6196</v>
      </c>
      <c r="H763" t="str">
        <f t="shared" si="11"/>
        <v>Serangoon Level B2 B2061 PLATFORM AISLE  (NORTH)</v>
      </c>
    </row>
    <row r="764" spans="1:8" hidden="1" x14ac:dyDescent="0.3">
      <c r="A764" t="s">
        <v>1507</v>
      </c>
      <c r="B764" t="s">
        <v>995</v>
      </c>
      <c r="C764" t="s">
        <v>2215</v>
      </c>
      <c r="D764" s="12" t="s">
        <v>1502</v>
      </c>
      <c r="E764" t="s">
        <v>2323</v>
      </c>
      <c r="F764" t="s">
        <v>1870</v>
      </c>
      <c r="G764" t="s">
        <v>6197</v>
      </c>
      <c r="H764" t="str">
        <f t="shared" si="11"/>
        <v>Serangoon Level B2 B2036 PLATFORM AISLE  (NORTH)</v>
      </c>
    </row>
    <row r="765" spans="1:8" hidden="1" x14ac:dyDescent="0.3">
      <c r="A765" t="s">
        <v>1507</v>
      </c>
      <c r="B765" t="s">
        <v>995</v>
      </c>
      <c r="C765" t="s">
        <v>2215</v>
      </c>
      <c r="D765" s="12" t="s">
        <v>1502</v>
      </c>
      <c r="E765" t="s">
        <v>2324</v>
      </c>
      <c r="F765" t="s">
        <v>1847</v>
      </c>
      <c r="G765" t="s">
        <v>6198</v>
      </c>
      <c r="H765" t="str">
        <f t="shared" si="11"/>
        <v>Serangoon Level B2 B2050 SUPPLY AIR DUCT (SAD)</v>
      </c>
    </row>
    <row r="766" spans="1:8" hidden="1" x14ac:dyDescent="0.3">
      <c r="A766" t="s">
        <v>1507</v>
      </c>
      <c r="B766" t="s">
        <v>995</v>
      </c>
      <c r="C766" t="s">
        <v>2215</v>
      </c>
      <c r="D766" s="12" t="s">
        <v>1502</v>
      </c>
      <c r="E766" t="s">
        <v>2282</v>
      </c>
      <c r="F766" t="s">
        <v>2040</v>
      </c>
      <c r="G766" t="s">
        <v>6199</v>
      </c>
      <c r="H766" t="str">
        <f t="shared" si="11"/>
        <v>Serangoon Level B2 B2S05 EMERGENCY STAIRCASE 3</v>
      </c>
    </row>
    <row r="767" spans="1:8" hidden="1" x14ac:dyDescent="0.3">
      <c r="A767" t="s">
        <v>1507</v>
      </c>
      <c r="B767" t="s">
        <v>995</v>
      </c>
      <c r="C767" t="s">
        <v>2215</v>
      </c>
      <c r="D767" s="12" t="s">
        <v>1502</v>
      </c>
      <c r="E767" t="s">
        <v>2282</v>
      </c>
      <c r="F767" t="s">
        <v>1884</v>
      </c>
      <c r="G767" t="s">
        <v>6200</v>
      </c>
      <c r="H767" t="str">
        <f t="shared" si="11"/>
        <v>Serangoon Level B2 B2012 EMERGENCY STAIRCASE 3</v>
      </c>
    </row>
    <row r="768" spans="1:8" hidden="1" x14ac:dyDescent="0.3">
      <c r="A768" t="s">
        <v>1507</v>
      </c>
      <c r="B768" t="s">
        <v>995</v>
      </c>
      <c r="C768" t="s">
        <v>2215</v>
      </c>
      <c r="D768" s="12" t="s">
        <v>1502</v>
      </c>
      <c r="E768" t="s">
        <v>2325</v>
      </c>
      <c r="F768" t="s">
        <v>1659</v>
      </c>
      <c r="G768" t="s">
        <v>6201</v>
      </c>
      <c r="H768" t="str">
        <f t="shared" si="11"/>
        <v>Serangoon Level B2 B2S01 EMERGENCY STAIRCASE 2</v>
      </c>
    </row>
    <row r="769" spans="1:8" hidden="1" x14ac:dyDescent="0.3">
      <c r="A769" t="s">
        <v>1507</v>
      </c>
      <c r="B769" t="s">
        <v>995</v>
      </c>
      <c r="C769" t="s">
        <v>2215</v>
      </c>
      <c r="D769" s="12" t="s">
        <v>1502</v>
      </c>
      <c r="E769" t="s">
        <v>2325</v>
      </c>
      <c r="F769" t="s">
        <v>1886</v>
      </c>
      <c r="G769" t="s">
        <v>6202</v>
      </c>
      <c r="H769" t="str">
        <f t="shared" si="11"/>
        <v>Serangoon Level B2 B2011 EMERGENCY STAIRCASE 2</v>
      </c>
    </row>
    <row r="770" spans="1:8" hidden="1" x14ac:dyDescent="0.3">
      <c r="A770" t="s">
        <v>1507</v>
      </c>
      <c r="B770" t="s">
        <v>995</v>
      </c>
      <c r="C770" t="s">
        <v>2215</v>
      </c>
      <c r="D770" s="12" t="s">
        <v>1502</v>
      </c>
      <c r="E770" t="s">
        <v>2326</v>
      </c>
      <c r="F770" t="s">
        <v>1833</v>
      </c>
      <c r="G770" t="s">
        <v>6203</v>
      </c>
      <c r="H770" t="str">
        <f t="shared" si="11"/>
        <v>Serangoon Level B2 B2051 TELECOM RISER 2</v>
      </c>
    </row>
    <row r="771" spans="1:8" hidden="1" x14ac:dyDescent="0.3">
      <c r="A771" t="s">
        <v>1507</v>
      </c>
      <c r="B771" t="s">
        <v>995</v>
      </c>
      <c r="C771" t="s">
        <v>2215</v>
      </c>
      <c r="D771" s="12" t="s">
        <v>1502</v>
      </c>
      <c r="E771" t="s">
        <v>2327</v>
      </c>
      <c r="F771" t="s">
        <v>2173</v>
      </c>
      <c r="G771" t="s">
        <v>6204</v>
      </c>
      <c r="H771" t="str">
        <f t="shared" si="11"/>
        <v>Serangoon Level B2 B2010 DB ROOM 2</v>
      </c>
    </row>
    <row r="772" spans="1:8" hidden="1" x14ac:dyDescent="0.3">
      <c r="A772" t="s">
        <v>1507</v>
      </c>
      <c r="B772" t="s">
        <v>995</v>
      </c>
      <c r="C772" t="s">
        <v>2215</v>
      </c>
      <c r="D772" s="12" t="s">
        <v>1502</v>
      </c>
      <c r="E772" t="s">
        <v>1997</v>
      </c>
      <c r="F772" t="s">
        <v>1888</v>
      </c>
      <c r="G772" t="s">
        <v>6205</v>
      </c>
      <c r="H772" t="str">
        <f t="shared" si="11"/>
        <v>Serangoon Level B2 B2009 PSD ROOM</v>
      </c>
    </row>
    <row r="773" spans="1:8" hidden="1" x14ac:dyDescent="0.3">
      <c r="A773" t="s">
        <v>1507</v>
      </c>
      <c r="B773" t="s">
        <v>995</v>
      </c>
      <c r="C773" t="s">
        <v>2215</v>
      </c>
      <c r="D773" s="12" t="s">
        <v>1502</v>
      </c>
      <c r="E773" t="s">
        <v>2328</v>
      </c>
      <c r="F773" t="s">
        <v>1892</v>
      </c>
      <c r="G773" t="s">
        <v>6206</v>
      </c>
      <c r="H773" t="str">
        <f t="shared" si="11"/>
        <v>Serangoon Level B2 B2008 CABLE DISTRIBUTION ROOM (CDR)</v>
      </c>
    </row>
    <row r="774" spans="1:8" hidden="1" x14ac:dyDescent="0.3">
      <c r="A774" t="s">
        <v>1507</v>
      </c>
      <c r="B774" t="s">
        <v>995</v>
      </c>
      <c r="C774" t="s">
        <v>2215</v>
      </c>
      <c r="D774" s="12" t="s">
        <v>1502</v>
      </c>
      <c r="E774" t="s">
        <v>2329</v>
      </c>
      <c r="F774" t="s">
        <v>1865</v>
      </c>
      <c r="G774" t="s">
        <v>6207</v>
      </c>
      <c r="H774" t="str">
        <f t="shared" si="11"/>
        <v>Serangoon Level B2 B2041 LOBBY 2</v>
      </c>
    </row>
    <row r="775" spans="1:8" hidden="1" x14ac:dyDescent="0.3">
      <c r="A775" t="s">
        <v>1507</v>
      </c>
      <c r="B775" t="s">
        <v>995</v>
      </c>
      <c r="C775" t="s">
        <v>2215</v>
      </c>
      <c r="D775" s="12" t="s">
        <v>1502</v>
      </c>
      <c r="E775" t="s">
        <v>2330</v>
      </c>
      <c r="F775" t="s">
        <v>1878</v>
      </c>
      <c r="G775" t="s">
        <v>6208</v>
      </c>
      <c r="H775" t="str">
        <f t="shared" si="11"/>
        <v>Serangoon Level B2 B2038 BUFFER AREA (NORTH)</v>
      </c>
    </row>
    <row r="776" spans="1:8" hidden="1" x14ac:dyDescent="0.3">
      <c r="A776" t="s">
        <v>1507</v>
      </c>
      <c r="B776" t="s">
        <v>995</v>
      </c>
      <c r="C776" t="s">
        <v>2215</v>
      </c>
      <c r="D776" s="12" t="s">
        <v>1502</v>
      </c>
      <c r="E776" t="s">
        <v>1684</v>
      </c>
      <c r="F776" t="s">
        <v>1898</v>
      </c>
      <c r="G776" t="s">
        <v>6209</v>
      </c>
      <c r="H776" t="str">
        <f t="shared" si="11"/>
        <v>Serangoon Level B2 B2006 FAN ROOM 3</v>
      </c>
    </row>
    <row r="777" spans="1:8" hidden="1" x14ac:dyDescent="0.3">
      <c r="A777" t="s">
        <v>1507</v>
      </c>
      <c r="B777" t="s">
        <v>995</v>
      </c>
      <c r="C777" t="s">
        <v>2215</v>
      </c>
      <c r="D777" s="12" t="s">
        <v>1502</v>
      </c>
      <c r="E777" t="s">
        <v>2303</v>
      </c>
      <c r="F777" t="s">
        <v>1876</v>
      </c>
      <c r="G777" t="s">
        <v>6210</v>
      </c>
      <c r="H777" t="str">
        <f t="shared" si="11"/>
        <v>Serangoon Level B2 B2037 CLEAN GAS ROOM 3</v>
      </c>
    </row>
    <row r="778" spans="1:8" hidden="1" x14ac:dyDescent="0.3">
      <c r="A778" t="s">
        <v>1507</v>
      </c>
      <c r="B778" t="s">
        <v>995</v>
      </c>
      <c r="C778" t="s">
        <v>2215</v>
      </c>
      <c r="D778" s="12" t="s">
        <v>1502</v>
      </c>
      <c r="E778" t="s">
        <v>2331</v>
      </c>
      <c r="F778" t="s">
        <v>1855</v>
      </c>
      <c r="G778" t="s">
        <v>6211</v>
      </c>
      <c r="H778" t="str">
        <f t="shared" si="11"/>
        <v>Serangoon Level B2 B2042 DRAINAGE PUMP ROOM 2</v>
      </c>
    </row>
    <row r="779" spans="1:8" hidden="1" x14ac:dyDescent="0.3">
      <c r="A779" t="s">
        <v>1507</v>
      </c>
      <c r="B779" t="s">
        <v>995</v>
      </c>
      <c r="C779" t="s">
        <v>2215</v>
      </c>
      <c r="D779" s="12" t="s">
        <v>1502</v>
      </c>
      <c r="E779" t="s">
        <v>1879</v>
      </c>
      <c r="F779" t="s">
        <v>1863</v>
      </c>
      <c r="G779" t="s">
        <v>6212</v>
      </c>
      <c r="H779" t="str">
        <f t="shared" si="11"/>
        <v>Serangoon Level B2 B2043 EJECTOR PUMP ROOM 2</v>
      </c>
    </row>
    <row r="780" spans="1:8" hidden="1" x14ac:dyDescent="0.3">
      <c r="A780" t="s">
        <v>1507</v>
      </c>
      <c r="B780" t="s">
        <v>995</v>
      </c>
      <c r="C780" t="s">
        <v>2215</v>
      </c>
      <c r="D780" s="12" t="s">
        <v>1502</v>
      </c>
      <c r="E780" t="s">
        <v>2330</v>
      </c>
      <c r="F780" t="s">
        <v>1904</v>
      </c>
      <c r="G780" t="s">
        <v>6213</v>
      </c>
      <c r="H780" t="str">
        <f t="shared" si="11"/>
        <v>Serangoon Level B2 B2039 BUFFER AREA (NORTH)</v>
      </c>
    </row>
    <row r="781" spans="1:8" hidden="1" x14ac:dyDescent="0.3">
      <c r="A781" t="s">
        <v>1507</v>
      </c>
      <c r="B781" t="s">
        <v>995</v>
      </c>
      <c r="C781" t="s">
        <v>2215</v>
      </c>
      <c r="D781" s="12" t="s">
        <v>1502</v>
      </c>
      <c r="E781" t="s">
        <v>1895</v>
      </c>
      <c r="F781" t="s">
        <v>1900</v>
      </c>
      <c r="G781" t="s">
        <v>6214</v>
      </c>
      <c r="H781" t="str">
        <f t="shared" si="11"/>
        <v>Serangoon Level B2 B2005 LV SWITCH ROOM 2</v>
      </c>
    </row>
    <row r="782" spans="1:8" hidden="1" x14ac:dyDescent="0.3">
      <c r="A782" t="s">
        <v>1507</v>
      </c>
      <c r="B782" t="s">
        <v>995</v>
      </c>
      <c r="C782" t="s">
        <v>2215</v>
      </c>
      <c r="D782" s="12" t="s">
        <v>1502</v>
      </c>
      <c r="E782" t="s">
        <v>2332</v>
      </c>
      <c r="F782" t="s">
        <v>1859</v>
      </c>
      <c r="G782" t="s">
        <v>6215</v>
      </c>
      <c r="H782" t="str">
        <f t="shared" si="11"/>
        <v>Serangoon Level B2 B2035 ACCESS LOCK (PLATFORM) 3</v>
      </c>
    </row>
    <row r="783" spans="1:8" hidden="1" x14ac:dyDescent="0.3">
      <c r="A783" t="s">
        <v>1507</v>
      </c>
      <c r="B783" t="s">
        <v>995</v>
      </c>
      <c r="C783" t="s">
        <v>2215</v>
      </c>
      <c r="D783" s="12" t="s">
        <v>1502</v>
      </c>
      <c r="E783" t="s">
        <v>1897</v>
      </c>
      <c r="F783" t="s">
        <v>1902</v>
      </c>
      <c r="G783" t="s">
        <v>6216</v>
      </c>
      <c r="H783" t="str">
        <f t="shared" si="11"/>
        <v>Serangoon Level B2 B2004 SERVICE TRANSFORMER ROOM 2</v>
      </c>
    </row>
    <row r="784" spans="1:8" hidden="1" x14ac:dyDescent="0.3">
      <c r="A784" t="s">
        <v>1507</v>
      </c>
      <c r="B784" t="s">
        <v>995</v>
      </c>
      <c r="C784" t="s">
        <v>2215</v>
      </c>
      <c r="D784" s="12" t="s">
        <v>1502</v>
      </c>
      <c r="E784" t="s">
        <v>2333</v>
      </c>
      <c r="F784" t="s">
        <v>1683</v>
      </c>
      <c r="G784" t="s">
        <v>6217</v>
      </c>
      <c r="H784" t="str">
        <f t="shared" si="11"/>
        <v>Serangoon Level B2 B2003 ACCESS LOCK (PLATFORM) 4</v>
      </c>
    </row>
    <row r="785" spans="1:8" hidden="1" x14ac:dyDescent="0.3">
      <c r="A785" t="s">
        <v>1507</v>
      </c>
      <c r="B785" t="s">
        <v>995</v>
      </c>
      <c r="C785" t="s">
        <v>2215</v>
      </c>
      <c r="D785" s="12" t="s">
        <v>1502</v>
      </c>
      <c r="E785" t="s">
        <v>2334</v>
      </c>
      <c r="F785" t="s">
        <v>1908</v>
      </c>
      <c r="G785" t="s">
        <v>6218</v>
      </c>
      <c r="H785" t="str">
        <f t="shared" si="11"/>
        <v>Serangoon Level B2 B2002 FAN ROOM 4</v>
      </c>
    </row>
    <row r="786" spans="1:8" hidden="1" x14ac:dyDescent="0.3">
      <c r="A786" t="s">
        <v>1507</v>
      </c>
      <c r="B786" t="s">
        <v>995</v>
      </c>
      <c r="C786" t="s">
        <v>2215</v>
      </c>
      <c r="D786" s="12" t="s">
        <v>1502</v>
      </c>
      <c r="E786" t="s">
        <v>1899</v>
      </c>
      <c r="F786" t="s">
        <v>1906</v>
      </c>
      <c r="G786" t="s">
        <v>6219</v>
      </c>
      <c r="H786" t="str">
        <f t="shared" si="11"/>
        <v>Serangoon Level B2 B2001 22KV SWITCH ROOM 2</v>
      </c>
    </row>
    <row r="787" spans="1:8" hidden="1" x14ac:dyDescent="0.3">
      <c r="A787" t="s">
        <v>1507</v>
      </c>
      <c r="B787" t="s">
        <v>995</v>
      </c>
      <c r="C787" t="s">
        <v>2215</v>
      </c>
      <c r="D787" s="12" t="s">
        <v>1502</v>
      </c>
      <c r="E787" t="s">
        <v>1663</v>
      </c>
      <c r="F787" t="s">
        <v>1874</v>
      </c>
      <c r="G787" t="s">
        <v>6220</v>
      </c>
      <c r="H787" t="str">
        <f t="shared" si="11"/>
        <v>Serangoon Level B2 B2060 CLEAN GAS ROOM 4</v>
      </c>
    </row>
    <row r="788" spans="1:8" hidden="1" x14ac:dyDescent="0.3">
      <c r="A788" t="s">
        <v>1507</v>
      </c>
      <c r="B788" t="s">
        <v>995</v>
      </c>
      <c r="C788" t="s">
        <v>2215</v>
      </c>
      <c r="D788" s="12" t="s">
        <v>1502</v>
      </c>
      <c r="E788" t="s">
        <v>2335</v>
      </c>
      <c r="F788" t="s">
        <v>1845</v>
      </c>
      <c r="G788" t="s">
        <v>6221</v>
      </c>
      <c r="H788" t="str">
        <f t="shared" ref="H788:H851" si="12">C788&amp;" "&amp;$D$1&amp;" "&amp;D788&amp;" "&amp;F788&amp;" "&amp;E788</f>
        <v>Serangoon Level B2 B2052 BOMB PITS / TUNNEL VENTILATION (TV) SHAFT 2</v>
      </c>
    </row>
    <row r="789" spans="1:8" hidden="1" x14ac:dyDescent="0.3">
      <c r="A789" t="s">
        <v>1507</v>
      </c>
      <c r="B789" t="s">
        <v>995</v>
      </c>
      <c r="C789" t="s">
        <v>2215</v>
      </c>
      <c r="D789" s="12" t="s">
        <v>1502</v>
      </c>
      <c r="E789" t="s">
        <v>2336</v>
      </c>
      <c r="F789" t="s">
        <v>2337</v>
      </c>
      <c r="G789" t="s">
        <v>6222</v>
      </c>
      <c r="H789" t="str">
        <f t="shared" si="12"/>
        <v>Serangoon Level B2 B2053 BOMB PITS / VENT EXHAUST (VE) 2</v>
      </c>
    </row>
    <row r="790" spans="1:8" hidden="1" x14ac:dyDescent="0.3">
      <c r="A790" t="s">
        <v>1507</v>
      </c>
      <c r="B790" t="s">
        <v>995</v>
      </c>
      <c r="C790" t="s">
        <v>2215</v>
      </c>
      <c r="D790" s="12" t="s">
        <v>1502</v>
      </c>
      <c r="E790" t="s">
        <v>2338</v>
      </c>
      <c r="F790" t="s">
        <v>1627</v>
      </c>
      <c r="G790" t="s">
        <v>6223</v>
      </c>
      <c r="H790" t="str">
        <f t="shared" si="12"/>
        <v>Serangoon Level B2 B2054 BOMB PITS / VENT SUPPLY (VS) 2</v>
      </c>
    </row>
    <row r="791" spans="1:8" hidden="1" x14ac:dyDescent="0.3">
      <c r="A791" t="s">
        <v>1507</v>
      </c>
      <c r="B791" t="s">
        <v>995</v>
      </c>
      <c r="C791" t="s">
        <v>2215</v>
      </c>
      <c r="D791" s="12" t="s">
        <v>1503</v>
      </c>
      <c r="G791" t="s">
        <v>8230</v>
      </c>
      <c r="H791" t="str">
        <f t="shared" si="12"/>
        <v xml:space="preserve">Serangoon Level B3  </v>
      </c>
    </row>
    <row r="792" spans="1:8" hidden="1" x14ac:dyDescent="0.3">
      <c r="A792" t="s">
        <v>1507</v>
      </c>
      <c r="B792" t="s">
        <v>2339</v>
      </c>
      <c r="C792" t="s">
        <v>2340</v>
      </c>
      <c r="D792" s="27" t="s">
        <v>1515</v>
      </c>
      <c r="G792" t="s">
        <v>8229</v>
      </c>
      <c r="H792" t="str">
        <f t="shared" si="12"/>
        <v xml:space="preserve">Woodleigh Level 01  </v>
      </c>
    </row>
    <row r="793" spans="1:8" hidden="1" x14ac:dyDescent="0.3">
      <c r="A793" t="s">
        <v>1507</v>
      </c>
      <c r="B793" t="s">
        <v>2339</v>
      </c>
      <c r="C793" t="s">
        <v>2340</v>
      </c>
      <c r="D793" s="12" t="s">
        <v>1501</v>
      </c>
      <c r="G793" t="s">
        <v>8228</v>
      </c>
      <c r="H793" t="str">
        <f t="shared" si="12"/>
        <v xml:space="preserve">Woodleigh Level B1  </v>
      </c>
    </row>
    <row r="794" spans="1:8" hidden="1" x14ac:dyDescent="0.3">
      <c r="A794" t="s">
        <v>1507</v>
      </c>
      <c r="B794" t="s">
        <v>2339</v>
      </c>
      <c r="C794" t="s">
        <v>2340</v>
      </c>
      <c r="D794" s="12" t="s">
        <v>1501</v>
      </c>
      <c r="E794" t="s">
        <v>993</v>
      </c>
      <c r="F794" t="s">
        <v>2090</v>
      </c>
      <c r="G794" t="s">
        <v>6224</v>
      </c>
      <c r="H794" t="str">
        <f t="shared" si="12"/>
        <v>Woodleigh Level B1 B1110 CER</v>
      </c>
    </row>
    <row r="795" spans="1:8" hidden="1" x14ac:dyDescent="0.3">
      <c r="A795" t="s">
        <v>1507</v>
      </c>
      <c r="B795" t="s">
        <v>2339</v>
      </c>
      <c r="C795" t="s">
        <v>2340</v>
      </c>
      <c r="D795" s="12" t="s">
        <v>1501</v>
      </c>
      <c r="E795" t="s">
        <v>2341</v>
      </c>
      <c r="F795" t="s">
        <v>2039</v>
      </c>
      <c r="G795" t="s">
        <v>6225</v>
      </c>
      <c r="H795" t="str">
        <f t="shared" si="12"/>
        <v>Woodleigh Level B1 B2S04 F'MEN STAIR</v>
      </c>
    </row>
    <row r="796" spans="1:8" hidden="1" x14ac:dyDescent="0.3">
      <c r="A796" t="s">
        <v>1507</v>
      </c>
      <c r="B796" t="s">
        <v>2339</v>
      </c>
      <c r="C796" t="s">
        <v>2340</v>
      </c>
      <c r="D796" s="12" t="s">
        <v>1501</v>
      </c>
      <c r="E796" t="s">
        <v>2342</v>
      </c>
      <c r="F796" t="s">
        <v>2203</v>
      </c>
      <c r="G796" t="s">
        <v>6226</v>
      </c>
      <c r="H796" t="str">
        <f t="shared" si="12"/>
        <v>Woodleigh Level B1 B2S03 EMERG STAIR</v>
      </c>
    </row>
    <row r="797" spans="1:8" hidden="1" x14ac:dyDescent="0.3">
      <c r="A797" t="s">
        <v>1507</v>
      </c>
      <c r="B797" t="s">
        <v>2339</v>
      </c>
      <c r="C797" t="s">
        <v>2340</v>
      </c>
      <c r="D797" s="12" t="s">
        <v>1501</v>
      </c>
      <c r="E797" t="s">
        <v>2343</v>
      </c>
      <c r="F797" t="s">
        <v>2099</v>
      </c>
      <c r="G797" t="s">
        <v>6227</v>
      </c>
      <c r="H797" t="str">
        <f t="shared" si="12"/>
        <v>Woodleigh Level B1 B1112 DB RM 3</v>
      </c>
    </row>
    <row r="798" spans="1:8" hidden="1" x14ac:dyDescent="0.3">
      <c r="A798" t="s">
        <v>1507</v>
      </c>
      <c r="B798" t="s">
        <v>2339</v>
      </c>
      <c r="C798" t="s">
        <v>2340</v>
      </c>
      <c r="D798" s="12" t="s">
        <v>1501</v>
      </c>
      <c r="E798" t="s">
        <v>2344</v>
      </c>
      <c r="F798" t="s">
        <v>1632</v>
      </c>
      <c r="G798" t="s">
        <v>6228</v>
      </c>
      <c r="H798" t="str">
        <f t="shared" si="12"/>
        <v>Woodleigh Level B1 B1056 ISCS RM</v>
      </c>
    </row>
    <row r="799" spans="1:8" hidden="1" x14ac:dyDescent="0.3">
      <c r="A799" t="s">
        <v>1507</v>
      </c>
      <c r="B799" t="s">
        <v>2339</v>
      </c>
      <c r="C799" t="s">
        <v>2340</v>
      </c>
      <c r="D799" s="12" t="s">
        <v>1501</v>
      </c>
      <c r="E799" t="s">
        <v>2341</v>
      </c>
      <c r="F799" t="s">
        <v>1765</v>
      </c>
      <c r="G799" t="s">
        <v>6229</v>
      </c>
      <c r="H799" t="str">
        <f t="shared" si="12"/>
        <v>Woodleigh Level B1 B1S03 F'MEN STAIR</v>
      </c>
    </row>
    <row r="800" spans="1:8" hidden="1" x14ac:dyDescent="0.3">
      <c r="A800" t="s">
        <v>1507</v>
      </c>
      <c r="B800" t="s">
        <v>2339</v>
      </c>
      <c r="C800" t="s">
        <v>2340</v>
      </c>
      <c r="D800" s="12" t="s">
        <v>1501</v>
      </c>
      <c r="E800" t="s">
        <v>2193</v>
      </c>
      <c r="F800" t="s">
        <v>1760</v>
      </c>
      <c r="G800" t="s">
        <v>6230</v>
      </c>
      <c r="H800" t="str">
        <f t="shared" si="12"/>
        <v>Woodleigh Level B1 B1L01 LIFT</v>
      </c>
    </row>
    <row r="801" spans="1:8" hidden="1" x14ac:dyDescent="0.3">
      <c r="A801" t="s">
        <v>1507</v>
      </c>
      <c r="B801" t="s">
        <v>2339</v>
      </c>
      <c r="C801" t="s">
        <v>2340</v>
      </c>
      <c r="D801" s="12" t="s">
        <v>1501</v>
      </c>
      <c r="E801" t="s">
        <v>2345</v>
      </c>
      <c r="F801" t="s">
        <v>1560</v>
      </c>
      <c r="G801" t="s">
        <v>6231</v>
      </c>
      <c r="H801" t="str">
        <f t="shared" si="12"/>
        <v>Woodleigh Level B1 B1036 STATION MASTER RM</v>
      </c>
    </row>
    <row r="802" spans="1:8" hidden="1" x14ac:dyDescent="0.3">
      <c r="A802" t="s">
        <v>1507</v>
      </c>
      <c r="B802" t="s">
        <v>2339</v>
      </c>
      <c r="C802" t="s">
        <v>2340</v>
      </c>
      <c r="D802" s="12" t="s">
        <v>1501</v>
      </c>
      <c r="E802" t="s">
        <v>2346</v>
      </c>
      <c r="F802" t="s">
        <v>2040</v>
      </c>
      <c r="G802" t="s">
        <v>6232</v>
      </c>
      <c r="H802" t="str">
        <f t="shared" si="12"/>
        <v>Woodleigh Level B1 B2S05 EMERG. STAIR</v>
      </c>
    </row>
    <row r="803" spans="1:8" hidden="1" x14ac:dyDescent="0.3">
      <c r="A803" t="s">
        <v>1507</v>
      </c>
      <c r="B803" t="s">
        <v>2339</v>
      </c>
      <c r="C803" t="s">
        <v>2340</v>
      </c>
      <c r="D803" s="12" t="s">
        <v>1501</v>
      </c>
      <c r="E803" t="s">
        <v>2346</v>
      </c>
      <c r="F803" t="s">
        <v>1659</v>
      </c>
      <c r="G803" t="s">
        <v>6233</v>
      </c>
      <c r="H803" t="str">
        <f t="shared" si="12"/>
        <v>Woodleigh Level B1 B2S01 EMERG. STAIR</v>
      </c>
    </row>
    <row r="804" spans="1:8" hidden="1" x14ac:dyDescent="0.3">
      <c r="A804" t="s">
        <v>1507</v>
      </c>
      <c r="B804" t="s">
        <v>2339</v>
      </c>
      <c r="C804" t="s">
        <v>2340</v>
      </c>
      <c r="D804" s="12" t="s">
        <v>1502</v>
      </c>
      <c r="G804" t="s">
        <v>8227</v>
      </c>
      <c r="H804" t="str">
        <f t="shared" si="12"/>
        <v xml:space="preserve">Woodleigh Level B2  </v>
      </c>
    </row>
    <row r="805" spans="1:8" hidden="1" x14ac:dyDescent="0.3">
      <c r="A805" t="s">
        <v>1507</v>
      </c>
      <c r="B805" t="s">
        <v>2339</v>
      </c>
      <c r="C805" t="s">
        <v>2340</v>
      </c>
      <c r="D805" s="12" t="s">
        <v>1502</v>
      </c>
      <c r="E805" t="s">
        <v>971</v>
      </c>
      <c r="F805" t="s">
        <v>1841</v>
      </c>
      <c r="G805" t="s">
        <v>6234</v>
      </c>
      <c r="H805" t="str">
        <f t="shared" si="12"/>
        <v>Woodleigh Level B2 B2020 CDR</v>
      </c>
    </row>
    <row r="806" spans="1:8" hidden="1" x14ac:dyDescent="0.3">
      <c r="A806" t="s">
        <v>1507</v>
      </c>
      <c r="B806" t="s">
        <v>2339</v>
      </c>
      <c r="C806" t="s">
        <v>2340</v>
      </c>
      <c r="D806" s="12" t="s">
        <v>1502</v>
      </c>
      <c r="E806" t="s">
        <v>2346</v>
      </c>
      <c r="F806" t="s">
        <v>2203</v>
      </c>
      <c r="G806" t="s">
        <v>6235</v>
      </c>
      <c r="H806" t="str">
        <f t="shared" si="12"/>
        <v>Woodleigh Level B2 B2S03 EMERG. STAIR</v>
      </c>
    </row>
    <row r="807" spans="1:8" hidden="1" x14ac:dyDescent="0.3">
      <c r="A807" t="s">
        <v>1507</v>
      </c>
      <c r="B807" t="s">
        <v>2339</v>
      </c>
      <c r="C807" t="s">
        <v>2340</v>
      </c>
      <c r="D807" s="12" t="s">
        <v>1502</v>
      </c>
      <c r="E807" t="s">
        <v>2347</v>
      </c>
      <c r="F807" t="s">
        <v>1660</v>
      </c>
      <c r="G807" t="s">
        <v>6236</v>
      </c>
      <c r="H807" t="str">
        <f t="shared" si="12"/>
        <v>Woodleigh Level B2 B2S02 ACCESS TO UPV</v>
      </c>
    </row>
    <row r="808" spans="1:8" hidden="1" x14ac:dyDescent="0.3">
      <c r="A808" t="s">
        <v>1507</v>
      </c>
      <c r="B808" t="s">
        <v>2339</v>
      </c>
      <c r="C808" t="s">
        <v>2340</v>
      </c>
      <c r="D808" s="12" t="s">
        <v>1502</v>
      </c>
      <c r="E808" t="s">
        <v>2346</v>
      </c>
      <c r="F808" t="s">
        <v>2203</v>
      </c>
      <c r="G808" t="s">
        <v>6235</v>
      </c>
      <c r="H808" t="str">
        <f t="shared" si="12"/>
        <v>Woodleigh Level B2 B2S03 EMERG. STAIR</v>
      </c>
    </row>
    <row r="809" spans="1:8" hidden="1" x14ac:dyDescent="0.3">
      <c r="A809" t="s">
        <v>1507</v>
      </c>
      <c r="B809" t="s">
        <v>2339</v>
      </c>
      <c r="C809" t="s">
        <v>2340</v>
      </c>
      <c r="D809" s="12" t="s">
        <v>1502</v>
      </c>
      <c r="E809" t="s">
        <v>2348</v>
      </c>
      <c r="F809" t="s">
        <v>2040</v>
      </c>
      <c r="G809" t="s">
        <v>6237</v>
      </c>
      <c r="H809" t="str">
        <f t="shared" si="12"/>
        <v>Woodleigh Level B2 B2S05 EMERG/STAIR</v>
      </c>
    </row>
    <row r="810" spans="1:8" hidden="1" x14ac:dyDescent="0.3">
      <c r="A810" t="s">
        <v>1507</v>
      </c>
      <c r="B810" t="s">
        <v>2339</v>
      </c>
      <c r="C810" t="s">
        <v>2340</v>
      </c>
      <c r="D810" s="12" t="s">
        <v>1502</v>
      </c>
      <c r="E810" t="s">
        <v>2348</v>
      </c>
      <c r="F810" t="s">
        <v>1659</v>
      </c>
      <c r="G810" t="s">
        <v>6238</v>
      </c>
      <c r="H810" t="str">
        <f t="shared" si="12"/>
        <v>Woodleigh Level B2 B2S01 EMERG/STAIR</v>
      </c>
    </row>
    <row r="811" spans="1:8" hidden="1" x14ac:dyDescent="0.3">
      <c r="A811" t="s">
        <v>1507</v>
      </c>
      <c r="B811" t="s">
        <v>2339</v>
      </c>
      <c r="C811" t="s">
        <v>2340</v>
      </c>
      <c r="D811" s="12" t="s">
        <v>1503</v>
      </c>
      <c r="G811" t="s">
        <v>8226</v>
      </c>
      <c r="H811" t="str">
        <f t="shared" si="12"/>
        <v xml:space="preserve">Woodleigh Level B3  </v>
      </c>
    </row>
    <row r="812" spans="1:8" hidden="1" x14ac:dyDescent="0.3">
      <c r="A812" t="s">
        <v>1507</v>
      </c>
      <c r="B812" t="s">
        <v>2349</v>
      </c>
      <c r="C812" t="s">
        <v>2350</v>
      </c>
      <c r="D812" s="27" t="s">
        <v>1515</v>
      </c>
      <c r="G812" t="s">
        <v>8225</v>
      </c>
      <c r="H812" t="str">
        <f t="shared" si="12"/>
        <v xml:space="preserve">Potong Pasir Level 01  </v>
      </c>
    </row>
    <row r="813" spans="1:8" hidden="1" x14ac:dyDescent="0.3">
      <c r="A813" t="s">
        <v>1507</v>
      </c>
      <c r="B813" t="s">
        <v>2349</v>
      </c>
      <c r="C813" t="s">
        <v>2350</v>
      </c>
      <c r="D813" s="12" t="s">
        <v>1501</v>
      </c>
      <c r="G813" t="s">
        <v>8224</v>
      </c>
      <c r="H813" t="str">
        <f t="shared" si="12"/>
        <v xml:space="preserve">Potong Pasir Level B1  </v>
      </c>
    </row>
    <row r="814" spans="1:8" hidden="1" x14ac:dyDescent="0.3">
      <c r="A814" t="s">
        <v>1507</v>
      </c>
      <c r="B814" t="s">
        <v>2349</v>
      </c>
      <c r="C814" t="s">
        <v>2350</v>
      </c>
      <c r="D814" s="12" t="s">
        <v>1501</v>
      </c>
      <c r="E814" t="s">
        <v>2351</v>
      </c>
      <c r="F814" t="s">
        <v>1594</v>
      </c>
      <c r="G814" t="s">
        <v>6239</v>
      </c>
      <c r="H814" t="str">
        <f t="shared" si="12"/>
        <v>Potong Pasir Level B1 B1031 DB ROOM #3</v>
      </c>
    </row>
    <row r="815" spans="1:8" hidden="1" x14ac:dyDescent="0.3">
      <c r="A815" t="s">
        <v>1507</v>
      </c>
      <c r="B815" t="s">
        <v>2349</v>
      </c>
      <c r="C815" t="s">
        <v>2350</v>
      </c>
      <c r="D815" s="12" t="s">
        <v>1501</v>
      </c>
      <c r="E815" t="s">
        <v>2352</v>
      </c>
      <c r="F815" t="s">
        <v>2353</v>
      </c>
      <c r="G815" t="s">
        <v>6240</v>
      </c>
      <c r="H815" t="str">
        <f t="shared" si="12"/>
        <v xml:space="preserve">Potong Pasir Level B1 B1061 LV SITE OFFICE </v>
      </c>
    </row>
    <row r="816" spans="1:8" hidden="1" x14ac:dyDescent="0.3">
      <c r="A816" t="s">
        <v>1507</v>
      </c>
      <c r="B816" t="s">
        <v>2349</v>
      </c>
      <c r="C816" t="s">
        <v>2350</v>
      </c>
      <c r="D816" s="12" t="s">
        <v>1501</v>
      </c>
      <c r="E816" t="s">
        <v>2354</v>
      </c>
      <c r="F816" t="s">
        <v>2063</v>
      </c>
      <c r="G816" t="s">
        <v>6241</v>
      </c>
      <c r="H816" t="str">
        <f t="shared" si="12"/>
        <v>Potong Pasir Level B1 B1070 OPERATION SUB-CENTRE</v>
      </c>
    </row>
    <row r="817" spans="1:8" hidden="1" x14ac:dyDescent="0.3">
      <c r="A817" t="s">
        <v>1507</v>
      </c>
      <c r="B817" t="s">
        <v>2349</v>
      </c>
      <c r="C817" t="s">
        <v>2350</v>
      </c>
      <c r="D817" s="12" t="s">
        <v>1501</v>
      </c>
      <c r="E817" t="s">
        <v>2196</v>
      </c>
      <c r="F817" t="s">
        <v>1607</v>
      </c>
      <c r="G817" t="s">
        <v>6242</v>
      </c>
      <c r="H817" t="str">
        <f t="shared" si="12"/>
        <v>Potong Pasir Level B1 B1072 PSC</v>
      </c>
    </row>
    <row r="818" spans="1:8" hidden="1" x14ac:dyDescent="0.3">
      <c r="A818" t="s">
        <v>1507</v>
      </c>
      <c r="B818" t="s">
        <v>2349</v>
      </c>
      <c r="C818" t="s">
        <v>2350</v>
      </c>
      <c r="D818" s="12" t="s">
        <v>1501</v>
      </c>
      <c r="E818" t="s">
        <v>1303</v>
      </c>
      <c r="F818" t="s">
        <v>1662</v>
      </c>
      <c r="G818" t="s">
        <v>6243</v>
      </c>
      <c r="H818" t="str">
        <f t="shared" si="12"/>
        <v>Potong Pasir Level B1 B1008 ISCS</v>
      </c>
    </row>
    <row r="819" spans="1:8" hidden="1" x14ac:dyDescent="0.3">
      <c r="A819" t="s">
        <v>1507</v>
      </c>
      <c r="B819" t="s">
        <v>2349</v>
      </c>
      <c r="C819" t="s">
        <v>2350</v>
      </c>
      <c r="D819" s="12" t="s">
        <v>1501</v>
      </c>
      <c r="E819" t="s">
        <v>993</v>
      </c>
      <c r="F819" t="s">
        <v>1680</v>
      </c>
      <c r="G819" t="s">
        <v>6244</v>
      </c>
      <c r="H819" t="str">
        <f t="shared" si="12"/>
        <v>Potong Pasir Level B1 B1003 CER</v>
      </c>
    </row>
    <row r="820" spans="1:8" hidden="1" x14ac:dyDescent="0.3">
      <c r="A820" t="s">
        <v>1507</v>
      </c>
      <c r="B820" t="s">
        <v>2349</v>
      </c>
      <c r="C820" t="s">
        <v>2350</v>
      </c>
      <c r="D820" s="12" t="s">
        <v>1502</v>
      </c>
      <c r="G820" t="s">
        <v>8223</v>
      </c>
      <c r="H820" t="str">
        <f t="shared" si="12"/>
        <v xml:space="preserve">Potong Pasir Level B2  </v>
      </c>
    </row>
    <row r="821" spans="1:8" hidden="1" x14ac:dyDescent="0.3">
      <c r="A821" t="s">
        <v>1507</v>
      </c>
      <c r="B821" t="s">
        <v>2349</v>
      </c>
      <c r="C821" t="s">
        <v>2350</v>
      </c>
      <c r="D821" s="12" t="s">
        <v>1502</v>
      </c>
      <c r="E821" t="s">
        <v>2355</v>
      </c>
      <c r="F821" t="s">
        <v>1947</v>
      </c>
      <c r="G821" t="s">
        <v>6245</v>
      </c>
      <c r="H821" t="str">
        <f t="shared" si="12"/>
        <v>Potong Pasir Level B2 B1E05 PIT</v>
      </c>
    </row>
    <row r="822" spans="1:8" hidden="1" x14ac:dyDescent="0.3">
      <c r="A822" t="s">
        <v>1507</v>
      </c>
      <c r="B822" t="s">
        <v>2349</v>
      </c>
      <c r="C822" t="s">
        <v>2350</v>
      </c>
      <c r="D822" s="12" t="s">
        <v>1502</v>
      </c>
      <c r="E822" t="s">
        <v>2355</v>
      </c>
      <c r="F822" t="s">
        <v>2205</v>
      </c>
      <c r="G822" t="s">
        <v>6246</v>
      </c>
      <c r="H822" t="str">
        <f t="shared" si="12"/>
        <v>Potong Pasir Level B2 B1E06 PIT</v>
      </c>
    </row>
    <row r="823" spans="1:8" hidden="1" x14ac:dyDescent="0.3">
      <c r="A823" t="s">
        <v>1507</v>
      </c>
      <c r="B823" t="s">
        <v>2349</v>
      </c>
      <c r="C823" t="s">
        <v>2350</v>
      </c>
      <c r="D823" s="12" t="s">
        <v>1502</v>
      </c>
      <c r="E823" t="s">
        <v>2355</v>
      </c>
      <c r="F823" t="s">
        <v>1945</v>
      </c>
      <c r="G823" t="s">
        <v>6247</v>
      </c>
      <c r="H823" t="str">
        <f t="shared" si="12"/>
        <v>Potong Pasir Level B2 B1E04 PIT</v>
      </c>
    </row>
    <row r="824" spans="1:8" hidden="1" x14ac:dyDescent="0.3">
      <c r="A824" t="s">
        <v>1507</v>
      </c>
      <c r="B824" t="s">
        <v>2349</v>
      </c>
      <c r="C824" t="s">
        <v>2350</v>
      </c>
      <c r="D824" s="12" t="s">
        <v>1502</v>
      </c>
      <c r="E824" t="s">
        <v>2355</v>
      </c>
      <c r="F824" t="s">
        <v>2000</v>
      </c>
      <c r="G824" t="s">
        <v>6248</v>
      </c>
      <c r="H824" t="str">
        <f t="shared" si="12"/>
        <v>Potong Pasir Level B2 B1E03 PIT</v>
      </c>
    </row>
    <row r="825" spans="1:8" hidden="1" x14ac:dyDescent="0.3">
      <c r="A825" t="s">
        <v>1507</v>
      </c>
      <c r="B825" t="s">
        <v>2349</v>
      </c>
      <c r="C825" t="s">
        <v>2350</v>
      </c>
      <c r="D825" s="12" t="s">
        <v>1502</v>
      </c>
      <c r="E825" t="s">
        <v>2356</v>
      </c>
      <c r="F825" t="s">
        <v>2357</v>
      </c>
      <c r="G825" t="s">
        <v>6249</v>
      </c>
      <c r="H825" t="str">
        <f t="shared" si="12"/>
        <v>Potong Pasir Level B2 B10L1 LIFT PIT</v>
      </c>
    </row>
    <row r="826" spans="1:8" hidden="1" x14ac:dyDescent="0.3">
      <c r="A826" t="s">
        <v>1507</v>
      </c>
      <c r="B826" t="s">
        <v>2349</v>
      </c>
      <c r="C826" t="s">
        <v>2350</v>
      </c>
      <c r="D826" s="12" t="s">
        <v>1502</v>
      </c>
      <c r="E826" t="s">
        <v>2358</v>
      </c>
      <c r="F826" t="s">
        <v>1870</v>
      </c>
      <c r="G826" t="s">
        <v>6250</v>
      </c>
      <c r="H826" t="str">
        <f t="shared" si="12"/>
        <v>Potong Pasir Level B2 B2036 CABLE DISTRIBUTION ROOM</v>
      </c>
    </row>
    <row r="827" spans="1:8" hidden="1" x14ac:dyDescent="0.3">
      <c r="A827" t="s">
        <v>1507</v>
      </c>
      <c r="B827" t="s">
        <v>2349</v>
      </c>
      <c r="C827" t="s">
        <v>2350</v>
      </c>
      <c r="D827" s="12" t="s">
        <v>1502</v>
      </c>
      <c r="E827" t="s">
        <v>2355</v>
      </c>
      <c r="F827" t="s">
        <v>1949</v>
      </c>
      <c r="G827" t="s">
        <v>6251</v>
      </c>
      <c r="H827" t="str">
        <f t="shared" si="12"/>
        <v>Potong Pasir Level B2 B1E01 PIT</v>
      </c>
    </row>
    <row r="828" spans="1:8" hidden="1" x14ac:dyDescent="0.3">
      <c r="A828" t="s">
        <v>1507</v>
      </c>
      <c r="B828" t="s">
        <v>2349</v>
      </c>
      <c r="C828" t="s">
        <v>2350</v>
      </c>
      <c r="D828" s="12" t="s">
        <v>1502</v>
      </c>
      <c r="E828" t="s">
        <v>2355</v>
      </c>
      <c r="F828" t="s">
        <v>1940</v>
      </c>
      <c r="G828" t="s">
        <v>6252</v>
      </c>
      <c r="H828" t="str">
        <f t="shared" si="12"/>
        <v>Potong Pasir Level B2 B1E02 PIT</v>
      </c>
    </row>
    <row r="829" spans="1:8" hidden="1" x14ac:dyDescent="0.3">
      <c r="A829" t="s">
        <v>1507</v>
      </c>
      <c r="B829" t="s">
        <v>2349</v>
      </c>
      <c r="C829" t="s">
        <v>2350</v>
      </c>
      <c r="D829" s="12" t="s">
        <v>1503</v>
      </c>
      <c r="G829" t="s">
        <v>8222</v>
      </c>
      <c r="H829" t="str">
        <f t="shared" si="12"/>
        <v xml:space="preserve">Potong Pasir Level B3  </v>
      </c>
    </row>
    <row r="830" spans="1:8" hidden="1" x14ac:dyDescent="0.3">
      <c r="A830" t="s">
        <v>1507</v>
      </c>
      <c r="B830" t="s">
        <v>2359</v>
      </c>
      <c r="C830" t="s">
        <v>2360</v>
      </c>
      <c r="D830" s="27" t="s">
        <v>1515</v>
      </c>
      <c r="G830" t="s">
        <v>8221</v>
      </c>
      <c r="H830" t="str">
        <f t="shared" si="12"/>
        <v xml:space="preserve">Boon Keng Level 01  </v>
      </c>
    </row>
    <row r="831" spans="1:8" hidden="1" x14ac:dyDescent="0.3">
      <c r="A831" t="s">
        <v>1507</v>
      </c>
      <c r="B831" t="s">
        <v>2359</v>
      </c>
      <c r="C831" t="s">
        <v>2360</v>
      </c>
      <c r="D831" s="12" t="s">
        <v>1501</v>
      </c>
      <c r="G831" t="s">
        <v>8220</v>
      </c>
      <c r="H831" t="str">
        <f t="shared" si="12"/>
        <v xml:space="preserve">Boon Keng Level B1  </v>
      </c>
    </row>
    <row r="832" spans="1:8" hidden="1" x14ac:dyDescent="0.3">
      <c r="A832" t="s">
        <v>1507</v>
      </c>
      <c r="B832" t="s">
        <v>2359</v>
      </c>
      <c r="C832" t="s">
        <v>2360</v>
      </c>
      <c r="D832" s="12" t="s">
        <v>1501</v>
      </c>
      <c r="E832" t="s">
        <v>2361</v>
      </c>
      <c r="F832" t="s">
        <v>2000</v>
      </c>
      <c r="G832" t="s">
        <v>6253</v>
      </c>
      <c r="H832" t="str">
        <f t="shared" si="12"/>
        <v>Boon Keng Level B1 B1E03 ESCALATOR (UP TO GRD LEV)</v>
      </c>
    </row>
    <row r="833" spans="1:8" hidden="1" x14ac:dyDescent="0.3">
      <c r="A833" t="s">
        <v>1507</v>
      </c>
      <c r="B833" t="s">
        <v>2359</v>
      </c>
      <c r="C833" t="s">
        <v>2360</v>
      </c>
      <c r="D833" s="12" t="s">
        <v>1501</v>
      </c>
      <c r="E833" t="s">
        <v>2362</v>
      </c>
      <c r="F833" t="s">
        <v>2000</v>
      </c>
      <c r="G833" t="s">
        <v>6253</v>
      </c>
      <c r="H833" t="str">
        <f t="shared" si="12"/>
        <v>Boon Keng Level B1 B1E03 ESCALATOR (DN TO GRD LEV)</v>
      </c>
    </row>
    <row r="834" spans="1:8" hidden="1" x14ac:dyDescent="0.3">
      <c r="A834" t="s">
        <v>1507</v>
      </c>
      <c r="B834" t="s">
        <v>2359</v>
      </c>
      <c r="C834" t="s">
        <v>2360</v>
      </c>
      <c r="D834" s="12" t="s">
        <v>1501</v>
      </c>
      <c r="E834" t="s">
        <v>2363</v>
      </c>
      <c r="F834" t="s">
        <v>1941</v>
      </c>
      <c r="G834" t="s">
        <v>6254</v>
      </c>
      <c r="H834" t="str">
        <f t="shared" si="12"/>
        <v>Boon Keng Level B1 B1S02 STAIRCASE#2 (UP 62R GRD LEV)</v>
      </c>
    </row>
    <row r="835" spans="1:8" hidden="1" x14ac:dyDescent="0.3">
      <c r="A835" t="s">
        <v>1507</v>
      </c>
      <c r="B835" t="s">
        <v>2359</v>
      </c>
      <c r="C835" t="s">
        <v>2360</v>
      </c>
      <c r="D835" s="12" t="s">
        <v>1501</v>
      </c>
      <c r="E835" t="s">
        <v>2364</v>
      </c>
      <c r="F835" t="s">
        <v>2015</v>
      </c>
      <c r="G835" t="s">
        <v>6255</v>
      </c>
      <c r="H835" t="str">
        <f t="shared" si="12"/>
        <v>Boon Keng Level B1 B1091 ECP #6</v>
      </c>
    </row>
    <row r="836" spans="1:8" hidden="1" x14ac:dyDescent="0.3">
      <c r="A836" t="s">
        <v>1507</v>
      </c>
      <c r="B836" t="s">
        <v>2359</v>
      </c>
      <c r="C836" t="s">
        <v>2360</v>
      </c>
      <c r="D836" s="12" t="s">
        <v>1501</v>
      </c>
      <c r="E836" t="s">
        <v>2365</v>
      </c>
      <c r="F836" t="s">
        <v>2274</v>
      </c>
      <c r="G836" t="s">
        <v>6256</v>
      </c>
      <c r="H836" t="str">
        <f t="shared" si="12"/>
        <v>Boon Keng Level B1 B1090 ECP #5</v>
      </c>
    </row>
    <row r="837" spans="1:8" hidden="1" x14ac:dyDescent="0.3">
      <c r="A837" t="s">
        <v>1507</v>
      </c>
      <c r="B837" t="s">
        <v>2359</v>
      </c>
      <c r="C837" t="s">
        <v>2360</v>
      </c>
      <c r="D837" s="12" t="s">
        <v>1501</v>
      </c>
      <c r="E837" t="s">
        <v>2366</v>
      </c>
      <c r="F837" t="s">
        <v>2011</v>
      </c>
      <c r="G837" t="s">
        <v>6257</v>
      </c>
      <c r="H837" t="str">
        <f t="shared" si="12"/>
        <v>Boon Keng Level B1 B1096 SUMP PUMP</v>
      </c>
    </row>
    <row r="838" spans="1:8" hidden="1" x14ac:dyDescent="0.3">
      <c r="A838" t="s">
        <v>1507</v>
      </c>
      <c r="B838" t="s">
        <v>2359</v>
      </c>
      <c r="C838" t="s">
        <v>2360</v>
      </c>
      <c r="D838" s="12" t="s">
        <v>1501</v>
      </c>
      <c r="E838" t="s">
        <v>2367</v>
      </c>
      <c r="F838" t="s">
        <v>2292</v>
      </c>
      <c r="G838" t="s">
        <v>6258</v>
      </c>
      <c r="H838" t="str">
        <f t="shared" si="12"/>
        <v>Boon Keng Level B1 B1093 SUBWAY</v>
      </c>
    </row>
    <row r="839" spans="1:8" hidden="1" x14ac:dyDescent="0.3">
      <c r="A839" t="s">
        <v>1507</v>
      </c>
      <c r="B839" t="s">
        <v>2359</v>
      </c>
      <c r="C839" t="s">
        <v>2360</v>
      </c>
      <c r="D839" s="12" t="s">
        <v>1501</v>
      </c>
      <c r="E839" t="s">
        <v>2368</v>
      </c>
      <c r="F839" t="s">
        <v>1568</v>
      </c>
      <c r="G839" t="s">
        <v>6259</v>
      </c>
      <c r="H839" t="str">
        <f t="shared" si="12"/>
        <v>Boon Keng Level B1 B1041 TVF ROOM#1</v>
      </c>
    </row>
    <row r="840" spans="1:8" hidden="1" x14ac:dyDescent="0.3">
      <c r="A840" t="s">
        <v>1507</v>
      </c>
      <c r="B840" t="s">
        <v>2359</v>
      </c>
      <c r="C840" t="s">
        <v>2360</v>
      </c>
      <c r="D840" s="12" t="s">
        <v>1501</v>
      </c>
      <c r="E840" t="s">
        <v>2369</v>
      </c>
      <c r="F840" t="s">
        <v>2103</v>
      </c>
      <c r="G840" t="s">
        <v>6260</v>
      </c>
      <c r="H840" t="str">
        <f t="shared" si="12"/>
        <v>Boon Keng Level B1 B1040 ANTE ROOM#3</v>
      </c>
    </row>
    <row r="841" spans="1:8" hidden="1" x14ac:dyDescent="0.3">
      <c r="A841" t="s">
        <v>1507</v>
      </c>
      <c r="B841" t="s">
        <v>2359</v>
      </c>
      <c r="C841" t="s">
        <v>2360</v>
      </c>
      <c r="D841" s="12" t="s">
        <v>1501</v>
      </c>
      <c r="E841" t="s">
        <v>2250</v>
      </c>
      <c r="F841" t="s">
        <v>1566</v>
      </c>
      <c r="G841" t="s">
        <v>6261</v>
      </c>
      <c r="H841" t="str">
        <f t="shared" si="12"/>
        <v>Boon Keng Level B1 B1043 CD COOLING TOWER ROOM</v>
      </c>
    </row>
    <row r="842" spans="1:8" hidden="1" x14ac:dyDescent="0.3">
      <c r="A842" t="s">
        <v>1507</v>
      </c>
      <c r="B842" t="s">
        <v>2359</v>
      </c>
      <c r="C842" t="s">
        <v>2360</v>
      </c>
      <c r="D842" s="12" t="s">
        <v>1501</v>
      </c>
      <c r="E842" t="s">
        <v>2370</v>
      </c>
      <c r="F842" t="s">
        <v>1578</v>
      </c>
      <c r="G842" t="s">
        <v>6262</v>
      </c>
      <c r="H842" t="str">
        <f t="shared" si="12"/>
        <v>Boon Keng Level B1 B1042 UPE FAN ROOM#1</v>
      </c>
    </row>
    <row r="843" spans="1:8" hidden="1" x14ac:dyDescent="0.3">
      <c r="A843" t="s">
        <v>1507</v>
      </c>
      <c r="B843" t="s">
        <v>2359</v>
      </c>
      <c r="C843" t="s">
        <v>2360</v>
      </c>
      <c r="D843" s="12" t="s">
        <v>1501</v>
      </c>
      <c r="E843" t="s">
        <v>2371</v>
      </c>
      <c r="F843" t="s">
        <v>1584</v>
      </c>
      <c r="G843" t="s">
        <v>6263</v>
      </c>
      <c r="H843" t="str">
        <f t="shared" si="12"/>
        <v>Boon Keng Level B1 B1044 CLEAN GAS ROOM#1</v>
      </c>
    </row>
    <row r="844" spans="1:8" hidden="1" x14ac:dyDescent="0.3">
      <c r="A844" t="s">
        <v>1507</v>
      </c>
      <c r="B844" t="s">
        <v>2359</v>
      </c>
      <c r="C844" t="s">
        <v>2360</v>
      </c>
      <c r="D844" s="12" t="s">
        <v>1501</v>
      </c>
      <c r="E844" t="s">
        <v>2372</v>
      </c>
      <c r="F844" t="s">
        <v>1586</v>
      </c>
      <c r="G844" t="s">
        <v>6264</v>
      </c>
      <c r="H844" t="str">
        <f t="shared" si="12"/>
        <v>Boon Keng Level B1 B1045 INTAKE AIR PLENUM-1</v>
      </c>
    </row>
    <row r="845" spans="1:8" hidden="1" x14ac:dyDescent="0.3">
      <c r="A845" t="s">
        <v>1507</v>
      </c>
      <c r="B845" t="s">
        <v>2359</v>
      </c>
      <c r="C845" t="s">
        <v>2360</v>
      </c>
      <c r="D845" s="12" t="s">
        <v>1501</v>
      </c>
      <c r="E845" t="s">
        <v>2373</v>
      </c>
      <c r="F845" t="s">
        <v>2077</v>
      </c>
      <c r="G845" t="s">
        <v>6265</v>
      </c>
      <c r="H845" t="str">
        <f t="shared" si="12"/>
        <v>Boon Keng Level B1 B1047 AHU/GAS FILTER ROOM/ECS PLANTROOM</v>
      </c>
    </row>
    <row r="846" spans="1:8" hidden="1" x14ac:dyDescent="0.3">
      <c r="A846" t="s">
        <v>1507</v>
      </c>
      <c r="B846" t="s">
        <v>2359</v>
      </c>
      <c r="C846" t="s">
        <v>2360</v>
      </c>
      <c r="D846" s="12" t="s">
        <v>1501</v>
      </c>
      <c r="E846" t="s">
        <v>2374</v>
      </c>
      <c r="F846" t="s">
        <v>1572</v>
      </c>
      <c r="G846" t="s">
        <v>6266</v>
      </c>
      <c r="H846" t="str">
        <f t="shared" si="12"/>
        <v>Boon Keng Level B1 B1034 SERVICE CORRIDOR B</v>
      </c>
    </row>
    <row r="847" spans="1:8" hidden="1" x14ac:dyDescent="0.3">
      <c r="A847" t="s">
        <v>1507</v>
      </c>
      <c r="B847" t="s">
        <v>2359</v>
      </c>
      <c r="C847" t="s">
        <v>2360</v>
      </c>
      <c r="D847" s="12" t="s">
        <v>1501</v>
      </c>
      <c r="E847" t="s">
        <v>2375</v>
      </c>
      <c r="F847" t="s">
        <v>2133</v>
      </c>
      <c r="G847" t="s">
        <v>6267</v>
      </c>
      <c r="H847" t="str">
        <f t="shared" si="12"/>
        <v>Boon Keng Level B1 B1033 DB ROOM#3</v>
      </c>
    </row>
    <row r="848" spans="1:8" hidden="1" x14ac:dyDescent="0.3">
      <c r="A848" t="s">
        <v>1507</v>
      </c>
      <c r="B848" t="s">
        <v>2359</v>
      </c>
      <c r="C848" t="s">
        <v>2360</v>
      </c>
      <c r="D848" s="12" t="s">
        <v>1501</v>
      </c>
      <c r="E848" t="s">
        <v>1626</v>
      </c>
      <c r="F848" t="s">
        <v>2055</v>
      </c>
      <c r="G848" t="s">
        <v>6268</v>
      </c>
      <c r="H848" t="str">
        <f t="shared" si="12"/>
        <v>Boon Keng Level B1 B1080 TEL RISER</v>
      </c>
    </row>
    <row r="849" spans="1:8" hidden="1" x14ac:dyDescent="0.3">
      <c r="A849" t="s">
        <v>1507</v>
      </c>
      <c r="B849" t="s">
        <v>2359</v>
      </c>
      <c r="C849" t="s">
        <v>2360</v>
      </c>
      <c r="D849" s="12" t="s">
        <v>1501</v>
      </c>
      <c r="E849" t="s">
        <v>2342</v>
      </c>
      <c r="F849" t="s">
        <v>2203</v>
      </c>
      <c r="G849" t="s">
        <v>6269</v>
      </c>
      <c r="H849" t="str">
        <f t="shared" si="12"/>
        <v>Boon Keng Level B1 B2S03 EMERG STAIR</v>
      </c>
    </row>
    <row r="850" spans="1:8" hidden="1" x14ac:dyDescent="0.3">
      <c r="A850" t="s">
        <v>1507</v>
      </c>
      <c r="B850" t="s">
        <v>2359</v>
      </c>
      <c r="C850" t="s">
        <v>2360</v>
      </c>
      <c r="D850" s="12" t="s">
        <v>1501</v>
      </c>
      <c r="E850" t="s">
        <v>2342</v>
      </c>
      <c r="F850" t="s">
        <v>1594</v>
      </c>
      <c r="G850" t="s">
        <v>6270</v>
      </c>
      <c r="H850" t="str">
        <f t="shared" si="12"/>
        <v>Boon Keng Level B1 B1031 EMERG STAIR</v>
      </c>
    </row>
    <row r="851" spans="1:8" hidden="1" x14ac:dyDescent="0.3">
      <c r="A851" t="s">
        <v>1507</v>
      </c>
      <c r="B851" t="s">
        <v>2359</v>
      </c>
      <c r="C851" t="s">
        <v>2360</v>
      </c>
      <c r="D851" s="12" t="s">
        <v>1501</v>
      </c>
      <c r="E851" t="s">
        <v>2342</v>
      </c>
      <c r="F851" t="s">
        <v>2039</v>
      </c>
      <c r="G851" t="s">
        <v>6271</v>
      </c>
      <c r="H851" t="str">
        <f t="shared" si="12"/>
        <v>Boon Keng Level B1 B2S04 EMERG STAIR</v>
      </c>
    </row>
    <row r="852" spans="1:8" hidden="1" x14ac:dyDescent="0.3">
      <c r="A852" t="s">
        <v>1507</v>
      </c>
      <c r="B852" t="s">
        <v>2359</v>
      </c>
      <c r="C852" t="s">
        <v>2360</v>
      </c>
      <c r="D852" s="12" t="s">
        <v>1501</v>
      </c>
      <c r="E852" t="s">
        <v>2342</v>
      </c>
      <c r="F852" t="s">
        <v>1574</v>
      </c>
      <c r="G852" t="s">
        <v>6272</v>
      </c>
      <c r="H852" t="str">
        <f t="shared" ref="H852:H915" si="13">C852&amp;" "&amp;$D$1&amp;" "&amp;D852&amp;" "&amp;F852&amp;" "&amp;E852</f>
        <v>Boon Keng Level B1 B1032 EMERG STAIR</v>
      </c>
    </row>
    <row r="853" spans="1:8" hidden="1" x14ac:dyDescent="0.3">
      <c r="A853" t="s">
        <v>1507</v>
      </c>
      <c r="B853" t="s">
        <v>2359</v>
      </c>
      <c r="C853" t="s">
        <v>2360</v>
      </c>
      <c r="D853" s="12" t="s">
        <v>1501</v>
      </c>
      <c r="E853" t="s">
        <v>2376</v>
      </c>
      <c r="F853" t="s">
        <v>1999</v>
      </c>
      <c r="G853" t="s">
        <v>6273</v>
      </c>
      <c r="H853" t="str">
        <f t="shared" si="13"/>
        <v>Boon Keng Level B1 B1030 SMOKE EXT ROOM#1</v>
      </c>
    </row>
    <row r="854" spans="1:8" hidden="1" x14ac:dyDescent="0.3">
      <c r="A854" t="s">
        <v>1507</v>
      </c>
      <c r="B854" t="s">
        <v>2359</v>
      </c>
      <c r="C854" t="s">
        <v>2360</v>
      </c>
      <c r="D854" s="12" t="s">
        <v>1501</v>
      </c>
      <c r="E854" t="s">
        <v>2377</v>
      </c>
      <c r="F854" t="s">
        <v>1576</v>
      </c>
      <c r="G854" t="s">
        <v>6274</v>
      </c>
      <c r="H854" t="str">
        <f t="shared" si="13"/>
        <v>Boon Keng Level B1 B1028 UPS 2 ROOM</v>
      </c>
    </row>
    <row r="855" spans="1:8" hidden="1" x14ac:dyDescent="0.3">
      <c r="A855" t="s">
        <v>1507</v>
      </c>
      <c r="B855" t="s">
        <v>2359</v>
      </c>
      <c r="C855" t="s">
        <v>2360</v>
      </c>
      <c r="D855" s="12" t="s">
        <v>1501</v>
      </c>
      <c r="E855" t="s">
        <v>1913</v>
      </c>
      <c r="F855" t="s">
        <v>2197</v>
      </c>
      <c r="G855" t="s">
        <v>6275</v>
      </c>
      <c r="H855" t="str">
        <f t="shared" si="13"/>
        <v>Boon Keng Level B1 B1S06 STAIR</v>
      </c>
    </row>
    <row r="856" spans="1:8" hidden="1" x14ac:dyDescent="0.3">
      <c r="A856" t="s">
        <v>1507</v>
      </c>
      <c r="B856" t="s">
        <v>2359</v>
      </c>
      <c r="C856" t="s">
        <v>2360</v>
      </c>
      <c r="D856" s="12" t="s">
        <v>1501</v>
      </c>
      <c r="E856" t="s">
        <v>2378</v>
      </c>
      <c r="F856" t="s">
        <v>1562</v>
      </c>
      <c r="G856" t="s">
        <v>6276</v>
      </c>
      <c r="H856" t="str">
        <f t="shared" si="13"/>
        <v>Boon Keng Level B1 B1037 DECONT. CHAMBER #3</v>
      </c>
    </row>
    <row r="857" spans="1:8" hidden="1" x14ac:dyDescent="0.3">
      <c r="A857" t="s">
        <v>1507</v>
      </c>
      <c r="B857" t="s">
        <v>2359</v>
      </c>
      <c r="C857" t="s">
        <v>2360</v>
      </c>
      <c r="D857" s="12" t="s">
        <v>1501</v>
      </c>
      <c r="E857" t="s">
        <v>2379</v>
      </c>
      <c r="F857" t="s">
        <v>1570</v>
      </c>
      <c r="G857" t="s">
        <v>6277</v>
      </c>
      <c r="H857" t="str">
        <f t="shared" si="13"/>
        <v>Boon Keng Level B1 B1035 SLIDING BLAST DOOR CHAMBER 33</v>
      </c>
    </row>
    <row r="858" spans="1:8" hidden="1" x14ac:dyDescent="0.3">
      <c r="A858" t="s">
        <v>1507</v>
      </c>
      <c r="B858" t="s">
        <v>2359</v>
      </c>
      <c r="C858" t="s">
        <v>2360</v>
      </c>
      <c r="D858" s="12" t="s">
        <v>1501</v>
      </c>
      <c r="E858" t="s">
        <v>2380</v>
      </c>
      <c r="F858" t="s">
        <v>1560</v>
      </c>
      <c r="G858" t="s">
        <v>6278</v>
      </c>
      <c r="H858" t="str">
        <f t="shared" si="13"/>
        <v>Boon Keng Level B1 B1036 AL(D)-3</v>
      </c>
    </row>
    <row r="859" spans="1:8" hidden="1" x14ac:dyDescent="0.3">
      <c r="A859" t="s">
        <v>1507</v>
      </c>
      <c r="B859" t="s">
        <v>2359</v>
      </c>
      <c r="C859" t="s">
        <v>2360</v>
      </c>
      <c r="D859" s="12" t="s">
        <v>1501</v>
      </c>
      <c r="E859" t="s">
        <v>2381</v>
      </c>
      <c r="F859" t="s">
        <v>1564</v>
      </c>
      <c r="G859" t="s">
        <v>6279</v>
      </c>
      <c r="H859" t="str">
        <f t="shared" si="13"/>
        <v>Boon Keng Level B1 B1038 AL(BP)-3</v>
      </c>
    </row>
    <row r="860" spans="1:8" hidden="1" x14ac:dyDescent="0.3">
      <c r="A860" t="s">
        <v>1507</v>
      </c>
      <c r="B860" t="s">
        <v>2359</v>
      </c>
      <c r="C860" t="s">
        <v>2360</v>
      </c>
      <c r="D860" s="12" t="s">
        <v>1501</v>
      </c>
      <c r="E860" t="s">
        <v>2382</v>
      </c>
      <c r="F860" t="s">
        <v>2048</v>
      </c>
      <c r="G860" t="s">
        <v>6280</v>
      </c>
      <c r="H860" t="str">
        <f t="shared" si="13"/>
        <v>Boon Keng Level B1 B1039 BLAST LOCK CHAMBER #3</v>
      </c>
    </row>
    <row r="861" spans="1:8" hidden="1" x14ac:dyDescent="0.3">
      <c r="A861" t="s">
        <v>1507</v>
      </c>
      <c r="B861" t="s">
        <v>2359</v>
      </c>
      <c r="C861" t="s">
        <v>2360</v>
      </c>
      <c r="D861" s="12" t="s">
        <v>1501</v>
      </c>
      <c r="E861" t="s">
        <v>2367</v>
      </c>
      <c r="F861" t="s">
        <v>2048</v>
      </c>
      <c r="G861" t="s">
        <v>6280</v>
      </c>
      <c r="H861" t="str">
        <f t="shared" si="13"/>
        <v>Boon Keng Level B1 B1039 SUBWAY</v>
      </c>
    </row>
    <row r="862" spans="1:8" hidden="1" x14ac:dyDescent="0.3">
      <c r="A862" t="s">
        <v>1507</v>
      </c>
      <c r="B862" t="s">
        <v>2359</v>
      </c>
      <c r="C862" t="s">
        <v>2360</v>
      </c>
      <c r="D862" s="12" t="s">
        <v>1501</v>
      </c>
      <c r="E862" t="s">
        <v>2383</v>
      </c>
      <c r="F862" t="s">
        <v>1580</v>
      </c>
      <c r="G862" t="s">
        <v>6281</v>
      </c>
      <c r="H862" t="str">
        <f t="shared" si="13"/>
        <v>Boon Keng Level B1 B1046 ECS CONTROL #1</v>
      </c>
    </row>
    <row r="863" spans="1:8" hidden="1" x14ac:dyDescent="0.3">
      <c r="A863" t="s">
        <v>1507</v>
      </c>
      <c r="B863" t="s">
        <v>2359</v>
      </c>
      <c r="C863" t="s">
        <v>2360</v>
      </c>
      <c r="D863" s="12" t="s">
        <v>1501</v>
      </c>
      <c r="E863" t="s">
        <v>2384</v>
      </c>
      <c r="F863" t="s">
        <v>2023</v>
      </c>
      <c r="G863" t="s">
        <v>6282</v>
      </c>
      <c r="H863" t="str">
        <f t="shared" si="13"/>
        <v>Boon Keng Level B1 B1083 SPRINKLER TANK #2</v>
      </c>
    </row>
    <row r="864" spans="1:8" hidden="1" x14ac:dyDescent="0.3">
      <c r="A864" t="s">
        <v>1507</v>
      </c>
      <c r="B864" t="s">
        <v>2359</v>
      </c>
      <c r="C864" t="s">
        <v>2360</v>
      </c>
      <c r="D864" s="12" t="s">
        <v>1501</v>
      </c>
      <c r="E864" t="s">
        <v>2385</v>
      </c>
      <c r="F864" t="s">
        <v>2021</v>
      </c>
      <c r="G864" t="s">
        <v>6283</v>
      </c>
      <c r="H864" t="str">
        <f t="shared" si="13"/>
        <v>Boon Keng Level B1 B1084 SPRINKLER TANK #1</v>
      </c>
    </row>
    <row r="865" spans="1:8" hidden="1" x14ac:dyDescent="0.3">
      <c r="A865" t="s">
        <v>1507</v>
      </c>
      <c r="B865" t="s">
        <v>2359</v>
      </c>
      <c r="C865" t="s">
        <v>2360</v>
      </c>
      <c r="D865" s="12" t="s">
        <v>1501</v>
      </c>
      <c r="E865" t="s">
        <v>2076</v>
      </c>
      <c r="F865" t="s">
        <v>2017</v>
      </c>
      <c r="G865" t="s">
        <v>6284</v>
      </c>
      <c r="H865" t="str">
        <f t="shared" si="13"/>
        <v>Boon Keng Level B1 B1082 COOLING WATER TANK</v>
      </c>
    </row>
    <row r="866" spans="1:8" hidden="1" x14ac:dyDescent="0.3">
      <c r="A866" t="s">
        <v>1507</v>
      </c>
      <c r="B866" t="s">
        <v>2359</v>
      </c>
      <c r="C866" t="s">
        <v>2360</v>
      </c>
      <c r="D866" s="12" t="s">
        <v>1501</v>
      </c>
      <c r="E866" t="s">
        <v>2074</v>
      </c>
      <c r="F866" t="s">
        <v>2058</v>
      </c>
      <c r="G866" t="s">
        <v>6285</v>
      </c>
      <c r="H866" t="str">
        <f t="shared" si="13"/>
        <v>Boon Keng Level B1 B1081 DRINKING WATER TANK</v>
      </c>
    </row>
    <row r="867" spans="1:8" hidden="1" x14ac:dyDescent="0.3">
      <c r="A867" t="s">
        <v>1507</v>
      </c>
      <c r="B867" t="s">
        <v>2359</v>
      </c>
      <c r="C867" t="s">
        <v>2360</v>
      </c>
      <c r="D867" s="12" t="s">
        <v>1501</v>
      </c>
      <c r="E867" t="s">
        <v>2386</v>
      </c>
      <c r="F867" t="s">
        <v>2075</v>
      </c>
      <c r="G867" t="s">
        <v>6286</v>
      </c>
      <c r="H867" t="str">
        <f t="shared" si="13"/>
        <v>Boon Keng Level B1 B1049 DRINKING WATER &amp; COOLING WATER PUMP ROOM</v>
      </c>
    </row>
    <row r="868" spans="1:8" hidden="1" x14ac:dyDescent="0.3">
      <c r="A868" t="s">
        <v>1507</v>
      </c>
      <c r="B868" t="s">
        <v>2359</v>
      </c>
      <c r="C868" t="s">
        <v>2360</v>
      </c>
      <c r="D868" s="12" t="s">
        <v>1501</v>
      </c>
      <c r="E868" t="s">
        <v>2387</v>
      </c>
      <c r="F868" t="s">
        <v>2073</v>
      </c>
      <c r="G868" t="s">
        <v>6287</v>
      </c>
      <c r="H868" t="str">
        <f t="shared" si="13"/>
        <v>Boon Keng Level B1 B1048 SPRINKLER PUMP ROOM</v>
      </c>
    </row>
    <row r="869" spans="1:8" hidden="1" x14ac:dyDescent="0.3">
      <c r="A869" t="s">
        <v>1507</v>
      </c>
      <c r="B869" t="s">
        <v>2359</v>
      </c>
      <c r="C869" t="s">
        <v>2360</v>
      </c>
      <c r="D869" s="12" t="s">
        <v>1501</v>
      </c>
      <c r="E869" t="s">
        <v>2388</v>
      </c>
      <c r="F869" t="s">
        <v>1617</v>
      </c>
      <c r="G869" t="s">
        <v>6288</v>
      </c>
      <c r="H869" t="str">
        <f t="shared" si="13"/>
        <v>Boon Keng Level B1 B1050 EMERGENCY SWITCHBOARD ROOM#1</v>
      </c>
    </row>
    <row r="870" spans="1:8" hidden="1" x14ac:dyDescent="0.3">
      <c r="A870" t="s">
        <v>1507</v>
      </c>
      <c r="B870" t="s">
        <v>2359</v>
      </c>
      <c r="C870" t="s">
        <v>2360</v>
      </c>
      <c r="D870" s="12" t="s">
        <v>1501</v>
      </c>
      <c r="E870" t="s">
        <v>2389</v>
      </c>
      <c r="F870" t="s">
        <v>2086</v>
      </c>
      <c r="G870" t="s">
        <v>6289</v>
      </c>
      <c r="H870" t="str">
        <f t="shared" si="13"/>
        <v>Boon Keng Level B1 B1051 G. PURPOSED OFFICE</v>
      </c>
    </row>
    <row r="871" spans="1:8" hidden="1" x14ac:dyDescent="0.3">
      <c r="A871" t="s">
        <v>1507</v>
      </c>
      <c r="B871" t="s">
        <v>2359</v>
      </c>
      <c r="C871" t="s">
        <v>2360</v>
      </c>
      <c r="D871" s="12" t="s">
        <v>1501</v>
      </c>
      <c r="E871" t="s">
        <v>2390</v>
      </c>
      <c r="F871" t="s">
        <v>1628</v>
      </c>
      <c r="G871" t="s">
        <v>6290</v>
      </c>
      <c r="H871" t="str">
        <f t="shared" si="13"/>
        <v>Boon Keng Level B1 B1052 LMR#1</v>
      </c>
    </row>
    <row r="872" spans="1:8" hidden="1" x14ac:dyDescent="0.3">
      <c r="A872" t="s">
        <v>1507</v>
      </c>
      <c r="B872" t="s">
        <v>2359</v>
      </c>
      <c r="C872" t="s">
        <v>2360</v>
      </c>
      <c r="D872" s="12" t="s">
        <v>1501</v>
      </c>
      <c r="E872" t="s">
        <v>2391</v>
      </c>
      <c r="F872" t="s">
        <v>1625</v>
      </c>
      <c r="G872" t="s">
        <v>6291</v>
      </c>
      <c r="H872" t="str">
        <f t="shared" si="13"/>
        <v>Boon Keng Level B1 B1053 CD FIRST AID</v>
      </c>
    </row>
    <row r="873" spans="1:8" hidden="1" x14ac:dyDescent="0.3">
      <c r="A873" t="s">
        <v>1507</v>
      </c>
      <c r="B873" t="s">
        <v>2359</v>
      </c>
      <c r="C873" t="s">
        <v>2360</v>
      </c>
      <c r="D873" s="12" t="s">
        <v>1501</v>
      </c>
      <c r="E873" t="s">
        <v>1794</v>
      </c>
      <c r="F873" t="s">
        <v>2082</v>
      </c>
      <c r="G873" t="s">
        <v>6292</v>
      </c>
      <c r="H873" t="str">
        <f t="shared" si="13"/>
        <v>Boon Keng Level B1 B1055 MALE TOILET</v>
      </c>
    </row>
    <row r="874" spans="1:8" hidden="1" x14ac:dyDescent="0.3">
      <c r="A874" t="s">
        <v>1507</v>
      </c>
      <c r="B874" t="s">
        <v>2359</v>
      </c>
      <c r="C874" t="s">
        <v>2360</v>
      </c>
      <c r="D874" s="12" t="s">
        <v>1501</v>
      </c>
      <c r="E874" t="s">
        <v>1791</v>
      </c>
      <c r="F874" t="s">
        <v>1632</v>
      </c>
      <c r="G874" t="s">
        <v>6293</v>
      </c>
      <c r="H874" t="str">
        <f t="shared" si="13"/>
        <v>Boon Keng Level B1 B1056 FEMALE TOILET</v>
      </c>
    </row>
    <row r="875" spans="1:8" hidden="1" x14ac:dyDescent="0.3">
      <c r="A875" t="s">
        <v>1507</v>
      </c>
      <c r="B875" t="s">
        <v>2359</v>
      </c>
      <c r="C875" t="s">
        <v>2360</v>
      </c>
      <c r="D875" s="12" t="s">
        <v>1501</v>
      </c>
      <c r="E875" t="s">
        <v>1657</v>
      </c>
      <c r="F875" t="s">
        <v>2083</v>
      </c>
      <c r="G875" t="s">
        <v>6294</v>
      </c>
      <c r="H875" t="str">
        <f t="shared" si="13"/>
        <v>Boon Keng Level B1 B1054 STAFF ROOM</v>
      </c>
    </row>
    <row r="876" spans="1:8" hidden="1" x14ac:dyDescent="0.3">
      <c r="A876" t="s">
        <v>1507</v>
      </c>
      <c r="B876" t="s">
        <v>2359</v>
      </c>
      <c r="C876" t="s">
        <v>2360</v>
      </c>
      <c r="D876" s="12" t="s">
        <v>1501</v>
      </c>
      <c r="E876" t="s">
        <v>2392</v>
      </c>
      <c r="F876" t="s">
        <v>1633</v>
      </c>
      <c r="G876" t="s">
        <v>6295</v>
      </c>
      <c r="H876" t="str">
        <f t="shared" si="13"/>
        <v>Boon Keng Level B1 B1057 EJECTOR ROOM#1</v>
      </c>
    </row>
    <row r="877" spans="1:8" hidden="1" x14ac:dyDescent="0.3">
      <c r="A877" t="s">
        <v>1507</v>
      </c>
      <c r="B877" t="s">
        <v>2359</v>
      </c>
      <c r="C877" t="s">
        <v>2360</v>
      </c>
      <c r="D877" s="12" t="s">
        <v>1501</v>
      </c>
      <c r="E877" t="s">
        <v>2393</v>
      </c>
      <c r="F877" t="s">
        <v>1646</v>
      </c>
      <c r="G877" t="s">
        <v>6296</v>
      </c>
      <c r="H877" t="str">
        <f t="shared" si="13"/>
        <v>Boon Keng Level B1 B1058 BLAST LOCK CHAMBER #1</v>
      </c>
    </row>
    <row r="878" spans="1:8" hidden="1" x14ac:dyDescent="0.3">
      <c r="A878" t="s">
        <v>1507</v>
      </c>
      <c r="B878" t="s">
        <v>2359</v>
      </c>
      <c r="C878" t="s">
        <v>2360</v>
      </c>
      <c r="D878" s="12" t="s">
        <v>1501</v>
      </c>
      <c r="E878" t="s">
        <v>2394</v>
      </c>
      <c r="F878" t="s">
        <v>1644</v>
      </c>
      <c r="G878" t="s">
        <v>6297</v>
      </c>
      <c r="H878" t="str">
        <f t="shared" si="13"/>
        <v>Boon Keng Level B1 B1059 DECONT. CHAMBER #1</v>
      </c>
    </row>
    <row r="879" spans="1:8" hidden="1" x14ac:dyDescent="0.3">
      <c r="A879" t="s">
        <v>1507</v>
      </c>
      <c r="B879" t="s">
        <v>2359</v>
      </c>
      <c r="C879" t="s">
        <v>2360</v>
      </c>
      <c r="D879" s="12" t="s">
        <v>1501</v>
      </c>
      <c r="E879" t="s">
        <v>2395</v>
      </c>
      <c r="F879" t="s">
        <v>1648</v>
      </c>
      <c r="G879" t="s">
        <v>6298</v>
      </c>
      <c r="H879" t="str">
        <f t="shared" si="13"/>
        <v>Boon Keng Level B1 B1060 AL(BP)-1</v>
      </c>
    </row>
    <row r="880" spans="1:8" hidden="1" x14ac:dyDescent="0.3">
      <c r="A880" t="s">
        <v>1507</v>
      </c>
      <c r="B880" t="s">
        <v>2359</v>
      </c>
      <c r="C880" t="s">
        <v>2360</v>
      </c>
      <c r="D880" s="12" t="s">
        <v>1501</v>
      </c>
      <c r="E880" t="s">
        <v>2396</v>
      </c>
      <c r="F880" t="s">
        <v>2353</v>
      </c>
      <c r="G880" t="s">
        <v>6299</v>
      </c>
      <c r="H880" t="str">
        <f t="shared" si="13"/>
        <v>Boon Keng Level B1 B1061 AL(D)-1</v>
      </c>
    </row>
    <row r="881" spans="1:8" hidden="1" x14ac:dyDescent="0.3">
      <c r="A881" t="s">
        <v>1507</v>
      </c>
      <c r="B881" t="s">
        <v>2359</v>
      </c>
      <c r="C881" t="s">
        <v>2360</v>
      </c>
      <c r="D881" s="12" t="s">
        <v>1501</v>
      </c>
      <c r="E881" t="s">
        <v>2397</v>
      </c>
      <c r="F881" t="s">
        <v>1674</v>
      </c>
      <c r="G881" t="s">
        <v>6300</v>
      </c>
      <c r="H881" t="str">
        <f t="shared" si="13"/>
        <v>Boon Keng Level B1 B1062 REFUSE</v>
      </c>
    </row>
    <row r="882" spans="1:8" hidden="1" x14ac:dyDescent="0.3">
      <c r="A882" t="s">
        <v>1507</v>
      </c>
      <c r="B882" t="s">
        <v>2359</v>
      </c>
      <c r="C882" t="s">
        <v>2360</v>
      </c>
      <c r="D882" s="12" t="s">
        <v>1501</v>
      </c>
      <c r="E882" t="s">
        <v>2398</v>
      </c>
      <c r="F882" t="s">
        <v>2070</v>
      </c>
      <c r="G882" t="s">
        <v>6301</v>
      </c>
      <c r="H882" t="str">
        <f t="shared" si="13"/>
        <v>Boon Keng Level B1 B1063 ANTE ROOM#1</v>
      </c>
    </row>
    <row r="883" spans="1:8" hidden="1" x14ac:dyDescent="0.3">
      <c r="A883" t="s">
        <v>1507</v>
      </c>
      <c r="B883" t="s">
        <v>2359</v>
      </c>
      <c r="C883" t="s">
        <v>2360</v>
      </c>
      <c r="D883" s="12" t="s">
        <v>1501</v>
      </c>
      <c r="E883" t="s">
        <v>2399</v>
      </c>
      <c r="F883" t="s">
        <v>2264</v>
      </c>
      <c r="G883" t="s">
        <v>6302</v>
      </c>
      <c r="H883" t="str">
        <f t="shared" si="13"/>
        <v>Boon Keng Level B1 B1086 ECP#1</v>
      </c>
    </row>
    <row r="884" spans="1:8" hidden="1" x14ac:dyDescent="0.3">
      <c r="A884" t="s">
        <v>1507</v>
      </c>
      <c r="B884" t="s">
        <v>2359</v>
      </c>
      <c r="C884" t="s">
        <v>2360</v>
      </c>
      <c r="D884" s="12" t="s">
        <v>1501</v>
      </c>
      <c r="E884" t="s">
        <v>2400</v>
      </c>
      <c r="F884" t="s">
        <v>2046</v>
      </c>
      <c r="G884" t="s">
        <v>6303</v>
      </c>
      <c r="H884" t="str">
        <f t="shared" si="13"/>
        <v>Boon Keng Level B1 B1087 ECP#2</v>
      </c>
    </row>
    <row r="885" spans="1:8" hidden="1" x14ac:dyDescent="0.3">
      <c r="A885" t="s">
        <v>1507</v>
      </c>
      <c r="B885" t="s">
        <v>2359</v>
      </c>
      <c r="C885" t="s">
        <v>2360</v>
      </c>
      <c r="D885" s="12" t="s">
        <v>1501</v>
      </c>
      <c r="E885" t="s">
        <v>2401</v>
      </c>
      <c r="F885" t="s">
        <v>2135</v>
      </c>
      <c r="G885" t="s">
        <v>6304</v>
      </c>
      <c r="H885" t="str">
        <f t="shared" si="13"/>
        <v>Boon Keng Level B1 B1L02 H'CAP LIFT</v>
      </c>
    </row>
    <row r="886" spans="1:8" hidden="1" x14ac:dyDescent="0.3">
      <c r="A886" t="s">
        <v>1507</v>
      </c>
      <c r="B886" t="s">
        <v>2359</v>
      </c>
      <c r="C886" t="s">
        <v>2360</v>
      </c>
      <c r="D886" s="12" t="s">
        <v>1501</v>
      </c>
      <c r="E886" t="s">
        <v>2362</v>
      </c>
      <c r="F886" t="s">
        <v>2205</v>
      </c>
      <c r="G886" t="s">
        <v>6305</v>
      </c>
      <c r="H886" t="str">
        <f t="shared" si="13"/>
        <v>Boon Keng Level B1 B1E06 ESCALATOR (DN TO GRD LEV)</v>
      </c>
    </row>
    <row r="887" spans="1:8" hidden="1" x14ac:dyDescent="0.3">
      <c r="A887" t="s">
        <v>1507</v>
      </c>
      <c r="B887" t="s">
        <v>2359</v>
      </c>
      <c r="C887" t="s">
        <v>2360</v>
      </c>
      <c r="D887" s="12" t="s">
        <v>1501</v>
      </c>
      <c r="E887" t="s">
        <v>2361</v>
      </c>
      <c r="F887" t="s">
        <v>1947</v>
      </c>
      <c r="G887" t="s">
        <v>6306</v>
      </c>
      <c r="H887" t="str">
        <f t="shared" si="13"/>
        <v>Boon Keng Level B1 B1E05 ESCALATOR (UP TO GRD LEV)</v>
      </c>
    </row>
    <row r="888" spans="1:8" hidden="1" x14ac:dyDescent="0.3">
      <c r="A888" t="s">
        <v>1507</v>
      </c>
      <c r="B888" t="s">
        <v>2359</v>
      </c>
      <c r="C888" t="s">
        <v>2360</v>
      </c>
      <c r="D888" s="12" t="s">
        <v>1501</v>
      </c>
      <c r="E888" t="s">
        <v>2402</v>
      </c>
      <c r="F888" t="s">
        <v>1765</v>
      </c>
      <c r="G888" t="s">
        <v>6307</v>
      </c>
      <c r="H888" t="str">
        <f t="shared" si="13"/>
        <v>Boon Keng Level B1 B1S03 STAIRCASE #3</v>
      </c>
    </row>
    <row r="889" spans="1:8" hidden="1" x14ac:dyDescent="0.3">
      <c r="A889" t="s">
        <v>1507</v>
      </c>
      <c r="B889" t="s">
        <v>2359</v>
      </c>
      <c r="C889" t="s">
        <v>2360</v>
      </c>
      <c r="D889" s="12" t="s">
        <v>1501</v>
      </c>
      <c r="E889" t="s">
        <v>2191</v>
      </c>
      <c r="F889" t="s">
        <v>2200</v>
      </c>
      <c r="G889" t="s">
        <v>6308</v>
      </c>
      <c r="H889" t="str">
        <f t="shared" si="13"/>
        <v>Boon Keng Level B1 B2E02 ESCALATOR</v>
      </c>
    </row>
    <row r="890" spans="1:8" hidden="1" x14ac:dyDescent="0.3">
      <c r="A890" t="s">
        <v>1507</v>
      </c>
      <c r="B890" t="s">
        <v>2359</v>
      </c>
      <c r="C890" t="s">
        <v>2360</v>
      </c>
      <c r="D890" s="12" t="s">
        <v>1501</v>
      </c>
      <c r="E890" t="s">
        <v>2192</v>
      </c>
      <c r="F890" t="s">
        <v>1660</v>
      </c>
      <c r="G890" t="s">
        <v>6309</v>
      </c>
      <c r="H890" t="str">
        <f t="shared" si="13"/>
        <v>Boon Keng Level B1 B2S02 STAIRCASE</v>
      </c>
    </row>
    <row r="891" spans="1:8" hidden="1" x14ac:dyDescent="0.3">
      <c r="A891" t="s">
        <v>1507</v>
      </c>
      <c r="B891" t="s">
        <v>2359</v>
      </c>
      <c r="C891" t="s">
        <v>2360</v>
      </c>
      <c r="D891" s="12" t="s">
        <v>1501</v>
      </c>
      <c r="E891" t="s">
        <v>2401</v>
      </c>
      <c r="F891" t="s">
        <v>1635</v>
      </c>
      <c r="G891" t="s">
        <v>6310</v>
      </c>
      <c r="H891" t="str">
        <f t="shared" si="13"/>
        <v>Boon Keng Level B1 B2L01 H'CAP LIFT</v>
      </c>
    </row>
    <row r="892" spans="1:8" hidden="1" x14ac:dyDescent="0.3">
      <c r="A892" t="s">
        <v>1507</v>
      </c>
      <c r="B892" t="s">
        <v>2359</v>
      </c>
      <c r="C892" t="s">
        <v>2360</v>
      </c>
      <c r="D892" s="12" t="s">
        <v>1501</v>
      </c>
      <c r="E892" t="s">
        <v>1733</v>
      </c>
      <c r="F892" t="s">
        <v>1598</v>
      </c>
      <c r="G892" t="s">
        <v>6311</v>
      </c>
      <c r="H892" t="str">
        <f t="shared" si="13"/>
        <v>Boon Keng Level B1 B1029 AFC-DB</v>
      </c>
    </row>
    <row r="893" spans="1:8" hidden="1" x14ac:dyDescent="0.3">
      <c r="A893" t="s">
        <v>1507</v>
      </c>
      <c r="B893" t="s">
        <v>2359</v>
      </c>
      <c r="C893" t="s">
        <v>2360</v>
      </c>
      <c r="D893" s="12" t="s">
        <v>1501</v>
      </c>
      <c r="E893" t="s">
        <v>2403</v>
      </c>
      <c r="F893" t="s">
        <v>1600</v>
      </c>
      <c r="G893" t="s">
        <v>6312</v>
      </c>
      <c r="H893" t="str">
        <f t="shared" si="13"/>
        <v>Boon Keng Level B1 B1027 ST MASTER</v>
      </c>
    </row>
    <row r="894" spans="1:8" hidden="1" x14ac:dyDescent="0.3">
      <c r="A894" t="s">
        <v>1507</v>
      </c>
      <c r="B894" t="s">
        <v>2359</v>
      </c>
      <c r="C894" t="s">
        <v>2360</v>
      </c>
      <c r="D894" s="12" t="s">
        <v>1501</v>
      </c>
      <c r="E894" t="s">
        <v>2404</v>
      </c>
      <c r="F894" t="s">
        <v>1602</v>
      </c>
      <c r="G894" t="s">
        <v>6313</v>
      </c>
      <c r="H894" t="str">
        <f t="shared" si="13"/>
        <v>Boon Keng Level B1 B1026 PSC (BY OTHERS)</v>
      </c>
    </row>
    <row r="895" spans="1:8" hidden="1" x14ac:dyDescent="0.3">
      <c r="A895" t="s">
        <v>1507</v>
      </c>
      <c r="B895" t="s">
        <v>2359</v>
      </c>
      <c r="C895" t="s">
        <v>2360</v>
      </c>
      <c r="D895" s="12" t="s">
        <v>1501</v>
      </c>
      <c r="E895" t="s">
        <v>2405</v>
      </c>
      <c r="F895" t="s">
        <v>1988</v>
      </c>
      <c r="G895" t="s">
        <v>6314</v>
      </c>
      <c r="H895" t="str">
        <f t="shared" si="13"/>
        <v>Boon Keng Level B1 B1021 MDF ROOM</v>
      </c>
    </row>
    <row r="896" spans="1:8" hidden="1" x14ac:dyDescent="0.3">
      <c r="A896" t="s">
        <v>1507</v>
      </c>
      <c r="B896" t="s">
        <v>2359</v>
      </c>
      <c r="C896" t="s">
        <v>2360</v>
      </c>
      <c r="D896" s="12" t="s">
        <v>1501</v>
      </c>
      <c r="E896" t="s">
        <v>2406</v>
      </c>
      <c r="F896" t="s">
        <v>1588</v>
      </c>
      <c r="G896" t="s">
        <v>6315</v>
      </c>
      <c r="H896" t="str">
        <f t="shared" si="13"/>
        <v>Boon Keng Level B1 B1020 TELEPHONE EQUIPMENT ROOM</v>
      </c>
    </row>
    <row r="897" spans="1:8" hidden="1" x14ac:dyDescent="0.3">
      <c r="A897" t="s">
        <v>1507</v>
      </c>
      <c r="B897" t="s">
        <v>2359</v>
      </c>
      <c r="C897" t="s">
        <v>2360</v>
      </c>
      <c r="D897" s="12" t="s">
        <v>1501</v>
      </c>
      <c r="E897" t="s">
        <v>2130</v>
      </c>
      <c r="F897" t="s">
        <v>1637</v>
      </c>
      <c r="G897" t="s">
        <v>6316</v>
      </c>
      <c r="H897" t="str">
        <f t="shared" si="13"/>
        <v>Boon Keng Level B1 B1014 GTM ROOM</v>
      </c>
    </row>
    <row r="898" spans="1:8" hidden="1" x14ac:dyDescent="0.3">
      <c r="A898" t="s">
        <v>1507</v>
      </c>
      <c r="B898" t="s">
        <v>2359</v>
      </c>
      <c r="C898" t="s">
        <v>2360</v>
      </c>
      <c r="D898" s="12" t="s">
        <v>1501</v>
      </c>
      <c r="E898" t="s">
        <v>2407</v>
      </c>
      <c r="F898" t="s">
        <v>1652</v>
      </c>
      <c r="G898" t="s">
        <v>6317</v>
      </c>
      <c r="H898" t="str">
        <f t="shared" si="13"/>
        <v>Boon Keng Level B1 B1012 TICKET</v>
      </c>
    </row>
    <row r="899" spans="1:8" hidden="1" x14ac:dyDescent="0.3">
      <c r="A899" t="s">
        <v>1507</v>
      </c>
      <c r="B899" t="s">
        <v>2359</v>
      </c>
      <c r="C899" t="s">
        <v>2360</v>
      </c>
      <c r="D899" s="12" t="s">
        <v>1501</v>
      </c>
      <c r="E899" t="s">
        <v>1913</v>
      </c>
      <c r="F899" t="s">
        <v>1970</v>
      </c>
      <c r="G899" t="s">
        <v>6318</v>
      </c>
      <c r="H899" t="str">
        <f t="shared" si="13"/>
        <v>Boon Keng Level B1 B1S05 STAIR</v>
      </c>
    </row>
    <row r="900" spans="1:8" hidden="1" x14ac:dyDescent="0.3">
      <c r="A900" t="s">
        <v>1507</v>
      </c>
      <c r="B900" t="s">
        <v>2359</v>
      </c>
      <c r="C900" t="s">
        <v>2360</v>
      </c>
      <c r="D900" s="12" t="s">
        <v>1501</v>
      </c>
      <c r="E900" t="s">
        <v>2408</v>
      </c>
      <c r="F900" t="s">
        <v>1654</v>
      </c>
      <c r="G900" t="s">
        <v>6319</v>
      </c>
      <c r="H900" t="str">
        <f t="shared" si="13"/>
        <v>Boon Keng Level B1 B1010 SLIDING BLAST DOOR CHAMBER #2</v>
      </c>
    </row>
    <row r="901" spans="1:8" hidden="1" x14ac:dyDescent="0.3">
      <c r="A901" t="s">
        <v>1507</v>
      </c>
      <c r="B901" t="s">
        <v>2359</v>
      </c>
      <c r="C901" t="s">
        <v>2360</v>
      </c>
      <c r="D901" s="12" t="s">
        <v>1501</v>
      </c>
      <c r="E901" t="s">
        <v>2401</v>
      </c>
      <c r="F901" t="s">
        <v>1760</v>
      </c>
      <c r="G901" t="s">
        <v>6320</v>
      </c>
      <c r="H901" t="str">
        <f t="shared" si="13"/>
        <v>Boon Keng Level B1 B1L01 H'CAP LIFT</v>
      </c>
    </row>
    <row r="902" spans="1:8" hidden="1" x14ac:dyDescent="0.3">
      <c r="A902" t="s">
        <v>1507</v>
      </c>
      <c r="B902" t="s">
        <v>2359</v>
      </c>
      <c r="C902" t="s">
        <v>2360</v>
      </c>
      <c r="D902" s="12" t="s">
        <v>1501</v>
      </c>
      <c r="E902" t="s">
        <v>2409</v>
      </c>
      <c r="F902" t="s">
        <v>1998</v>
      </c>
      <c r="G902" t="s">
        <v>6321</v>
      </c>
      <c r="H902" t="str">
        <f t="shared" si="13"/>
        <v>Boon Keng Level B1 B1011 ANTE ROOM #2</v>
      </c>
    </row>
    <row r="903" spans="1:8" hidden="1" x14ac:dyDescent="0.3">
      <c r="A903" t="s">
        <v>1507</v>
      </c>
      <c r="B903" t="s">
        <v>2359</v>
      </c>
      <c r="C903" t="s">
        <v>2360</v>
      </c>
      <c r="D903" s="12" t="s">
        <v>1501</v>
      </c>
      <c r="E903" t="s">
        <v>2410</v>
      </c>
      <c r="F903" t="s">
        <v>1650</v>
      </c>
      <c r="G903" t="s">
        <v>6322</v>
      </c>
      <c r="H903" t="str">
        <f t="shared" si="13"/>
        <v>Boon Keng Level B1 B1013 BLAST LOCK CHAMBER #2
(PEACE TIME CD STORE)</v>
      </c>
    </row>
    <row r="904" spans="1:8" hidden="1" x14ac:dyDescent="0.3">
      <c r="A904" t="s">
        <v>1507</v>
      </c>
      <c r="B904" t="s">
        <v>2359</v>
      </c>
      <c r="C904" t="s">
        <v>2360</v>
      </c>
      <c r="D904" s="12" t="s">
        <v>1501</v>
      </c>
      <c r="E904" t="s">
        <v>2411</v>
      </c>
      <c r="F904" t="s">
        <v>2030</v>
      </c>
      <c r="G904" t="s">
        <v>6323</v>
      </c>
      <c r="H904" t="str">
        <f t="shared" si="13"/>
        <v>Boon Keng Level B1 B1088 ECP#3</v>
      </c>
    </row>
    <row r="905" spans="1:8" hidden="1" x14ac:dyDescent="0.3">
      <c r="A905" t="s">
        <v>1507</v>
      </c>
      <c r="B905" t="s">
        <v>2359</v>
      </c>
      <c r="C905" t="s">
        <v>2360</v>
      </c>
      <c r="D905" s="12" t="s">
        <v>1501</v>
      </c>
      <c r="E905" t="s">
        <v>2412</v>
      </c>
      <c r="F905" t="s">
        <v>1993</v>
      </c>
      <c r="G905" t="s">
        <v>6324</v>
      </c>
      <c r="H905" t="str">
        <f t="shared" si="13"/>
        <v>Boon Keng Level B1 B1015 AL(BP)-2</v>
      </c>
    </row>
    <row r="906" spans="1:8" hidden="1" x14ac:dyDescent="0.3">
      <c r="A906" t="s">
        <v>1507</v>
      </c>
      <c r="B906" t="s">
        <v>2359</v>
      </c>
      <c r="C906" t="s">
        <v>2360</v>
      </c>
      <c r="D906" s="12" t="s">
        <v>1501</v>
      </c>
      <c r="E906" t="s">
        <v>2413</v>
      </c>
      <c r="F906" t="s">
        <v>1640</v>
      </c>
      <c r="G906" t="s">
        <v>6325</v>
      </c>
      <c r="H906" t="str">
        <f t="shared" si="13"/>
        <v>Boon Keng Level B1 B1016 CLN STORE</v>
      </c>
    </row>
    <row r="907" spans="1:8" hidden="1" x14ac:dyDescent="0.3">
      <c r="A907" t="s">
        <v>1507</v>
      </c>
      <c r="B907" t="s">
        <v>2359</v>
      </c>
      <c r="C907" t="s">
        <v>2360</v>
      </c>
      <c r="D907" s="12" t="s">
        <v>1501</v>
      </c>
      <c r="E907" t="s">
        <v>2414</v>
      </c>
      <c r="F907" t="s">
        <v>1621</v>
      </c>
      <c r="G907" t="s">
        <v>6326</v>
      </c>
      <c r="H907" t="str">
        <f t="shared" si="13"/>
        <v>Boon Keng Level B1 B1017 AL(D)-2</v>
      </c>
    </row>
    <row r="908" spans="1:8" hidden="1" x14ac:dyDescent="0.3">
      <c r="A908" t="s">
        <v>1507</v>
      </c>
      <c r="B908" t="s">
        <v>2359</v>
      </c>
      <c r="C908" t="s">
        <v>2360</v>
      </c>
      <c r="D908" s="12" t="s">
        <v>1501</v>
      </c>
      <c r="E908" t="s">
        <v>2415</v>
      </c>
      <c r="F908" t="s">
        <v>1991</v>
      </c>
      <c r="G908" t="s">
        <v>6327</v>
      </c>
      <c r="H908" t="str">
        <f t="shared" si="13"/>
        <v>Boon Keng Level B1 B1018 DECONT. CHAMBER #2</v>
      </c>
    </row>
    <row r="909" spans="1:8" hidden="1" x14ac:dyDescent="0.3">
      <c r="A909" t="s">
        <v>1507</v>
      </c>
      <c r="B909" t="s">
        <v>2359</v>
      </c>
      <c r="C909" t="s">
        <v>2360</v>
      </c>
      <c r="D909" s="12" t="s">
        <v>1501</v>
      </c>
      <c r="E909" t="s">
        <v>2069</v>
      </c>
      <c r="F909" t="s">
        <v>1604</v>
      </c>
      <c r="G909" t="s">
        <v>6328</v>
      </c>
      <c r="H909" t="str">
        <f t="shared" si="13"/>
        <v>Boon Keng Level B1 B1023 CD PANTRY</v>
      </c>
    </row>
    <row r="910" spans="1:8" hidden="1" x14ac:dyDescent="0.3">
      <c r="A910" t="s">
        <v>1507</v>
      </c>
      <c r="B910" t="s">
        <v>2359</v>
      </c>
      <c r="C910" t="s">
        <v>2360</v>
      </c>
      <c r="D910" s="12" t="s">
        <v>1501</v>
      </c>
      <c r="E910" t="s">
        <v>2416</v>
      </c>
      <c r="F910" t="s">
        <v>1940</v>
      </c>
      <c r="G910" t="s">
        <v>6329</v>
      </c>
      <c r="H910" t="str">
        <f t="shared" si="13"/>
        <v>Boon Keng Level B1 B1E02 ESCALATOR (DN FROM GRD LEV)</v>
      </c>
    </row>
    <row r="911" spans="1:8" hidden="1" x14ac:dyDescent="0.3">
      <c r="A911" t="s">
        <v>1507</v>
      </c>
      <c r="B911" t="s">
        <v>2359</v>
      </c>
      <c r="C911" t="s">
        <v>2360</v>
      </c>
      <c r="D911" s="12" t="s">
        <v>1501</v>
      </c>
      <c r="E911" t="s">
        <v>2361</v>
      </c>
      <c r="F911" t="s">
        <v>1949</v>
      </c>
      <c r="G911" t="s">
        <v>6330</v>
      </c>
      <c r="H911" t="str">
        <f t="shared" si="13"/>
        <v>Boon Keng Level B1 B1E01 ESCALATOR (UP TO GRD LEV)</v>
      </c>
    </row>
    <row r="912" spans="1:8" hidden="1" x14ac:dyDescent="0.3">
      <c r="A912" t="s">
        <v>1507</v>
      </c>
      <c r="B912" t="s">
        <v>2359</v>
      </c>
      <c r="C912" t="s">
        <v>2360</v>
      </c>
      <c r="D912" s="12" t="s">
        <v>1501</v>
      </c>
      <c r="E912" t="s">
        <v>2417</v>
      </c>
      <c r="F912" t="s">
        <v>1611</v>
      </c>
      <c r="G912" t="s">
        <v>6331</v>
      </c>
      <c r="H912" t="str">
        <f t="shared" si="13"/>
        <v>Boon Keng Level B1 B1019 CD EQUIP STORE</v>
      </c>
    </row>
    <row r="913" spans="1:8" hidden="1" x14ac:dyDescent="0.3">
      <c r="A913" t="s">
        <v>1507</v>
      </c>
      <c r="B913" t="s">
        <v>2359</v>
      </c>
      <c r="C913" t="s">
        <v>2360</v>
      </c>
      <c r="D913" s="12" t="s">
        <v>1501</v>
      </c>
      <c r="E913" t="s">
        <v>2418</v>
      </c>
      <c r="F913" t="s">
        <v>1613</v>
      </c>
      <c r="G913" t="s">
        <v>6332</v>
      </c>
      <c r="H913" t="str">
        <f t="shared" si="13"/>
        <v>Boon Keng Level B1 B1022 CD GEN STORE</v>
      </c>
    </row>
    <row r="914" spans="1:8" hidden="1" x14ac:dyDescent="0.3">
      <c r="A914" t="s">
        <v>1507</v>
      </c>
      <c r="B914" t="s">
        <v>2359</v>
      </c>
      <c r="C914" t="s">
        <v>2360</v>
      </c>
      <c r="D914" s="12" t="s">
        <v>1501</v>
      </c>
      <c r="E914" t="s">
        <v>2419</v>
      </c>
      <c r="F914" t="s">
        <v>2028</v>
      </c>
      <c r="G914" t="s">
        <v>6333</v>
      </c>
      <c r="H914" t="str">
        <f t="shared" si="13"/>
        <v>Boon Keng Level B1 B1089 ECP#4</v>
      </c>
    </row>
    <row r="915" spans="1:8" hidden="1" x14ac:dyDescent="0.3">
      <c r="A915" t="s">
        <v>1507</v>
      </c>
      <c r="B915" t="s">
        <v>2359</v>
      </c>
      <c r="C915" t="s">
        <v>2360</v>
      </c>
      <c r="D915" s="12" t="s">
        <v>1501</v>
      </c>
      <c r="E915" t="s">
        <v>2420</v>
      </c>
      <c r="F915" t="s">
        <v>2277</v>
      </c>
      <c r="G915" t="s">
        <v>6334</v>
      </c>
      <c r="H915" t="str">
        <f t="shared" si="13"/>
        <v>Boon Keng Level B1 B1095 SCP#2</v>
      </c>
    </row>
    <row r="916" spans="1:8" hidden="1" x14ac:dyDescent="0.3">
      <c r="A916" t="s">
        <v>1507</v>
      </c>
      <c r="B916" t="s">
        <v>2359</v>
      </c>
      <c r="C916" t="s">
        <v>2360</v>
      </c>
      <c r="D916" s="12" t="s">
        <v>1501</v>
      </c>
      <c r="E916" t="s">
        <v>2421</v>
      </c>
      <c r="F916" t="s">
        <v>1658</v>
      </c>
      <c r="G916" t="s">
        <v>6335</v>
      </c>
      <c r="H916" t="str">
        <f t="shared" ref="H916:H979" si="14">C916&amp;" "&amp;$D$1&amp;" "&amp;D916&amp;" "&amp;F916&amp;" "&amp;E916</f>
        <v>Boon Keng Level B1 B1009 MAIN CONCOURSE AREA</v>
      </c>
    </row>
    <row r="917" spans="1:8" hidden="1" x14ac:dyDescent="0.3">
      <c r="A917" t="s">
        <v>1507</v>
      </c>
      <c r="B917" t="s">
        <v>2359</v>
      </c>
      <c r="C917" t="s">
        <v>2360</v>
      </c>
      <c r="D917" s="12" t="s">
        <v>1501</v>
      </c>
      <c r="E917" t="s">
        <v>2191</v>
      </c>
      <c r="F917" t="s">
        <v>2204</v>
      </c>
      <c r="G917" t="s">
        <v>6336</v>
      </c>
      <c r="H917" t="str">
        <f t="shared" si="14"/>
        <v>Boon Keng Level B1 B2E03 ESCALATOR</v>
      </c>
    </row>
    <row r="918" spans="1:8" hidden="1" x14ac:dyDescent="0.3">
      <c r="A918" t="s">
        <v>1507</v>
      </c>
      <c r="B918" t="s">
        <v>2359</v>
      </c>
      <c r="C918" t="s">
        <v>2360</v>
      </c>
      <c r="D918" s="12" t="s">
        <v>1501</v>
      </c>
      <c r="E918" t="s">
        <v>2191</v>
      </c>
      <c r="F918" t="s">
        <v>2199</v>
      </c>
      <c r="G918" t="s">
        <v>6337</v>
      </c>
      <c r="H918" t="str">
        <f t="shared" si="14"/>
        <v>Boon Keng Level B1 B2E01 ESCALATOR</v>
      </c>
    </row>
    <row r="919" spans="1:8" hidden="1" x14ac:dyDescent="0.3">
      <c r="A919" t="s">
        <v>1507</v>
      </c>
      <c r="B919" t="s">
        <v>2359</v>
      </c>
      <c r="C919" t="s">
        <v>2360</v>
      </c>
      <c r="D919" s="12" t="s">
        <v>1501</v>
      </c>
      <c r="E919" t="s">
        <v>2422</v>
      </c>
      <c r="F919" t="s">
        <v>1670</v>
      </c>
      <c r="G919" t="s">
        <v>6338</v>
      </c>
      <c r="H919" t="str">
        <f t="shared" si="14"/>
        <v>Boon Keng Level B1 B1064 ECS CONTROL #2</v>
      </c>
    </row>
    <row r="920" spans="1:8" hidden="1" x14ac:dyDescent="0.3">
      <c r="A920" t="s">
        <v>1507</v>
      </c>
      <c r="B920" t="s">
        <v>2359</v>
      </c>
      <c r="C920" t="s">
        <v>2360</v>
      </c>
      <c r="D920" s="12" t="s">
        <v>1501</v>
      </c>
      <c r="E920" t="s">
        <v>2423</v>
      </c>
      <c r="F920" t="s">
        <v>1672</v>
      </c>
      <c r="G920" t="s">
        <v>6339</v>
      </c>
      <c r="H920" t="str">
        <f t="shared" si="14"/>
        <v>Boon Keng Level B1 B1065 SLIDING BLAST DOOR CHAMBER #1</v>
      </c>
    </row>
    <row r="921" spans="1:8" hidden="1" x14ac:dyDescent="0.3">
      <c r="A921" t="s">
        <v>1507</v>
      </c>
      <c r="B921" t="s">
        <v>2359</v>
      </c>
      <c r="C921" t="s">
        <v>2360</v>
      </c>
      <c r="D921" s="12" t="s">
        <v>1501</v>
      </c>
      <c r="E921" t="s">
        <v>1913</v>
      </c>
      <c r="F921" t="s">
        <v>1925</v>
      </c>
      <c r="G921" t="s">
        <v>6340</v>
      </c>
      <c r="H921" t="str">
        <f t="shared" si="14"/>
        <v>Boon Keng Level B1 B1S04 STAIR</v>
      </c>
    </row>
    <row r="922" spans="1:8" hidden="1" x14ac:dyDescent="0.3">
      <c r="A922" t="s">
        <v>1507</v>
      </c>
      <c r="B922" t="s">
        <v>2359</v>
      </c>
      <c r="C922" t="s">
        <v>2360</v>
      </c>
      <c r="D922" s="12" t="s">
        <v>1501</v>
      </c>
      <c r="E922" t="s">
        <v>2424</v>
      </c>
      <c r="F922" t="s">
        <v>2263</v>
      </c>
      <c r="G922" t="s">
        <v>6341</v>
      </c>
      <c r="H922" t="str">
        <f t="shared" si="14"/>
        <v>Boon Keng Level B1 B1085 IAL-2A</v>
      </c>
    </row>
    <row r="923" spans="1:8" hidden="1" x14ac:dyDescent="0.3">
      <c r="A923" t="s">
        <v>1507</v>
      </c>
      <c r="B923" t="s">
        <v>2359</v>
      </c>
      <c r="C923" t="s">
        <v>2360</v>
      </c>
      <c r="D923" s="12" t="s">
        <v>1501</v>
      </c>
      <c r="E923" t="s">
        <v>2425</v>
      </c>
      <c r="F923" t="s">
        <v>2051</v>
      </c>
      <c r="G923" t="s">
        <v>6342</v>
      </c>
      <c r="H923" t="str">
        <f t="shared" si="14"/>
        <v>Boon Keng Level B1 B1074 INTAKE AIR PLENUM-2</v>
      </c>
    </row>
    <row r="924" spans="1:8" hidden="1" x14ac:dyDescent="0.3">
      <c r="A924" t="s">
        <v>1507</v>
      </c>
      <c r="B924" t="s">
        <v>2359</v>
      </c>
      <c r="C924" t="s">
        <v>2360</v>
      </c>
      <c r="D924" s="12" t="s">
        <v>1501</v>
      </c>
      <c r="E924" t="s">
        <v>2426</v>
      </c>
      <c r="F924" t="s">
        <v>1607</v>
      </c>
      <c r="G924" t="s">
        <v>6343</v>
      </c>
      <c r="H924" t="str">
        <f t="shared" si="14"/>
        <v>Boon Keng Level B1 B1072 AHU/GAS FILTER ROOM</v>
      </c>
    </row>
    <row r="925" spans="1:8" hidden="1" x14ac:dyDescent="0.3">
      <c r="A925" t="s">
        <v>1507</v>
      </c>
      <c r="B925" t="s">
        <v>2359</v>
      </c>
      <c r="C925" t="s">
        <v>2360</v>
      </c>
      <c r="D925" s="12" t="s">
        <v>1501</v>
      </c>
      <c r="E925" t="s">
        <v>2427</v>
      </c>
      <c r="F925" t="s">
        <v>2066</v>
      </c>
      <c r="G925" t="s">
        <v>6344</v>
      </c>
      <c r="H925" t="str">
        <f t="shared" si="14"/>
        <v>Boon Keng Level B1 B1066 SHOP</v>
      </c>
    </row>
    <row r="926" spans="1:8" hidden="1" x14ac:dyDescent="0.3">
      <c r="A926" t="s">
        <v>1507</v>
      </c>
      <c r="B926" t="s">
        <v>2359</v>
      </c>
      <c r="C926" t="s">
        <v>2360</v>
      </c>
      <c r="D926" s="12" t="s">
        <v>1501</v>
      </c>
      <c r="E926" t="s">
        <v>2428</v>
      </c>
      <c r="F926" t="s">
        <v>1638</v>
      </c>
      <c r="G926" t="s">
        <v>6345</v>
      </c>
      <c r="H926" t="str">
        <f t="shared" si="14"/>
        <v>Boon Keng Level B1 B1073 GEN STORE</v>
      </c>
    </row>
    <row r="927" spans="1:8" hidden="1" x14ac:dyDescent="0.3">
      <c r="A927" t="s">
        <v>1507</v>
      </c>
      <c r="B927" t="s">
        <v>2359</v>
      </c>
      <c r="C927" t="s">
        <v>2360</v>
      </c>
      <c r="D927" s="12" t="s">
        <v>1501</v>
      </c>
      <c r="E927" t="s">
        <v>2188</v>
      </c>
      <c r="F927" t="s">
        <v>1678</v>
      </c>
      <c r="G927" t="s">
        <v>6346</v>
      </c>
      <c r="H927" t="str">
        <f t="shared" si="14"/>
        <v>Boon Keng Level B1 B1067 FM ROOM</v>
      </c>
    </row>
    <row r="928" spans="1:8" hidden="1" x14ac:dyDescent="0.3">
      <c r="A928" t="s">
        <v>1507</v>
      </c>
      <c r="B928" t="s">
        <v>2359</v>
      </c>
      <c r="C928" t="s">
        <v>2360</v>
      </c>
      <c r="D928" s="12" t="s">
        <v>1501</v>
      </c>
      <c r="E928" t="s">
        <v>2429</v>
      </c>
      <c r="F928" t="s">
        <v>2260</v>
      </c>
      <c r="G928" t="s">
        <v>6347</v>
      </c>
      <c r="H928" t="str">
        <f t="shared" si="14"/>
        <v>Boon Keng Level B1 B1068 MV STATION STORE</v>
      </c>
    </row>
    <row r="929" spans="1:8" hidden="1" x14ac:dyDescent="0.3">
      <c r="A929" t="s">
        <v>1507</v>
      </c>
      <c r="B929" t="s">
        <v>2359</v>
      </c>
      <c r="C929" t="s">
        <v>2360</v>
      </c>
      <c r="D929" s="12" t="s">
        <v>1501</v>
      </c>
      <c r="E929" t="s">
        <v>2430</v>
      </c>
      <c r="F929" t="s">
        <v>2062</v>
      </c>
      <c r="G929" t="s">
        <v>6348</v>
      </c>
      <c r="H929" t="str">
        <f t="shared" si="14"/>
        <v>Boon Keng Level B1 B1071 CLEAN GAS #2</v>
      </c>
    </row>
    <row r="930" spans="1:8" hidden="1" x14ac:dyDescent="0.3">
      <c r="A930" t="s">
        <v>1507</v>
      </c>
      <c r="B930" t="s">
        <v>2359</v>
      </c>
      <c r="C930" t="s">
        <v>2360</v>
      </c>
      <c r="D930" s="12" t="s">
        <v>1501</v>
      </c>
      <c r="E930" t="s">
        <v>2431</v>
      </c>
      <c r="F930" t="s">
        <v>1662</v>
      </c>
      <c r="G930" t="s">
        <v>6349</v>
      </c>
      <c r="H930" t="str">
        <f t="shared" si="14"/>
        <v>Boon Keng Level B1 B1008 SERVICE CORRIDOR A</v>
      </c>
    </row>
    <row r="931" spans="1:8" hidden="1" x14ac:dyDescent="0.3">
      <c r="A931" t="s">
        <v>1507</v>
      </c>
      <c r="B931" t="s">
        <v>2359</v>
      </c>
      <c r="C931" t="s">
        <v>2360</v>
      </c>
      <c r="D931" s="12" t="s">
        <v>1501</v>
      </c>
      <c r="E931" t="s">
        <v>1973</v>
      </c>
      <c r="F931" t="s">
        <v>1606</v>
      </c>
      <c r="G931" t="s">
        <v>6350</v>
      </c>
      <c r="H931" t="str">
        <f t="shared" si="14"/>
        <v>Boon Keng Level B1 B1069 STATION STORE</v>
      </c>
    </row>
    <row r="932" spans="1:8" hidden="1" x14ac:dyDescent="0.3">
      <c r="A932" t="s">
        <v>1507</v>
      </c>
      <c r="B932" t="s">
        <v>2359</v>
      </c>
      <c r="C932" t="s">
        <v>2360</v>
      </c>
      <c r="D932" s="12" t="s">
        <v>1501</v>
      </c>
      <c r="E932" t="s">
        <v>2432</v>
      </c>
      <c r="F932" t="s">
        <v>2063</v>
      </c>
      <c r="G932" t="s">
        <v>6351</v>
      </c>
      <c r="H932" t="str">
        <f t="shared" si="14"/>
        <v>Boon Keng Level B1 B1070 UPS1 ROOM</v>
      </c>
    </row>
    <row r="933" spans="1:8" hidden="1" x14ac:dyDescent="0.3">
      <c r="A933" t="s">
        <v>1507</v>
      </c>
      <c r="B933" t="s">
        <v>2359</v>
      </c>
      <c r="C933" t="s">
        <v>2360</v>
      </c>
      <c r="D933" s="12" t="s">
        <v>1501</v>
      </c>
      <c r="E933" t="s">
        <v>2147</v>
      </c>
      <c r="F933" t="s">
        <v>2229</v>
      </c>
      <c r="G933" t="s">
        <v>6352</v>
      </c>
      <c r="H933" t="str">
        <f t="shared" si="14"/>
        <v>Boon Keng Level B1 B1075 FUEL PUMP ROOM</v>
      </c>
    </row>
    <row r="934" spans="1:8" hidden="1" x14ac:dyDescent="0.3">
      <c r="A934" t="s">
        <v>1507</v>
      </c>
      <c r="B934" t="s">
        <v>2359</v>
      </c>
      <c r="C934" t="s">
        <v>2360</v>
      </c>
      <c r="D934" s="12" t="s">
        <v>1501</v>
      </c>
      <c r="E934" t="s">
        <v>2433</v>
      </c>
      <c r="F934" t="s">
        <v>2057</v>
      </c>
      <c r="G934" t="s">
        <v>6353</v>
      </c>
      <c r="H934" t="str">
        <f t="shared" si="14"/>
        <v>Boon Keng Level B1 B1078 FUEL TANK ROOM</v>
      </c>
    </row>
    <row r="935" spans="1:8" hidden="1" x14ac:dyDescent="0.3">
      <c r="A935" t="s">
        <v>1507</v>
      </c>
      <c r="B935" t="s">
        <v>2359</v>
      </c>
      <c r="C935" t="s">
        <v>2360</v>
      </c>
      <c r="D935" s="12" t="s">
        <v>1501</v>
      </c>
      <c r="E935" t="s">
        <v>2145</v>
      </c>
      <c r="F935" t="s">
        <v>2025</v>
      </c>
      <c r="G935" t="s">
        <v>6354</v>
      </c>
      <c r="H935" t="str">
        <f t="shared" si="14"/>
        <v>Boon Keng Level B1 B1076 GENERATOR ROOM</v>
      </c>
    </row>
    <row r="936" spans="1:8" hidden="1" x14ac:dyDescent="0.3">
      <c r="A936" t="s">
        <v>1507</v>
      </c>
      <c r="B936" t="s">
        <v>2359</v>
      </c>
      <c r="C936" t="s">
        <v>2360</v>
      </c>
      <c r="D936" s="12" t="s">
        <v>1501</v>
      </c>
      <c r="E936" t="s">
        <v>2434</v>
      </c>
      <c r="F936" t="s">
        <v>2019</v>
      </c>
      <c r="G936" t="s">
        <v>6355</v>
      </c>
      <c r="H936" t="str">
        <f t="shared" si="14"/>
        <v>Boon Keng Level B1 B1077 EMERGENCY SWITCHBOARD ROOM#2</v>
      </c>
    </row>
    <row r="937" spans="1:8" hidden="1" x14ac:dyDescent="0.3">
      <c r="A937" t="s">
        <v>1507</v>
      </c>
      <c r="B937" t="s">
        <v>2359</v>
      </c>
      <c r="C937" t="s">
        <v>2360</v>
      </c>
      <c r="D937" s="12" t="s">
        <v>1501</v>
      </c>
      <c r="E937" t="s">
        <v>2435</v>
      </c>
      <c r="F937" t="s">
        <v>1680</v>
      </c>
      <c r="G937" t="s">
        <v>6356</v>
      </c>
      <c r="H937" t="str">
        <f t="shared" si="14"/>
        <v>Boon Keng Level B1 B1003 COMM EQUIPMENT ROOM</v>
      </c>
    </row>
    <row r="938" spans="1:8" hidden="1" x14ac:dyDescent="0.3">
      <c r="A938" t="s">
        <v>1507</v>
      </c>
      <c r="B938" t="s">
        <v>2359</v>
      </c>
      <c r="C938" t="s">
        <v>2360</v>
      </c>
      <c r="D938" s="12" t="s">
        <v>1501</v>
      </c>
      <c r="E938" t="s">
        <v>2431</v>
      </c>
      <c r="F938" t="s">
        <v>1662</v>
      </c>
      <c r="G938" t="s">
        <v>6349</v>
      </c>
      <c r="H938" t="str">
        <f t="shared" si="14"/>
        <v>Boon Keng Level B1 B1008 SERVICE CORRIDOR A</v>
      </c>
    </row>
    <row r="939" spans="1:8" hidden="1" x14ac:dyDescent="0.3">
      <c r="A939" t="s">
        <v>1507</v>
      </c>
      <c r="B939" t="s">
        <v>2359</v>
      </c>
      <c r="C939" t="s">
        <v>2360</v>
      </c>
      <c r="D939" s="12" t="s">
        <v>1501</v>
      </c>
      <c r="E939" t="s">
        <v>2436</v>
      </c>
      <c r="F939" t="s">
        <v>1676</v>
      </c>
      <c r="G939" t="s">
        <v>6357</v>
      </c>
      <c r="H939" t="str">
        <f t="shared" si="14"/>
        <v>Boon Keng Level B1 B1004 DB ROOM #4</v>
      </c>
    </row>
    <row r="940" spans="1:8" hidden="1" x14ac:dyDescent="0.3">
      <c r="A940" t="s">
        <v>1507</v>
      </c>
      <c r="B940" t="s">
        <v>2359</v>
      </c>
      <c r="C940" t="s">
        <v>2360</v>
      </c>
      <c r="D940" s="12" t="s">
        <v>1501</v>
      </c>
      <c r="E940" t="s">
        <v>1626</v>
      </c>
      <c r="F940" t="s">
        <v>2271</v>
      </c>
      <c r="G940" t="s">
        <v>6358</v>
      </c>
      <c r="H940" t="str">
        <f t="shared" si="14"/>
        <v>Boon Keng Level B1 B1092 TEL RISER</v>
      </c>
    </row>
    <row r="941" spans="1:8" hidden="1" x14ac:dyDescent="0.3">
      <c r="A941" t="s">
        <v>1507</v>
      </c>
      <c r="B941" t="s">
        <v>2359</v>
      </c>
      <c r="C941" t="s">
        <v>2360</v>
      </c>
      <c r="D941" s="12" t="s">
        <v>1501</v>
      </c>
      <c r="E941" t="s">
        <v>2342</v>
      </c>
      <c r="F941" t="s">
        <v>2040</v>
      </c>
      <c r="G941" t="s">
        <v>6359</v>
      </c>
      <c r="H941" t="str">
        <f t="shared" si="14"/>
        <v>Boon Keng Level B1 B2S05 EMERG STAIR</v>
      </c>
    </row>
    <row r="942" spans="1:8" hidden="1" x14ac:dyDescent="0.3">
      <c r="A942" t="s">
        <v>1507</v>
      </c>
      <c r="B942" t="s">
        <v>2359</v>
      </c>
      <c r="C942" t="s">
        <v>2360</v>
      </c>
      <c r="D942" s="12" t="s">
        <v>1501</v>
      </c>
      <c r="E942" t="s">
        <v>2437</v>
      </c>
      <c r="F942" t="s">
        <v>1660</v>
      </c>
      <c r="G942" t="s">
        <v>6309</v>
      </c>
      <c r="H942" t="str">
        <f t="shared" si="14"/>
        <v>Boon Keng Level B1 B2S02 FIRE STAIR</v>
      </c>
    </row>
    <row r="943" spans="1:8" hidden="1" x14ac:dyDescent="0.3">
      <c r="A943" t="s">
        <v>1507</v>
      </c>
      <c r="B943" t="s">
        <v>2359</v>
      </c>
      <c r="C943" t="s">
        <v>2360</v>
      </c>
      <c r="D943" s="12" t="s">
        <v>1501</v>
      </c>
      <c r="E943" t="s">
        <v>1563</v>
      </c>
      <c r="F943" t="s">
        <v>1668</v>
      </c>
      <c r="G943" t="s">
        <v>6360</v>
      </c>
      <c r="H943" t="str">
        <f t="shared" si="14"/>
        <v>Boon Keng Level B1 B1005 ISCS ROOM</v>
      </c>
    </row>
    <row r="944" spans="1:8" hidden="1" x14ac:dyDescent="0.3">
      <c r="A944" t="s">
        <v>1507</v>
      </c>
      <c r="B944" t="s">
        <v>2359</v>
      </c>
      <c r="C944" t="s">
        <v>2360</v>
      </c>
      <c r="D944" s="12" t="s">
        <v>1501</v>
      </c>
      <c r="E944" t="s">
        <v>2438</v>
      </c>
      <c r="F944" t="s">
        <v>1666</v>
      </c>
      <c r="G944" t="s">
        <v>6361</v>
      </c>
      <c r="H944" t="str">
        <f t="shared" si="14"/>
        <v>Boon Keng Level B1 B1006 FRE FIGTHING LOBBY</v>
      </c>
    </row>
    <row r="945" spans="1:8" hidden="1" x14ac:dyDescent="0.3">
      <c r="A945" t="s">
        <v>1507</v>
      </c>
      <c r="B945" t="s">
        <v>2359</v>
      </c>
      <c r="C945" t="s">
        <v>2360</v>
      </c>
      <c r="D945" s="12" t="s">
        <v>1501</v>
      </c>
      <c r="E945" t="s">
        <v>2439</v>
      </c>
      <c r="F945" t="s">
        <v>1664</v>
      </c>
      <c r="G945" t="s">
        <v>6362</v>
      </c>
      <c r="H945" t="str">
        <f t="shared" si="14"/>
        <v>Boon Keng Level B1 B1007 SMOKE EXT ROOM #2</v>
      </c>
    </row>
    <row r="946" spans="1:8" hidden="1" x14ac:dyDescent="0.3">
      <c r="A946" t="s">
        <v>1507</v>
      </c>
      <c r="B946" t="s">
        <v>2359</v>
      </c>
      <c r="C946" t="s">
        <v>2360</v>
      </c>
      <c r="D946" s="12" t="s">
        <v>1501</v>
      </c>
      <c r="E946" t="s">
        <v>2440</v>
      </c>
      <c r="F946" t="s">
        <v>1685</v>
      </c>
      <c r="G946" t="s">
        <v>6363</v>
      </c>
      <c r="H946" t="str">
        <f t="shared" si="14"/>
        <v>Boon Keng Level B1 B1001 TUNNEL VENT FAN ROOM #2</v>
      </c>
    </row>
    <row r="947" spans="1:8" hidden="1" x14ac:dyDescent="0.3">
      <c r="A947" t="s">
        <v>1507</v>
      </c>
      <c r="B947" t="s">
        <v>2359</v>
      </c>
      <c r="C947" t="s">
        <v>2360</v>
      </c>
      <c r="D947" s="12" t="s">
        <v>1501</v>
      </c>
      <c r="E947" t="s">
        <v>2441</v>
      </c>
      <c r="F947" t="s">
        <v>1681</v>
      </c>
      <c r="G947" t="s">
        <v>6364</v>
      </c>
      <c r="H947" t="str">
        <f t="shared" si="14"/>
        <v>Boon Keng Level B1 B1002 UPE FAN ROOM #2</v>
      </c>
    </row>
    <row r="948" spans="1:8" hidden="1" x14ac:dyDescent="0.3">
      <c r="A948" t="s">
        <v>1507</v>
      </c>
      <c r="B948" t="s">
        <v>2359</v>
      </c>
      <c r="C948" t="s">
        <v>2360</v>
      </c>
      <c r="D948" s="12" t="s">
        <v>1502</v>
      </c>
      <c r="G948" t="s">
        <v>8219</v>
      </c>
      <c r="H948" t="str">
        <f t="shared" si="14"/>
        <v xml:space="preserve">Boon Keng Level B2  </v>
      </c>
    </row>
    <row r="949" spans="1:8" hidden="1" x14ac:dyDescent="0.3">
      <c r="A949" t="s">
        <v>1507</v>
      </c>
      <c r="B949" t="s">
        <v>2359</v>
      </c>
      <c r="C949" t="s">
        <v>2360</v>
      </c>
      <c r="D949" s="12" t="s">
        <v>1502</v>
      </c>
      <c r="E949" t="s">
        <v>2442</v>
      </c>
      <c r="F949" t="s">
        <v>1865</v>
      </c>
      <c r="G949" t="s">
        <v>6365</v>
      </c>
      <c r="H949" t="str">
        <f t="shared" si="14"/>
        <v>Boon Keng Level B2 B2041 CORRIDOR E</v>
      </c>
    </row>
    <row r="950" spans="1:8" hidden="1" x14ac:dyDescent="0.3">
      <c r="A950" t="s">
        <v>1507</v>
      </c>
      <c r="B950" t="s">
        <v>2359</v>
      </c>
      <c r="C950" t="s">
        <v>2360</v>
      </c>
      <c r="D950" s="12" t="s">
        <v>1502</v>
      </c>
      <c r="E950" t="s">
        <v>2443</v>
      </c>
      <c r="F950" t="s">
        <v>1880</v>
      </c>
      <c r="G950" t="s">
        <v>6366</v>
      </c>
      <c r="H950" t="str">
        <f t="shared" si="14"/>
        <v>Boon Keng Level B2 B2014 22 KV SWITCH ROOM#1</v>
      </c>
    </row>
    <row r="951" spans="1:8" hidden="1" x14ac:dyDescent="0.3">
      <c r="A951" t="s">
        <v>1507</v>
      </c>
      <c r="B951" t="s">
        <v>2359</v>
      </c>
      <c r="C951" t="s">
        <v>2360</v>
      </c>
      <c r="D951" s="12" t="s">
        <v>1502</v>
      </c>
      <c r="E951" t="s">
        <v>2157</v>
      </c>
      <c r="F951" t="s">
        <v>1609</v>
      </c>
      <c r="G951" t="s">
        <v>6367</v>
      </c>
      <c r="H951" t="str">
        <f t="shared" si="14"/>
        <v>Boon Keng Level B2 B2015 PWS</v>
      </c>
    </row>
    <row r="952" spans="1:8" hidden="1" x14ac:dyDescent="0.3">
      <c r="A952" t="s">
        <v>1507</v>
      </c>
      <c r="B952" t="s">
        <v>2359</v>
      </c>
      <c r="C952" t="s">
        <v>2360</v>
      </c>
      <c r="D952" s="12" t="s">
        <v>1502</v>
      </c>
      <c r="E952" t="s">
        <v>2444</v>
      </c>
      <c r="F952" t="s">
        <v>1872</v>
      </c>
      <c r="G952" t="s">
        <v>6368</v>
      </c>
      <c r="H952" t="str">
        <f t="shared" si="14"/>
        <v>Boon Keng Level B2 B2016 TIE-BREAKER</v>
      </c>
    </row>
    <row r="953" spans="1:8" hidden="1" x14ac:dyDescent="0.3">
      <c r="A953" t="s">
        <v>1507</v>
      </c>
      <c r="B953" t="s">
        <v>2359</v>
      </c>
      <c r="C953" t="s">
        <v>2360</v>
      </c>
      <c r="D953" s="12" t="s">
        <v>1502</v>
      </c>
      <c r="E953" t="s">
        <v>2445</v>
      </c>
      <c r="F953" t="s">
        <v>1861</v>
      </c>
      <c r="G953" t="s">
        <v>6369</v>
      </c>
      <c r="H953" t="str">
        <f t="shared" si="14"/>
        <v>Boon Keng Level B2 B2017 CGR#3</v>
      </c>
    </row>
    <row r="954" spans="1:8" hidden="1" x14ac:dyDescent="0.3">
      <c r="A954" t="s">
        <v>1507</v>
      </c>
      <c r="B954" t="s">
        <v>2359</v>
      </c>
      <c r="C954" t="s">
        <v>2360</v>
      </c>
      <c r="D954" s="12" t="s">
        <v>1502</v>
      </c>
      <c r="E954" t="s">
        <v>2446</v>
      </c>
      <c r="F954" t="s">
        <v>1829</v>
      </c>
      <c r="G954" t="s">
        <v>6370</v>
      </c>
      <c r="H954" t="str">
        <f t="shared" si="14"/>
        <v>Boon Keng Level B2 B2018 FAN ROOM#1</v>
      </c>
    </row>
    <row r="955" spans="1:8" hidden="1" x14ac:dyDescent="0.3">
      <c r="A955" t="s">
        <v>1507</v>
      </c>
      <c r="B955" t="s">
        <v>2359</v>
      </c>
      <c r="C955" t="s">
        <v>2360</v>
      </c>
      <c r="D955" s="12" t="s">
        <v>1502</v>
      </c>
      <c r="E955" t="s">
        <v>2447</v>
      </c>
      <c r="F955" t="s">
        <v>1882</v>
      </c>
      <c r="G955" t="s">
        <v>6371</v>
      </c>
      <c r="H955" t="str">
        <f t="shared" si="14"/>
        <v>Boon Keng Level B2 B2013 AL(PLAT)-2</v>
      </c>
    </row>
    <row r="956" spans="1:8" hidden="1" x14ac:dyDescent="0.3">
      <c r="A956" t="s">
        <v>1507</v>
      </c>
      <c r="B956" t="s">
        <v>2359</v>
      </c>
      <c r="C956" t="s">
        <v>2360</v>
      </c>
      <c r="D956" s="12" t="s">
        <v>1502</v>
      </c>
      <c r="E956" t="s">
        <v>2448</v>
      </c>
      <c r="F956" t="s">
        <v>1866</v>
      </c>
      <c r="G956" t="s">
        <v>6372</v>
      </c>
      <c r="H956" t="str">
        <f t="shared" si="14"/>
        <v>Boon Keng Level B2 B2040 CORRIDOR D</v>
      </c>
    </row>
    <row r="957" spans="1:8" hidden="1" x14ac:dyDescent="0.3">
      <c r="A957" t="s">
        <v>1507</v>
      </c>
      <c r="B957" t="s">
        <v>2359</v>
      </c>
      <c r="C957" t="s">
        <v>2360</v>
      </c>
      <c r="D957" s="12" t="s">
        <v>1502</v>
      </c>
      <c r="E957" t="s">
        <v>2449</v>
      </c>
      <c r="F957" t="s">
        <v>1849</v>
      </c>
      <c r="G957" t="s">
        <v>6373</v>
      </c>
      <c r="H957" t="str">
        <f t="shared" si="14"/>
        <v>Boon Keng Level B2 B2019 AL(PLAT)-1</v>
      </c>
    </row>
    <row r="958" spans="1:8" hidden="1" x14ac:dyDescent="0.3">
      <c r="A958" t="s">
        <v>1507</v>
      </c>
      <c r="B958" t="s">
        <v>2359</v>
      </c>
      <c r="C958" t="s">
        <v>2360</v>
      </c>
      <c r="D958" s="12" t="s">
        <v>1502</v>
      </c>
      <c r="E958" t="s">
        <v>2450</v>
      </c>
      <c r="F958" t="s">
        <v>1841</v>
      </c>
      <c r="G958" t="s">
        <v>6374</v>
      </c>
      <c r="H958" t="str">
        <f t="shared" si="14"/>
        <v>Boon Keng Level B2 B2020 FAN RM#2</v>
      </c>
    </row>
    <row r="959" spans="1:8" hidden="1" x14ac:dyDescent="0.3">
      <c r="A959" t="s">
        <v>1507</v>
      </c>
      <c r="B959" t="s">
        <v>2359</v>
      </c>
      <c r="C959" t="s">
        <v>2360</v>
      </c>
      <c r="D959" s="12" t="s">
        <v>1502</v>
      </c>
      <c r="E959" t="s">
        <v>2451</v>
      </c>
      <c r="F959" t="s">
        <v>2162</v>
      </c>
      <c r="G959" t="s">
        <v>6375</v>
      </c>
      <c r="H959" t="str">
        <f t="shared" si="14"/>
        <v>Boon Keng Level B2 B2021 COR F</v>
      </c>
    </row>
    <row r="960" spans="1:8" hidden="1" x14ac:dyDescent="0.3">
      <c r="A960" t="s">
        <v>1507</v>
      </c>
      <c r="B960" t="s">
        <v>2359</v>
      </c>
      <c r="C960" t="s">
        <v>2360</v>
      </c>
      <c r="D960" s="12" t="s">
        <v>1502</v>
      </c>
      <c r="E960" t="s">
        <v>2452</v>
      </c>
      <c r="F960" t="s">
        <v>1840</v>
      </c>
      <c r="G960" t="s">
        <v>6376</v>
      </c>
      <c r="H960" t="str">
        <f t="shared" si="14"/>
        <v>Boon Keng Level B2 B2022 CGR#4</v>
      </c>
    </row>
    <row r="961" spans="1:8" hidden="1" x14ac:dyDescent="0.3">
      <c r="A961" t="s">
        <v>1507</v>
      </c>
      <c r="B961" t="s">
        <v>2359</v>
      </c>
      <c r="C961" t="s">
        <v>2360</v>
      </c>
      <c r="D961" s="12" t="s">
        <v>1502</v>
      </c>
      <c r="E961" t="s">
        <v>2453</v>
      </c>
      <c r="F961" t="s">
        <v>1838</v>
      </c>
      <c r="G961" t="s">
        <v>6377</v>
      </c>
      <c r="H961" t="str">
        <f t="shared" si="14"/>
        <v>Boon Keng Level B2 B2023 UPE DUCT</v>
      </c>
    </row>
    <row r="962" spans="1:8" hidden="1" x14ac:dyDescent="0.3">
      <c r="A962" t="s">
        <v>1507</v>
      </c>
      <c r="B962" t="s">
        <v>2359</v>
      </c>
      <c r="C962" t="s">
        <v>2360</v>
      </c>
      <c r="D962" s="12" t="s">
        <v>1502</v>
      </c>
      <c r="E962" t="s">
        <v>2454</v>
      </c>
      <c r="F962" t="s">
        <v>1837</v>
      </c>
      <c r="G962" t="s">
        <v>6378</v>
      </c>
      <c r="H962" t="str">
        <f t="shared" si="14"/>
        <v>Boon Keng Level B2 B2024 LV SWITCH ROOM#1</v>
      </c>
    </row>
    <row r="963" spans="1:8" hidden="1" x14ac:dyDescent="0.3">
      <c r="A963" t="s">
        <v>1507</v>
      </c>
      <c r="B963" t="s">
        <v>2359</v>
      </c>
      <c r="C963" t="s">
        <v>2360</v>
      </c>
      <c r="D963" s="12" t="s">
        <v>1502</v>
      </c>
      <c r="E963" t="s">
        <v>2455</v>
      </c>
      <c r="F963" t="s">
        <v>2155</v>
      </c>
      <c r="G963" t="s">
        <v>6379</v>
      </c>
      <c r="H963" t="str">
        <f t="shared" si="14"/>
        <v>Boon Keng Level B2 B2025 EJECTOR RM#2 PUMP</v>
      </c>
    </row>
    <row r="964" spans="1:8" hidden="1" x14ac:dyDescent="0.3">
      <c r="A964" t="s">
        <v>1507</v>
      </c>
      <c r="B964" t="s">
        <v>2359</v>
      </c>
      <c r="C964" t="s">
        <v>2360</v>
      </c>
      <c r="D964" s="12" t="s">
        <v>1502</v>
      </c>
      <c r="E964" t="s">
        <v>2456</v>
      </c>
      <c r="F964" t="s">
        <v>1835</v>
      </c>
      <c r="G964" t="s">
        <v>6380</v>
      </c>
      <c r="H964" t="str">
        <f t="shared" si="14"/>
        <v>Boon Keng Level B2 B2026 SUMP PIT</v>
      </c>
    </row>
    <row r="965" spans="1:8" hidden="1" x14ac:dyDescent="0.3">
      <c r="A965" t="s">
        <v>1507</v>
      </c>
      <c r="B965" t="s">
        <v>2359</v>
      </c>
      <c r="C965" t="s">
        <v>2360</v>
      </c>
      <c r="D965" s="12" t="s">
        <v>1502</v>
      </c>
      <c r="E965" t="s">
        <v>1626</v>
      </c>
      <c r="F965" t="s">
        <v>2457</v>
      </c>
      <c r="G965" t="s">
        <v>6381</v>
      </c>
      <c r="H965" t="str">
        <f t="shared" si="14"/>
        <v>Boon Keng Level B2 B2047 TEL RISER</v>
      </c>
    </row>
    <row r="966" spans="1:8" hidden="1" x14ac:dyDescent="0.3">
      <c r="A966" t="s">
        <v>1507</v>
      </c>
      <c r="B966" t="s">
        <v>2359</v>
      </c>
      <c r="C966" t="s">
        <v>2360</v>
      </c>
      <c r="D966" s="12" t="s">
        <v>1502</v>
      </c>
      <c r="E966" t="s">
        <v>2458</v>
      </c>
      <c r="F966" t="s">
        <v>2173</v>
      </c>
      <c r="G966" t="s">
        <v>6382</v>
      </c>
      <c r="H966" t="str">
        <f t="shared" si="14"/>
        <v>Boon Keng Level B2 B2010 DB ROOM#1</v>
      </c>
    </row>
    <row r="967" spans="1:8" hidden="1" x14ac:dyDescent="0.3">
      <c r="A967" t="s">
        <v>1507</v>
      </c>
      <c r="B967" t="s">
        <v>2359</v>
      </c>
      <c r="C967" t="s">
        <v>2360</v>
      </c>
      <c r="D967" s="12" t="s">
        <v>1502</v>
      </c>
      <c r="E967" t="s">
        <v>2459</v>
      </c>
      <c r="F967" t="s">
        <v>1886</v>
      </c>
      <c r="G967" t="s">
        <v>6383</v>
      </c>
      <c r="H967" t="str">
        <f t="shared" si="14"/>
        <v>Boon Keng Level B2 B2011 SERVICE TRANSFORMER ROOM#1</v>
      </c>
    </row>
    <row r="968" spans="1:8" hidden="1" x14ac:dyDescent="0.3">
      <c r="A968" t="s">
        <v>1507</v>
      </c>
      <c r="B968" t="s">
        <v>2359</v>
      </c>
      <c r="C968" t="s">
        <v>2360</v>
      </c>
      <c r="D968" s="12" t="s">
        <v>1502</v>
      </c>
      <c r="E968" t="s">
        <v>2460</v>
      </c>
      <c r="F968" t="s">
        <v>1884</v>
      </c>
      <c r="G968" t="s">
        <v>6384</v>
      </c>
      <c r="H968" t="str">
        <f t="shared" si="14"/>
        <v>Boon Keng Level B2 B2012 COR C</v>
      </c>
    </row>
    <row r="969" spans="1:8" hidden="1" x14ac:dyDescent="0.3">
      <c r="A969" t="s">
        <v>1507</v>
      </c>
      <c r="B969" t="s">
        <v>2359</v>
      </c>
      <c r="C969" t="s">
        <v>2360</v>
      </c>
      <c r="D969" s="12" t="s">
        <v>1502</v>
      </c>
      <c r="E969" t="s">
        <v>2342</v>
      </c>
      <c r="F969" t="s">
        <v>2203</v>
      </c>
      <c r="G969" t="s">
        <v>6385</v>
      </c>
      <c r="H969" t="str">
        <f t="shared" si="14"/>
        <v>Boon Keng Level B2 B2S03 EMERG STAIR</v>
      </c>
    </row>
    <row r="970" spans="1:8" hidden="1" x14ac:dyDescent="0.3">
      <c r="A970" t="s">
        <v>1507</v>
      </c>
      <c r="B970" t="s">
        <v>2359</v>
      </c>
      <c r="C970" t="s">
        <v>2360</v>
      </c>
      <c r="D970" s="12" t="s">
        <v>1502</v>
      </c>
      <c r="E970" t="s">
        <v>2342</v>
      </c>
      <c r="F970" t="s">
        <v>2039</v>
      </c>
      <c r="G970" t="s">
        <v>6386</v>
      </c>
      <c r="H970" t="str">
        <f t="shared" si="14"/>
        <v>Boon Keng Level B2 B2S04 EMERG STAIR</v>
      </c>
    </row>
    <row r="971" spans="1:8" hidden="1" x14ac:dyDescent="0.3">
      <c r="A971" t="s">
        <v>1507</v>
      </c>
      <c r="B971" t="s">
        <v>2359</v>
      </c>
      <c r="C971" t="s">
        <v>2360</v>
      </c>
      <c r="D971" s="12" t="s">
        <v>1502</v>
      </c>
      <c r="E971" t="s">
        <v>1801</v>
      </c>
      <c r="F971" t="s">
        <v>2048</v>
      </c>
      <c r="G971" t="s">
        <v>6387</v>
      </c>
      <c r="H971" t="str">
        <f t="shared" si="14"/>
        <v>Boon Keng Level B2 B1039 SERVICE CORRIDOR</v>
      </c>
    </row>
    <row r="972" spans="1:8" hidden="1" x14ac:dyDescent="0.3">
      <c r="A972" t="s">
        <v>1507</v>
      </c>
      <c r="B972" t="s">
        <v>2359</v>
      </c>
      <c r="C972" t="s">
        <v>2360</v>
      </c>
      <c r="D972" s="12" t="s">
        <v>1502</v>
      </c>
      <c r="E972" t="s">
        <v>1913</v>
      </c>
      <c r="F972" t="s">
        <v>1660</v>
      </c>
      <c r="G972" t="s">
        <v>6388</v>
      </c>
      <c r="H972" t="str">
        <f t="shared" si="14"/>
        <v>Boon Keng Level B2 B2S02 STAIR</v>
      </c>
    </row>
    <row r="973" spans="1:8" hidden="1" x14ac:dyDescent="0.3">
      <c r="A973" t="s">
        <v>1507</v>
      </c>
      <c r="B973" t="s">
        <v>2359</v>
      </c>
      <c r="C973" t="s">
        <v>2360</v>
      </c>
      <c r="D973" s="12" t="s">
        <v>1502</v>
      </c>
      <c r="E973" t="s">
        <v>2461</v>
      </c>
      <c r="F973" t="s">
        <v>1894</v>
      </c>
      <c r="G973" t="s">
        <v>6389</v>
      </c>
      <c r="H973" t="str">
        <f t="shared" si="14"/>
        <v>Boon Keng Level B2 B2045 ECP#9</v>
      </c>
    </row>
    <row r="974" spans="1:8" hidden="1" x14ac:dyDescent="0.3">
      <c r="A974" t="s">
        <v>1507</v>
      </c>
      <c r="B974" t="s">
        <v>2359</v>
      </c>
      <c r="C974" t="s">
        <v>2360</v>
      </c>
      <c r="D974" s="12" t="s">
        <v>1502</v>
      </c>
      <c r="E974" t="s">
        <v>2462</v>
      </c>
      <c r="F974" t="s">
        <v>1890</v>
      </c>
      <c r="G974" t="s">
        <v>6390</v>
      </c>
      <c r="H974" t="str">
        <f t="shared" si="14"/>
        <v>Boon Keng Level B2 B2046 ECP#10</v>
      </c>
    </row>
    <row r="975" spans="1:8" hidden="1" x14ac:dyDescent="0.3">
      <c r="A975" t="s">
        <v>1507</v>
      </c>
      <c r="B975" t="s">
        <v>2359</v>
      </c>
      <c r="C975" t="s">
        <v>2360</v>
      </c>
      <c r="D975" s="12" t="s">
        <v>1502</v>
      </c>
      <c r="E975" t="s">
        <v>2401</v>
      </c>
      <c r="F975" t="s">
        <v>1635</v>
      </c>
      <c r="G975" t="s">
        <v>6391</v>
      </c>
      <c r="H975" t="str">
        <f t="shared" si="14"/>
        <v>Boon Keng Level B2 B2L01 H'CAP LIFT</v>
      </c>
    </row>
    <row r="976" spans="1:8" hidden="1" x14ac:dyDescent="0.3">
      <c r="A976" t="s">
        <v>1507</v>
      </c>
      <c r="B976" t="s">
        <v>2359</v>
      </c>
      <c r="C976" t="s">
        <v>2360</v>
      </c>
      <c r="D976" s="12" t="s">
        <v>1502</v>
      </c>
      <c r="E976" t="s">
        <v>2463</v>
      </c>
      <c r="F976" t="s">
        <v>1863</v>
      </c>
      <c r="G976" t="s">
        <v>6392</v>
      </c>
      <c r="H976" t="str">
        <f t="shared" si="14"/>
        <v>Boon Keng Level B2 B2043 ECP#7</v>
      </c>
    </row>
    <row r="977" spans="1:8" hidden="1" x14ac:dyDescent="0.3">
      <c r="A977" t="s">
        <v>1507</v>
      </c>
      <c r="B977" t="s">
        <v>2359</v>
      </c>
      <c r="C977" t="s">
        <v>2360</v>
      </c>
      <c r="D977" s="12" t="s">
        <v>1502</v>
      </c>
      <c r="E977" t="s">
        <v>2464</v>
      </c>
      <c r="F977" t="s">
        <v>2181</v>
      </c>
      <c r="G977" t="s">
        <v>6393</v>
      </c>
      <c r="H977" t="str">
        <f t="shared" si="14"/>
        <v>Boon Keng Level B2 B2044 ECP#8</v>
      </c>
    </row>
    <row r="978" spans="1:8" hidden="1" x14ac:dyDescent="0.3">
      <c r="A978" t="s">
        <v>1507</v>
      </c>
      <c r="B978" t="s">
        <v>2359</v>
      </c>
      <c r="C978" t="s">
        <v>2360</v>
      </c>
      <c r="D978" s="12" t="s">
        <v>1502</v>
      </c>
      <c r="E978" t="s">
        <v>2191</v>
      </c>
      <c r="F978" t="s">
        <v>2199</v>
      </c>
      <c r="G978" t="s">
        <v>6394</v>
      </c>
      <c r="H978" t="str">
        <f t="shared" si="14"/>
        <v>Boon Keng Level B2 B2E01 ESCALATOR</v>
      </c>
    </row>
    <row r="979" spans="1:8" hidden="1" x14ac:dyDescent="0.3">
      <c r="A979" t="s">
        <v>1507</v>
      </c>
      <c r="B979" t="s">
        <v>2359</v>
      </c>
      <c r="C979" t="s">
        <v>2360</v>
      </c>
      <c r="D979" s="12" t="s">
        <v>1502</v>
      </c>
      <c r="E979" t="s">
        <v>2191</v>
      </c>
      <c r="F979" t="s">
        <v>2204</v>
      </c>
      <c r="G979" t="s">
        <v>6395</v>
      </c>
      <c r="H979" t="str">
        <f t="shared" si="14"/>
        <v>Boon Keng Level B2 B2E03 ESCALATOR</v>
      </c>
    </row>
    <row r="980" spans="1:8" hidden="1" x14ac:dyDescent="0.3">
      <c r="A980" t="s">
        <v>1507</v>
      </c>
      <c r="B980" t="s">
        <v>2359</v>
      </c>
      <c r="C980" t="s">
        <v>2360</v>
      </c>
      <c r="D980" s="12" t="s">
        <v>1502</v>
      </c>
      <c r="E980" t="s">
        <v>1873</v>
      </c>
      <c r="F980" t="s">
        <v>1832</v>
      </c>
      <c r="G980" t="s">
        <v>6396</v>
      </c>
      <c r="H980" t="str">
        <f t="shared" ref="H980:H1043" si="15">C980&amp;" "&amp;$D$1&amp;" "&amp;D980&amp;" "&amp;F980&amp;" "&amp;E980</f>
        <v>Boon Keng Level B2 B2027 FIRE FIGHTING LOBBY</v>
      </c>
    </row>
    <row r="981" spans="1:8" hidden="1" x14ac:dyDescent="0.3">
      <c r="A981" t="s">
        <v>1507</v>
      </c>
      <c r="B981" t="s">
        <v>2359</v>
      </c>
      <c r="C981" t="s">
        <v>2360</v>
      </c>
      <c r="D981" s="12" t="s">
        <v>1502</v>
      </c>
      <c r="E981" t="s">
        <v>2038</v>
      </c>
      <c r="F981" t="s">
        <v>1659</v>
      </c>
      <c r="G981" t="s">
        <v>6397</v>
      </c>
      <c r="H981" t="str">
        <f t="shared" si="15"/>
        <v>Boon Keng Level B2 B2S01 FIREMEN STAIR</v>
      </c>
    </row>
    <row r="982" spans="1:8" hidden="1" x14ac:dyDescent="0.3">
      <c r="A982" t="s">
        <v>1507</v>
      </c>
      <c r="B982" t="s">
        <v>2359</v>
      </c>
      <c r="C982" t="s">
        <v>2360</v>
      </c>
      <c r="D982" s="12" t="s">
        <v>1502</v>
      </c>
      <c r="E982" t="s">
        <v>2465</v>
      </c>
      <c r="F982" t="s">
        <v>1590</v>
      </c>
      <c r="G982" t="s">
        <v>6398</v>
      </c>
      <c r="H982" t="str">
        <f t="shared" si="15"/>
        <v>Boon Keng Level B2 B2S06 SA STR</v>
      </c>
    </row>
    <row r="983" spans="1:8" hidden="1" x14ac:dyDescent="0.3">
      <c r="A983" t="s">
        <v>1507</v>
      </c>
      <c r="B983" t="s">
        <v>2359</v>
      </c>
      <c r="C983" t="s">
        <v>2360</v>
      </c>
      <c r="D983" s="12" t="s">
        <v>1502</v>
      </c>
      <c r="E983" t="s">
        <v>2342</v>
      </c>
      <c r="F983" t="s">
        <v>2040</v>
      </c>
      <c r="G983" t="s">
        <v>6399</v>
      </c>
      <c r="H983" t="str">
        <f t="shared" si="15"/>
        <v>Boon Keng Level B2 B2S05 EMERG STAIR</v>
      </c>
    </row>
    <row r="984" spans="1:8" hidden="1" x14ac:dyDescent="0.3">
      <c r="A984" t="s">
        <v>1507</v>
      </c>
      <c r="B984" t="s">
        <v>2359</v>
      </c>
      <c r="C984" t="s">
        <v>2360</v>
      </c>
      <c r="D984" s="12" t="s">
        <v>1502</v>
      </c>
      <c r="E984" t="s">
        <v>2466</v>
      </c>
      <c r="F984" t="s">
        <v>1831</v>
      </c>
      <c r="G984" t="s">
        <v>6400</v>
      </c>
      <c r="H984" t="str">
        <f t="shared" si="15"/>
        <v>Boon Keng Level B2 B2028 DB ROOM#2</v>
      </c>
    </row>
    <row r="985" spans="1:8" hidden="1" x14ac:dyDescent="0.3">
      <c r="A985" t="s">
        <v>1507</v>
      </c>
      <c r="B985" t="s">
        <v>2359</v>
      </c>
      <c r="C985" t="s">
        <v>2360</v>
      </c>
      <c r="D985" s="12" t="s">
        <v>1502</v>
      </c>
      <c r="E985" t="s">
        <v>2467</v>
      </c>
      <c r="F985" t="s">
        <v>1896</v>
      </c>
      <c r="G985" t="s">
        <v>6401</v>
      </c>
      <c r="H985" t="str">
        <f t="shared" si="15"/>
        <v>Boon Keng Level B2 B2007 EPR#3</v>
      </c>
    </row>
    <row r="986" spans="1:8" hidden="1" x14ac:dyDescent="0.3">
      <c r="A986" t="s">
        <v>1507</v>
      </c>
      <c r="B986" t="s">
        <v>2359</v>
      </c>
      <c r="C986" t="s">
        <v>2360</v>
      </c>
      <c r="D986" s="12" t="s">
        <v>1502</v>
      </c>
      <c r="E986" t="s">
        <v>1626</v>
      </c>
      <c r="F986" t="s">
        <v>1890</v>
      </c>
      <c r="G986" t="s">
        <v>6390</v>
      </c>
      <c r="H986" t="str">
        <f t="shared" si="15"/>
        <v>Boon Keng Level B2 B2046 TEL RISER</v>
      </c>
    </row>
    <row r="987" spans="1:8" hidden="1" x14ac:dyDescent="0.3">
      <c r="A987" t="s">
        <v>1507</v>
      </c>
      <c r="B987" t="s">
        <v>2359</v>
      </c>
      <c r="C987" t="s">
        <v>2360</v>
      </c>
      <c r="D987" s="12" t="s">
        <v>1502</v>
      </c>
      <c r="E987" t="s">
        <v>1992</v>
      </c>
      <c r="F987" t="s">
        <v>1827</v>
      </c>
      <c r="G987" t="s">
        <v>6402</v>
      </c>
      <c r="H987" t="str">
        <f t="shared" si="15"/>
        <v>Boon Keng Level B2 B2029 CDR ROOM</v>
      </c>
    </row>
    <row r="988" spans="1:8" hidden="1" x14ac:dyDescent="0.3">
      <c r="A988" t="s">
        <v>1507</v>
      </c>
      <c r="B988" t="s">
        <v>2359</v>
      </c>
      <c r="C988" t="s">
        <v>2360</v>
      </c>
      <c r="D988" s="12" t="s">
        <v>1502</v>
      </c>
      <c r="E988" t="s">
        <v>995</v>
      </c>
      <c r="F988" t="s">
        <v>2158</v>
      </c>
      <c r="G988" t="s">
        <v>6403</v>
      </c>
      <c r="H988" t="str">
        <f t="shared" si="15"/>
        <v>Boon Keng Level B2 B2030 SER</v>
      </c>
    </row>
    <row r="989" spans="1:8" hidden="1" x14ac:dyDescent="0.3">
      <c r="A989" t="s">
        <v>1507</v>
      </c>
      <c r="B989" t="s">
        <v>2359</v>
      </c>
      <c r="C989" t="s">
        <v>2360</v>
      </c>
      <c r="D989" s="12" t="s">
        <v>1502</v>
      </c>
      <c r="E989" t="s">
        <v>2468</v>
      </c>
      <c r="F989" t="s">
        <v>2318</v>
      </c>
      <c r="G989" t="s">
        <v>6404</v>
      </c>
      <c r="H989" t="str">
        <f t="shared" si="15"/>
        <v>Boon Keng Level B2 B2048 AIR LOCK 11</v>
      </c>
    </row>
    <row r="990" spans="1:8" hidden="1" x14ac:dyDescent="0.3">
      <c r="A990" t="s">
        <v>1507</v>
      </c>
      <c r="B990" t="s">
        <v>2359</v>
      </c>
      <c r="C990" t="s">
        <v>2360</v>
      </c>
      <c r="D990" s="12" t="s">
        <v>1502</v>
      </c>
      <c r="E990" t="s">
        <v>2469</v>
      </c>
      <c r="F990" t="s">
        <v>1859</v>
      </c>
      <c r="G990" t="s">
        <v>6405</v>
      </c>
      <c r="H990" t="str">
        <f t="shared" si="15"/>
        <v>Boon Keng Level B2 B2035 COR G</v>
      </c>
    </row>
    <row r="991" spans="1:8" hidden="1" x14ac:dyDescent="0.3">
      <c r="A991" t="s">
        <v>1507</v>
      </c>
      <c r="B991" t="s">
        <v>2359</v>
      </c>
      <c r="C991" t="s">
        <v>2360</v>
      </c>
      <c r="D991" s="12" t="s">
        <v>1502</v>
      </c>
      <c r="E991" t="s">
        <v>1842</v>
      </c>
      <c r="F991" t="s">
        <v>1824</v>
      </c>
      <c r="G991" t="s">
        <v>6406</v>
      </c>
      <c r="H991" t="str">
        <f t="shared" si="15"/>
        <v>Boon Keng Level B2 B2031 PSD</v>
      </c>
    </row>
    <row r="992" spans="1:8" hidden="1" x14ac:dyDescent="0.3">
      <c r="A992" t="s">
        <v>1507</v>
      </c>
      <c r="B992" t="s">
        <v>2359</v>
      </c>
      <c r="C992" t="s">
        <v>2360</v>
      </c>
      <c r="D992" s="12" t="s">
        <v>1502</v>
      </c>
      <c r="E992" t="s">
        <v>2470</v>
      </c>
      <c r="F992" t="s">
        <v>1822</v>
      </c>
      <c r="G992" t="s">
        <v>6407</v>
      </c>
      <c r="H992" t="str">
        <f t="shared" si="15"/>
        <v>Boon Keng Level B2 B2032 FAN ROOM#3</v>
      </c>
    </row>
    <row r="993" spans="1:8" hidden="1" x14ac:dyDescent="0.3">
      <c r="A993" t="s">
        <v>1507</v>
      </c>
      <c r="B993" t="s">
        <v>2359</v>
      </c>
      <c r="C993" t="s">
        <v>2360</v>
      </c>
      <c r="D993" s="12" t="s">
        <v>1502</v>
      </c>
      <c r="E993" t="s">
        <v>2471</v>
      </c>
      <c r="F993" t="s">
        <v>1843</v>
      </c>
      <c r="G993" t="s">
        <v>6408</v>
      </c>
      <c r="H993" t="str">
        <f t="shared" si="15"/>
        <v>Boon Keng Level B2 B2033 LV SWITCH ROOM#2</v>
      </c>
    </row>
    <row r="994" spans="1:8" hidden="1" x14ac:dyDescent="0.3">
      <c r="A994" t="s">
        <v>1507</v>
      </c>
      <c r="B994" t="s">
        <v>2359</v>
      </c>
      <c r="C994" t="s">
        <v>2360</v>
      </c>
      <c r="D994" s="12" t="s">
        <v>1502</v>
      </c>
      <c r="E994" t="s">
        <v>2472</v>
      </c>
      <c r="F994" t="s">
        <v>1853</v>
      </c>
      <c r="G994" t="s">
        <v>6409</v>
      </c>
      <c r="H994" t="str">
        <f t="shared" si="15"/>
        <v>Boon Keng Level B2 B2034 SERVICE TRANSFORMER ROOM#2</v>
      </c>
    </row>
    <row r="995" spans="1:8" hidden="1" x14ac:dyDescent="0.3">
      <c r="A995" t="s">
        <v>1507</v>
      </c>
      <c r="B995" t="s">
        <v>2359</v>
      </c>
      <c r="C995" t="s">
        <v>2360</v>
      </c>
      <c r="D995" s="12" t="s">
        <v>1502</v>
      </c>
      <c r="E995" t="s">
        <v>2473</v>
      </c>
      <c r="F995" t="s">
        <v>1902</v>
      </c>
      <c r="G995" t="s">
        <v>6410</v>
      </c>
      <c r="H995" t="str">
        <f t="shared" si="15"/>
        <v>Boon Keng Level B2 B2004 CGR#5</v>
      </c>
    </row>
    <row r="996" spans="1:8" hidden="1" x14ac:dyDescent="0.3">
      <c r="A996" t="s">
        <v>1507</v>
      </c>
      <c r="B996" t="s">
        <v>2359</v>
      </c>
      <c r="C996" t="s">
        <v>2360</v>
      </c>
      <c r="D996" s="12" t="s">
        <v>1502</v>
      </c>
      <c r="E996" t="s">
        <v>2474</v>
      </c>
      <c r="F996" t="s">
        <v>1870</v>
      </c>
      <c r="G996" t="s">
        <v>6411</v>
      </c>
      <c r="H996" t="str">
        <f t="shared" si="15"/>
        <v>Boon Keng Level B2 B2036 AL(PLAT)-3</v>
      </c>
    </row>
    <row r="997" spans="1:8" hidden="1" x14ac:dyDescent="0.3">
      <c r="A997" t="s">
        <v>1507</v>
      </c>
      <c r="B997" t="s">
        <v>2359</v>
      </c>
      <c r="C997" t="s">
        <v>2360</v>
      </c>
      <c r="D997" s="12" t="s">
        <v>1502</v>
      </c>
      <c r="E997" t="s">
        <v>2475</v>
      </c>
      <c r="F997" t="s">
        <v>1876</v>
      </c>
      <c r="G997" t="s">
        <v>6412</v>
      </c>
      <c r="H997" t="str">
        <f t="shared" si="15"/>
        <v>Boon Keng Level B2 B2037 22 KV SWITCH ROOM#2</v>
      </c>
    </row>
    <row r="998" spans="1:8" hidden="1" x14ac:dyDescent="0.3">
      <c r="A998" t="s">
        <v>1507</v>
      </c>
      <c r="B998" t="s">
        <v>2359</v>
      </c>
      <c r="C998" t="s">
        <v>2360</v>
      </c>
      <c r="D998" s="12" t="s">
        <v>1502</v>
      </c>
      <c r="E998" t="s">
        <v>2476</v>
      </c>
      <c r="F998" t="s">
        <v>1878</v>
      </c>
      <c r="G998" t="s">
        <v>6413</v>
      </c>
      <c r="H998" t="str">
        <f t="shared" si="15"/>
        <v>Boon Keng Level B2 B2038 FAN RM#4</v>
      </c>
    </row>
    <row r="999" spans="1:8" hidden="1" x14ac:dyDescent="0.3">
      <c r="A999" t="s">
        <v>1507</v>
      </c>
      <c r="B999" t="s">
        <v>2359</v>
      </c>
      <c r="C999" t="s">
        <v>2360</v>
      </c>
      <c r="D999" s="12" t="s">
        <v>1502</v>
      </c>
      <c r="E999" t="s">
        <v>2477</v>
      </c>
      <c r="F999" t="s">
        <v>1904</v>
      </c>
      <c r="G999" t="s">
        <v>6414</v>
      </c>
      <c r="H999" t="str">
        <f t="shared" si="15"/>
        <v>Boon Keng Level B2 B2039 CORRIDOR A</v>
      </c>
    </row>
    <row r="1000" spans="1:8" hidden="1" x14ac:dyDescent="0.3">
      <c r="A1000" t="s">
        <v>1507</v>
      </c>
      <c r="B1000" t="s">
        <v>2359</v>
      </c>
      <c r="C1000" t="s">
        <v>2360</v>
      </c>
      <c r="D1000" s="12" t="s">
        <v>1502</v>
      </c>
      <c r="E1000" t="s">
        <v>2453</v>
      </c>
      <c r="F1000" t="s">
        <v>1683</v>
      </c>
      <c r="G1000" t="s">
        <v>6415</v>
      </c>
      <c r="H1000" t="str">
        <f t="shared" si="15"/>
        <v>Boon Keng Level B2 B2003 UPE DUCT</v>
      </c>
    </row>
    <row r="1001" spans="1:8" hidden="1" x14ac:dyDescent="0.3">
      <c r="A1001" t="s">
        <v>1507</v>
      </c>
      <c r="B1001" t="s">
        <v>2359</v>
      </c>
      <c r="C1001" t="s">
        <v>2360</v>
      </c>
      <c r="D1001" s="12" t="s">
        <v>1502</v>
      </c>
      <c r="E1001" t="s">
        <v>2478</v>
      </c>
      <c r="F1001" t="s">
        <v>1900</v>
      </c>
      <c r="G1001" t="s">
        <v>6416</v>
      </c>
      <c r="H1001" t="str">
        <f t="shared" si="15"/>
        <v>Boon Keng Level B2 B2005 COR B</v>
      </c>
    </row>
    <row r="1002" spans="1:8" hidden="1" x14ac:dyDescent="0.3">
      <c r="A1002" t="s">
        <v>1507</v>
      </c>
      <c r="B1002" t="s">
        <v>2359</v>
      </c>
      <c r="C1002" t="s">
        <v>2360</v>
      </c>
      <c r="D1002" s="12" t="s">
        <v>1502</v>
      </c>
      <c r="E1002" t="s">
        <v>2479</v>
      </c>
      <c r="F1002" t="s">
        <v>1855</v>
      </c>
      <c r="G1002" t="s">
        <v>6417</v>
      </c>
      <c r="H1002" t="str">
        <f t="shared" si="15"/>
        <v>Boon Keng Level B2 B2042 CORRIDOR H</v>
      </c>
    </row>
    <row r="1003" spans="1:8" hidden="1" x14ac:dyDescent="0.3">
      <c r="A1003" t="s">
        <v>1507</v>
      </c>
      <c r="B1003" t="s">
        <v>2359</v>
      </c>
      <c r="C1003" t="s">
        <v>2360</v>
      </c>
      <c r="D1003" s="12" t="s">
        <v>1502</v>
      </c>
      <c r="E1003" t="s">
        <v>2480</v>
      </c>
      <c r="F1003" t="s">
        <v>1908</v>
      </c>
      <c r="G1003" t="s">
        <v>6418</v>
      </c>
      <c r="H1003" t="str">
        <f t="shared" si="15"/>
        <v>Boon Keng Level B2 B2002 AL(PLAT)-4</v>
      </c>
    </row>
    <row r="1004" spans="1:8" hidden="1" x14ac:dyDescent="0.3">
      <c r="A1004" t="s">
        <v>1507</v>
      </c>
      <c r="B1004" t="s">
        <v>2359</v>
      </c>
      <c r="C1004" t="s">
        <v>2360</v>
      </c>
      <c r="D1004" s="12" t="s">
        <v>1502</v>
      </c>
      <c r="E1004" t="s">
        <v>2481</v>
      </c>
      <c r="F1004" t="s">
        <v>1906</v>
      </c>
      <c r="G1004" t="s">
        <v>6419</v>
      </c>
      <c r="H1004" t="str">
        <f t="shared" si="15"/>
        <v>Boon Keng Level B2 B2001 CGR#6</v>
      </c>
    </row>
    <row r="1005" spans="1:8" hidden="1" x14ac:dyDescent="0.3">
      <c r="A1005" t="s">
        <v>1507</v>
      </c>
      <c r="B1005" t="s">
        <v>2359</v>
      </c>
      <c r="C1005" t="s">
        <v>2360</v>
      </c>
      <c r="D1005" s="12" t="s">
        <v>1503</v>
      </c>
      <c r="G1005" t="s">
        <v>8218</v>
      </c>
      <c r="H1005" t="str">
        <f t="shared" si="15"/>
        <v xml:space="preserve">Boon Keng Level B3  </v>
      </c>
    </row>
    <row r="1006" spans="1:8" hidden="1" x14ac:dyDescent="0.3">
      <c r="A1006" t="s">
        <v>1507</v>
      </c>
      <c r="B1006" t="s">
        <v>2482</v>
      </c>
      <c r="C1006" t="s">
        <v>2483</v>
      </c>
      <c r="D1006" s="27" t="s">
        <v>1515</v>
      </c>
      <c r="G1006" t="s">
        <v>8217</v>
      </c>
      <c r="H1006" t="str">
        <f t="shared" si="15"/>
        <v xml:space="preserve">Farrer Park Level 01  </v>
      </c>
    </row>
    <row r="1007" spans="1:8" hidden="1" x14ac:dyDescent="0.3">
      <c r="A1007" t="s">
        <v>1507</v>
      </c>
      <c r="B1007" t="s">
        <v>2482</v>
      </c>
      <c r="C1007" t="s">
        <v>2483</v>
      </c>
      <c r="D1007" s="12" t="s">
        <v>1501</v>
      </c>
      <c r="G1007" t="s">
        <v>8216</v>
      </c>
      <c r="H1007" t="str">
        <f t="shared" si="15"/>
        <v xml:space="preserve">Farrer Park Level B1  </v>
      </c>
    </row>
    <row r="1008" spans="1:8" hidden="1" x14ac:dyDescent="0.3">
      <c r="A1008" t="s">
        <v>1507</v>
      </c>
      <c r="B1008" t="s">
        <v>2482</v>
      </c>
      <c r="C1008" t="s">
        <v>2483</v>
      </c>
      <c r="D1008" s="12" t="s">
        <v>1501</v>
      </c>
      <c r="E1008" t="s">
        <v>2484</v>
      </c>
      <c r="F1008" t="s">
        <v>2197</v>
      </c>
      <c r="G1008" t="s">
        <v>6420</v>
      </c>
      <c r="H1008" t="str">
        <f t="shared" si="15"/>
        <v>Farrer Park Level B1 B1S06 ST</v>
      </c>
    </row>
    <row r="1009" spans="1:8" hidden="1" x14ac:dyDescent="0.3">
      <c r="A1009" t="s">
        <v>1507</v>
      </c>
      <c r="B1009" t="s">
        <v>2482</v>
      </c>
      <c r="C1009" t="s">
        <v>2483</v>
      </c>
      <c r="D1009" s="12" t="s">
        <v>1501</v>
      </c>
      <c r="E1009" t="s">
        <v>2485</v>
      </c>
      <c r="F1009" t="s">
        <v>2486</v>
      </c>
      <c r="G1009" t="s">
        <v>6421</v>
      </c>
      <c r="H1009" t="str">
        <f t="shared" si="15"/>
        <v>Farrer Park Level B1 B1E11 ECS-CP</v>
      </c>
    </row>
    <row r="1010" spans="1:8" hidden="1" x14ac:dyDescent="0.3">
      <c r="A1010" t="s">
        <v>1507</v>
      </c>
      <c r="B1010" t="s">
        <v>2482</v>
      </c>
      <c r="C1010" t="s">
        <v>2483</v>
      </c>
      <c r="D1010" s="12" t="s">
        <v>1501</v>
      </c>
      <c r="E1010" t="s">
        <v>2485</v>
      </c>
      <c r="F1010" t="s">
        <v>2487</v>
      </c>
      <c r="G1010" t="s">
        <v>6422</v>
      </c>
      <c r="H1010" t="str">
        <f t="shared" si="15"/>
        <v>Farrer Park Level B1 B1E12 ECS-CP</v>
      </c>
    </row>
    <row r="1011" spans="1:8" hidden="1" x14ac:dyDescent="0.3">
      <c r="A1011" t="s">
        <v>1507</v>
      </c>
      <c r="B1011" t="s">
        <v>2482</v>
      </c>
      <c r="C1011" t="s">
        <v>2483</v>
      </c>
      <c r="D1011" s="12" t="s">
        <v>1501</v>
      </c>
      <c r="E1011" t="s">
        <v>2485</v>
      </c>
      <c r="F1011" t="s">
        <v>2488</v>
      </c>
      <c r="G1011" t="s">
        <v>6423</v>
      </c>
      <c r="H1011" t="str">
        <f t="shared" si="15"/>
        <v>Farrer Park Level B1 B1E13 ECS-CP</v>
      </c>
    </row>
    <row r="1012" spans="1:8" hidden="1" x14ac:dyDescent="0.3">
      <c r="A1012" t="s">
        <v>1507</v>
      </c>
      <c r="B1012" t="s">
        <v>2482</v>
      </c>
      <c r="C1012" t="s">
        <v>2483</v>
      </c>
      <c r="D1012" s="12" t="s">
        <v>1501</v>
      </c>
      <c r="E1012" t="s">
        <v>2193</v>
      </c>
      <c r="F1012" t="s">
        <v>2135</v>
      </c>
      <c r="G1012" t="s">
        <v>6424</v>
      </c>
      <c r="H1012" t="str">
        <f t="shared" si="15"/>
        <v>Farrer Park Level B1 B1L02 LIFT</v>
      </c>
    </row>
    <row r="1013" spans="1:8" hidden="1" x14ac:dyDescent="0.3">
      <c r="A1013" t="s">
        <v>1507</v>
      </c>
      <c r="B1013" t="s">
        <v>2482</v>
      </c>
      <c r="C1013" t="s">
        <v>2483</v>
      </c>
      <c r="D1013" s="12" t="s">
        <v>1501</v>
      </c>
      <c r="E1013" t="s">
        <v>2485</v>
      </c>
      <c r="F1013" t="s">
        <v>2489</v>
      </c>
      <c r="G1013" t="s">
        <v>6425</v>
      </c>
      <c r="H1013" t="str">
        <f t="shared" si="15"/>
        <v>Farrer Park Level B1 B1E14 ECS-CP</v>
      </c>
    </row>
    <row r="1014" spans="1:8" hidden="1" x14ac:dyDescent="0.3">
      <c r="A1014" t="s">
        <v>1507</v>
      </c>
      <c r="B1014" t="s">
        <v>2482</v>
      </c>
      <c r="C1014" t="s">
        <v>2483</v>
      </c>
      <c r="D1014" s="12" t="s">
        <v>1501</v>
      </c>
      <c r="E1014" t="s">
        <v>1911</v>
      </c>
      <c r="F1014" t="s">
        <v>2488</v>
      </c>
      <c r="G1014" t="s">
        <v>6423</v>
      </c>
      <c r="H1014" t="str">
        <f t="shared" si="15"/>
        <v>Farrer Park Level B1 B1E13 ESC</v>
      </c>
    </row>
    <row r="1015" spans="1:8" hidden="1" x14ac:dyDescent="0.3">
      <c r="A1015" t="s">
        <v>1507</v>
      </c>
      <c r="B1015" t="s">
        <v>2482</v>
      </c>
      <c r="C1015" t="s">
        <v>2483</v>
      </c>
      <c r="D1015" s="12" t="s">
        <v>1501</v>
      </c>
      <c r="E1015" t="s">
        <v>1911</v>
      </c>
      <c r="F1015" t="s">
        <v>2489</v>
      </c>
      <c r="G1015" t="s">
        <v>6425</v>
      </c>
      <c r="H1015" t="str">
        <f t="shared" si="15"/>
        <v>Farrer Park Level B1 B1E14 ESC</v>
      </c>
    </row>
    <row r="1016" spans="1:8" hidden="1" x14ac:dyDescent="0.3">
      <c r="A1016" t="s">
        <v>1507</v>
      </c>
      <c r="B1016" t="s">
        <v>2482</v>
      </c>
      <c r="C1016" t="s">
        <v>2483</v>
      </c>
      <c r="D1016" s="12" t="s">
        <v>1501</v>
      </c>
      <c r="E1016" t="s">
        <v>2484</v>
      </c>
      <c r="F1016" t="s">
        <v>2490</v>
      </c>
      <c r="G1016" t="s">
        <v>6426</v>
      </c>
      <c r="H1016" t="str">
        <f t="shared" si="15"/>
        <v>Farrer Park Level B1 B1S07 ST</v>
      </c>
    </row>
    <row r="1017" spans="1:8" hidden="1" x14ac:dyDescent="0.3">
      <c r="A1017" t="s">
        <v>1507</v>
      </c>
      <c r="B1017" t="s">
        <v>2482</v>
      </c>
      <c r="C1017" t="s">
        <v>2483</v>
      </c>
      <c r="D1017" s="12" t="s">
        <v>1501</v>
      </c>
      <c r="E1017" t="s">
        <v>2484</v>
      </c>
      <c r="F1017" t="s">
        <v>1970</v>
      </c>
      <c r="G1017" t="s">
        <v>6427</v>
      </c>
      <c r="H1017" t="str">
        <f t="shared" si="15"/>
        <v>Farrer Park Level B1 B1S05 ST</v>
      </c>
    </row>
    <row r="1018" spans="1:8" hidden="1" x14ac:dyDescent="0.3">
      <c r="A1018" t="s">
        <v>1507</v>
      </c>
      <c r="B1018" t="s">
        <v>2482</v>
      </c>
      <c r="C1018" t="s">
        <v>2483</v>
      </c>
      <c r="D1018" s="12" t="s">
        <v>1501</v>
      </c>
      <c r="E1018" t="s">
        <v>2485</v>
      </c>
      <c r="F1018" t="s">
        <v>2491</v>
      </c>
      <c r="G1018" t="s">
        <v>6428</v>
      </c>
      <c r="H1018" t="str">
        <f t="shared" si="15"/>
        <v>Farrer Park Level B1 B1E09 ECS-CP</v>
      </c>
    </row>
    <row r="1019" spans="1:8" hidden="1" x14ac:dyDescent="0.3">
      <c r="A1019" t="s">
        <v>1507</v>
      </c>
      <c r="B1019" t="s">
        <v>2482</v>
      </c>
      <c r="C1019" t="s">
        <v>2483</v>
      </c>
      <c r="D1019" s="12" t="s">
        <v>1501</v>
      </c>
      <c r="E1019" t="s">
        <v>2485</v>
      </c>
      <c r="F1019" t="s">
        <v>2492</v>
      </c>
      <c r="G1019" t="s">
        <v>6429</v>
      </c>
      <c r="H1019" t="str">
        <f t="shared" si="15"/>
        <v>Farrer Park Level B1 B1E10 ECS-CP</v>
      </c>
    </row>
    <row r="1020" spans="1:8" hidden="1" x14ac:dyDescent="0.3">
      <c r="A1020" t="s">
        <v>1507</v>
      </c>
      <c r="B1020" t="s">
        <v>2482</v>
      </c>
      <c r="C1020" t="s">
        <v>2483</v>
      </c>
      <c r="D1020" s="12" t="s">
        <v>1501</v>
      </c>
      <c r="E1020" t="s">
        <v>2493</v>
      </c>
      <c r="F1020" t="s">
        <v>2036</v>
      </c>
      <c r="G1020" t="s">
        <v>6430</v>
      </c>
      <c r="H1020" t="str">
        <f t="shared" si="15"/>
        <v>Farrer Park Level B1 B1103 AHU ROOM-1</v>
      </c>
    </row>
    <row r="1021" spans="1:8" hidden="1" x14ac:dyDescent="0.3">
      <c r="A1021" t="s">
        <v>1507</v>
      </c>
      <c r="B1021" t="s">
        <v>2482</v>
      </c>
      <c r="C1021" t="s">
        <v>2483</v>
      </c>
      <c r="D1021" s="12" t="s">
        <v>1501</v>
      </c>
      <c r="E1021" t="s">
        <v>2494</v>
      </c>
      <c r="F1021" t="s">
        <v>2103</v>
      </c>
      <c r="G1021" t="s">
        <v>6431</v>
      </c>
      <c r="H1021" t="str">
        <f t="shared" si="15"/>
        <v>Farrer Park Level B1 B1040 ESCAPE SHAFT</v>
      </c>
    </row>
    <row r="1022" spans="1:8" hidden="1" x14ac:dyDescent="0.3">
      <c r="A1022" t="s">
        <v>1507</v>
      </c>
      <c r="B1022" t="s">
        <v>2482</v>
      </c>
      <c r="C1022" t="s">
        <v>2483</v>
      </c>
      <c r="D1022" s="12" t="s">
        <v>1501</v>
      </c>
      <c r="E1022" t="s">
        <v>2495</v>
      </c>
      <c r="F1022" t="s">
        <v>2073</v>
      </c>
      <c r="G1022" t="s">
        <v>6432</v>
      </c>
      <c r="H1022" t="str">
        <f t="shared" si="15"/>
        <v>Farrer Park Level B1 B1048 VE-1(WET)</v>
      </c>
    </row>
    <row r="1023" spans="1:8" hidden="1" x14ac:dyDescent="0.3">
      <c r="A1023" t="s">
        <v>1507</v>
      </c>
      <c r="B1023" t="s">
        <v>2482</v>
      </c>
      <c r="C1023" t="s">
        <v>2483</v>
      </c>
      <c r="D1023" s="12" t="s">
        <v>1501</v>
      </c>
      <c r="E1023" t="s">
        <v>2496</v>
      </c>
      <c r="F1023" t="s">
        <v>1662</v>
      </c>
      <c r="G1023" t="s">
        <v>6433</v>
      </c>
      <c r="H1023" t="str">
        <f t="shared" si="15"/>
        <v>Farrer Park Level B1 B1008 VE-2 SHAFT PLENUM</v>
      </c>
    </row>
    <row r="1024" spans="1:8" hidden="1" x14ac:dyDescent="0.3">
      <c r="A1024" t="s">
        <v>1507</v>
      </c>
      <c r="B1024" t="s">
        <v>2482</v>
      </c>
      <c r="C1024" t="s">
        <v>2483</v>
      </c>
      <c r="D1024" s="12" t="s">
        <v>1501</v>
      </c>
      <c r="E1024" t="s">
        <v>2497</v>
      </c>
      <c r="F1024" t="s">
        <v>1621</v>
      </c>
      <c r="G1024" t="s">
        <v>6434</v>
      </c>
      <c r="H1024" t="str">
        <f t="shared" si="15"/>
        <v>Farrer Park Level B1 B1017 VS-1 PLENUM</v>
      </c>
    </row>
    <row r="1025" spans="1:8" hidden="1" x14ac:dyDescent="0.3">
      <c r="A1025" t="s">
        <v>1507</v>
      </c>
      <c r="B1025" t="s">
        <v>2482</v>
      </c>
      <c r="C1025" t="s">
        <v>2483</v>
      </c>
      <c r="D1025" s="12" t="s">
        <v>1501</v>
      </c>
      <c r="E1025" t="s">
        <v>2498</v>
      </c>
      <c r="F1025" t="s">
        <v>1991</v>
      </c>
      <c r="G1025" t="s">
        <v>6435</v>
      </c>
      <c r="H1025" t="str">
        <f t="shared" si="15"/>
        <v>Farrer Park Level B1 B1018 VE 2 SHAFT PLENUM</v>
      </c>
    </row>
    <row r="1026" spans="1:8" hidden="1" x14ac:dyDescent="0.3">
      <c r="A1026" t="s">
        <v>1507</v>
      </c>
      <c r="B1026" t="s">
        <v>2482</v>
      </c>
      <c r="C1026" t="s">
        <v>2483</v>
      </c>
      <c r="D1026" s="12" t="s">
        <v>1501</v>
      </c>
      <c r="E1026" t="s">
        <v>2372</v>
      </c>
      <c r="F1026" t="s">
        <v>1991</v>
      </c>
      <c r="G1026" t="s">
        <v>6435</v>
      </c>
      <c r="H1026" t="str">
        <f t="shared" si="15"/>
        <v>Farrer Park Level B1 B1018 INTAKE AIR PLENUM-1</v>
      </c>
    </row>
    <row r="1027" spans="1:8" hidden="1" x14ac:dyDescent="0.3">
      <c r="A1027" t="s">
        <v>1507</v>
      </c>
      <c r="B1027" t="s">
        <v>2482</v>
      </c>
      <c r="C1027" t="s">
        <v>2483</v>
      </c>
      <c r="D1027" s="12" t="s">
        <v>1501</v>
      </c>
      <c r="E1027" t="s">
        <v>2499</v>
      </c>
      <c r="F1027" t="s">
        <v>1611</v>
      </c>
      <c r="G1027" t="s">
        <v>6436</v>
      </c>
      <c r="H1027" t="str">
        <f t="shared" si="15"/>
        <v>Farrer Park Level B1 B1019 IAL-1A</v>
      </c>
    </row>
    <row r="1028" spans="1:8" hidden="1" x14ac:dyDescent="0.3">
      <c r="A1028" t="s">
        <v>1507</v>
      </c>
      <c r="B1028" t="s">
        <v>2482</v>
      </c>
      <c r="C1028" t="s">
        <v>2483</v>
      </c>
      <c r="D1028" s="12" t="s">
        <v>1501</v>
      </c>
      <c r="E1028" t="s">
        <v>2500</v>
      </c>
      <c r="F1028" t="s">
        <v>1578</v>
      </c>
      <c r="G1028" t="s">
        <v>6437</v>
      </c>
      <c r="H1028" t="str">
        <f t="shared" si="15"/>
        <v>Farrer Park Level B1 B1042 IAL-1C</v>
      </c>
    </row>
    <row r="1029" spans="1:8" hidden="1" x14ac:dyDescent="0.3">
      <c r="A1029" t="s">
        <v>1507</v>
      </c>
      <c r="B1029" t="s">
        <v>2482</v>
      </c>
      <c r="C1029" t="s">
        <v>2483</v>
      </c>
      <c r="D1029" s="12" t="s">
        <v>1501</v>
      </c>
      <c r="E1029" t="s">
        <v>2501</v>
      </c>
      <c r="F1029" t="s">
        <v>1568</v>
      </c>
      <c r="G1029" t="s">
        <v>6438</v>
      </c>
      <c r="H1029" t="str">
        <f t="shared" si="15"/>
        <v>Farrer Park Level B1 B1041 IAL-1B</v>
      </c>
    </row>
    <row r="1030" spans="1:8" hidden="1" x14ac:dyDescent="0.3">
      <c r="A1030" t="s">
        <v>1507</v>
      </c>
      <c r="B1030" t="s">
        <v>2482</v>
      </c>
      <c r="C1030" t="s">
        <v>2483</v>
      </c>
      <c r="D1030" s="12" t="s">
        <v>1501</v>
      </c>
      <c r="E1030" t="s">
        <v>2502</v>
      </c>
      <c r="F1030" t="s">
        <v>1640</v>
      </c>
      <c r="G1030" t="s">
        <v>6439</v>
      </c>
      <c r="H1030" t="str">
        <f t="shared" si="15"/>
        <v>Farrer Park Level B1 B1016 VE-2 AIR PLENUM</v>
      </c>
    </row>
    <row r="1031" spans="1:8" hidden="1" x14ac:dyDescent="0.3">
      <c r="A1031" t="s">
        <v>1507</v>
      </c>
      <c r="B1031" t="s">
        <v>2482</v>
      </c>
      <c r="C1031" t="s">
        <v>2483</v>
      </c>
      <c r="D1031" s="12" t="s">
        <v>1501</v>
      </c>
      <c r="E1031" t="s">
        <v>2503</v>
      </c>
      <c r="F1031" t="s">
        <v>1685</v>
      </c>
      <c r="G1031" t="s">
        <v>6440</v>
      </c>
      <c r="H1031" t="str">
        <f t="shared" si="15"/>
        <v>Farrer Park Level B1 B1001 TUNNEL VENTILATION FAN ROOM-1</v>
      </c>
    </row>
    <row r="1032" spans="1:8" hidden="1" x14ac:dyDescent="0.3">
      <c r="A1032" t="s">
        <v>1507</v>
      </c>
      <c r="B1032" t="s">
        <v>2482</v>
      </c>
      <c r="C1032" t="s">
        <v>2483</v>
      </c>
      <c r="D1032" s="12" t="s">
        <v>1501</v>
      </c>
      <c r="E1032" t="s">
        <v>2504</v>
      </c>
      <c r="F1032" t="s">
        <v>2075</v>
      </c>
      <c r="G1032" t="s">
        <v>6441</v>
      </c>
      <c r="H1032" t="str">
        <f t="shared" si="15"/>
        <v>Farrer Park Level B1 B1049 SE PLENUM-1</v>
      </c>
    </row>
    <row r="1033" spans="1:8" hidden="1" x14ac:dyDescent="0.3">
      <c r="A1033" t="s">
        <v>1507</v>
      </c>
      <c r="B1033" t="s">
        <v>2482</v>
      </c>
      <c r="C1033" t="s">
        <v>2483</v>
      </c>
      <c r="D1033" s="12" t="s">
        <v>1501</v>
      </c>
      <c r="E1033" t="s">
        <v>2505</v>
      </c>
      <c r="F1033" t="s">
        <v>1681</v>
      </c>
      <c r="G1033" t="s">
        <v>6442</v>
      </c>
      <c r="H1033" t="str">
        <f t="shared" si="15"/>
        <v>Farrer Park Level B1 B1002 UNDERPLATFORM EXHAUST FAN ROOM-1</v>
      </c>
    </row>
    <row r="1034" spans="1:8" hidden="1" x14ac:dyDescent="0.3">
      <c r="A1034" t="s">
        <v>1507</v>
      </c>
      <c r="B1034" t="s">
        <v>2482</v>
      </c>
      <c r="C1034" t="s">
        <v>2483</v>
      </c>
      <c r="D1034" s="12" t="s">
        <v>1501</v>
      </c>
      <c r="E1034" t="s">
        <v>1585</v>
      </c>
      <c r="F1034" t="s">
        <v>1668</v>
      </c>
      <c r="G1034" t="s">
        <v>6443</v>
      </c>
      <c r="H1034" t="str">
        <f t="shared" si="15"/>
        <v>Farrer Park Level B1 B1005 MAINTENANCE STORE</v>
      </c>
    </row>
    <row r="1035" spans="1:8" hidden="1" x14ac:dyDescent="0.3">
      <c r="A1035" t="s">
        <v>1507</v>
      </c>
      <c r="B1035" t="s">
        <v>2482</v>
      </c>
      <c r="C1035" t="s">
        <v>2483</v>
      </c>
      <c r="D1035" s="12" t="s">
        <v>1501</v>
      </c>
      <c r="E1035" t="s">
        <v>2506</v>
      </c>
      <c r="F1035" t="s">
        <v>1680</v>
      </c>
      <c r="G1035" t="s">
        <v>6444</v>
      </c>
      <c r="H1035" t="str">
        <f t="shared" si="15"/>
        <v>Farrer Park Level B1 B1003 TUNNEL VENTILATION FAN ROOM-3</v>
      </c>
    </row>
    <row r="1036" spans="1:8" hidden="1" x14ac:dyDescent="0.3">
      <c r="A1036" t="s">
        <v>1507</v>
      </c>
      <c r="B1036" t="s">
        <v>2482</v>
      </c>
      <c r="C1036" t="s">
        <v>2483</v>
      </c>
      <c r="D1036" s="12" t="s">
        <v>1501</v>
      </c>
      <c r="E1036" t="s">
        <v>2507</v>
      </c>
      <c r="F1036" t="s">
        <v>1680</v>
      </c>
      <c r="G1036" t="s">
        <v>6444</v>
      </c>
      <c r="H1036" t="str">
        <f t="shared" si="15"/>
        <v>Farrer Park Level B1 B1003 TVF AIR PLENUM-1</v>
      </c>
    </row>
    <row r="1037" spans="1:8" hidden="1" x14ac:dyDescent="0.3">
      <c r="A1037" t="s">
        <v>1507</v>
      </c>
      <c r="B1037" t="s">
        <v>2482</v>
      </c>
      <c r="C1037" t="s">
        <v>2483</v>
      </c>
      <c r="D1037" s="12" t="s">
        <v>1501</v>
      </c>
      <c r="E1037" t="s">
        <v>2508</v>
      </c>
      <c r="F1037" t="s">
        <v>2509</v>
      </c>
      <c r="G1037" t="s">
        <v>6445</v>
      </c>
      <c r="H1037" t="str">
        <f t="shared" si="15"/>
        <v>Farrer Park Level B1 B1E15 ESC
ESC-CP</v>
      </c>
    </row>
    <row r="1038" spans="1:8" hidden="1" x14ac:dyDescent="0.3">
      <c r="A1038" t="s">
        <v>1507</v>
      </c>
      <c r="B1038" t="s">
        <v>2482</v>
      </c>
      <c r="C1038" t="s">
        <v>2483</v>
      </c>
      <c r="D1038" s="12" t="s">
        <v>1501</v>
      </c>
      <c r="E1038" t="s">
        <v>2508</v>
      </c>
      <c r="F1038" t="s">
        <v>2510</v>
      </c>
      <c r="G1038" t="s">
        <v>6446</v>
      </c>
      <c r="H1038" t="str">
        <f t="shared" si="15"/>
        <v>Farrer Park Level B1 B1E16 ESC
ESC-CP</v>
      </c>
    </row>
    <row r="1039" spans="1:8" hidden="1" x14ac:dyDescent="0.3">
      <c r="A1039" t="s">
        <v>1507</v>
      </c>
      <c r="B1039" t="s">
        <v>2482</v>
      </c>
      <c r="C1039" t="s">
        <v>2483</v>
      </c>
      <c r="D1039" s="12" t="s">
        <v>1501</v>
      </c>
      <c r="E1039" t="s">
        <v>2484</v>
      </c>
      <c r="F1039" t="s">
        <v>2511</v>
      </c>
      <c r="G1039" t="s">
        <v>6447</v>
      </c>
      <c r="H1039" t="str">
        <f t="shared" si="15"/>
        <v>Farrer Park Level B1 B1S08 ST</v>
      </c>
    </row>
    <row r="1040" spans="1:8" hidden="1" x14ac:dyDescent="0.3">
      <c r="A1040" t="s">
        <v>1507</v>
      </c>
      <c r="B1040" t="s">
        <v>2482</v>
      </c>
      <c r="C1040" t="s">
        <v>2483</v>
      </c>
      <c r="D1040" s="12" t="s">
        <v>1501</v>
      </c>
      <c r="E1040" t="s">
        <v>2512</v>
      </c>
      <c r="F1040" t="s">
        <v>1588</v>
      </c>
      <c r="G1040" t="s">
        <v>6448</v>
      </c>
      <c r="H1040" t="str">
        <f t="shared" si="15"/>
        <v>Farrer Park Level B1 B1020 AIR INTAKE PLENUM-1</v>
      </c>
    </row>
    <row r="1041" spans="1:8" hidden="1" x14ac:dyDescent="0.3">
      <c r="A1041" t="s">
        <v>1507</v>
      </c>
      <c r="B1041" t="s">
        <v>2482</v>
      </c>
      <c r="C1041" t="s">
        <v>2483</v>
      </c>
      <c r="D1041" s="12" t="s">
        <v>1501</v>
      </c>
      <c r="E1041" t="s">
        <v>2513</v>
      </c>
      <c r="F1041" t="s">
        <v>1637</v>
      </c>
      <c r="G1041" t="s">
        <v>6449</v>
      </c>
      <c r="H1041" t="str">
        <f t="shared" si="15"/>
        <v>Farrer Park Level B1 B1014 AHU/GAS FILTER ROOM-1</v>
      </c>
    </row>
    <row r="1042" spans="1:8" hidden="1" x14ac:dyDescent="0.3">
      <c r="A1042" t="s">
        <v>1507</v>
      </c>
      <c r="B1042" t="s">
        <v>2482</v>
      </c>
      <c r="C1042" t="s">
        <v>2483</v>
      </c>
      <c r="D1042" s="12" t="s">
        <v>1501</v>
      </c>
      <c r="E1042" t="s">
        <v>2484</v>
      </c>
      <c r="F1042" t="s">
        <v>2201</v>
      </c>
      <c r="G1042" t="s">
        <v>6450</v>
      </c>
      <c r="H1042" t="str">
        <f t="shared" si="15"/>
        <v>Farrer Park Level B1 B2S10 ST</v>
      </c>
    </row>
    <row r="1043" spans="1:8" hidden="1" x14ac:dyDescent="0.3">
      <c r="A1043" t="s">
        <v>1507</v>
      </c>
      <c r="B1043" t="s">
        <v>2482</v>
      </c>
      <c r="C1043" t="s">
        <v>2483</v>
      </c>
      <c r="D1043" s="12" t="s">
        <v>1501</v>
      </c>
      <c r="E1043" t="s">
        <v>2484</v>
      </c>
      <c r="F1043" t="s">
        <v>1650</v>
      </c>
      <c r="G1043" t="s">
        <v>6451</v>
      </c>
      <c r="H1043" t="str">
        <f t="shared" si="15"/>
        <v>Farrer Park Level B1 B1013 ST</v>
      </c>
    </row>
    <row r="1044" spans="1:8" hidden="1" x14ac:dyDescent="0.3">
      <c r="A1044" t="s">
        <v>1507</v>
      </c>
      <c r="B1044" t="s">
        <v>2482</v>
      </c>
      <c r="C1044" t="s">
        <v>2483</v>
      </c>
      <c r="D1044" s="12" t="s">
        <v>1501</v>
      </c>
      <c r="E1044" t="s">
        <v>2514</v>
      </c>
      <c r="F1044" t="s">
        <v>2515</v>
      </c>
      <c r="G1044" t="s">
        <v>6452</v>
      </c>
      <c r="H1044" t="str">
        <f t="shared" ref="H1044:H1107" si="16">C1044&amp;" "&amp;$D$1&amp;" "&amp;D1044&amp;" "&amp;F1044&amp;" "&amp;E1044</f>
        <v>Farrer Park Level B1 B1187 PIPE SHAFT</v>
      </c>
    </row>
    <row r="1045" spans="1:8" hidden="1" x14ac:dyDescent="0.3">
      <c r="A1045" t="s">
        <v>1507</v>
      </c>
      <c r="B1045" t="s">
        <v>2482</v>
      </c>
      <c r="C1045" t="s">
        <v>2483</v>
      </c>
      <c r="D1045" s="12" t="s">
        <v>1501</v>
      </c>
      <c r="E1045" t="s">
        <v>2516</v>
      </c>
      <c r="F1045" t="s">
        <v>2226</v>
      </c>
      <c r="G1045" t="s">
        <v>6453</v>
      </c>
      <c r="H1045" t="str">
        <f t="shared" si="16"/>
        <v>Farrer Park Level B1 B1152 ESCAPE PASSAGEWAY-4</v>
      </c>
    </row>
    <row r="1046" spans="1:8" hidden="1" x14ac:dyDescent="0.3">
      <c r="A1046" t="s">
        <v>1507</v>
      </c>
      <c r="B1046" t="s">
        <v>2482</v>
      </c>
      <c r="C1046" t="s">
        <v>2483</v>
      </c>
      <c r="D1046" s="12" t="s">
        <v>1501</v>
      </c>
      <c r="E1046" t="s">
        <v>2517</v>
      </c>
      <c r="F1046" t="s">
        <v>1666</v>
      </c>
      <c r="G1046" t="s">
        <v>6454</v>
      </c>
      <c r="H1046" t="str">
        <f t="shared" si="16"/>
        <v>Farrer Park Level B1 B1006 SMOKE EXTRACTION FAN-1</v>
      </c>
    </row>
    <row r="1047" spans="1:8" hidden="1" x14ac:dyDescent="0.3">
      <c r="A1047" t="s">
        <v>1507</v>
      </c>
      <c r="B1047" t="s">
        <v>2482</v>
      </c>
      <c r="C1047" t="s">
        <v>2483</v>
      </c>
      <c r="D1047" s="12" t="s">
        <v>1501</v>
      </c>
      <c r="E1047" t="s">
        <v>2045</v>
      </c>
      <c r="F1047" t="s">
        <v>1664</v>
      </c>
      <c r="G1047" t="s">
        <v>6455</v>
      </c>
      <c r="H1047" t="str">
        <f t="shared" si="16"/>
        <v>Farrer Park Level B1 B1007 DB ROOM-3</v>
      </c>
    </row>
    <row r="1048" spans="1:8" hidden="1" x14ac:dyDescent="0.3">
      <c r="A1048" t="s">
        <v>1507</v>
      </c>
      <c r="B1048" t="s">
        <v>2482</v>
      </c>
      <c r="C1048" t="s">
        <v>2483</v>
      </c>
      <c r="D1048" s="12" t="s">
        <v>1501</v>
      </c>
      <c r="E1048" t="s">
        <v>2188</v>
      </c>
      <c r="F1048" t="s">
        <v>1676</v>
      </c>
      <c r="G1048" t="s">
        <v>6456</v>
      </c>
      <c r="H1048" t="str">
        <f t="shared" si="16"/>
        <v>Farrer Park Level B1 B1004 FM ROOM</v>
      </c>
    </row>
    <row r="1049" spans="1:8" hidden="1" x14ac:dyDescent="0.3">
      <c r="A1049" t="s">
        <v>1507</v>
      </c>
      <c r="B1049" t="s">
        <v>2482</v>
      </c>
      <c r="C1049" t="s">
        <v>2483</v>
      </c>
      <c r="D1049" s="12" t="s">
        <v>1501</v>
      </c>
      <c r="E1049" t="s">
        <v>2518</v>
      </c>
      <c r="F1049" t="s">
        <v>2519</v>
      </c>
      <c r="G1049" t="s">
        <v>6457</v>
      </c>
      <c r="H1049" t="str">
        <f t="shared" si="16"/>
        <v>Farrer Park Level B1 B1179 FIRE FIGHTING LOBBY -3</v>
      </c>
    </row>
    <row r="1050" spans="1:8" hidden="1" x14ac:dyDescent="0.3">
      <c r="A1050" t="s">
        <v>1507</v>
      </c>
      <c r="B1050" t="s">
        <v>2482</v>
      </c>
      <c r="C1050" t="s">
        <v>2483</v>
      </c>
      <c r="D1050" s="12" t="s">
        <v>1501</v>
      </c>
      <c r="E1050" t="s">
        <v>2520</v>
      </c>
      <c r="F1050" t="s">
        <v>1654</v>
      </c>
      <c r="G1050" t="s">
        <v>6458</v>
      </c>
      <c r="H1050" t="str">
        <f t="shared" si="16"/>
        <v>Farrer Park Level B1 B1010 FIREMEN STAIR ST</v>
      </c>
    </row>
    <row r="1051" spans="1:8" hidden="1" x14ac:dyDescent="0.3">
      <c r="A1051" t="s">
        <v>1507</v>
      </c>
      <c r="B1051" t="s">
        <v>2482</v>
      </c>
      <c r="C1051" t="s">
        <v>2483</v>
      </c>
      <c r="D1051" s="12" t="s">
        <v>1501</v>
      </c>
      <c r="E1051" t="s">
        <v>2521</v>
      </c>
      <c r="F1051" t="s">
        <v>1652</v>
      </c>
      <c r="G1051" t="s">
        <v>6459</v>
      </c>
      <c r="H1051" t="str">
        <f t="shared" si="16"/>
        <v>Farrer Park Level B1 B1012 GTM ROOM-1</v>
      </c>
    </row>
    <row r="1052" spans="1:8" hidden="1" x14ac:dyDescent="0.3">
      <c r="A1052" t="s">
        <v>1507</v>
      </c>
      <c r="B1052" t="s">
        <v>2482</v>
      </c>
      <c r="C1052" t="s">
        <v>2483</v>
      </c>
      <c r="D1052" s="12" t="s">
        <v>1501</v>
      </c>
      <c r="E1052" t="s">
        <v>2484</v>
      </c>
      <c r="F1052" t="s">
        <v>1590</v>
      </c>
      <c r="G1052" t="s">
        <v>6460</v>
      </c>
      <c r="H1052" t="str">
        <f t="shared" si="16"/>
        <v>Farrer Park Level B1 B2S06 ST</v>
      </c>
    </row>
    <row r="1053" spans="1:8" hidden="1" x14ac:dyDescent="0.3">
      <c r="A1053" t="s">
        <v>1507</v>
      </c>
      <c r="B1053" t="s">
        <v>2482</v>
      </c>
      <c r="C1053" t="s">
        <v>2483</v>
      </c>
      <c r="D1053" s="12" t="s">
        <v>1501</v>
      </c>
      <c r="E1053" t="s">
        <v>2484</v>
      </c>
      <c r="F1053" t="s">
        <v>1998</v>
      </c>
      <c r="G1053" t="s">
        <v>6461</v>
      </c>
      <c r="H1053" t="str">
        <f t="shared" si="16"/>
        <v>Farrer Park Level B1 B1011 ST</v>
      </c>
    </row>
    <row r="1054" spans="1:8" hidden="1" x14ac:dyDescent="0.3">
      <c r="A1054" t="s">
        <v>1507</v>
      </c>
      <c r="B1054" t="s">
        <v>2482</v>
      </c>
      <c r="C1054" t="s">
        <v>2483</v>
      </c>
      <c r="D1054" s="12" t="s">
        <v>1501</v>
      </c>
      <c r="E1054" t="s">
        <v>2522</v>
      </c>
      <c r="F1054" t="s">
        <v>1658</v>
      </c>
      <c r="G1054" t="s">
        <v>6462</v>
      </c>
      <c r="H1054" t="str">
        <f t="shared" si="16"/>
        <v>Farrer Park Level B1 B1009 FIRE FIGHTIG LOBBY 1</v>
      </c>
    </row>
    <row r="1055" spans="1:8" hidden="1" x14ac:dyDescent="0.3">
      <c r="A1055" t="s">
        <v>1507</v>
      </c>
      <c r="B1055" t="s">
        <v>2482</v>
      </c>
      <c r="C1055" t="s">
        <v>2483</v>
      </c>
      <c r="D1055" s="12" t="s">
        <v>1501</v>
      </c>
      <c r="E1055" t="s">
        <v>1973</v>
      </c>
      <c r="F1055" t="s">
        <v>2048</v>
      </c>
      <c r="G1055" t="s">
        <v>6463</v>
      </c>
      <c r="H1055" t="str">
        <f t="shared" si="16"/>
        <v>Farrer Park Level B1 B1039 STATION STORE</v>
      </c>
    </row>
    <row r="1056" spans="1:8" hidden="1" x14ac:dyDescent="0.3">
      <c r="A1056" t="s">
        <v>1507</v>
      </c>
      <c r="B1056" t="s">
        <v>2482</v>
      </c>
      <c r="C1056" t="s">
        <v>2483</v>
      </c>
      <c r="D1056" s="12" t="s">
        <v>1501</v>
      </c>
      <c r="E1056" t="s">
        <v>2523</v>
      </c>
      <c r="F1056" t="s">
        <v>2524</v>
      </c>
      <c r="G1056" t="s">
        <v>6464</v>
      </c>
      <c r="H1056" t="str">
        <f t="shared" si="16"/>
        <v>Farrer Park Level B1 B1178 IDF-1</v>
      </c>
    </row>
    <row r="1057" spans="1:8" hidden="1" x14ac:dyDescent="0.3">
      <c r="A1057" t="s">
        <v>1507</v>
      </c>
      <c r="B1057" t="s">
        <v>2482</v>
      </c>
      <c r="C1057" t="s">
        <v>2483</v>
      </c>
      <c r="D1057" s="12" t="s">
        <v>1501</v>
      </c>
      <c r="E1057" t="s">
        <v>2525</v>
      </c>
      <c r="F1057" t="s">
        <v>2526</v>
      </c>
      <c r="G1057" t="s">
        <v>6465</v>
      </c>
      <c r="H1057" t="str">
        <f t="shared" si="16"/>
        <v>Farrer Park Level B1 B1153 SERVICE CORRIDOR-1</v>
      </c>
    </row>
    <row r="1058" spans="1:8" hidden="1" x14ac:dyDescent="0.3">
      <c r="A1058" t="s">
        <v>1507</v>
      </c>
      <c r="B1058" t="s">
        <v>2482</v>
      </c>
      <c r="C1058" t="s">
        <v>2483</v>
      </c>
      <c r="D1058" s="12" t="s">
        <v>1501</v>
      </c>
      <c r="E1058" t="s">
        <v>2527</v>
      </c>
      <c r="F1058" t="s">
        <v>1562</v>
      </c>
      <c r="G1058" t="s">
        <v>6466</v>
      </c>
      <c r="H1058" t="str">
        <f t="shared" si="16"/>
        <v>Farrer Park Level B1 B1037 CONCOURSE UNPAID AREA</v>
      </c>
    </row>
    <row r="1059" spans="1:8" hidden="1" x14ac:dyDescent="0.3">
      <c r="A1059" t="s">
        <v>1507</v>
      </c>
      <c r="B1059" t="s">
        <v>2482</v>
      </c>
      <c r="C1059" t="s">
        <v>2483</v>
      </c>
      <c r="D1059" s="12" t="s">
        <v>1501</v>
      </c>
      <c r="E1059" t="s">
        <v>2113</v>
      </c>
      <c r="F1059" t="s">
        <v>1999</v>
      </c>
      <c r="G1059" t="s">
        <v>6467</v>
      </c>
      <c r="H1059" t="str">
        <f t="shared" si="16"/>
        <v>Farrer Park Level B1 B1030 ANTE ROOM-3</v>
      </c>
    </row>
    <row r="1060" spans="1:8" hidden="1" x14ac:dyDescent="0.3">
      <c r="A1060" t="s">
        <v>1507</v>
      </c>
      <c r="B1060" t="s">
        <v>2482</v>
      </c>
      <c r="C1060" t="s">
        <v>2483</v>
      </c>
      <c r="D1060" s="12" t="s">
        <v>1501</v>
      </c>
      <c r="E1060" t="s">
        <v>2528</v>
      </c>
      <c r="F1060" t="s">
        <v>1598</v>
      </c>
      <c r="G1060" t="s">
        <v>6468</v>
      </c>
      <c r="H1060" t="str">
        <f t="shared" si="16"/>
        <v>Farrer Park Level B1 B1029 BLAST LOCK SEPARATION CHAMBER 3</v>
      </c>
    </row>
    <row r="1061" spans="1:8" hidden="1" x14ac:dyDescent="0.3">
      <c r="A1061" t="s">
        <v>1507</v>
      </c>
      <c r="B1061" t="s">
        <v>2482</v>
      </c>
      <c r="C1061" t="s">
        <v>2483</v>
      </c>
      <c r="D1061" s="12" t="s">
        <v>1501</v>
      </c>
      <c r="E1061" t="s">
        <v>2529</v>
      </c>
      <c r="F1061" t="s">
        <v>1576</v>
      </c>
      <c r="G1061" t="s">
        <v>6469</v>
      </c>
      <c r="H1061" t="str">
        <f t="shared" si="16"/>
        <v>Farrer Park Level B1 B1028 DECONTAMINATION CHAMBER 3</v>
      </c>
    </row>
    <row r="1062" spans="1:8" hidden="1" x14ac:dyDescent="0.3">
      <c r="A1062" t="s">
        <v>1507</v>
      </c>
      <c r="B1062" t="s">
        <v>2482</v>
      </c>
      <c r="C1062" t="s">
        <v>2483</v>
      </c>
      <c r="D1062" s="12" t="s">
        <v>1501</v>
      </c>
      <c r="E1062" t="s">
        <v>2530</v>
      </c>
      <c r="F1062" t="s">
        <v>1598</v>
      </c>
      <c r="G1062" t="s">
        <v>6468</v>
      </c>
      <c r="H1062" t="str">
        <f t="shared" si="16"/>
        <v>Farrer Park Level B1 B1029 COVERED FOR BLAST DOOR TRAFT BLAST DOOR CHAMBER-3</v>
      </c>
    </row>
    <row r="1063" spans="1:8" hidden="1" x14ac:dyDescent="0.3">
      <c r="A1063" t="s">
        <v>1507</v>
      </c>
      <c r="B1063" t="s">
        <v>2482</v>
      </c>
      <c r="C1063" t="s">
        <v>2483</v>
      </c>
      <c r="D1063" s="12" t="s">
        <v>1501</v>
      </c>
      <c r="E1063" t="s">
        <v>2380</v>
      </c>
      <c r="F1063" t="s">
        <v>1594</v>
      </c>
      <c r="G1063" t="s">
        <v>6470</v>
      </c>
      <c r="H1063" t="str">
        <f t="shared" si="16"/>
        <v>Farrer Park Level B1 B1031 AL(D)-3</v>
      </c>
    </row>
    <row r="1064" spans="1:8" hidden="1" x14ac:dyDescent="0.3">
      <c r="A1064" t="s">
        <v>1507</v>
      </c>
      <c r="B1064" t="s">
        <v>2482</v>
      </c>
      <c r="C1064" t="s">
        <v>2483</v>
      </c>
      <c r="D1064" s="12" t="s">
        <v>1501</v>
      </c>
      <c r="E1064" t="s">
        <v>2381</v>
      </c>
      <c r="F1064" t="s">
        <v>1574</v>
      </c>
      <c r="G1064" t="s">
        <v>6471</v>
      </c>
      <c r="H1064" t="str">
        <f t="shared" si="16"/>
        <v>Farrer Park Level B1 B1032 AL(BP)-3</v>
      </c>
    </row>
    <row r="1065" spans="1:8" hidden="1" x14ac:dyDescent="0.3">
      <c r="A1065" t="s">
        <v>1507</v>
      </c>
      <c r="B1065" t="s">
        <v>2482</v>
      </c>
      <c r="C1065" t="s">
        <v>2483</v>
      </c>
      <c r="D1065" s="12" t="s">
        <v>1501</v>
      </c>
      <c r="E1065" t="s">
        <v>2531</v>
      </c>
      <c r="F1065" t="s">
        <v>2133</v>
      </c>
      <c r="G1065" t="s">
        <v>6472</v>
      </c>
      <c r="H1065" t="str">
        <f t="shared" si="16"/>
        <v>Farrer Park Level B1 B1033 CLEAN GAS ROOM-1</v>
      </c>
    </row>
    <row r="1066" spans="1:8" hidden="1" x14ac:dyDescent="0.3">
      <c r="A1066" t="s">
        <v>1507</v>
      </c>
      <c r="B1066" t="s">
        <v>2482</v>
      </c>
      <c r="C1066" t="s">
        <v>2483</v>
      </c>
      <c r="D1066" s="12" t="s">
        <v>1501</v>
      </c>
      <c r="E1066" t="s">
        <v>2484</v>
      </c>
      <c r="F1066" t="s">
        <v>1572</v>
      </c>
      <c r="G1066" t="s">
        <v>6473</v>
      </c>
      <c r="H1066" t="str">
        <f t="shared" si="16"/>
        <v>Farrer Park Level B1 B1034 ST</v>
      </c>
    </row>
    <row r="1067" spans="1:8" hidden="1" x14ac:dyDescent="0.3">
      <c r="A1067" t="s">
        <v>1507</v>
      </c>
      <c r="B1067" t="s">
        <v>2482</v>
      </c>
      <c r="C1067" t="s">
        <v>2483</v>
      </c>
      <c r="D1067" s="12" t="s">
        <v>1501</v>
      </c>
      <c r="E1067" t="s">
        <v>2484</v>
      </c>
      <c r="F1067" t="s">
        <v>2532</v>
      </c>
      <c r="G1067" t="s">
        <v>6474</v>
      </c>
      <c r="H1067" t="str">
        <f t="shared" si="16"/>
        <v>Farrer Park Level B1 B2S13 ST</v>
      </c>
    </row>
    <row r="1068" spans="1:8" hidden="1" x14ac:dyDescent="0.3">
      <c r="A1068" t="s">
        <v>1507</v>
      </c>
      <c r="B1068" t="s">
        <v>2482</v>
      </c>
      <c r="C1068" t="s">
        <v>2483</v>
      </c>
      <c r="D1068" s="12" t="s">
        <v>1501</v>
      </c>
      <c r="E1068" t="s">
        <v>2533</v>
      </c>
      <c r="F1068" t="s">
        <v>1570</v>
      </c>
      <c r="G1068" t="s">
        <v>6475</v>
      </c>
      <c r="H1068" t="str">
        <f t="shared" si="16"/>
        <v>Farrer Park Level B1 B1035 COMMUNICATION EQUIPMENT ROOM</v>
      </c>
    </row>
    <row r="1069" spans="1:8" hidden="1" x14ac:dyDescent="0.3">
      <c r="A1069" t="s">
        <v>1507</v>
      </c>
      <c r="B1069" t="s">
        <v>2482</v>
      </c>
      <c r="C1069" t="s">
        <v>2483</v>
      </c>
      <c r="D1069" s="12" t="s">
        <v>1501</v>
      </c>
      <c r="E1069" t="s">
        <v>2534</v>
      </c>
      <c r="F1069" t="s">
        <v>2535</v>
      </c>
      <c r="G1069" t="s">
        <v>6476</v>
      </c>
      <c r="H1069" t="str">
        <f t="shared" si="16"/>
        <v>Farrer Park Level B1 B1155 ESCAPE PASSAGEWAY-1</v>
      </c>
    </row>
    <row r="1070" spans="1:8" hidden="1" x14ac:dyDescent="0.3">
      <c r="A1070" t="s">
        <v>1507</v>
      </c>
      <c r="B1070" t="s">
        <v>2482</v>
      </c>
      <c r="C1070" t="s">
        <v>2483</v>
      </c>
      <c r="D1070" s="12" t="s">
        <v>1501</v>
      </c>
      <c r="E1070" t="s">
        <v>2266</v>
      </c>
      <c r="F1070" t="s">
        <v>1988</v>
      </c>
      <c r="G1070" t="s">
        <v>6477</v>
      </c>
      <c r="H1070" t="str">
        <f t="shared" si="16"/>
        <v>Farrer Park Level B1 B1021 EMERGENCY SWITCH BOARD ROOM 1</v>
      </c>
    </row>
    <row r="1071" spans="1:8" hidden="1" x14ac:dyDescent="0.3">
      <c r="A1071" t="s">
        <v>1507</v>
      </c>
      <c r="B1071" t="s">
        <v>2482</v>
      </c>
      <c r="C1071" t="s">
        <v>2483</v>
      </c>
      <c r="D1071" s="12" t="s">
        <v>1501</v>
      </c>
      <c r="E1071" t="s">
        <v>2536</v>
      </c>
      <c r="F1071" t="s">
        <v>1613</v>
      </c>
      <c r="G1071" t="s">
        <v>6478</v>
      </c>
      <c r="H1071" t="str">
        <f t="shared" si="16"/>
        <v>Farrer Park Level B1 B1022 UNINTERRUPTED POWER SUPPLY ROOM-1</v>
      </c>
    </row>
    <row r="1072" spans="1:8" hidden="1" x14ac:dyDescent="0.3">
      <c r="A1072" t="s">
        <v>1507</v>
      </c>
      <c r="B1072" t="s">
        <v>2482</v>
      </c>
      <c r="C1072" t="s">
        <v>2483</v>
      </c>
      <c r="D1072" s="12" t="s">
        <v>1501</v>
      </c>
      <c r="E1072" t="s">
        <v>2537</v>
      </c>
      <c r="F1072" t="s">
        <v>1604</v>
      </c>
      <c r="G1072" t="s">
        <v>6479</v>
      </c>
      <c r="H1072" t="str">
        <f t="shared" si="16"/>
        <v>Farrer Park Level B1 B1023 INTEGRATED SUPERVISORY CONTROL SYSTEM ROOM</v>
      </c>
    </row>
    <row r="1073" spans="1:8" hidden="1" x14ac:dyDescent="0.3">
      <c r="A1073" t="s">
        <v>1507</v>
      </c>
      <c r="B1073" t="s">
        <v>2482</v>
      </c>
      <c r="C1073" t="s">
        <v>2483</v>
      </c>
      <c r="D1073" s="12" t="s">
        <v>1501</v>
      </c>
      <c r="E1073" t="s">
        <v>1973</v>
      </c>
      <c r="F1073" t="s">
        <v>1592</v>
      </c>
      <c r="G1073" t="s">
        <v>6480</v>
      </c>
      <c r="H1073" t="str">
        <f t="shared" si="16"/>
        <v>Farrer Park Level B1 B1024 STATION STORE</v>
      </c>
    </row>
    <row r="1074" spans="1:8" hidden="1" x14ac:dyDescent="0.3">
      <c r="A1074" t="s">
        <v>1507</v>
      </c>
      <c r="B1074" t="s">
        <v>2482</v>
      </c>
      <c r="C1074" t="s">
        <v>2483</v>
      </c>
      <c r="D1074" s="12" t="s">
        <v>1501</v>
      </c>
      <c r="E1074" t="s">
        <v>2538</v>
      </c>
      <c r="F1074" t="s">
        <v>1596</v>
      </c>
      <c r="G1074" t="s">
        <v>6481</v>
      </c>
      <c r="H1074" t="str">
        <f t="shared" si="16"/>
        <v>Farrer Park Level B1 B1025 TELECOMS EQUIPMENT ROOM</v>
      </c>
    </row>
    <row r="1075" spans="1:8" hidden="1" x14ac:dyDescent="0.3">
      <c r="A1075" t="s">
        <v>1507</v>
      </c>
      <c r="B1075" t="s">
        <v>2482</v>
      </c>
      <c r="C1075" t="s">
        <v>2483</v>
      </c>
      <c r="D1075" s="12" t="s">
        <v>1501</v>
      </c>
      <c r="E1075" t="s">
        <v>2405</v>
      </c>
      <c r="F1075" t="s">
        <v>1602</v>
      </c>
      <c r="G1075" t="s">
        <v>6482</v>
      </c>
      <c r="H1075" t="str">
        <f t="shared" si="16"/>
        <v>Farrer Park Level B1 B1026 MDF ROOM</v>
      </c>
    </row>
    <row r="1076" spans="1:8" hidden="1" x14ac:dyDescent="0.3">
      <c r="A1076" t="s">
        <v>1507</v>
      </c>
      <c r="B1076" t="s">
        <v>2482</v>
      </c>
      <c r="C1076" t="s">
        <v>2483</v>
      </c>
      <c r="D1076" s="12" t="s">
        <v>1501</v>
      </c>
      <c r="E1076" t="s">
        <v>2527</v>
      </c>
      <c r="F1076" t="s">
        <v>1562</v>
      </c>
      <c r="G1076" t="s">
        <v>6466</v>
      </c>
      <c r="H1076" t="str">
        <f t="shared" si="16"/>
        <v>Farrer Park Level B1 B1037 CONCOURSE UNPAID AREA</v>
      </c>
    </row>
    <row r="1077" spans="1:8" hidden="1" x14ac:dyDescent="0.3">
      <c r="A1077" t="s">
        <v>1507</v>
      </c>
      <c r="B1077" t="s">
        <v>2482</v>
      </c>
      <c r="C1077" t="s">
        <v>2483</v>
      </c>
      <c r="D1077" s="12" t="s">
        <v>1501</v>
      </c>
      <c r="E1077" t="s">
        <v>1911</v>
      </c>
      <c r="F1077" t="s">
        <v>2539</v>
      </c>
      <c r="G1077" t="s">
        <v>6483</v>
      </c>
      <c r="H1077" t="str">
        <f t="shared" si="16"/>
        <v>Farrer Park Level B1 B2E04 ESC</v>
      </c>
    </row>
    <row r="1078" spans="1:8" hidden="1" x14ac:dyDescent="0.3">
      <c r="A1078" t="s">
        <v>1507</v>
      </c>
      <c r="B1078" t="s">
        <v>2482</v>
      </c>
      <c r="C1078" t="s">
        <v>2483</v>
      </c>
      <c r="D1078" s="12" t="s">
        <v>1501</v>
      </c>
      <c r="E1078" t="s">
        <v>1911</v>
      </c>
      <c r="F1078" t="s">
        <v>2540</v>
      </c>
      <c r="G1078" t="s">
        <v>6484</v>
      </c>
      <c r="H1078" t="str">
        <f t="shared" si="16"/>
        <v>Farrer Park Level B1 B2EO3 ESC</v>
      </c>
    </row>
    <row r="1079" spans="1:8" hidden="1" x14ac:dyDescent="0.3">
      <c r="A1079" t="s">
        <v>1507</v>
      </c>
      <c r="B1079" t="s">
        <v>2482</v>
      </c>
      <c r="C1079" t="s">
        <v>2483</v>
      </c>
      <c r="D1079" s="12" t="s">
        <v>1501</v>
      </c>
      <c r="E1079" t="s">
        <v>2484</v>
      </c>
      <c r="F1079" t="s">
        <v>2040</v>
      </c>
      <c r="G1079" t="s">
        <v>6485</v>
      </c>
      <c r="H1079" t="str">
        <f t="shared" si="16"/>
        <v>Farrer Park Level B1 B2S05 ST</v>
      </c>
    </row>
    <row r="1080" spans="1:8" hidden="1" x14ac:dyDescent="0.3">
      <c r="A1080" t="s">
        <v>1507</v>
      </c>
      <c r="B1080" t="s">
        <v>2482</v>
      </c>
      <c r="C1080" t="s">
        <v>2483</v>
      </c>
      <c r="D1080" s="12" t="s">
        <v>1501</v>
      </c>
      <c r="E1080" t="s">
        <v>2514</v>
      </c>
      <c r="F1080" t="s">
        <v>2541</v>
      </c>
      <c r="G1080" t="s">
        <v>6486</v>
      </c>
      <c r="H1080" t="str">
        <f t="shared" si="16"/>
        <v>Farrer Park Level B1 B1188 PIPE SHAFT</v>
      </c>
    </row>
    <row r="1081" spans="1:8" hidden="1" x14ac:dyDescent="0.3">
      <c r="A1081" t="s">
        <v>1507</v>
      </c>
      <c r="B1081" t="s">
        <v>2482</v>
      </c>
      <c r="C1081" t="s">
        <v>2483</v>
      </c>
      <c r="D1081" s="12" t="s">
        <v>1501</v>
      </c>
      <c r="E1081" t="s">
        <v>2193</v>
      </c>
      <c r="F1081" t="s">
        <v>2077</v>
      </c>
      <c r="G1081" t="s">
        <v>6487</v>
      </c>
      <c r="H1081" t="str">
        <f t="shared" si="16"/>
        <v>Farrer Park Level B1 B1047 LIFT</v>
      </c>
    </row>
    <row r="1082" spans="1:8" hidden="1" x14ac:dyDescent="0.3">
      <c r="A1082" t="s">
        <v>1507</v>
      </c>
      <c r="B1082" t="s">
        <v>2482</v>
      </c>
      <c r="C1082" t="s">
        <v>2483</v>
      </c>
      <c r="D1082" s="12" t="s">
        <v>1501</v>
      </c>
      <c r="E1082" t="s">
        <v>2193</v>
      </c>
      <c r="F1082" t="s">
        <v>1635</v>
      </c>
      <c r="G1082" t="s">
        <v>6488</v>
      </c>
      <c r="H1082" t="str">
        <f t="shared" si="16"/>
        <v>Farrer Park Level B1 B2L01 LIFT</v>
      </c>
    </row>
    <row r="1083" spans="1:8" hidden="1" x14ac:dyDescent="0.3">
      <c r="A1083" t="s">
        <v>1507</v>
      </c>
      <c r="B1083" t="s">
        <v>2482</v>
      </c>
      <c r="C1083" t="s">
        <v>2483</v>
      </c>
      <c r="D1083" s="12" t="s">
        <v>1501</v>
      </c>
      <c r="E1083" t="s">
        <v>1911</v>
      </c>
      <c r="F1083" t="s">
        <v>2199</v>
      </c>
      <c r="G1083" t="s">
        <v>6489</v>
      </c>
      <c r="H1083" t="str">
        <f t="shared" si="16"/>
        <v>Farrer Park Level B1 B2E01 ESC</v>
      </c>
    </row>
    <row r="1084" spans="1:8" hidden="1" x14ac:dyDescent="0.3">
      <c r="A1084" t="s">
        <v>1507</v>
      </c>
      <c r="B1084" t="s">
        <v>2482</v>
      </c>
      <c r="C1084" t="s">
        <v>2483</v>
      </c>
      <c r="D1084" s="12" t="s">
        <v>1501</v>
      </c>
      <c r="E1084" t="s">
        <v>1911</v>
      </c>
      <c r="F1084" t="s">
        <v>2200</v>
      </c>
      <c r="G1084" t="s">
        <v>6490</v>
      </c>
      <c r="H1084" t="str">
        <f t="shared" si="16"/>
        <v>Farrer Park Level B1 B2E02 ESC</v>
      </c>
    </row>
    <row r="1085" spans="1:8" hidden="1" x14ac:dyDescent="0.3">
      <c r="A1085" t="s">
        <v>1507</v>
      </c>
      <c r="B1085" t="s">
        <v>2482</v>
      </c>
      <c r="C1085" t="s">
        <v>2483</v>
      </c>
      <c r="D1085" s="12" t="s">
        <v>1501</v>
      </c>
      <c r="E1085" t="s">
        <v>2484</v>
      </c>
      <c r="F1085" t="s">
        <v>2039</v>
      </c>
      <c r="G1085" t="s">
        <v>6491</v>
      </c>
      <c r="H1085" t="str">
        <f t="shared" si="16"/>
        <v>Farrer Park Level B1 B2S04 ST</v>
      </c>
    </row>
    <row r="1086" spans="1:8" hidden="1" x14ac:dyDescent="0.3">
      <c r="A1086" t="s">
        <v>1507</v>
      </c>
      <c r="B1086" t="s">
        <v>2482</v>
      </c>
      <c r="C1086" t="s">
        <v>2483</v>
      </c>
      <c r="D1086" s="12" t="s">
        <v>1501</v>
      </c>
      <c r="E1086" t="s">
        <v>2542</v>
      </c>
      <c r="F1086" t="s">
        <v>1628</v>
      </c>
      <c r="G1086" t="s">
        <v>6492</v>
      </c>
      <c r="H1086" t="str">
        <f t="shared" si="16"/>
        <v>Farrer Park Level B1 B1052 SHOP (TO BE USED AS RETAIL OUTLET / BANK)</v>
      </c>
    </row>
    <row r="1087" spans="1:8" hidden="1" x14ac:dyDescent="0.3">
      <c r="A1087" t="s">
        <v>1507</v>
      </c>
      <c r="B1087" t="s">
        <v>2482</v>
      </c>
      <c r="C1087" t="s">
        <v>2483</v>
      </c>
      <c r="D1087" s="12" t="s">
        <v>1501</v>
      </c>
      <c r="E1087" t="s">
        <v>2543</v>
      </c>
      <c r="F1087" t="s">
        <v>1632</v>
      </c>
      <c r="G1087" t="s">
        <v>6493</v>
      </c>
      <c r="H1087" t="str">
        <f t="shared" si="16"/>
        <v>Farrer Park Level B1 B1056 PUBLIC TIOLET (F)</v>
      </c>
    </row>
    <row r="1088" spans="1:8" hidden="1" x14ac:dyDescent="0.3">
      <c r="A1088" t="s">
        <v>1507</v>
      </c>
      <c r="B1088" t="s">
        <v>2482</v>
      </c>
      <c r="C1088" t="s">
        <v>2483</v>
      </c>
      <c r="D1088" s="12" t="s">
        <v>1501</v>
      </c>
      <c r="E1088" t="s">
        <v>2544</v>
      </c>
      <c r="F1088" t="s">
        <v>2545</v>
      </c>
      <c r="G1088" t="s">
        <v>6494</v>
      </c>
      <c r="H1088" t="str">
        <f t="shared" si="16"/>
        <v>Farrer Park Level B1 B1186 PIPE CHAMBER</v>
      </c>
    </row>
    <row r="1089" spans="1:8" hidden="1" x14ac:dyDescent="0.3">
      <c r="A1089" t="s">
        <v>1507</v>
      </c>
      <c r="B1089" t="s">
        <v>2482</v>
      </c>
      <c r="C1089" t="s">
        <v>2483</v>
      </c>
      <c r="D1089" s="12" t="s">
        <v>1501</v>
      </c>
      <c r="E1089" t="s">
        <v>2546</v>
      </c>
      <c r="F1089" t="s">
        <v>2082</v>
      </c>
      <c r="G1089" t="s">
        <v>6495</v>
      </c>
      <c r="H1089" t="str">
        <f t="shared" si="16"/>
        <v>Farrer Park Level B1 B1055 PUBLIC TOILET (M)</v>
      </c>
    </row>
    <row r="1090" spans="1:8" hidden="1" x14ac:dyDescent="0.3">
      <c r="A1090" t="s">
        <v>1507</v>
      </c>
      <c r="B1090" t="s">
        <v>2482</v>
      </c>
      <c r="C1090" t="s">
        <v>2483</v>
      </c>
      <c r="D1090" s="12" t="s">
        <v>1501</v>
      </c>
      <c r="E1090" t="s">
        <v>2547</v>
      </c>
      <c r="F1090" t="s">
        <v>1625</v>
      </c>
      <c r="G1090" t="s">
        <v>6496</v>
      </c>
      <c r="H1090" t="str">
        <f t="shared" si="16"/>
        <v>Farrer Park Level B1 B1053 EJECTOR PUMP ROOM</v>
      </c>
    </row>
    <row r="1091" spans="1:8" hidden="1" x14ac:dyDescent="0.3">
      <c r="A1091" t="s">
        <v>1507</v>
      </c>
      <c r="B1091" t="s">
        <v>2482</v>
      </c>
      <c r="C1091" t="s">
        <v>2483</v>
      </c>
      <c r="D1091" s="12" t="s">
        <v>1501</v>
      </c>
      <c r="E1091" t="s">
        <v>1801</v>
      </c>
      <c r="F1091" t="s">
        <v>1633</v>
      </c>
      <c r="G1091" t="s">
        <v>6497</v>
      </c>
      <c r="H1091" t="str">
        <f t="shared" si="16"/>
        <v>Farrer Park Level B1 B1057 SERVICE CORRIDOR</v>
      </c>
    </row>
    <row r="1092" spans="1:8" hidden="1" x14ac:dyDescent="0.3">
      <c r="A1092" t="s">
        <v>1507</v>
      </c>
      <c r="B1092" t="s">
        <v>2482</v>
      </c>
      <c r="C1092" t="s">
        <v>2483</v>
      </c>
      <c r="D1092" s="12" t="s">
        <v>1501</v>
      </c>
      <c r="E1092" t="s">
        <v>2548</v>
      </c>
      <c r="F1092" t="s">
        <v>2549</v>
      </c>
      <c r="G1092" t="s">
        <v>6498</v>
      </c>
      <c r="H1092" t="str">
        <f t="shared" si="16"/>
        <v>Farrer Park Level B1 B1184 KIOSK</v>
      </c>
    </row>
    <row r="1093" spans="1:8" hidden="1" x14ac:dyDescent="0.3">
      <c r="A1093" t="s">
        <v>1507</v>
      </c>
      <c r="B1093" t="s">
        <v>2482</v>
      </c>
      <c r="C1093" t="s">
        <v>2483</v>
      </c>
      <c r="D1093" s="12" t="s">
        <v>1501</v>
      </c>
      <c r="E1093" t="s">
        <v>2550</v>
      </c>
      <c r="F1093" t="s">
        <v>2083</v>
      </c>
      <c r="G1093" t="s">
        <v>6499</v>
      </c>
      <c r="H1093" t="str">
        <f t="shared" si="16"/>
        <v>Farrer Park Level B1 B1054 CLEANERS STORE2</v>
      </c>
    </row>
    <row r="1094" spans="1:8" hidden="1" x14ac:dyDescent="0.3">
      <c r="A1094" t="s">
        <v>1507</v>
      </c>
      <c r="B1094" t="s">
        <v>2482</v>
      </c>
      <c r="C1094" t="s">
        <v>2483</v>
      </c>
      <c r="D1094" s="12" t="s">
        <v>1501</v>
      </c>
      <c r="E1094" t="s">
        <v>2551</v>
      </c>
      <c r="F1094" t="s">
        <v>2552</v>
      </c>
      <c r="G1094" t="s">
        <v>6500</v>
      </c>
      <c r="H1094" t="str">
        <f t="shared" si="16"/>
        <v>Farrer Park Level B1 B1185 HANDICAPPED TOILET</v>
      </c>
    </row>
    <row r="1095" spans="1:8" hidden="1" x14ac:dyDescent="0.3">
      <c r="A1095" t="s">
        <v>1507</v>
      </c>
      <c r="B1095" t="s">
        <v>2482</v>
      </c>
      <c r="C1095" t="s">
        <v>2483</v>
      </c>
      <c r="D1095" s="12" t="s">
        <v>1501</v>
      </c>
      <c r="E1095" t="s">
        <v>2553</v>
      </c>
      <c r="F1095" t="s">
        <v>2263</v>
      </c>
      <c r="G1095" t="s">
        <v>6501</v>
      </c>
      <c r="H1095" t="str">
        <f t="shared" si="16"/>
        <v>Farrer Park Level B1 B1085 PUB METER CLOSET CUBICAL</v>
      </c>
    </row>
    <row r="1096" spans="1:8" hidden="1" x14ac:dyDescent="0.3">
      <c r="A1096" t="s">
        <v>1507</v>
      </c>
      <c r="B1096" t="s">
        <v>2482</v>
      </c>
      <c r="C1096" t="s">
        <v>2483</v>
      </c>
      <c r="D1096" s="12" t="s">
        <v>1501</v>
      </c>
      <c r="E1096" t="s">
        <v>2395</v>
      </c>
      <c r="F1096" t="s">
        <v>1674</v>
      </c>
      <c r="G1096" t="s">
        <v>6502</v>
      </c>
      <c r="H1096" t="str">
        <f t="shared" si="16"/>
        <v>Farrer Park Level B1 B1062 AL(BP)-1</v>
      </c>
    </row>
    <row r="1097" spans="1:8" hidden="1" x14ac:dyDescent="0.3">
      <c r="A1097" t="s">
        <v>1507</v>
      </c>
      <c r="B1097" t="s">
        <v>2482</v>
      </c>
      <c r="C1097" t="s">
        <v>2483</v>
      </c>
      <c r="D1097" s="12" t="s">
        <v>1501</v>
      </c>
      <c r="E1097" t="s">
        <v>2396</v>
      </c>
      <c r="F1097" t="s">
        <v>2353</v>
      </c>
      <c r="G1097" t="s">
        <v>6503</v>
      </c>
      <c r="H1097" t="str">
        <f t="shared" si="16"/>
        <v>Farrer Park Level B1 B1061 AL(D)-1</v>
      </c>
    </row>
    <row r="1098" spans="1:8" hidden="1" x14ac:dyDescent="0.3">
      <c r="A1098" t="s">
        <v>1507</v>
      </c>
      <c r="B1098" t="s">
        <v>2482</v>
      </c>
      <c r="C1098" t="s">
        <v>2483</v>
      </c>
      <c r="D1098" s="12" t="s">
        <v>1501</v>
      </c>
      <c r="E1098" t="s">
        <v>2554</v>
      </c>
      <c r="F1098" t="s">
        <v>2555</v>
      </c>
      <c r="G1098" t="s">
        <v>6504</v>
      </c>
      <c r="H1098" t="str">
        <f t="shared" si="16"/>
        <v>Farrer Park Level B1 B1171 SUBWAY 3
(PAYPHONE, SAM, POST BOX, ATM)</v>
      </c>
    </row>
    <row r="1099" spans="1:8" hidden="1" x14ac:dyDescent="0.3">
      <c r="A1099" t="s">
        <v>1507</v>
      </c>
      <c r="B1099" t="s">
        <v>2482</v>
      </c>
      <c r="C1099" t="s">
        <v>2483</v>
      </c>
      <c r="D1099" s="12" t="s">
        <v>1501</v>
      </c>
      <c r="E1099" t="s">
        <v>2556</v>
      </c>
      <c r="F1099" t="s">
        <v>2000</v>
      </c>
      <c r="G1099" t="s">
        <v>6505</v>
      </c>
      <c r="H1099" t="str">
        <f t="shared" si="16"/>
        <v>Farrer Park Level B1 B1E03 ESC-CP</v>
      </c>
    </row>
    <row r="1100" spans="1:8" hidden="1" x14ac:dyDescent="0.3">
      <c r="A1100" t="s">
        <v>1507</v>
      </c>
      <c r="B1100" t="s">
        <v>2482</v>
      </c>
      <c r="C1100" t="s">
        <v>2483</v>
      </c>
      <c r="D1100" s="12" t="s">
        <v>1501</v>
      </c>
      <c r="E1100" t="s">
        <v>2556</v>
      </c>
      <c r="F1100" t="s">
        <v>1945</v>
      </c>
      <c r="G1100" t="s">
        <v>6506</v>
      </c>
      <c r="H1100" t="str">
        <f t="shared" si="16"/>
        <v>Farrer Park Level B1 B1E04 ESC-CP</v>
      </c>
    </row>
    <row r="1101" spans="1:8" hidden="1" x14ac:dyDescent="0.3">
      <c r="A1101" t="s">
        <v>1507</v>
      </c>
      <c r="B1101" t="s">
        <v>2482</v>
      </c>
      <c r="C1101" t="s">
        <v>2483</v>
      </c>
      <c r="D1101" s="12" t="s">
        <v>1501</v>
      </c>
      <c r="E1101" t="s">
        <v>1911</v>
      </c>
      <c r="F1101" t="s">
        <v>1945</v>
      </c>
      <c r="G1101" t="s">
        <v>6506</v>
      </c>
      <c r="H1101" t="str">
        <f t="shared" si="16"/>
        <v>Farrer Park Level B1 B1E04 ESC</v>
      </c>
    </row>
    <row r="1102" spans="1:8" hidden="1" x14ac:dyDescent="0.3">
      <c r="A1102" t="s">
        <v>1507</v>
      </c>
      <c r="B1102" t="s">
        <v>2482</v>
      </c>
      <c r="C1102" t="s">
        <v>2483</v>
      </c>
      <c r="D1102" s="12" t="s">
        <v>1501</v>
      </c>
      <c r="E1102" t="s">
        <v>1911</v>
      </c>
      <c r="F1102" t="s">
        <v>2000</v>
      </c>
      <c r="G1102" t="s">
        <v>6505</v>
      </c>
      <c r="H1102" t="str">
        <f t="shared" si="16"/>
        <v>Farrer Park Level B1 B1E03 ESC</v>
      </c>
    </row>
    <row r="1103" spans="1:8" hidden="1" x14ac:dyDescent="0.3">
      <c r="A1103" t="s">
        <v>1507</v>
      </c>
      <c r="B1103" t="s">
        <v>2482</v>
      </c>
      <c r="C1103" t="s">
        <v>2483</v>
      </c>
      <c r="D1103" s="12" t="s">
        <v>1501</v>
      </c>
      <c r="E1103" t="s">
        <v>2484</v>
      </c>
      <c r="F1103" t="s">
        <v>1941</v>
      </c>
      <c r="G1103" t="s">
        <v>6507</v>
      </c>
      <c r="H1103" t="str">
        <f t="shared" si="16"/>
        <v>Farrer Park Level B1 B1S02 ST</v>
      </c>
    </row>
    <row r="1104" spans="1:8" hidden="1" x14ac:dyDescent="0.3">
      <c r="A1104" t="s">
        <v>1507</v>
      </c>
      <c r="B1104" t="s">
        <v>2482</v>
      </c>
      <c r="C1104" t="s">
        <v>2483</v>
      </c>
      <c r="D1104" s="12" t="s">
        <v>1501</v>
      </c>
      <c r="E1104" t="s">
        <v>2193</v>
      </c>
      <c r="F1104" t="s">
        <v>1760</v>
      </c>
      <c r="G1104" t="s">
        <v>6508</v>
      </c>
      <c r="H1104" t="str">
        <f t="shared" si="16"/>
        <v>Farrer Park Level B1 B1L01 LIFT</v>
      </c>
    </row>
    <row r="1105" spans="1:8" hidden="1" x14ac:dyDescent="0.3">
      <c r="A1105" t="s">
        <v>1507</v>
      </c>
      <c r="B1105" t="s">
        <v>2482</v>
      </c>
      <c r="C1105" t="s">
        <v>2483</v>
      </c>
      <c r="D1105" s="12" t="s">
        <v>1501</v>
      </c>
      <c r="E1105" t="s">
        <v>2193</v>
      </c>
      <c r="F1105" t="s">
        <v>2086</v>
      </c>
      <c r="G1105" t="s">
        <v>6509</v>
      </c>
      <c r="H1105" t="str">
        <f t="shared" si="16"/>
        <v>Farrer Park Level B1 B1051 LIFT</v>
      </c>
    </row>
    <row r="1106" spans="1:8" hidden="1" x14ac:dyDescent="0.3">
      <c r="A1106" t="s">
        <v>1507</v>
      </c>
      <c r="B1106" t="s">
        <v>2482</v>
      </c>
      <c r="C1106" t="s">
        <v>2483</v>
      </c>
      <c r="D1106" s="12" t="s">
        <v>1501</v>
      </c>
      <c r="E1106" t="s">
        <v>2557</v>
      </c>
      <c r="F1106" t="s">
        <v>2063</v>
      </c>
      <c r="G1106" t="s">
        <v>6510</v>
      </c>
      <c r="H1106" t="str">
        <f t="shared" si="16"/>
        <v>Farrer Park Level B1 B1070 STAFF/CD PERMANENT TOILET (M)</v>
      </c>
    </row>
    <row r="1107" spans="1:8" hidden="1" x14ac:dyDescent="0.3">
      <c r="A1107" t="s">
        <v>1507</v>
      </c>
      <c r="B1107" t="s">
        <v>2482</v>
      </c>
      <c r="C1107" t="s">
        <v>2483</v>
      </c>
      <c r="D1107" s="12" t="s">
        <v>1501</v>
      </c>
      <c r="E1107" t="s">
        <v>2558</v>
      </c>
      <c r="F1107" t="s">
        <v>2062</v>
      </c>
      <c r="G1107" t="s">
        <v>6511</v>
      </c>
      <c r="H1107" t="str">
        <f t="shared" si="16"/>
        <v>Farrer Park Level B1 B1071 STAFF/CD PERMANENT TOILET (F)</v>
      </c>
    </row>
    <row r="1108" spans="1:8" hidden="1" x14ac:dyDescent="0.3">
      <c r="A1108" t="s">
        <v>1507</v>
      </c>
      <c r="B1108" t="s">
        <v>2482</v>
      </c>
      <c r="C1108" t="s">
        <v>2483</v>
      </c>
      <c r="D1108" s="12" t="s">
        <v>1501</v>
      </c>
      <c r="E1108" t="s">
        <v>2265</v>
      </c>
      <c r="F1108" t="s">
        <v>1607</v>
      </c>
      <c r="G1108" t="s">
        <v>6512</v>
      </c>
      <c r="H1108" t="str">
        <f t="shared" ref="H1108:H1171" si="17">C1108&amp;" "&amp;$D$1&amp;" "&amp;D1108&amp;" "&amp;F1108&amp;" "&amp;E1108</f>
        <v>Farrer Park Level B1 B1072 CLEANER'S STORE</v>
      </c>
    </row>
    <row r="1109" spans="1:8" hidden="1" x14ac:dyDescent="0.3">
      <c r="A1109" t="s">
        <v>1507</v>
      </c>
      <c r="B1109" t="s">
        <v>2482</v>
      </c>
      <c r="C1109" t="s">
        <v>2483</v>
      </c>
      <c r="D1109" s="12" t="s">
        <v>1501</v>
      </c>
      <c r="E1109" t="s">
        <v>2065</v>
      </c>
      <c r="F1109" t="s">
        <v>2025</v>
      </c>
      <c r="G1109" t="s">
        <v>6513</v>
      </c>
      <c r="H1109" t="str">
        <f t="shared" si="17"/>
        <v>Farrer Park Level B1 B1076 REFUSE STORE</v>
      </c>
    </row>
    <row r="1110" spans="1:8" hidden="1" x14ac:dyDescent="0.3">
      <c r="A1110" t="s">
        <v>1507</v>
      </c>
      <c r="B1110" t="s">
        <v>2482</v>
      </c>
      <c r="C1110" t="s">
        <v>2483</v>
      </c>
      <c r="D1110" s="12" t="s">
        <v>1501</v>
      </c>
      <c r="E1110" t="s">
        <v>2559</v>
      </c>
      <c r="F1110" t="s">
        <v>2560</v>
      </c>
      <c r="G1110" t="s">
        <v>6514</v>
      </c>
      <c r="H1110" t="str">
        <f t="shared" si="17"/>
        <v>Farrer Park Level B1 B1099 BLAST DOOR CHAMBER-2</v>
      </c>
    </row>
    <row r="1111" spans="1:8" hidden="1" x14ac:dyDescent="0.3">
      <c r="A1111" t="s">
        <v>1507</v>
      </c>
      <c r="B1111" t="s">
        <v>2482</v>
      </c>
      <c r="C1111" t="s">
        <v>2483</v>
      </c>
      <c r="D1111" s="12" t="s">
        <v>1501</v>
      </c>
      <c r="E1111" t="s">
        <v>2561</v>
      </c>
      <c r="F1111" t="s">
        <v>2051</v>
      </c>
      <c r="G1111" t="s">
        <v>6515</v>
      </c>
      <c r="H1111" t="str">
        <f t="shared" si="17"/>
        <v>Farrer Park Level B1 B1074 CLEAN GAS RM 3</v>
      </c>
    </row>
    <row r="1112" spans="1:8" hidden="1" x14ac:dyDescent="0.3">
      <c r="A1112" t="s">
        <v>1507</v>
      </c>
      <c r="B1112" t="s">
        <v>2482</v>
      </c>
      <c r="C1112" t="s">
        <v>2483</v>
      </c>
      <c r="D1112" s="12" t="s">
        <v>1501</v>
      </c>
      <c r="E1112" t="s">
        <v>1733</v>
      </c>
      <c r="F1112" t="s">
        <v>1606</v>
      </c>
      <c r="G1112" t="s">
        <v>6516</v>
      </c>
      <c r="H1112" t="str">
        <f t="shared" si="17"/>
        <v>Farrer Park Level B1 B1069 AFC-DB</v>
      </c>
    </row>
    <row r="1113" spans="1:8" hidden="1" x14ac:dyDescent="0.3">
      <c r="A1113" t="s">
        <v>1507</v>
      </c>
      <c r="B1113" t="s">
        <v>2482</v>
      </c>
      <c r="C1113" t="s">
        <v>2483</v>
      </c>
      <c r="D1113" s="12" t="s">
        <v>1501</v>
      </c>
      <c r="E1113" t="s">
        <v>2562</v>
      </c>
      <c r="F1113" t="s">
        <v>2563</v>
      </c>
      <c r="G1113" t="s">
        <v>6517</v>
      </c>
      <c r="H1113" t="str">
        <f t="shared" si="17"/>
        <v>Farrer Park Level B1 B1177 SERVICE CORRIDOR-5</v>
      </c>
    </row>
    <row r="1114" spans="1:8" hidden="1" x14ac:dyDescent="0.3">
      <c r="A1114" t="s">
        <v>1507</v>
      </c>
      <c r="B1114" t="s">
        <v>2482</v>
      </c>
      <c r="C1114" t="s">
        <v>2483</v>
      </c>
      <c r="D1114" s="12" t="s">
        <v>1501</v>
      </c>
      <c r="E1114" t="s">
        <v>1657</v>
      </c>
      <c r="F1114" t="s">
        <v>1670</v>
      </c>
      <c r="G1114" t="s">
        <v>6518</v>
      </c>
      <c r="H1114" t="str">
        <f t="shared" si="17"/>
        <v>Farrer Park Level B1 B1064 STAFF ROOM</v>
      </c>
    </row>
    <row r="1115" spans="1:8" hidden="1" x14ac:dyDescent="0.3">
      <c r="A1115" t="s">
        <v>1507</v>
      </c>
      <c r="B1115" t="s">
        <v>2482</v>
      </c>
      <c r="C1115" t="s">
        <v>2483</v>
      </c>
      <c r="D1115" s="12" t="s">
        <v>1501</v>
      </c>
      <c r="E1115" t="s">
        <v>2564</v>
      </c>
      <c r="F1115" t="s">
        <v>1672</v>
      </c>
      <c r="G1115" t="s">
        <v>6519</v>
      </c>
      <c r="H1115" t="str">
        <f t="shared" si="17"/>
        <v>Farrer Park Level B1 B1065 GENERAL OFFICE</v>
      </c>
    </row>
    <row r="1116" spans="1:8" hidden="1" x14ac:dyDescent="0.3">
      <c r="A1116" t="s">
        <v>1507</v>
      </c>
      <c r="B1116" t="s">
        <v>2482</v>
      </c>
      <c r="C1116" t="s">
        <v>2483</v>
      </c>
      <c r="D1116" s="12" t="s">
        <v>1501</v>
      </c>
      <c r="E1116" t="s">
        <v>2085</v>
      </c>
      <c r="F1116" t="s">
        <v>2066</v>
      </c>
      <c r="G1116" t="s">
        <v>6520</v>
      </c>
      <c r="H1116" t="str">
        <f t="shared" si="17"/>
        <v>Farrer Park Level B1 B1066 STATION MASTER ROOM</v>
      </c>
    </row>
    <row r="1117" spans="1:8" hidden="1" x14ac:dyDescent="0.3">
      <c r="A1117" t="s">
        <v>1507</v>
      </c>
      <c r="B1117" t="s">
        <v>2482</v>
      </c>
      <c r="C1117" t="s">
        <v>2483</v>
      </c>
      <c r="D1117" s="12" t="s">
        <v>1501</v>
      </c>
      <c r="E1117" t="s">
        <v>2565</v>
      </c>
      <c r="F1117" t="s">
        <v>1678</v>
      </c>
      <c r="G1117" t="s">
        <v>6521</v>
      </c>
      <c r="H1117" t="str">
        <f t="shared" si="17"/>
        <v>Farrer Park Level B1 B1067 UPS ROOM 2</v>
      </c>
    </row>
    <row r="1118" spans="1:8" hidden="1" x14ac:dyDescent="0.3">
      <c r="A1118" t="s">
        <v>1507</v>
      </c>
      <c r="B1118" t="s">
        <v>2482</v>
      </c>
      <c r="C1118" t="s">
        <v>2483</v>
      </c>
      <c r="D1118" s="12" t="s">
        <v>1501</v>
      </c>
      <c r="E1118" t="s">
        <v>2484</v>
      </c>
      <c r="F1118" t="s">
        <v>2260</v>
      </c>
      <c r="G1118" t="s">
        <v>6522</v>
      </c>
      <c r="H1118" t="str">
        <f t="shared" si="17"/>
        <v>Farrer Park Level B1 B1068 ST</v>
      </c>
    </row>
    <row r="1119" spans="1:8" hidden="1" x14ac:dyDescent="0.3">
      <c r="A1119" t="s">
        <v>1507</v>
      </c>
      <c r="B1119" t="s">
        <v>2482</v>
      </c>
      <c r="C1119" t="s">
        <v>2483</v>
      </c>
      <c r="D1119" s="12" t="s">
        <v>1501</v>
      </c>
      <c r="E1119" t="s">
        <v>2484</v>
      </c>
      <c r="F1119" t="s">
        <v>2566</v>
      </c>
      <c r="G1119" t="s">
        <v>6523</v>
      </c>
      <c r="H1119" t="str">
        <f t="shared" si="17"/>
        <v>Farrer Park Level B1 B2S14 ST</v>
      </c>
    </row>
    <row r="1120" spans="1:8" hidden="1" x14ac:dyDescent="0.3">
      <c r="A1120" t="s">
        <v>1507</v>
      </c>
      <c r="B1120" t="s">
        <v>2482</v>
      </c>
      <c r="C1120" t="s">
        <v>2483</v>
      </c>
      <c r="D1120" s="12" t="s">
        <v>1501</v>
      </c>
      <c r="E1120" t="s">
        <v>2196</v>
      </c>
      <c r="F1120" t="s">
        <v>2070</v>
      </c>
      <c r="G1120" t="s">
        <v>6524</v>
      </c>
      <c r="H1120" t="str">
        <f t="shared" si="17"/>
        <v>Farrer Park Level B1 B1063 PSC</v>
      </c>
    </row>
    <row r="1121" spans="1:8" hidden="1" x14ac:dyDescent="0.3">
      <c r="A1121" t="s">
        <v>1507</v>
      </c>
      <c r="B1121" t="s">
        <v>2482</v>
      </c>
      <c r="C1121" t="s">
        <v>2483</v>
      </c>
      <c r="D1121" s="12" t="s">
        <v>1501</v>
      </c>
      <c r="E1121" t="s">
        <v>2060</v>
      </c>
      <c r="F1121" t="s">
        <v>1560</v>
      </c>
      <c r="G1121" t="s">
        <v>6525</v>
      </c>
      <c r="H1121" t="str">
        <f t="shared" si="17"/>
        <v>Farrer Park Level B1 B1036 CONCOURSE PAID AREA</v>
      </c>
    </row>
    <row r="1122" spans="1:8" hidden="1" x14ac:dyDescent="0.3">
      <c r="A1122" t="s">
        <v>1507</v>
      </c>
      <c r="B1122" t="s">
        <v>2482</v>
      </c>
      <c r="C1122" t="s">
        <v>2483</v>
      </c>
      <c r="D1122" s="12" t="s">
        <v>1501</v>
      </c>
      <c r="E1122" t="s">
        <v>2567</v>
      </c>
      <c r="F1122" t="s">
        <v>2280</v>
      </c>
      <c r="G1122" t="s">
        <v>6526</v>
      </c>
      <c r="H1122" t="str">
        <f t="shared" si="17"/>
        <v>Farrer Park Level B1 B1098 BLAST DOOR CHAMBER-1</v>
      </c>
    </row>
    <row r="1123" spans="1:8" hidden="1" x14ac:dyDescent="0.3">
      <c r="A1123" t="s">
        <v>1507</v>
      </c>
      <c r="B1123" t="s">
        <v>2482</v>
      </c>
      <c r="C1123" t="s">
        <v>2483</v>
      </c>
      <c r="D1123" s="12" t="s">
        <v>1501</v>
      </c>
      <c r="E1123" t="s">
        <v>2568</v>
      </c>
      <c r="F1123" t="s">
        <v>1648</v>
      </c>
      <c r="G1123" t="s">
        <v>6527</v>
      </c>
      <c r="H1123" t="str">
        <f t="shared" si="17"/>
        <v>Farrer Park Level B1 B1060 DECONTAMINATION CHAMBER 1</v>
      </c>
    </row>
    <row r="1124" spans="1:8" hidden="1" x14ac:dyDescent="0.3">
      <c r="A1124" t="s">
        <v>1507</v>
      </c>
      <c r="B1124" t="s">
        <v>2482</v>
      </c>
      <c r="C1124" t="s">
        <v>2483</v>
      </c>
      <c r="D1124" s="12" t="s">
        <v>1501</v>
      </c>
      <c r="E1124" t="s">
        <v>2569</v>
      </c>
      <c r="F1124" t="s">
        <v>1646</v>
      </c>
      <c r="G1124" t="s">
        <v>6528</v>
      </c>
      <c r="H1124" t="str">
        <f t="shared" si="17"/>
        <v>Farrer Park Level B1 B1058 BLAST LOCK SEPARATION CHAMBER 1</v>
      </c>
    </row>
    <row r="1125" spans="1:8" hidden="1" x14ac:dyDescent="0.3">
      <c r="A1125" t="s">
        <v>1507</v>
      </c>
      <c r="B1125" t="s">
        <v>2482</v>
      </c>
      <c r="C1125" t="s">
        <v>2483</v>
      </c>
      <c r="D1125" s="12" t="s">
        <v>1501</v>
      </c>
      <c r="E1125" t="s">
        <v>2108</v>
      </c>
      <c r="F1125" t="s">
        <v>1644</v>
      </c>
      <c r="G1125" t="s">
        <v>6529</v>
      </c>
      <c r="H1125" t="str">
        <f t="shared" si="17"/>
        <v>Farrer Park Level B1 B1059 ANTE ROOM 1</v>
      </c>
    </row>
    <row r="1126" spans="1:8" hidden="1" x14ac:dyDescent="0.3">
      <c r="A1126" t="s">
        <v>1507</v>
      </c>
      <c r="B1126" t="s">
        <v>2482</v>
      </c>
      <c r="C1126" t="s">
        <v>2483</v>
      </c>
      <c r="D1126" s="12" t="s">
        <v>1501</v>
      </c>
      <c r="E1126" t="s">
        <v>2570</v>
      </c>
      <c r="F1126" t="s">
        <v>1600</v>
      </c>
      <c r="G1126" t="s">
        <v>6530</v>
      </c>
      <c r="H1126" t="str">
        <f t="shared" si="17"/>
        <v>Farrer Park Level B1 B1027 SUBWAY 2</v>
      </c>
    </row>
    <row r="1127" spans="1:8" hidden="1" x14ac:dyDescent="0.3">
      <c r="A1127" t="s">
        <v>1507</v>
      </c>
      <c r="B1127" t="s">
        <v>2482</v>
      </c>
      <c r="C1127" t="s">
        <v>2483</v>
      </c>
      <c r="D1127" s="12" t="s">
        <v>1501</v>
      </c>
      <c r="E1127" t="s">
        <v>2485</v>
      </c>
      <c r="F1127" t="s">
        <v>1949</v>
      </c>
      <c r="G1127" t="s">
        <v>6531</v>
      </c>
      <c r="H1127" t="str">
        <f t="shared" si="17"/>
        <v>Farrer Park Level B1 B1E01 ECS-CP</v>
      </c>
    </row>
    <row r="1128" spans="1:8" hidden="1" x14ac:dyDescent="0.3">
      <c r="A1128" t="s">
        <v>1507</v>
      </c>
      <c r="B1128" t="s">
        <v>2482</v>
      </c>
      <c r="C1128" t="s">
        <v>2483</v>
      </c>
      <c r="D1128" s="12" t="s">
        <v>1501</v>
      </c>
      <c r="E1128" t="s">
        <v>2485</v>
      </c>
      <c r="F1128" t="s">
        <v>1940</v>
      </c>
      <c r="G1128" t="s">
        <v>6532</v>
      </c>
      <c r="H1128" t="str">
        <f t="shared" si="17"/>
        <v>Farrer Park Level B1 B1E02 ECS-CP</v>
      </c>
    </row>
    <row r="1129" spans="1:8" hidden="1" x14ac:dyDescent="0.3">
      <c r="A1129" t="s">
        <v>1507</v>
      </c>
      <c r="B1129" t="s">
        <v>2482</v>
      </c>
      <c r="C1129" t="s">
        <v>2483</v>
      </c>
      <c r="D1129" s="12" t="s">
        <v>1501</v>
      </c>
      <c r="E1129" t="s">
        <v>1911</v>
      </c>
      <c r="F1129" t="s">
        <v>1949</v>
      </c>
      <c r="G1129" t="s">
        <v>6531</v>
      </c>
      <c r="H1129" t="str">
        <f t="shared" si="17"/>
        <v>Farrer Park Level B1 B1E01 ESC</v>
      </c>
    </row>
    <row r="1130" spans="1:8" hidden="1" x14ac:dyDescent="0.3">
      <c r="A1130" t="s">
        <v>1507</v>
      </c>
      <c r="B1130" t="s">
        <v>2482</v>
      </c>
      <c r="C1130" t="s">
        <v>2483</v>
      </c>
      <c r="D1130" s="12" t="s">
        <v>1501</v>
      </c>
      <c r="E1130" t="s">
        <v>1911</v>
      </c>
      <c r="F1130" t="s">
        <v>1940</v>
      </c>
      <c r="G1130" t="s">
        <v>6532</v>
      </c>
      <c r="H1130" t="str">
        <f t="shared" si="17"/>
        <v>Farrer Park Level B1 B1E02 ESC</v>
      </c>
    </row>
    <row r="1131" spans="1:8" hidden="1" x14ac:dyDescent="0.3">
      <c r="A1131" t="s">
        <v>1507</v>
      </c>
      <c r="B1131" t="s">
        <v>2482</v>
      </c>
      <c r="C1131" t="s">
        <v>2483</v>
      </c>
      <c r="D1131" s="12" t="s">
        <v>1501</v>
      </c>
      <c r="E1131" t="s">
        <v>2484</v>
      </c>
      <c r="F1131" t="s">
        <v>1971</v>
      </c>
      <c r="G1131" t="s">
        <v>6533</v>
      </c>
      <c r="H1131" t="str">
        <f t="shared" si="17"/>
        <v>Farrer Park Level B1 B1S01 ST</v>
      </c>
    </row>
    <row r="1132" spans="1:8" hidden="1" x14ac:dyDescent="0.3">
      <c r="A1132" t="s">
        <v>1507</v>
      </c>
      <c r="B1132" t="s">
        <v>2482</v>
      </c>
      <c r="C1132" t="s">
        <v>2483</v>
      </c>
      <c r="D1132" s="12" t="s">
        <v>1501</v>
      </c>
      <c r="E1132" t="s">
        <v>2571</v>
      </c>
      <c r="F1132" t="s">
        <v>2572</v>
      </c>
      <c r="G1132" t="s">
        <v>6534</v>
      </c>
      <c r="H1132" t="str">
        <f t="shared" si="17"/>
        <v>Farrer Park Level B1 B1100 ESCAPE SHAFT-2</v>
      </c>
    </row>
    <row r="1133" spans="1:8" hidden="1" x14ac:dyDescent="0.3">
      <c r="A1133" t="s">
        <v>1507</v>
      </c>
      <c r="B1133" t="s">
        <v>2482</v>
      </c>
      <c r="C1133" t="s">
        <v>2483</v>
      </c>
      <c r="D1133" s="12" t="s">
        <v>1501</v>
      </c>
      <c r="E1133" t="s">
        <v>2573</v>
      </c>
      <c r="F1133" t="s">
        <v>2292</v>
      </c>
      <c r="G1133" t="s">
        <v>6535</v>
      </c>
      <c r="H1133" t="str">
        <f t="shared" si="17"/>
        <v>Farrer Park Level B1 B1093 VS-2 PLENUM</v>
      </c>
    </row>
    <row r="1134" spans="1:8" hidden="1" x14ac:dyDescent="0.3">
      <c r="A1134" t="s">
        <v>1507</v>
      </c>
      <c r="B1134" t="s">
        <v>2482</v>
      </c>
      <c r="C1134" t="s">
        <v>2483</v>
      </c>
      <c r="D1134" s="12" t="s">
        <v>1501</v>
      </c>
      <c r="E1134" t="s">
        <v>2425</v>
      </c>
      <c r="F1134" t="s">
        <v>2032</v>
      </c>
      <c r="G1134" t="s">
        <v>6536</v>
      </c>
      <c r="H1134" t="str">
        <f t="shared" si="17"/>
        <v>Farrer Park Level B1 B1094 INTAKE AIR PLENUM-2</v>
      </c>
    </row>
    <row r="1135" spans="1:8" hidden="1" x14ac:dyDescent="0.3">
      <c r="A1135" t="s">
        <v>1507</v>
      </c>
      <c r="B1135" t="s">
        <v>2482</v>
      </c>
      <c r="C1135" t="s">
        <v>2483</v>
      </c>
      <c r="D1135" s="12" t="s">
        <v>1501</v>
      </c>
      <c r="E1135" t="s">
        <v>2574</v>
      </c>
      <c r="F1135" t="s">
        <v>2015</v>
      </c>
      <c r="G1135" t="s">
        <v>6537</v>
      </c>
      <c r="H1135" t="str">
        <f t="shared" si="17"/>
        <v>Farrer Park Level B1 B1091 BLAST LOCK SEPARATION CHAMBER 2</v>
      </c>
    </row>
    <row r="1136" spans="1:8" hidden="1" x14ac:dyDescent="0.3">
      <c r="A1136" t="s">
        <v>1507</v>
      </c>
      <c r="B1136" t="s">
        <v>2482</v>
      </c>
      <c r="C1136" t="s">
        <v>2483</v>
      </c>
      <c r="D1136" s="12" t="s">
        <v>1501</v>
      </c>
      <c r="E1136" t="s">
        <v>2095</v>
      </c>
      <c r="F1136" t="s">
        <v>2274</v>
      </c>
      <c r="G1136" t="s">
        <v>6538</v>
      </c>
      <c r="H1136" t="str">
        <f t="shared" si="17"/>
        <v>Farrer Park Level B1 B1090 ANTE ROOM 2</v>
      </c>
    </row>
    <row r="1137" spans="1:8" hidden="1" x14ac:dyDescent="0.3">
      <c r="A1137" t="s">
        <v>1507</v>
      </c>
      <c r="B1137" t="s">
        <v>2482</v>
      </c>
      <c r="C1137" t="s">
        <v>2483</v>
      </c>
      <c r="D1137" s="12" t="s">
        <v>1501</v>
      </c>
      <c r="E1137" t="s">
        <v>2575</v>
      </c>
      <c r="F1137" t="s">
        <v>2271</v>
      </c>
      <c r="G1137" t="s">
        <v>6539</v>
      </c>
      <c r="H1137" t="str">
        <f t="shared" si="17"/>
        <v>Farrer Park Level B1 B1092 AL(P)-4</v>
      </c>
    </row>
    <row r="1138" spans="1:8" hidden="1" x14ac:dyDescent="0.3">
      <c r="A1138" t="s">
        <v>1507</v>
      </c>
      <c r="B1138" t="s">
        <v>2482</v>
      </c>
      <c r="C1138" t="s">
        <v>2483</v>
      </c>
      <c r="D1138" s="12" t="s">
        <v>1501</v>
      </c>
      <c r="E1138" t="s">
        <v>2576</v>
      </c>
      <c r="F1138" t="s">
        <v>1566</v>
      </c>
      <c r="G1138" t="s">
        <v>6540</v>
      </c>
      <c r="H1138" t="str">
        <f t="shared" si="17"/>
        <v>Farrer Park Level B1 B1043 IAL-2C</v>
      </c>
    </row>
    <row r="1139" spans="1:8" hidden="1" x14ac:dyDescent="0.3">
      <c r="A1139" t="s">
        <v>1507</v>
      </c>
      <c r="B1139" t="s">
        <v>2482</v>
      </c>
      <c r="C1139" t="s">
        <v>2483</v>
      </c>
      <c r="D1139" s="12" t="s">
        <v>1501</v>
      </c>
      <c r="E1139" t="s">
        <v>2424</v>
      </c>
      <c r="F1139" t="s">
        <v>2277</v>
      </c>
      <c r="G1139" t="s">
        <v>6541</v>
      </c>
      <c r="H1139" t="str">
        <f t="shared" si="17"/>
        <v>Farrer Park Level B1 B1095 IAL-2A</v>
      </c>
    </row>
    <row r="1140" spans="1:8" hidden="1" x14ac:dyDescent="0.3">
      <c r="A1140" t="s">
        <v>1507</v>
      </c>
      <c r="B1140" t="s">
        <v>2482</v>
      </c>
      <c r="C1140" t="s">
        <v>2483</v>
      </c>
      <c r="D1140" s="12" t="s">
        <v>1501</v>
      </c>
      <c r="E1140" t="s">
        <v>2577</v>
      </c>
      <c r="F1140" t="s">
        <v>1586</v>
      </c>
      <c r="G1140" t="s">
        <v>6542</v>
      </c>
      <c r="H1140" t="str">
        <f t="shared" si="17"/>
        <v>Farrer Park Level B1 B1045 IAL-2B</v>
      </c>
    </row>
    <row r="1141" spans="1:8" hidden="1" x14ac:dyDescent="0.3">
      <c r="A1141" t="s">
        <v>1507</v>
      </c>
      <c r="B1141" t="s">
        <v>2482</v>
      </c>
      <c r="C1141" t="s">
        <v>2483</v>
      </c>
      <c r="D1141" s="12" t="s">
        <v>1501</v>
      </c>
      <c r="E1141" t="s">
        <v>2143</v>
      </c>
      <c r="F1141" t="s">
        <v>2013</v>
      </c>
      <c r="G1141" t="s">
        <v>6543</v>
      </c>
      <c r="H1141" t="str">
        <f t="shared" si="17"/>
        <v>Farrer Park Level B1 B1097 EAL</v>
      </c>
    </row>
    <row r="1142" spans="1:8" hidden="1" x14ac:dyDescent="0.3">
      <c r="A1142" t="s">
        <v>1507</v>
      </c>
      <c r="B1142" t="s">
        <v>2482</v>
      </c>
      <c r="C1142" t="s">
        <v>2483</v>
      </c>
      <c r="D1142" s="12" t="s">
        <v>1501</v>
      </c>
      <c r="E1142" t="s">
        <v>2578</v>
      </c>
      <c r="F1142" t="s">
        <v>2011</v>
      </c>
      <c r="G1142" t="s">
        <v>6544</v>
      </c>
      <c r="H1142" t="str">
        <f t="shared" si="17"/>
        <v>Farrer Park Level B1 B1096 AIR INTAKE PLENUM 2</v>
      </c>
    </row>
    <row r="1143" spans="1:8" hidden="1" x14ac:dyDescent="0.3">
      <c r="A1143" t="s">
        <v>1507</v>
      </c>
      <c r="B1143" t="s">
        <v>2482</v>
      </c>
      <c r="C1143" t="s">
        <v>2483</v>
      </c>
      <c r="D1143" s="12" t="s">
        <v>1501</v>
      </c>
      <c r="E1143" t="s">
        <v>2579</v>
      </c>
      <c r="F1143" t="s">
        <v>2260</v>
      </c>
      <c r="G1143" t="s">
        <v>6522</v>
      </c>
      <c r="H1143" t="str">
        <f t="shared" si="17"/>
        <v>Farrer Park Level B1 B1068 AHU/GAS FILTER ROOM-2</v>
      </c>
    </row>
    <row r="1144" spans="1:8" hidden="1" x14ac:dyDescent="0.3">
      <c r="A1144" t="s">
        <v>1507</v>
      </c>
      <c r="B1144" t="s">
        <v>2482</v>
      </c>
      <c r="C1144" t="s">
        <v>2483</v>
      </c>
      <c r="D1144" s="12" t="s">
        <v>1501</v>
      </c>
      <c r="E1144" t="s">
        <v>2580</v>
      </c>
      <c r="F1144" t="s">
        <v>2055</v>
      </c>
      <c r="G1144" t="s">
        <v>6545</v>
      </c>
      <c r="H1144" t="str">
        <f t="shared" si="17"/>
        <v>Farrer Park Level B1 B1080 VE-3 AIR PLENUM</v>
      </c>
    </row>
    <row r="1145" spans="1:8" hidden="1" x14ac:dyDescent="0.3">
      <c r="A1145" t="s">
        <v>1507</v>
      </c>
      <c r="B1145" t="s">
        <v>2482</v>
      </c>
      <c r="C1145" t="s">
        <v>2483</v>
      </c>
      <c r="D1145" s="12" t="s">
        <v>1501</v>
      </c>
      <c r="E1145" t="s">
        <v>2581</v>
      </c>
      <c r="F1145" t="s">
        <v>2028</v>
      </c>
      <c r="G1145" t="s">
        <v>6546</v>
      </c>
      <c r="H1145" t="str">
        <f t="shared" si="17"/>
        <v>Farrer Park Level B1 B1089 DECONTAMINATION CHAN=MBER 2</v>
      </c>
    </row>
    <row r="1146" spans="1:8" hidden="1" x14ac:dyDescent="0.3">
      <c r="A1146" t="s">
        <v>1507</v>
      </c>
      <c r="B1146" t="s">
        <v>2482</v>
      </c>
      <c r="C1146" t="s">
        <v>2483</v>
      </c>
      <c r="D1146" s="12" t="s">
        <v>1501</v>
      </c>
      <c r="E1146" t="s">
        <v>2412</v>
      </c>
      <c r="F1146" t="s">
        <v>2046</v>
      </c>
      <c r="G1146" t="s">
        <v>6547</v>
      </c>
      <c r="H1146" t="str">
        <f t="shared" si="17"/>
        <v>Farrer Park Level B1 B1087 AL(BP)-2</v>
      </c>
    </row>
    <row r="1147" spans="1:8" hidden="1" x14ac:dyDescent="0.3">
      <c r="A1147" t="s">
        <v>1507</v>
      </c>
      <c r="B1147" t="s">
        <v>2482</v>
      </c>
      <c r="C1147" t="s">
        <v>2483</v>
      </c>
      <c r="D1147" s="12" t="s">
        <v>1501</v>
      </c>
      <c r="E1147" t="s">
        <v>2414</v>
      </c>
      <c r="F1147" t="s">
        <v>2030</v>
      </c>
      <c r="G1147" t="s">
        <v>6548</v>
      </c>
      <c r="H1147" t="str">
        <f t="shared" si="17"/>
        <v>Farrer Park Level B1 B1088 AL(D)-2</v>
      </c>
    </row>
    <row r="1148" spans="1:8" hidden="1" x14ac:dyDescent="0.3">
      <c r="A1148" t="s">
        <v>1507</v>
      </c>
      <c r="B1148" t="s">
        <v>2482</v>
      </c>
      <c r="C1148" t="s">
        <v>2483</v>
      </c>
      <c r="D1148" s="12" t="s">
        <v>1501</v>
      </c>
      <c r="E1148" t="s">
        <v>2582</v>
      </c>
      <c r="F1148" t="s">
        <v>2288</v>
      </c>
      <c r="G1148" t="s">
        <v>6549</v>
      </c>
      <c r="H1148" t="str">
        <f t="shared" si="17"/>
        <v>Farrer Park Level B1 B1173 VESTIBULE 1</v>
      </c>
    </row>
    <row r="1149" spans="1:8" hidden="1" x14ac:dyDescent="0.3">
      <c r="A1149" t="s">
        <v>1507</v>
      </c>
      <c r="B1149" t="s">
        <v>2482</v>
      </c>
      <c r="C1149" t="s">
        <v>2483</v>
      </c>
      <c r="D1149" s="12" t="s">
        <v>1501</v>
      </c>
      <c r="E1149" t="s">
        <v>2583</v>
      </c>
      <c r="F1149" t="s">
        <v>2026</v>
      </c>
      <c r="G1149" t="s">
        <v>6550</v>
      </c>
      <c r="H1149" t="str">
        <f t="shared" si="17"/>
        <v>Farrer Park Level B1 B1101 FUTURE GTM ROOM-3</v>
      </c>
    </row>
    <row r="1150" spans="1:8" hidden="1" x14ac:dyDescent="0.3">
      <c r="A1150" t="s">
        <v>1507</v>
      </c>
      <c r="B1150" t="s">
        <v>2482</v>
      </c>
      <c r="C1150" t="s">
        <v>2483</v>
      </c>
      <c r="D1150" s="12" t="s">
        <v>1501</v>
      </c>
      <c r="E1150" t="s">
        <v>1960</v>
      </c>
      <c r="F1150" t="s">
        <v>1562</v>
      </c>
      <c r="G1150" t="s">
        <v>6466</v>
      </c>
      <c r="H1150" t="str">
        <f t="shared" si="17"/>
        <v>Farrer Park Level B1 B1037 CONCOURSE FREE AREA</v>
      </c>
    </row>
    <row r="1151" spans="1:8" hidden="1" x14ac:dyDescent="0.3">
      <c r="A1151" t="s">
        <v>1507</v>
      </c>
      <c r="B1151" t="s">
        <v>2482</v>
      </c>
      <c r="C1151" t="s">
        <v>2483</v>
      </c>
      <c r="D1151" s="12" t="s">
        <v>1501</v>
      </c>
      <c r="E1151" t="s">
        <v>2484</v>
      </c>
      <c r="F1151" t="s">
        <v>1659</v>
      </c>
      <c r="G1151" t="s">
        <v>6551</v>
      </c>
      <c r="H1151" t="str">
        <f t="shared" si="17"/>
        <v>Farrer Park Level B1 B2S01 ST</v>
      </c>
    </row>
    <row r="1152" spans="1:8" hidden="1" x14ac:dyDescent="0.3">
      <c r="A1152" t="s">
        <v>1507</v>
      </c>
      <c r="B1152" t="s">
        <v>2482</v>
      </c>
      <c r="C1152" t="s">
        <v>2483</v>
      </c>
      <c r="D1152" s="12" t="s">
        <v>1501</v>
      </c>
      <c r="E1152" t="s">
        <v>2192</v>
      </c>
      <c r="F1152" t="s">
        <v>2286</v>
      </c>
      <c r="G1152" t="s">
        <v>6552</v>
      </c>
      <c r="H1152" t="str">
        <f t="shared" si="17"/>
        <v>Farrer Park Level B1 B1174 STAIRCASE</v>
      </c>
    </row>
    <row r="1153" spans="1:8" hidden="1" x14ac:dyDescent="0.3">
      <c r="A1153" t="s">
        <v>1507</v>
      </c>
      <c r="B1153" t="s">
        <v>2482</v>
      </c>
      <c r="C1153" t="s">
        <v>2483</v>
      </c>
      <c r="D1153" s="12" t="s">
        <v>1501</v>
      </c>
      <c r="E1153" t="s">
        <v>1571</v>
      </c>
      <c r="F1153" t="s">
        <v>2584</v>
      </c>
      <c r="G1153" t="s">
        <v>6553</v>
      </c>
      <c r="H1153" t="str">
        <f t="shared" si="17"/>
        <v>Farrer Park Level B1 B1189 SERVICE CORRIDOR 6</v>
      </c>
    </row>
    <row r="1154" spans="1:8" hidden="1" x14ac:dyDescent="0.3">
      <c r="A1154" t="s">
        <v>1507</v>
      </c>
      <c r="B1154" t="s">
        <v>2482</v>
      </c>
      <c r="C1154" t="s">
        <v>2483</v>
      </c>
      <c r="D1154" s="12" t="s">
        <v>1501</v>
      </c>
      <c r="E1154" t="s">
        <v>2585</v>
      </c>
      <c r="F1154" t="s">
        <v>2023</v>
      </c>
      <c r="G1154" t="s">
        <v>6554</v>
      </c>
      <c r="H1154" t="str">
        <f t="shared" si="17"/>
        <v>Farrer Park Level B1 B1083 PRESENT GTM ROOM-2</v>
      </c>
    </row>
    <row r="1155" spans="1:8" hidden="1" x14ac:dyDescent="0.3">
      <c r="A1155" t="s">
        <v>1507</v>
      </c>
      <c r="B1155" t="s">
        <v>2482</v>
      </c>
      <c r="C1155" t="s">
        <v>2483</v>
      </c>
      <c r="D1155" s="12" t="s">
        <v>1501</v>
      </c>
      <c r="E1155" t="s">
        <v>2586</v>
      </c>
      <c r="F1155" t="s">
        <v>2021</v>
      </c>
      <c r="G1155" t="s">
        <v>6555</v>
      </c>
      <c r="H1155" t="str">
        <f t="shared" si="17"/>
        <v>Farrer Park Level B1 B1084 SMOKE EXTRACT FAN ROOM-2</v>
      </c>
    </row>
    <row r="1156" spans="1:8" hidden="1" x14ac:dyDescent="0.3">
      <c r="A1156" t="s">
        <v>1507</v>
      </c>
      <c r="B1156" t="s">
        <v>2482</v>
      </c>
      <c r="C1156" t="s">
        <v>2483</v>
      </c>
      <c r="D1156" s="12" t="s">
        <v>1501</v>
      </c>
      <c r="E1156" t="s">
        <v>2587</v>
      </c>
      <c r="F1156" t="s">
        <v>1617</v>
      </c>
      <c r="G1156" t="s">
        <v>6556</v>
      </c>
      <c r="H1156" t="str">
        <f t="shared" si="17"/>
        <v>Farrer Park Level B1 B1050 SE PLENUM-2</v>
      </c>
    </row>
    <row r="1157" spans="1:8" hidden="1" x14ac:dyDescent="0.3">
      <c r="A1157" t="s">
        <v>1507</v>
      </c>
      <c r="B1157" t="s">
        <v>2482</v>
      </c>
      <c r="C1157" t="s">
        <v>2483</v>
      </c>
      <c r="D1157" s="12" t="s">
        <v>1501</v>
      </c>
      <c r="E1157" t="s">
        <v>2588</v>
      </c>
      <c r="F1157" t="s">
        <v>2017</v>
      </c>
      <c r="G1157" t="s">
        <v>6557</v>
      </c>
      <c r="H1157" t="str">
        <f t="shared" si="17"/>
        <v>Farrer Park Level B1 B1082 FAN ROOM</v>
      </c>
    </row>
    <row r="1158" spans="1:8" hidden="1" x14ac:dyDescent="0.3">
      <c r="A1158" t="s">
        <v>1507</v>
      </c>
      <c r="B1158" t="s">
        <v>2482</v>
      </c>
      <c r="C1158" t="s">
        <v>2483</v>
      </c>
      <c r="D1158" s="12" t="s">
        <v>1501</v>
      </c>
      <c r="E1158" t="s">
        <v>2589</v>
      </c>
      <c r="F1158" t="s">
        <v>2590</v>
      </c>
      <c r="G1158" t="s">
        <v>6558</v>
      </c>
      <c r="H1158" t="str">
        <f t="shared" si="17"/>
        <v>Farrer Park Level B1 B1175 SERVICE CORRIDOR-4</v>
      </c>
    </row>
    <row r="1159" spans="1:8" hidden="1" x14ac:dyDescent="0.3">
      <c r="A1159" t="s">
        <v>1507</v>
      </c>
      <c r="B1159" t="s">
        <v>2482</v>
      </c>
      <c r="C1159" t="s">
        <v>2483</v>
      </c>
      <c r="D1159" s="12" t="s">
        <v>1501</v>
      </c>
      <c r="E1159" t="s">
        <v>2484</v>
      </c>
      <c r="F1159" t="s">
        <v>2203</v>
      </c>
      <c r="G1159" t="s">
        <v>6559</v>
      </c>
      <c r="H1159" t="str">
        <f t="shared" si="17"/>
        <v>Farrer Park Level B1 B2S03 ST</v>
      </c>
    </row>
    <row r="1160" spans="1:8" hidden="1" x14ac:dyDescent="0.3">
      <c r="A1160" t="s">
        <v>1507</v>
      </c>
      <c r="B1160" t="s">
        <v>2482</v>
      </c>
      <c r="C1160" t="s">
        <v>2483</v>
      </c>
      <c r="D1160" s="12" t="s">
        <v>1501</v>
      </c>
      <c r="E1160" t="s">
        <v>2484</v>
      </c>
      <c r="F1160" t="s">
        <v>2059</v>
      </c>
      <c r="G1160" t="s">
        <v>6560</v>
      </c>
      <c r="H1160" t="str">
        <f t="shared" si="17"/>
        <v>Farrer Park Level B1 B1079 ST</v>
      </c>
    </row>
    <row r="1161" spans="1:8" hidden="1" x14ac:dyDescent="0.3">
      <c r="A1161" t="s">
        <v>1507</v>
      </c>
      <c r="B1161" t="s">
        <v>2482</v>
      </c>
      <c r="C1161" t="s">
        <v>2483</v>
      </c>
      <c r="D1161" s="12" t="s">
        <v>1501</v>
      </c>
      <c r="E1161" t="s">
        <v>2484</v>
      </c>
      <c r="F1161" t="s">
        <v>1660</v>
      </c>
      <c r="G1161" t="s">
        <v>6561</v>
      </c>
      <c r="H1161" t="str">
        <f t="shared" si="17"/>
        <v>Farrer Park Level B1 B2S02 ST</v>
      </c>
    </row>
    <row r="1162" spans="1:8" hidden="1" x14ac:dyDescent="0.3">
      <c r="A1162" t="s">
        <v>1507</v>
      </c>
      <c r="B1162" t="s">
        <v>2482</v>
      </c>
      <c r="C1162" t="s">
        <v>2483</v>
      </c>
      <c r="D1162" s="12" t="s">
        <v>1501</v>
      </c>
      <c r="E1162" t="s">
        <v>2484</v>
      </c>
      <c r="F1162" t="s">
        <v>2057</v>
      </c>
      <c r="G1162" t="s">
        <v>6562</v>
      </c>
      <c r="H1162" t="str">
        <f t="shared" si="17"/>
        <v>Farrer Park Level B1 B1078 ST</v>
      </c>
    </row>
    <row r="1163" spans="1:8" hidden="1" x14ac:dyDescent="0.3">
      <c r="A1163" t="s">
        <v>1507</v>
      </c>
      <c r="B1163" t="s">
        <v>2482</v>
      </c>
      <c r="C1163" t="s">
        <v>2483</v>
      </c>
      <c r="D1163" s="12" t="s">
        <v>1501</v>
      </c>
      <c r="E1163" t="s">
        <v>2127</v>
      </c>
      <c r="F1163" t="s">
        <v>2055</v>
      </c>
      <c r="G1163" t="s">
        <v>6545</v>
      </c>
      <c r="H1163" t="str">
        <f t="shared" si="17"/>
        <v>Farrer Park Level B1 B1080 DB ROOM-4</v>
      </c>
    </row>
    <row r="1164" spans="1:8" hidden="1" x14ac:dyDescent="0.3">
      <c r="A1164" t="s">
        <v>1507</v>
      </c>
      <c r="B1164" t="s">
        <v>2482</v>
      </c>
      <c r="C1164" t="s">
        <v>2483</v>
      </c>
      <c r="D1164" s="12" t="s">
        <v>1501</v>
      </c>
      <c r="E1164" t="s">
        <v>2591</v>
      </c>
      <c r="F1164" t="s">
        <v>2058</v>
      </c>
      <c r="G1164" t="s">
        <v>6563</v>
      </c>
      <c r="H1164" t="str">
        <f t="shared" si="17"/>
        <v>Farrer Park Level B1 B1081 UNDERPLATFORM EXHAUST FAN ROOM-2</v>
      </c>
    </row>
    <row r="1165" spans="1:8" hidden="1" x14ac:dyDescent="0.3">
      <c r="A1165" t="s">
        <v>1507</v>
      </c>
      <c r="B1165" t="s">
        <v>2482</v>
      </c>
      <c r="C1165" t="s">
        <v>2483</v>
      </c>
      <c r="D1165" s="12" t="s">
        <v>1501</v>
      </c>
      <c r="E1165" t="s">
        <v>2592</v>
      </c>
      <c r="F1165" t="s">
        <v>2017</v>
      </c>
      <c r="G1165" t="s">
        <v>6557</v>
      </c>
      <c r="H1165" t="str">
        <f t="shared" si="17"/>
        <v>Farrer Park Level B1 B1082 TUNNEL VENTILATION FAN ROOM-2</v>
      </c>
    </row>
    <row r="1166" spans="1:8" hidden="1" x14ac:dyDescent="0.3">
      <c r="A1166" t="s">
        <v>1507</v>
      </c>
      <c r="B1166" t="s">
        <v>2482</v>
      </c>
      <c r="C1166" t="s">
        <v>2483</v>
      </c>
      <c r="D1166" s="12" t="s">
        <v>1501</v>
      </c>
      <c r="E1166" t="s">
        <v>2593</v>
      </c>
      <c r="F1166" t="s">
        <v>1580</v>
      </c>
      <c r="G1166" t="s">
        <v>6564</v>
      </c>
      <c r="H1166" t="str">
        <f t="shared" si="17"/>
        <v>Farrer Park Level B1 B1046 TVF AIR PLENUM-2</v>
      </c>
    </row>
    <row r="1167" spans="1:8" hidden="1" x14ac:dyDescent="0.3">
      <c r="A1167" t="s">
        <v>1507</v>
      </c>
      <c r="B1167" t="s">
        <v>2482</v>
      </c>
      <c r="C1167" t="s">
        <v>2483</v>
      </c>
      <c r="D1167" s="12" t="s">
        <v>1501</v>
      </c>
      <c r="E1167" t="s">
        <v>2594</v>
      </c>
      <c r="F1167" t="s">
        <v>2034</v>
      </c>
      <c r="G1167" t="s">
        <v>6565</v>
      </c>
      <c r="H1167" t="str">
        <f t="shared" si="17"/>
        <v>Farrer Park Level B1 B1102 CD EQUIP ROOM-1</v>
      </c>
    </row>
    <row r="1168" spans="1:8" hidden="1" x14ac:dyDescent="0.3">
      <c r="A1168" t="s">
        <v>1507</v>
      </c>
      <c r="B1168" t="s">
        <v>2482</v>
      </c>
      <c r="C1168" t="s">
        <v>2483</v>
      </c>
      <c r="D1168" s="12" t="s">
        <v>1501</v>
      </c>
      <c r="E1168" t="s">
        <v>2595</v>
      </c>
      <c r="F1168" t="s">
        <v>2596</v>
      </c>
      <c r="G1168" t="s">
        <v>6566</v>
      </c>
      <c r="H1168" t="str">
        <f t="shared" si="17"/>
        <v>Farrer Park Level B1 B1183 CD FIRST AID ROOM</v>
      </c>
    </row>
    <row r="1169" spans="1:8" hidden="1" x14ac:dyDescent="0.3">
      <c r="A1169" t="s">
        <v>1507</v>
      </c>
      <c r="B1169" t="s">
        <v>2482</v>
      </c>
      <c r="C1169" t="s">
        <v>2483</v>
      </c>
      <c r="D1169" s="12" t="s">
        <v>1501</v>
      </c>
      <c r="E1169" t="s">
        <v>1708</v>
      </c>
      <c r="F1169" t="s">
        <v>2229</v>
      </c>
      <c r="G1169" t="s">
        <v>6567</v>
      </c>
      <c r="H1169" t="str">
        <f t="shared" si="17"/>
        <v>Farrer Park Level B1 B1075 TICKET SALES OFFICE</v>
      </c>
    </row>
    <row r="1170" spans="1:8" hidden="1" x14ac:dyDescent="0.3">
      <c r="A1170" t="s">
        <v>1507</v>
      </c>
      <c r="B1170" t="s">
        <v>2482</v>
      </c>
      <c r="C1170" t="s">
        <v>2483</v>
      </c>
      <c r="D1170" s="12" t="s">
        <v>1501</v>
      </c>
      <c r="E1170" t="s">
        <v>2597</v>
      </c>
      <c r="F1170" t="s">
        <v>2598</v>
      </c>
      <c r="G1170" t="s">
        <v>6568</v>
      </c>
      <c r="H1170" t="str">
        <f t="shared" si="17"/>
        <v>Farrer Park Level B1 B1181 IDF</v>
      </c>
    </row>
    <row r="1171" spans="1:8" hidden="1" x14ac:dyDescent="0.3">
      <c r="A1171" t="s">
        <v>1507</v>
      </c>
      <c r="B1171" t="s">
        <v>2482</v>
      </c>
      <c r="C1171" t="s">
        <v>2483</v>
      </c>
      <c r="D1171" s="12" t="s">
        <v>1501</v>
      </c>
      <c r="E1171" t="s">
        <v>2599</v>
      </c>
      <c r="F1171" t="s">
        <v>2600</v>
      </c>
      <c r="G1171" t="s">
        <v>6569</v>
      </c>
      <c r="H1171" t="str">
        <f t="shared" si="17"/>
        <v>Farrer Park Level B1 B1176 ESCAPE CORRIDOR 3</v>
      </c>
    </row>
    <row r="1172" spans="1:8" hidden="1" x14ac:dyDescent="0.3">
      <c r="A1172" t="s">
        <v>1507</v>
      </c>
      <c r="B1172" t="s">
        <v>2482</v>
      </c>
      <c r="C1172" t="s">
        <v>2483</v>
      </c>
      <c r="D1172" s="12" t="s">
        <v>1501</v>
      </c>
      <c r="E1172" t="s">
        <v>2601</v>
      </c>
      <c r="F1172" t="s">
        <v>2037</v>
      </c>
      <c r="G1172" t="s">
        <v>6570</v>
      </c>
      <c r="H1172" t="str">
        <f t="shared" ref="H1172:H1235" si="18">C1172&amp;" "&amp;$D$1&amp;" "&amp;D1172&amp;" "&amp;F1172&amp;" "&amp;E1172</f>
        <v>Farrer Park Level B1 B1104 AHU ROOM-2</v>
      </c>
    </row>
    <row r="1173" spans="1:8" hidden="1" x14ac:dyDescent="0.3">
      <c r="A1173" t="s">
        <v>1507</v>
      </c>
      <c r="B1173" t="s">
        <v>2482</v>
      </c>
      <c r="C1173" t="s">
        <v>2483</v>
      </c>
      <c r="D1173" s="12" t="s">
        <v>1501</v>
      </c>
      <c r="E1173" t="s">
        <v>2485</v>
      </c>
      <c r="F1173" t="s">
        <v>1947</v>
      </c>
      <c r="G1173" t="s">
        <v>6571</v>
      </c>
      <c r="H1173" t="str">
        <f t="shared" si="18"/>
        <v>Farrer Park Level B1 B1E05 ECS-CP</v>
      </c>
    </row>
    <row r="1174" spans="1:8" hidden="1" x14ac:dyDescent="0.3">
      <c r="A1174" t="s">
        <v>1507</v>
      </c>
      <c r="B1174" t="s">
        <v>2482</v>
      </c>
      <c r="C1174" t="s">
        <v>2483</v>
      </c>
      <c r="D1174" s="12" t="s">
        <v>1501</v>
      </c>
      <c r="E1174" t="s">
        <v>2485</v>
      </c>
      <c r="F1174" t="s">
        <v>2205</v>
      </c>
      <c r="G1174" t="s">
        <v>6572</v>
      </c>
      <c r="H1174" t="str">
        <f t="shared" si="18"/>
        <v>Farrer Park Level B1 B1E06 ECS-CP</v>
      </c>
    </row>
    <row r="1175" spans="1:8" hidden="1" x14ac:dyDescent="0.3">
      <c r="A1175" t="s">
        <v>1507</v>
      </c>
      <c r="B1175" t="s">
        <v>2482</v>
      </c>
      <c r="C1175" t="s">
        <v>2483</v>
      </c>
      <c r="D1175" s="12" t="s">
        <v>1501</v>
      </c>
      <c r="E1175" t="s">
        <v>1911</v>
      </c>
      <c r="F1175" t="s">
        <v>1947</v>
      </c>
      <c r="G1175" t="s">
        <v>6571</v>
      </c>
      <c r="H1175" t="str">
        <f t="shared" si="18"/>
        <v>Farrer Park Level B1 B1E05 ESC</v>
      </c>
    </row>
    <row r="1176" spans="1:8" hidden="1" x14ac:dyDescent="0.3">
      <c r="A1176" t="s">
        <v>1507</v>
      </c>
      <c r="B1176" t="s">
        <v>2482</v>
      </c>
      <c r="C1176" t="s">
        <v>2483</v>
      </c>
      <c r="D1176" s="12" t="s">
        <v>1501</v>
      </c>
      <c r="E1176" t="s">
        <v>1911</v>
      </c>
      <c r="F1176" t="s">
        <v>2205</v>
      </c>
      <c r="G1176" t="s">
        <v>6572</v>
      </c>
      <c r="H1176" t="str">
        <f t="shared" si="18"/>
        <v>Farrer Park Level B1 B1E06 ESC</v>
      </c>
    </row>
    <row r="1177" spans="1:8" hidden="1" x14ac:dyDescent="0.3">
      <c r="A1177" t="s">
        <v>1507</v>
      </c>
      <c r="B1177" t="s">
        <v>2482</v>
      </c>
      <c r="C1177" t="s">
        <v>2483</v>
      </c>
      <c r="D1177" s="12" t="s">
        <v>1501</v>
      </c>
      <c r="E1177" t="s">
        <v>2484</v>
      </c>
      <c r="F1177" t="s">
        <v>1765</v>
      </c>
      <c r="G1177" t="s">
        <v>6573</v>
      </c>
      <c r="H1177" t="str">
        <f t="shared" si="18"/>
        <v>Farrer Park Level B1 B1S03 ST</v>
      </c>
    </row>
    <row r="1178" spans="1:8" hidden="1" x14ac:dyDescent="0.3">
      <c r="A1178" t="s">
        <v>1507</v>
      </c>
      <c r="B1178" t="s">
        <v>2482</v>
      </c>
      <c r="C1178" t="s">
        <v>2483</v>
      </c>
      <c r="D1178" s="12" t="s">
        <v>1501</v>
      </c>
      <c r="E1178" t="s">
        <v>2485</v>
      </c>
      <c r="F1178" t="s">
        <v>2297</v>
      </c>
      <c r="G1178" t="s">
        <v>6574</v>
      </c>
      <c r="H1178" t="str">
        <f t="shared" si="18"/>
        <v>Farrer Park Level B1 B1E07 ECS-CP</v>
      </c>
    </row>
    <row r="1179" spans="1:8" hidden="1" x14ac:dyDescent="0.3">
      <c r="A1179" t="s">
        <v>1507</v>
      </c>
      <c r="B1179" t="s">
        <v>2482</v>
      </c>
      <c r="C1179" t="s">
        <v>2483</v>
      </c>
      <c r="D1179" s="12" t="s">
        <v>1501</v>
      </c>
      <c r="E1179" t="s">
        <v>2485</v>
      </c>
      <c r="F1179" t="s">
        <v>2298</v>
      </c>
      <c r="G1179" t="s">
        <v>6575</v>
      </c>
      <c r="H1179" t="str">
        <f t="shared" si="18"/>
        <v>Farrer Park Level B1 B1E08 ECS-CP</v>
      </c>
    </row>
    <row r="1180" spans="1:8" hidden="1" x14ac:dyDescent="0.3">
      <c r="A1180" t="s">
        <v>1507</v>
      </c>
      <c r="B1180" t="s">
        <v>2482</v>
      </c>
      <c r="C1180" t="s">
        <v>2483</v>
      </c>
      <c r="D1180" s="12" t="s">
        <v>1501</v>
      </c>
      <c r="E1180" t="s">
        <v>1911</v>
      </c>
      <c r="F1180" t="s">
        <v>2297</v>
      </c>
      <c r="G1180" t="s">
        <v>6574</v>
      </c>
      <c r="H1180" t="str">
        <f t="shared" si="18"/>
        <v>Farrer Park Level B1 B1E07 ESC</v>
      </c>
    </row>
    <row r="1181" spans="1:8" hidden="1" x14ac:dyDescent="0.3">
      <c r="A1181" t="s">
        <v>1507</v>
      </c>
      <c r="B1181" t="s">
        <v>2482</v>
      </c>
      <c r="C1181" t="s">
        <v>2483</v>
      </c>
      <c r="D1181" s="12" t="s">
        <v>1501</v>
      </c>
      <c r="E1181" t="s">
        <v>1911</v>
      </c>
      <c r="F1181" t="s">
        <v>2298</v>
      </c>
      <c r="G1181" t="s">
        <v>6575</v>
      </c>
      <c r="H1181" t="str">
        <f t="shared" si="18"/>
        <v>Farrer Park Level B1 B1E08 ESC</v>
      </c>
    </row>
    <row r="1182" spans="1:8" hidden="1" x14ac:dyDescent="0.3">
      <c r="A1182" t="s">
        <v>1507</v>
      </c>
      <c r="B1182" t="s">
        <v>2482</v>
      </c>
      <c r="C1182" t="s">
        <v>2483</v>
      </c>
      <c r="D1182" s="12" t="s">
        <v>1501</v>
      </c>
      <c r="E1182" t="s">
        <v>2484</v>
      </c>
      <c r="F1182" t="s">
        <v>1925</v>
      </c>
      <c r="G1182" t="s">
        <v>6576</v>
      </c>
      <c r="H1182" t="str">
        <f t="shared" si="18"/>
        <v>Farrer Park Level B1 B1S04 ST</v>
      </c>
    </row>
    <row r="1183" spans="1:8" hidden="1" x14ac:dyDescent="0.3">
      <c r="A1183" t="s">
        <v>1507</v>
      </c>
      <c r="B1183" t="s">
        <v>2482</v>
      </c>
      <c r="C1183" t="s">
        <v>2483</v>
      </c>
      <c r="D1183" s="12" t="s">
        <v>1502</v>
      </c>
      <c r="G1183" t="s">
        <v>8215</v>
      </c>
      <c r="H1183" t="str">
        <f t="shared" si="18"/>
        <v xml:space="preserve">Farrer Park Level B2  </v>
      </c>
    </row>
    <row r="1184" spans="1:8" hidden="1" x14ac:dyDescent="0.3">
      <c r="A1184" t="s">
        <v>1507</v>
      </c>
      <c r="B1184" t="s">
        <v>2482</v>
      </c>
      <c r="C1184" t="s">
        <v>2483</v>
      </c>
      <c r="D1184" s="12" t="s">
        <v>1502</v>
      </c>
      <c r="E1184" t="s">
        <v>2602</v>
      </c>
      <c r="F1184" t="s">
        <v>1849</v>
      </c>
      <c r="G1184" t="s">
        <v>6577</v>
      </c>
      <c r="H1184" t="str">
        <f t="shared" si="18"/>
        <v>Farrer Park Level B2 B2019 AIR INTAKE PLENUM</v>
      </c>
    </row>
    <row r="1185" spans="1:8" hidden="1" x14ac:dyDescent="0.3">
      <c r="A1185" t="s">
        <v>1507</v>
      </c>
      <c r="B1185" t="s">
        <v>2482</v>
      </c>
      <c r="C1185" t="s">
        <v>2483</v>
      </c>
      <c r="D1185" s="12" t="s">
        <v>1502</v>
      </c>
      <c r="E1185" t="s">
        <v>2603</v>
      </c>
      <c r="F1185" t="s">
        <v>1866</v>
      </c>
      <c r="G1185" t="s">
        <v>6578</v>
      </c>
      <c r="H1185" t="str">
        <f t="shared" si="18"/>
        <v>Farrer Park Level B2 B2040 TV-1</v>
      </c>
    </row>
    <row r="1186" spans="1:8" hidden="1" x14ac:dyDescent="0.3">
      <c r="A1186" t="s">
        <v>1507</v>
      </c>
      <c r="B1186" t="s">
        <v>2482</v>
      </c>
      <c r="C1186" t="s">
        <v>2483</v>
      </c>
      <c r="D1186" s="12" t="s">
        <v>1502</v>
      </c>
      <c r="E1186" t="s">
        <v>2495</v>
      </c>
      <c r="F1186" t="s">
        <v>1865</v>
      </c>
      <c r="G1186" t="s">
        <v>6579</v>
      </c>
      <c r="H1186" t="str">
        <f t="shared" si="18"/>
        <v>Farrer Park Level B2 B2041 VE-1(WET)</v>
      </c>
    </row>
    <row r="1187" spans="1:8" hidden="1" x14ac:dyDescent="0.3">
      <c r="A1187" t="s">
        <v>1507</v>
      </c>
      <c r="B1187" t="s">
        <v>2482</v>
      </c>
      <c r="C1187" t="s">
        <v>2483</v>
      </c>
      <c r="D1187" s="12" t="s">
        <v>1502</v>
      </c>
      <c r="E1187" t="s">
        <v>2604</v>
      </c>
      <c r="F1187" t="s">
        <v>1855</v>
      </c>
      <c r="G1187" t="s">
        <v>6580</v>
      </c>
      <c r="H1187" t="str">
        <f t="shared" si="18"/>
        <v>Farrer Park Level B2 B2042 VE-2</v>
      </c>
    </row>
    <row r="1188" spans="1:8" hidden="1" x14ac:dyDescent="0.3">
      <c r="A1188" t="s">
        <v>1507</v>
      </c>
      <c r="B1188" t="s">
        <v>2482</v>
      </c>
      <c r="C1188" t="s">
        <v>2483</v>
      </c>
      <c r="D1188" s="12" t="s">
        <v>1502</v>
      </c>
      <c r="E1188" t="s">
        <v>2605</v>
      </c>
      <c r="F1188" t="s">
        <v>1863</v>
      </c>
      <c r="G1188" t="s">
        <v>6581</v>
      </c>
      <c r="H1188" t="str">
        <f t="shared" si="18"/>
        <v>Farrer Park Level B2 B2043 VS-1</v>
      </c>
    </row>
    <row r="1189" spans="1:8" hidden="1" x14ac:dyDescent="0.3">
      <c r="A1189" t="s">
        <v>1507</v>
      </c>
      <c r="B1189" t="s">
        <v>2482</v>
      </c>
      <c r="C1189" t="s">
        <v>2483</v>
      </c>
      <c r="D1189" s="12" t="s">
        <v>1502</v>
      </c>
      <c r="E1189" t="s">
        <v>2606</v>
      </c>
      <c r="F1189" t="s">
        <v>1841</v>
      </c>
      <c r="G1189" t="s">
        <v>6582</v>
      </c>
      <c r="H1189" t="str">
        <f t="shared" si="18"/>
        <v>Farrer Park Level B2 B2020 E A PLENUM</v>
      </c>
    </row>
    <row r="1190" spans="1:8" hidden="1" x14ac:dyDescent="0.3">
      <c r="A1190" t="s">
        <v>1507</v>
      </c>
      <c r="B1190" t="s">
        <v>2482</v>
      </c>
      <c r="C1190" t="s">
        <v>2483</v>
      </c>
      <c r="D1190" s="12" t="s">
        <v>1502</v>
      </c>
      <c r="E1190" t="s">
        <v>2250</v>
      </c>
      <c r="F1190" t="s">
        <v>2162</v>
      </c>
      <c r="G1190" t="s">
        <v>6583</v>
      </c>
      <c r="H1190" t="str">
        <f t="shared" si="18"/>
        <v>Farrer Park Level B2 B2021 CD COOLING TOWER ROOM</v>
      </c>
    </row>
    <row r="1191" spans="1:8" hidden="1" x14ac:dyDescent="0.3">
      <c r="A1191" t="s">
        <v>1507</v>
      </c>
      <c r="B1191" t="s">
        <v>2482</v>
      </c>
      <c r="C1191" t="s">
        <v>2483</v>
      </c>
      <c r="D1191" s="12" t="s">
        <v>1502</v>
      </c>
      <c r="E1191" t="s">
        <v>2607</v>
      </c>
      <c r="F1191" t="s">
        <v>1906</v>
      </c>
      <c r="G1191" t="s">
        <v>6584</v>
      </c>
      <c r="H1191" t="str">
        <f t="shared" si="18"/>
        <v>Farrer Park Level B2 B2001 BUFFER AREA-1</v>
      </c>
    </row>
    <row r="1192" spans="1:8" hidden="1" x14ac:dyDescent="0.3">
      <c r="A1192" t="s">
        <v>1507</v>
      </c>
      <c r="B1192" t="s">
        <v>2482</v>
      </c>
      <c r="C1192" t="s">
        <v>2483</v>
      </c>
      <c r="D1192" s="12" t="s">
        <v>1502</v>
      </c>
      <c r="E1192" t="s">
        <v>2449</v>
      </c>
      <c r="F1192" t="s">
        <v>1892</v>
      </c>
      <c r="G1192" t="s">
        <v>6585</v>
      </c>
      <c r="H1192" t="str">
        <f t="shared" si="18"/>
        <v>Farrer Park Level B2 B2008 AL(PLAT)-1</v>
      </c>
    </row>
    <row r="1193" spans="1:8" hidden="1" x14ac:dyDescent="0.3">
      <c r="A1193" t="s">
        <v>1507</v>
      </c>
      <c r="B1193" t="s">
        <v>2482</v>
      </c>
      <c r="C1193" t="s">
        <v>2483</v>
      </c>
      <c r="D1193" s="12" t="s">
        <v>1502</v>
      </c>
      <c r="E1193" t="s">
        <v>1989</v>
      </c>
      <c r="F1193" t="s">
        <v>1908</v>
      </c>
      <c r="G1193" t="s">
        <v>6586</v>
      </c>
      <c r="H1193" t="str">
        <f t="shared" si="18"/>
        <v>Farrer Park Level B2 B2002 22 KV SWITCH ROOM 1</v>
      </c>
    </row>
    <row r="1194" spans="1:8" hidden="1" x14ac:dyDescent="0.3">
      <c r="A1194" t="s">
        <v>1507</v>
      </c>
      <c r="B1194" t="s">
        <v>2482</v>
      </c>
      <c r="C1194" t="s">
        <v>2483</v>
      </c>
      <c r="D1194" s="12" t="s">
        <v>1502</v>
      </c>
      <c r="E1194" t="s">
        <v>1987</v>
      </c>
      <c r="F1194" t="s">
        <v>1683</v>
      </c>
      <c r="G1194" t="s">
        <v>6587</v>
      </c>
      <c r="H1194" t="str">
        <f t="shared" si="18"/>
        <v>Farrer Park Level B2 B2003 TIE BREAKER ROOM</v>
      </c>
    </row>
    <row r="1195" spans="1:8" hidden="1" x14ac:dyDescent="0.3">
      <c r="A1195" t="s">
        <v>1507</v>
      </c>
      <c r="B1195" t="s">
        <v>2482</v>
      </c>
      <c r="C1195" t="s">
        <v>2483</v>
      </c>
      <c r="D1195" s="12" t="s">
        <v>1502</v>
      </c>
      <c r="E1195" t="s">
        <v>1663</v>
      </c>
      <c r="F1195" t="s">
        <v>1902</v>
      </c>
      <c r="G1195" t="s">
        <v>6588</v>
      </c>
      <c r="H1195" t="str">
        <f t="shared" si="18"/>
        <v>Farrer Park Level B2 B2004 CLEAN GAS ROOM 4</v>
      </c>
    </row>
    <row r="1196" spans="1:8" hidden="1" x14ac:dyDescent="0.3">
      <c r="A1196" t="s">
        <v>1507</v>
      </c>
      <c r="B1196" t="s">
        <v>2482</v>
      </c>
      <c r="C1196" t="s">
        <v>2483</v>
      </c>
      <c r="D1196" s="12" t="s">
        <v>1502</v>
      </c>
      <c r="E1196" t="s">
        <v>1891</v>
      </c>
      <c r="F1196" t="s">
        <v>1900</v>
      </c>
      <c r="G1196" t="s">
        <v>6589</v>
      </c>
      <c r="H1196" t="str">
        <f t="shared" si="18"/>
        <v>Farrer Park Level B2 B2005 FAN ROOM 2</v>
      </c>
    </row>
    <row r="1197" spans="1:8" hidden="1" x14ac:dyDescent="0.3">
      <c r="A1197" t="s">
        <v>1507</v>
      </c>
      <c r="B1197" t="s">
        <v>2482</v>
      </c>
      <c r="C1197" t="s">
        <v>2483</v>
      </c>
      <c r="D1197" s="12" t="s">
        <v>1502</v>
      </c>
      <c r="E1197" t="s">
        <v>2447</v>
      </c>
      <c r="F1197" t="s">
        <v>1898</v>
      </c>
      <c r="G1197" t="s">
        <v>6590</v>
      </c>
      <c r="H1197" t="str">
        <f t="shared" si="18"/>
        <v>Farrer Park Level B2 B2006 AL(PLAT)-2</v>
      </c>
    </row>
    <row r="1198" spans="1:8" hidden="1" x14ac:dyDescent="0.3">
      <c r="A1198" t="s">
        <v>1507</v>
      </c>
      <c r="B1198" t="s">
        <v>2482</v>
      </c>
      <c r="C1198" t="s">
        <v>2483</v>
      </c>
      <c r="D1198" s="12" t="s">
        <v>1502</v>
      </c>
      <c r="E1198" t="s">
        <v>1825</v>
      </c>
      <c r="F1198" t="s">
        <v>1896</v>
      </c>
      <c r="G1198" t="s">
        <v>6591</v>
      </c>
      <c r="H1198" t="str">
        <f t="shared" si="18"/>
        <v>Farrer Park Level B2 B2007 SERVICE TRANSFORMER ROOM 1</v>
      </c>
    </row>
    <row r="1199" spans="1:8" hidden="1" x14ac:dyDescent="0.3">
      <c r="A1199" t="s">
        <v>1507</v>
      </c>
      <c r="B1199" t="s">
        <v>2482</v>
      </c>
      <c r="C1199" t="s">
        <v>2483</v>
      </c>
      <c r="D1199" s="12" t="s">
        <v>1502</v>
      </c>
      <c r="E1199" t="s">
        <v>2608</v>
      </c>
      <c r="F1199" t="s">
        <v>1888</v>
      </c>
      <c r="G1199" t="s">
        <v>6592</v>
      </c>
      <c r="H1199" t="str">
        <f t="shared" si="18"/>
        <v>Farrer Park Level B2 B2009 UN.PLAT. EXHAUST RISER 1</v>
      </c>
    </row>
    <row r="1200" spans="1:8" hidden="1" x14ac:dyDescent="0.3">
      <c r="A1200" t="s">
        <v>1507</v>
      </c>
      <c r="B1200" t="s">
        <v>2482</v>
      </c>
      <c r="C1200" t="s">
        <v>2483</v>
      </c>
      <c r="D1200" s="12" t="s">
        <v>1502</v>
      </c>
      <c r="E1200" t="s">
        <v>2609</v>
      </c>
      <c r="F1200" t="s">
        <v>2173</v>
      </c>
      <c r="G1200" t="s">
        <v>6593</v>
      </c>
      <c r="H1200" t="str">
        <f t="shared" si="18"/>
        <v>Farrer Park Level B2 B2010 CREWS/CD PERMANENT TOILET-2</v>
      </c>
    </row>
    <row r="1201" spans="1:8" hidden="1" x14ac:dyDescent="0.3">
      <c r="A1201" t="s">
        <v>1507</v>
      </c>
      <c r="B1201" t="s">
        <v>2482</v>
      </c>
      <c r="C1201" t="s">
        <v>2483</v>
      </c>
      <c r="D1201" s="12" t="s">
        <v>1502</v>
      </c>
      <c r="E1201" t="s">
        <v>2610</v>
      </c>
      <c r="F1201" t="s">
        <v>1872</v>
      </c>
      <c r="G1201" t="s">
        <v>6594</v>
      </c>
      <c r="H1201" t="str">
        <f t="shared" si="18"/>
        <v>Farrer Park Level B2 B2016 BUFFER AREA-2</v>
      </c>
    </row>
    <row r="1202" spans="1:8" hidden="1" x14ac:dyDescent="0.3">
      <c r="A1202" t="s">
        <v>1507</v>
      </c>
      <c r="B1202" t="s">
        <v>2482</v>
      </c>
      <c r="C1202" t="s">
        <v>2483</v>
      </c>
      <c r="D1202" s="12" t="s">
        <v>1502</v>
      </c>
      <c r="E1202" t="s">
        <v>2269</v>
      </c>
      <c r="F1202" t="s">
        <v>1832</v>
      </c>
      <c r="G1202" t="s">
        <v>6595</v>
      </c>
      <c r="H1202" t="str">
        <f t="shared" si="18"/>
        <v>Farrer Park Level B2 B2027 CD COOLING WATER TANK</v>
      </c>
    </row>
    <row r="1203" spans="1:8" hidden="1" x14ac:dyDescent="0.3">
      <c r="A1203" t="s">
        <v>1507</v>
      </c>
      <c r="B1203" t="s">
        <v>2482</v>
      </c>
      <c r="C1203" t="s">
        <v>2483</v>
      </c>
      <c r="D1203" s="12" t="s">
        <v>1502</v>
      </c>
      <c r="E1203" t="s">
        <v>2611</v>
      </c>
      <c r="F1203" t="s">
        <v>1835</v>
      </c>
      <c r="G1203" t="s">
        <v>6596</v>
      </c>
      <c r="H1203" t="str">
        <f t="shared" si="18"/>
        <v>Farrer Park Level B2 B2026 CD DRINKING WATER TANK-1</v>
      </c>
    </row>
    <row r="1204" spans="1:8" hidden="1" x14ac:dyDescent="0.3">
      <c r="A1204" t="s">
        <v>1507</v>
      </c>
      <c r="B1204" t="s">
        <v>2482</v>
      </c>
      <c r="C1204" t="s">
        <v>2483</v>
      </c>
      <c r="D1204" s="12" t="s">
        <v>1502</v>
      </c>
      <c r="E1204" t="s">
        <v>2612</v>
      </c>
      <c r="F1204" t="s">
        <v>1831</v>
      </c>
      <c r="G1204" t="s">
        <v>6597</v>
      </c>
      <c r="H1204" t="str">
        <f t="shared" si="18"/>
        <v>Farrer Park Level B2 B2028 WATER DISTRIBUTION AND COOLING WATER PUMP ROOM</v>
      </c>
    </row>
    <row r="1205" spans="1:8" hidden="1" x14ac:dyDescent="0.3">
      <c r="A1205" t="s">
        <v>1507</v>
      </c>
      <c r="B1205" t="s">
        <v>2482</v>
      </c>
      <c r="C1205" t="s">
        <v>2483</v>
      </c>
      <c r="D1205" s="12" t="s">
        <v>1502</v>
      </c>
      <c r="E1205" t="s">
        <v>1575</v>
      </c>
      <c r="F1205" t="s">
        <v>1827</v>
      </c>
      <c r="G1205" t="s">
        <v>6598</v>
      </c>
      <c r="H1205" t="str">
        <f t="shared" si="18"/>
        <v>Farrer Park Level B2 B2029 FIRE PUMP ROOM</v>
      </c>
    </row>
    <row r="1206" spans="1:8" hidden="1" x14ac:dyDescent="0.3">
      <c r="A1206" t="s">
        <v>1507</v>
      </c>
      <c r="B1206" t="s">
        <v>2482</v>
      </c>
      <c r="C1206" t="s">
        <v>2483</v>
      </c>
      <c r="D1206" s="12" t="s">
        <v>1502</v>
      </c>
      <c r="E1206" t="s">
        <v>2613</v>
      </c>
      <c r="F1206" t="s">
        <v>2158</v>
      </c>
      <c r="G1206" t="s">
        <v>6599</v>
      </c>
      <c r="H1206" t="str">
        <f t="shared" si="18"/>
        <v>Farrer Park Level B2 B2030 SPRINKLER WATER TANK 1</v>
      </c>
    </row>
    <row r="1207" spans="1:8" hidden="1" x14ac:dyDescent="0.3">
      <c r="A1207" t="s">
        <v>1507</v>
      </c>
      <c r="B1207" t="s">
        <v>2482</v>
      </c>
      <c r="C1207" t="s">
        <v>2483</v>
      </c>
      <c r="D1207" s="12" t="s">
        <v>1502</v>
      </c>
      <c r="E1207" t="s">
        <v>2614</v>
      </c>
      <c r="F1207" t="s">
        <v>1824</v>
      </c>
      <c r="G1207" t="s">
        <v>6600</v>
      </c>
      <c r="H1207" t="str">
        <f t="shared" si="18"/>
        <v>Farrer Park Level B2 B2031 SPRINKLER WATER TANK 2</v>
      </c>
    </row>
    <row r="1208" spans="1:8" hidden="1" x14ac:dyDescent="0.3">
      <c r="A1208" t="s">
        <v>1507</v>
      </c>
      <c r="B1208" t="s">
        <v>2482</v>
      </c>
      <c r="C1208" t="s">
        <v>2483</v>
      </c>
      <c r="D1208" s="12" t="s">
        <v>1502</v>
      </c>
      <c r="E1208" t="s">
        <v>2615</v>
      </c>
      <c r="F1208" t="s">
        <v>2318</v>
      </c>
      <c r="G1208" t="s">
        <v>6601</v>
      </c>
      <c r="H1208" t="str">
        <f t="shared" si="18"/>
        <v>Farrer Park Level B2 B2048 CD DRINKING WATER TANK-2</v>
      </c>
    </row>
    <row r="1209" spans="1:8" hidden="1" x14ac:dyDescent="0.3">
      <c r="A1209" t="s">
        <v>1507</v>
      </c>
      <c r="B1209" t="s">
        <v>2482</v>
      </c>
      <c r="C1209" t="s">
        <v>2483</v>
      </c>
      <c r="D1209" s="12" t="s">
        <v>1502</v>
      </c>
      <c r="E1209" t="s">
        <v>1653</v>
      </c>
      <c r="F1209" t="s">
        <v>1851</v>
      </c>
      <c r="G1209" t="s">
        <v>6602</v>
      </c>
      <c r="H1209" t="str">
        <f t="shared" si="18"/>
        <v>Farrer Park Level B2 B2049 CORRIDOR</v>
      </c>
    </row>
    <row r="1210" spans="1:8" hidden="1" x14ac:dyDescent="0.3">
      <c r="A1210" t="s">
        <v>1507</v>
      </c>
      <c r="B1210" t="s">
        <v>2482</v>
      </c>
      <c r="C1210" t="s">
        <v>2483</v>
      </c>
      <c r="D1210" s="12" t="s">
        <v>1502</v>
      </c>
      <c r="E1210" t="s">
        <v>2484</v>
      </c>
      <c r="F1210" t="s">
        <v>2195</v>
      </c>
      <c r="G1210" t="s">
        <v>6603</v>
      </c>
      <c r="H1210" t="str">
        <f t="shared" si="18"/>
        <v>Farrer Park Level B2 B2S08 ST</v>
      </c>
    </row>
    <row r="1211" spans="1:8" hidden="1" x14ac:dyDescent="0.3">
      <c r="A1211" t="s">
        <v>1507</v>
      </c>
      <c r="B1211" t="s">
        <v>2482</v>
      </c>
      <c r="C1211" t="s">
        <v>2483</v>
      </c>
      <c r="D1211" s="12" t="s">
        <v>1502</v>
      </c>
      <c r="E1211" t="s">
        <v>2484</v>
      </c>
      <c r="F1211" t="s">
        <v>2198</v>
      </c>
      <c r="G1211" t="s">
        <v>6604</v>
      </c>
      <c r="H1211" t="str">
        <f t="shared" si="18"/>
        <v>Farrer Park Level B2 B2S09 ST</v>
      </c>
    </row>
    <row r="1212" spans="1:8" hidden="1" x14ac:dyDescent="0.3">
      <c r="A1212" t="s">
        <v>1507</v>
      </c>
      <c r="B1212" t="s">
        <v>2482</v>
      </c>
      <c r="C1212" t="s">
        <v>2483</v>
      </c>
      <c r="D1212" s="12" t="s">
        <v>1502</v>
      </c>
      <c r="E1212" t="s">
        <v>2616</v>
      </c>
      <c r="F1212" t="s">
        <v>1840</v>
      </c>
      <c r="G1212" t="s">
        <v>6605</v>
      </c>
      <c r="H1212" t="str">
        <f t="shared" si="18"/>
        <v>Farrer Park Level B2 B2022 AL(P)-1</v>
      </c>
    </row>
    <row r="1213" spans="1:8" hidden="1" x14ac:dyDescent="0.3">
      <c r="A1213" t="s">
        <v>1507</v>
      </c>
      <c r="B1213" t="s">
        <v>2482</v>
      </c>
      <c r="C1213" t="s">
        <v>2483</v>
      </c>
      <c r="D1213" s="12" t="s">
        <v>1502</v>
      </c>
      <c r="E1213" t="s">
        <v>1653</v>
      </c>
      <c r="F1213" t="s">
        <v>1843</v>
      </c>
      <c r="G1213" t="s">
        <v>6606</v>
      </c>
      <c r="H1213" t="str">
        <f t="shared" si="18"/>
        <v>Farrer Park Level B2 B2033 CORRIDOR</v>
      </c>
    </row>
    <row r="1214" spans="1:8" hidden="1" x14ac:dyDescent="0.3">
      <c r="A1214" t="s">
        <v>1507</v>
      </c>
      <c r="B1214" t="s">
        <v>2482</v>
      </c>
      <c r="C1214" t="s">
        <v>2483</v>
      </c>
      <c r="D1214" s="12" t="s">
        <v>1502</v>
      </c>
      <c r="E1214" t="s">
        <v>2484</v>
      </c>
      <c r="F1214" t="s">
        <v>2201</v>
      </c>
      <c r="G1214" t="s">
        <v>6607</v>
      </c>
      <c r="H1214" t="str">
        <f t="shared" si="18"/>
        <v>Farrer Park Level B2 B2S10 ST</v>
      </c>
    </row>
    <row r="1215" spans="1:8" hidden="1" x14ac:dyDescent="0.3">
      <c r="A1215" t="s">
        <v>1507</v>
      </c>
      <c r="B1215" t="s">
        <v>2482</v>
      </c>
      <c r="C1215" t="s">
        <v>2483</v>
      </c>
      <c r="D1215" s="12" t="s">
        <v>1502</v>
      </c>
      <c r="E1215" t="s">
        <v>2484</v>
      </c>
      <c r="F1215" t="s">
        <v>2155</v>
      </c>
      <c r="G1215" t="s">
        <v>6608</v>
      </c>
      <c r="H1215" t="str">
        <f t="shared" si="18"/>
        <v>Farrer Park Level B2 B2025 ST</v>
      </c>
    </row>
    <row r="1216" spans="1:8" hidden="1" x14ac:dyDescent="0.3">
      <c r="A1216" t="s">
        <v>1507</v>
      </c>
      <c r="B1216" t="s">
        <v>2482</v>
      </c>
      <c r="C1216" t="s">
        <v>2483</v>
      </c>
      <c r="D1216" s="12" t="s">
        <v>1502</v>
      </c>
      <c r="E1216" t="s">
        <v>2484</v>
      </c>
      <c r="F1216" t="s">
        <v>2208</v>
      </c>
      <c r="G1216" t="s">
        <v>6609</v>
      </c>
      <c r="H1216" t="str">
        <f t="shared" si="18"/>
        <v>Farrer Park Level B2 B2S11 ST</v>
      </c>
    </row>
    <row r="1217" spans="1:8" hidden="1" x14ac:dyDescent="0.3">
      <c r="A1217" t="s">
        <v>1507</v>
      </c>
      <c r="B1217" t="s">
        <v>2482</v>
      </c>
      <c r="C1217" t="s">
        <v>2483</v>
      </c>
      <c r="D1217" s="12" t="s">
        <v>1502</v>
      </c>
      <c r="E1217" t="s">
        <v>2617</v>
      </c>
      <c r="F1217" t="s">
        <v>1837</v>
      </c>
      <c r="G1217" t="s">
        <v>6610</v>
      </c>
      <c r="H1217" t="str">
        <f t="shared" si="18"/>
        <v>Farrer Park Level B2 B2024 SUMP PUMP2</v>
      </c>
    </row>
    <row r="1218" spans="1:8" hidden="1" x14ac:dyDescent="0.3">
      <c r="A1218" t="s">
        <v>1507</v>
      </c>
      <c r="B1218" t="s">
        <v>2482</v>
      </c>
      <c r="C1218" t="s">
        <v>2483</v>
      </c>
      <c r="D1218" s="12" t="s">
        <v>1502</v>
      </c>
      <c r="E1218" t="s">
        <v>2618</v>
      </c>
      <c r="F1218" t="s">
        <v>1838</v>
      </c>
      <c r="G1218" t="s">
        <v>6611</v>
      </c>
      <c r="H1218" t="str">
        <f t="shared" si="18"/>
        <v>Farrer Park Level B2 B2023 EJECTOR PUMP ROOM-2</v>
      </c>
    </row>
    <row r="1219" spans="1:8" hidden="1" x14ac:dyDescent="0.3">
      <c r="A1219" t="s">
        <v>1507</v>
      </c>
      <c r="B1219" t="s">
        <v>2482</v>
      </c>
      <c r="C1219" t="s">
        <v>2483</v>
      </c>
      <c r="D1219" s="12" t="s">
        <v>1502</v>
      </c>
      <c r="E1219" t="s">
        <v>2484</v>
      </c>
      <c r="F1219" t="s">
        <v>2619</v>
      </c>
      <c r="G1219" t="s">
        <v>6612</v>
      </c>
      <c r="H1219" t="str">
        <f t="shared" si="18"/>
        <v>Farrer Park Level B2 B3S09 ST</v>
      </c>
    </row>
    <row r="1220" spans="1:8" hidden="1" x14ac:dyDescent="0.3">
      <c r="A1220" t="s">
        <v>1507</v>
      </c>
      <c r="B1220" t="s">
        <v>2482</v>
      </c>
      <c r="C1220" t="s">
        <v>2483</v>
      </c>
      <c r="D1220" s="12" t="s">
        <v>1502</v>
      </c>
      <c r="E1220" t="s">
        <v>2304</v>
      </c>
      <c r="F1220" t="s">
        <v>1847</v>
      </c>
      <c r="G1220" t="s">
        <v>6613</v>
      </c>
      <c r="H1220" t="str">
        <f t="shared" si="18"/>
        <v>Farrer Park Level B2 B2050 BUFFER AREA</v>
      </c>
    </row>
    <row r="1221" spans="1:8" hidden="1" x14ac:dyDescent="0.3">
      <c r="A1221" t="s">
        <v>1507</v>
      </c>
      <c r="B1221" t="s">
        <v>2482</v>
      </c>
      <c r="C1221" t="s">
        <v>2483</v>
      </c>
      <c r="D1221" s="12" t="s">
        <v>1502</v>
      </c>
      <c r="E1221" t="s">
        <v>1653</v>
      </c>
      <c r="F1221" t="s">
        <v>2620</v>
      </c>
      <c r="G1221" t="s">
        <v>6614</v>
      </c>
      <c r="H1221" t="str">
        <f t="shared" si="18"/>
        <v>Farrer Park Level B2 B2063 CORRIDOR</v>
      </c>
    </row>
    <row r="1222" spans="1:8" hidden="1" x14ac:dyDescent="0.3">
      <c r="A1222" t="s">
        <v>1507</v>
      </c>
      <c r="B1222" t="s">
        <v>2482</v>
      </c>
      <c r="C1222" t="s">
        <v>2483</v>
      </c>
      <c r="D1222" s="12" t="s">
        <v>1502</v>
      </c>
      <c r="E1222" t="s">
        <v>2621</v>
      </c>
      <c r="F1222" t="s">
        <v>1886</v>
      </c>
      <c r="G1222" t="s">
        <v>6615</v>
      </c>
      <c r="H1222" t="str">
        <f t="shared" si="18"/>
        <v>Farrer Park Level B2 B2011 LV SWITCHBOARD ROOM 1</v>
      </c>
    </row>
    <row r="1223" spans="1:8" hidden="1" x14ac:dyDescent="0.3">
      <c r="A1223" t="s">
        <v>1507</v>
      </c>
      <c r="B1223" t="s">
        <v>2482</v>
      </c>
      <c r="C1223" t="s">
        <v>2483</v>
      </c>
      <c r="D1223" s="12" t="s">
        <v>1502</v>
      </c>
      <c r="E1223" t="s">
        <v>2218</v>
      </c>
      <c r="F1223" t="s">
        <v>1829</v>
      </c>
      <c r="G1223" t="s">
        <v>6616</v>
      </c>
      <c r="H1223" t="str">
        <f t="shared" si="18"/>
        <v>Farrer Park Level B2 B2018 CLEAN GAS ROOM 5</v>
      </c>
    </row>
    <row r="1224" spans="1:8" hidden="1" x14ac:dyDescent="0.3">
      <c r="A1224" t="s">
        <v>1507</v>
      </c>
      <c r="B1224" t="s">
        <v>2482</v>
      </c>
      <c r="C1224" t="s">
        <v>2483</v>
      </c>
      <c r="D1224" s="12" t="s">
        <v>1502</v>
      </c>
      <c r="E1224" t="s">
        <v>2622</v>
      </c>
      <c r="F1224" t="s">
        <v>1884</v>
      </c>
      <c r="G1224" t="s">
        <v>6617</v>
      </c>
      <c r="H1224" t="str">
        <f t="shared" si="18"/>
        <v>Farrer Park Level B2 B2012 DB ROOM1</v>
      </c>
    </row>
    <row r="1225" spans="1:8" hidden="1" x14ac:dyDescent="0.3">
      <c r="A1225" t="s">
        <v>1507</v>
      </c>
      <c r="B1225" t="s">
        <v>2482</v>
      </c>
      <c r="C1225" t="s">
        <v>2483</v>
      </c>
      <c r="D1225" s="12" t="s">
        <v>1502</v>
      </c>
      <c r="E1225" t="s">
        <v>2623</v>
      </c>
      <c r="F1225" t="s">
        <v>2337</v>
      </c>
      <c r="G1225" t="s">
        <v>6618</v>
      </c>
      <c r="H1225" t="str">
        <f t="shared" si="18"/>
        <v>Farrer Park Level B2 B2053 IDF-3</v>
      </c>
    </row>
    <row r="1226" spans="1:8" hidden="1" x14ac:dyDescent="0.3">
      <c r="A1226" t="s">
        <v>1507</v>
      </c>
      <c r="B1226" t="s">
        <v>2482</v>
      </c>
      <c r="C1226" t="s">
        <v>2483</v>
      </c>
      <c r="D1226" s="12" t="s">
        <v>1502</v>
      </c>
      <c r="E1226" t="s">
        <v>2624</v>
      </c>
      <c r="F1226" t="s">
        <v>2181</v>
      </c>
      <c r="G1226" t="s">
        <v>6619</v>
      </c>
      <c r="H1226" t="str">
        <f t="shared" si="18"/>
        <v>Farrer Park Level B2 B2044 BUFFER AREA-4</v>
      </c>
    </row>
    <row r="1227" spans="1:8" hidden="1" x14ac:dyDescent="0.3">
      <c r="A1227" t="s">
        <v>1507</v>
      </c>
      <c r="B1227" t="s">
        <v>2482</v>
      </c>
      <c r="C1227" t="s">
        <v>2483</v>
      </c>
      <c r="D1227" s="12" t="s">
        <v>1502</v>
      </c>
      <c r="E1227" t="s">
        <v>2484</v>
      </c>
      <c r="F1227" t="s">
        <v>2165</v>
      </c>
      <c r="G1227" t="s">
        <v>6620</v>
      </c>
      <c r="H1227" t="str">
        <f t="shared" si="18"/>
        <v>Farrer Park Level B2 B3S06 ST</v>
      </c>
    </row>
    <row r="1228" spans="1:8" hidden="1" x14ac:dyDescent="0.3">
      <c r="A1228" t="s">
        <v>1507</v>
      </c>
      <c r="B1228" t="s">
        <v>2482</v>
      </c>
      <c r="C1228" t="s">
        <v>2483</v>
      </c>
      <c r="D1228" s="12" t="s">
        <v>1502</v>
      </c>
      <c r="E1228" t="s">
        <v>2625</v>
      </c>
      <c r="F1228" t="s">
        <v>1582</v>
      </c>
      <c r="G1228" t="s">
        <v>6621</v>
      </c>
      <c r="H1228" t="str">
        <f t="shared" si="18"/>
        <v>Farrer Park Level B2 B2S07 FIREMAN'S ST</v>
      </c>
    </row>
    <row r="1229" spans="1:8" hidden="1" x14ac:dyDescent="0.3">
      <c r="A1229" t="s">
        <v>1507</v>
      </c>
      <c r="B1229" t="s">
        <v>2482</v>
      </c>
      <c r="C1229" t="s">
        <v>2483</v>
      </c>
      <c r="D1229" s="12" t="s">
        <v>1502</v>
      </c>
      <c r="E1229" t="s">
        <v>2625</v>
      </c>
      <c r="F1229" t="s">
        <v>1880</v>
      </c>
      <c r="G1229" t="s">
        <v>6622</v>
      </c>
      <c r="H1229" t="str">
        <f t="shared" si="18"/>
        <v>Farrer Park Level B2 B2014 FIREMAN'S ST</v>
      </c>
    </row>
    <row r="1230" spans="1:8" hidden="1" x14ac:dyDescent="0.3">
      <c r="A1230" t="s">
        <v>1507</v>
      </c>
      <c r="B1230" t="s">
        <v>2482</v>
      </c>
      <c r="C1230" t="s">
        <v>2483</v>
      </c>
      <c r="D1230" s="12" t="s">
        <v>1502</v>
      </c>
      <c r="E1230" t="s">
        <v>1579</v>
      </c>
      <c r="F1230" t="s">
        <v>1882</v>
      </c>
      <c r="G1230" t="s">
        <v>6623</v>
      </c>
      <c r="H1230" t="str">
        <f t="shared" si="18"/>
        <v>Farrer Park Level B2 B2013 FIRE FIGHTING LOBBY 2</v>
      </c>
    </row>
    <row r="1231" spans="1:8" hidden="1" x14ac:dyDescent="0.3">
      <c r="A1231" t="s">
        <v>1507</v>
      </c>
      <c r="B1231" t="s">
        <v>2482</v>
      </c>
      <c r="C1231" t="s">
        <v>2483</v>
      </c>
      <c r="D1231" s="12" t="s">
        <v>1502</v>
      </c>
      <c r="E1231" t="s">
        <v>1653</v>
      </c>
      <c r="F1231" t="s">
        <v>1856</v>
      </c>
      <c r="G1231" t="s">
        <v>6624</v>
      </c>
      <c r="H1231" t="str">
        <f t="shared" si="18"/>
        <v>Farrer Park Level B2 B2056 CORRIDOR</v>
      </c>
    </row>
    <row r="1232" spans="1:8" hidden="1" x14ac:dyDescent="0.3">
      <c r="A1232" t="s">
        <v>1507</v>
      </c>
      <c r="B1232" t="s">
        <v>2482</v>
      </c>
      <c r="C1232" t="s">
        <v>2483</v>
      </c>
      <c r="D1232" s="12" t="s">
        <v>1502</v>
      </c>
      <c r="E1232" t="s">
        <v>2484</v>
      </c>
      <c r="F1232" t="s">
        <v>1590</v>
      </c>
      <c r="G1232" t="s">
        <v>6625</v>
      </c>
      <c r="H1232" t="str">
        <f t="shared" si="18"/>
        <v>Farrer Park Level B2 B2S06 ST</v>
      </c>
    </row>
    <row r="1233" spans="1:8" hidden="1" x14ac:dyDescent="0.3">
      <c r="A1233" t="s">
        <v>1507</v>
      </c>
      <c r="B1233" t="s">
        <v>2482</v>
      </c>
      <c r="C1233" t="s">
        <v>2483</v>
      </c>
      <c r="D1233" s="12" t="s">
        <v>1502</v>
      </c>
      <c r="E1233" t="s">
        <v>2484</v>
      </c>
      <c r="F1233" t="s">
        <v>1861</v>
      </c>
      <c r="G1233" t="s">
        <v>6626</v>
      </c>
      <c r="H1233" t="str">
        <f t="shared" si="18"/>
        <v>Farrer Park Level B2 B2017 ST</v>
      </c>
    </row>
    <row r="1234" spans="1:8" hidden="1" x14ac:dyDescent="0.3">
      <c r="A1234" t="s">
        <v>1507</v>
      </c>
      <c r="B1234" t="s">
        <v>2482</v>
      </c>
      <c r="C1234" t="s">
        <v>2483</v>
      </c>
      <c r="D1234" s="12" t="s">
        <v>1502</v>
      </c>
      <c r="E1234" t="s">
        <v>2626</v>
      </c>
      <c r="F1234" t="s">
        <v>2168</v>
      </c>
      <c r="G1234" t="s">
        <v>6627</v>
      </c>
      <c r="H1234" t="str">
        <f t="shared" si="18"/>
        <v>Farrer Park Level B2 B3S07 ST-UNDERPLATFORM ACCESS STAIR</v>
      </c>
    </row>
    <row r="1235" spans="1:8" hidden="1" x14ac:dyDescent="0.3">
      <c r="A1235" t="s">
        <v>1507</v>
      </c>
      <c r="B1235" t="s">
        <v>2482</v>
      </c>
      <c r="C1235" t="s">
        <v>2483</v>
      </c>
      <c r="D1235" s="12" t="s">
        <v>1502</v>
      </c>
      <c r="E1235" t="s">
        <v>2626</v>
      </c>
      <c r="F1235" t="s">
        <v>2176</v>
      </c>
      <c r="G1235" t="s">
        <v>6628</v>
      </c>
      <c r="H1235" t="str">
        <f t="shared" si="18"/>
        <v>Farrer Park Level B2 B3S08 ST-UNDERPLATFORM ACCESS STAIR</v>
      </c>
    </row>
    <row r="1236" spans="1:8" hidden="1" x14ac:dyDescent="0.3">
      <c r="A1236" t="s">
        <v>1507</v>
      </c>
      <c r="B1236" t="s">
        <v>2482</v>
      </c>
      <c r="C1236" t="s">
        <v>2483</v>
      </c>
      <c r="D1236" s="12" t="s">
        <v>1502</v>
      </c>
      <c r="E1236" t="s">
        <v>1997</v>
      </c>
      <c r="F1236" t="s">
        <v>1609</v>
      </c>
      <c r="G1236" t="s">
        <v>6629</v>
      </c>
      <c r="H1236" t="str">
        <f t="shared" ref="H1236:H1299" si="19">C1236&amp;" "&amp;$D$1&amp;" "&amp;D1236&amp;" "&amp;F1236&amp;" "&amp;E1236</f>
        <v>Farrer Park Level B2 B2015 PSD ROOM</v>
      </c>
    </row>
    <row r="1237" spans="1:8" hidden="1" x14ac:dyDescent="0.3">
      <c r="A1237" t="s">
        <v>1507</v>
      </c>
      <c r="B1237" t="s">
        <v>2482</v>
      </c>
      <c r="C1237" t="s">
        <v>2483</v>
      </c>
      <c r="D1237" s="12" t="s">
        <v>1502</v>
      </c>
      <c r="E1237" t="s">
        <v>1673</v>
      </c>
      <c r="F1237" t="s">
        <v>1894</v>
      </c>
      <c r="G1237" t="s">
        <v>6630</v>
      </c>
      <c r="H1237" t="str">
        <f t="shared" si="19"/>
        <v>Farrer Park Level B2 B2045 ECS PLANT ROOM</v>
      </c>
    </row>
    <row r="1238" spans="1:8" hidden="1" x14ac:dyDescent="0.3">
      <c r="A1238" t="s">
        <v>1507</v>
      </c>
      <c r="B1238" t="s">
        <v>2482</v>
      </c>
      <c r="C1238" t="s">
        <v>2483</v>
      </c>
      <c r="D1238" s="12" t="s">
        <v>1502</v>
      </c>
      <c r="E1238" t="s">
        <v>2627</v>
      </c>
      <c r="F1238" t="s">
        <v>1822</v>
      </c>
      <c r="G1238" t="s">
        <v>6631</v>
      </c>
      <c r="H1238" t="str">
        <f t="shared" si="19"/>
        <v>Farrer Park Level B2 B2032 ENVIRONMENTAL CONTROL SYSTEM ROOM-1</v>
      </c>
    </row>
    <row r="1239" spans="1:8" hidden="1" x14ac:dyDescent="0.3">
      <c r="A1239" t="s">
        <v>1507</v>
      </c>
      <c r="B1239" t="s">
        <v>2482</v>
      </c>
      <c r="C1239" t="s">
        <v>2483</v>
      </c>
      <c r="D1239" s="12" t="s">
        <v>1502</v>
      </c>
      <c r="E1239" t="s">
        <v>2628</v>
      </c>
      <c r="F1239" t="s">
        <v>2457</v>
      </c>
      <c r="G1239" t="s">
        <v>6632</v>
      </c>
      <c r="H1239" t="str">
        <f t="shared" si="19"/>
        <v>Farrer Park Level B2 B2047 SERVICE CORRIDOR-12</v>
      </c>
    </row>
    <row r="1240" spans="1:8" hidden="1" x14ac:dyDescent="0.3">
      <c r="A1240" t="s">
        <v>1507</v>
      </c>
      <c r="B1240" t="s">
        <v>2482</v>
      </c>
      <c r="C1240" t="s">
        <v>2483</v>
      </c>
      <c r="D1240" s="12" t="s">
        <v>1502</v>
      </c>
      <c r="E1240" t="s">
        <v>2629</v>
      </c>
      <c r="F1240" t="s">
        <v>1870</v>
      </c>
      <c r="G1240" t="s">
        <v>6633</v>
      </c>
      <c r="H1240" t="str">
        <f t="shared" si="19"/>
        <v>Farrer Park Level B2 B2036 CLEAN ROOM-6</v>
      </c>
    </row>
    <row r="1241" spans="1:8" hidden="1" x14ac:dyDescent="0.3">
      <c r="A1241" t="s">
        <v>1507</v>
      </c>
      <c r="B1241" t="s">
        <v>2482</v>
      </c>
      <c r="C1241" t="s">
        <v>2483</v>
      </c>
      <c r="D1241" s="12" t="s">
        <v>1502</v>
      </c>
      <c r="E1241" t="s">
        <v>2484</v>
      </c>
      <c r="F1241" t="s">
        <v>2532</v>
      </c>
      <c r="G1241" t="s">
        <v>6634</v>
      </c>
      <c r="H1241" t="str">
        <f t="shared" si="19"/>
        <v>Farrer Park Level B2 B2S13 ST</v>
      </c>
    </row>
    <row r="1242" spans="1:8" hidden="1" x14ac:dyDescent="0.3">
      <c r="A1242" t="s">
        <v>1507</v>
      </c>
      <c r="B1242" t="s">
        <v>2482</v>
      </c>
      <c r="C1242" t="s">
        <v>2483</v>
      </c>
      <c r="D1242" s="12" t="s">
        <v>1502</v>
      </c>
      <c r="E1242" t="s">
        <v>2484</v>
      </c>
      <c r="F1242" t="s">
        <v>1876</v>
      </c>
      <c r="G1242" t="s">
        <v>6635</v>
      </c>
      <c r="H1242" t="str">
        <f t="shared" si="19"/>
        <v>Farrer Park Level B2 B2037 ST</v>
      </c>
    </row>
    <row r="1243" spans="1:8" hidden="1" x14ac:dyDescent="0.3">
      <c r="A1243" t="s">
        <v>1507</v>
      </c>
      <c r="B1243" t="s">
        <v>2482</v>
      </c>
      <c r="C1243" t="s">
        <v>2483</v>
      </c>
      <c r="D1243" s="12" t="s">
        <v>1502</v>
      </c>
      <c r="E1243" t="s">
        <v>971</v>
      </c>
      <c r="F1243" t="s">
        <v>1878</v>
      </c>
      <c r="G1243" t="s">
        <v>6636</v>
      </c>
      <c r="H1243" t="str">
        <f t="shared" si="19"/>
        <v>Farrer Park Level B2 B2038 CDR</v>
      </c>
    </row>
    <row r="1244" spans="1:8" hidden="1" x14ac:dyDescent="0.3">
      <c r="A1244" t="s">
        <v>1507</v>
      </c>
      <c r="B1244" t="s">
        <v>2482</v>
      </c>
      <c r="C1244" t="s">
        <v>2483</v>
      </c>
      <c r="D1244" s="12" t="s">
        <v>1502</v>
      </c>
      <c r="E1244" t="s">
        <v>2630</v>
      </c>
      <c r="F1244" t="s">
        <v>1859</v>
      </c>
      <c r="G1244" t="s">
        <v>6637</v>
      </c>
      <c r="H1244" t="str">
        <f t="shared" si="19"/>
        <v>Farrer Park Level B2 B2035 AL-10(NON CD)</v>
      </c>
    </row>
    <row r="1245" spans="1:8" hidden="1" x14ac:dyDescent="0.3">
      <c r="A1245" t="s">
        <v>1507</v>
      </c>
      <c r="B1245" t="s">
        <v>2482</v>
      </c>
      <c r="C1245" t="s">
        <v>2483</v>
      </c>
      <c r="D1245" s="12" t="s">
        <v>1502</v>
      </c>
      <c r="E1245" t="s">
        <v>2631</v>
      </c>
      <c r="F1245" t="s">
        <v>1832</v>
      </c>
      <c r="G1245" t="s">
        <v>6595</v>
      </c>
      <c r="H1245" t="str">
        <f t="shared" si="19"/>
        <v>Farrer Park Level B2 B2027 SERVICE CORRIDOR 12</v>
      </c>
    </row>
    <row r="1246" spans="1:8" hidden="1" x14ac:dyDescent="0.3">
      <c r="A1246" t="s">
        <v>1507</v>
      </c>
      <c r="B1246" t="s">
        <v>2482</v>
      </c>
      <c r="C1246" t="s">
        <v>2483</v>
      </c>
      <c r="D1246" s="12" t="s">
        <v>1502</v>
      </c>
      <c r="E1246" t="s">
        <v>2632</v>
      </c>
      <c r="F1246" t="s">
        <v>1853</v>
      </c>
      <c r="G1246" t="s">
        <v>6638</v>
      </c>
      <c r="H1246" t="str">
        <f t="shared" si="19"/>
        <v>Farrer Park Level B2 B2034 SIGNAL EQUIPMENT ROOM</v>
      </c>
    </row>
    <row r="1247" spans="1:8" hidden="1" x14ac:dyDescent="0.3">
      <c r="A1247" t="s">
        <v>1507</v>
      </c>
      <c r="B1247" t="s">
        <v>2482</v>
      </c>
      <c r="C1247" t="s">
        <v>2483</v>
      </c>
      <c r="D1247" s="12" t="s">
        <v>1502</v>
      </c>
      <c r="E1247" t="s">
        <v>2633</v>
      </c>
      <c r="F1247" t="s">
        <v>1890</v>
      </c>
      <c r="G1247" t="s">
        <v>6639</v>
      </c>
      <c r="H1247" t="str">
        <f t="shared" si="19"/>
        <v>Farrer Park Level B2 B2046 DB ROOM 5</v>
      </c>
    </row>
    <row r="1248" spans="1:8" hidden="1" x14ac:dyDescent="0.3">
      <c r="A1248" t="s">
        <v>1507</v>
      </c>
      <c r="B1248" t="s">
        <v>2482</v>
      </c>
      <c r="C1248" t="s">
        <v>2483</v>
      </c>
      <c r="D1248" s="12" t="s">
        <v>1502</v>
      </c>
      <c r="E1248" t="s">
        <v>2484</v>
      </c>
      <c r="F1248" t="s">
        <v>2634</v>
      </c>
      <c r="G1248" t="s">
        <v>6640</v>
      </c>
      <c r="H1248" t="str">
        <f t="shared" si="19"/>
        <v>Farrer Park Level B2 B2S12 ST</v>
      </c>
    </row>
    <row r="1249" spans="1:8" hidden="1" x14ac:dyDescent="0.3">
      <c r="A1249" t="s">
        <v>1507</v>
      </c>
      <c r="B1249" t="s">
        <v>2482</v>
      </c>
      <c r="C1249" t="s">
        <v>2483</v>
      </c>
      <c r="D1249" s="12" t="s">
        <v>1502</v>
      </c>
      <c r="E1249" t="s">
        <v>1852</v>
      </c>
      <c r="F1249" t="s">
        <v>2204</v>
      </c>
      <c r="G1249" t="s">
        <v>6641</v>
      </c>
      <c r="H1249" t="str">
        <f t="shared" si="19"/>
        <v>Farrer Park Level B2 B2E03 ECP</v>
      </c>
    </row>
    <row r="1250" spans="1:8" hidden="1" x14ac:dyDescent="0.3">
      <c r="A1250" t="s">
        <v>1507</v>
      </c>
      <c r="B1250" t="s">
        <v>2482</v>
      </c>
      <c r="C1250" t="s">
        <v>2483</v>
      </c>
      <c r="D1250" s="12" t="s">
        <v>1502</v>
      </c>
      <c r="E1250" t="s">
        <v>1852</v>
      </c>
      <c r="F1250" t="s">
        <v>2539</v>
      </c>
      <c r="G1250" t="s">
        <v>6642</v>
      </c>
      <c r="H1250" t="str">
        <f t="shared" si="19"/>
        <v>Farrer Park Level B2 B2E04 ECP</v>
      </c>
    </row>
    <row r="1251" spans="1:8" hidden="1" x14ac:dyDescent="0.3">
      <c r="A1251" t="s">
        <v>1507</v>
      </c>
      <c r="B1251" t="s">
        <v>2482</v>
      </c>
      <c r="C1251" t="s">
        <v>2483</v>
      </c>
      <c r="D1251" s="12" t="s">
        <v>1502</v>
      </c>
      <c r="E1251" t="s">
        <v>2635</v>
      </c>
      <c r="F1251" t="s">
        <v>2540</v>
      </c>
      <c r="G1251" t="s">
        <v>6643</v>
      </c>
      <c r="H1251" t="str">
        <f t="shared" si="19"/>
        <v>Farrer Park Level B2 B2EO3 ESC (LOWER WORKING POINT)</v>
      </c>
    </row>
    <row r="1252" spans="1:8" hidden="1" x14ac:dyDescent="0.3">
      <c r="A1252" t="s">
        <v>1507</v>
      </c>
      <c r="B1252" t="s">
        <v>2482</v>
      </c>
      <c r="C1252" t="s">
        <v>2483</v>
      </c>
      <c r="D1252" s="12" t="s">
        <v>1502</v>
      </c>
      <c r="E1252" t="s">
        <v>2635</v>
      </c>
      <c r="F1252" t="s">
        <v>2539</v>
      </c>
      <c r="G1252" t="s">
        <v>6642</v>
      </c>
      <c r="H1252" t="str">
        <f t="shared" si="19"/>
        <v>Farrer Park Level B2 B2E04 ESC (LOWER WORKING POINT)</v>
      </c>
    </row>
    <row r="1253" spans="1:8" hidden="1" x14ac:dyDescent="0.3">
      <c r="A1253" t="s">
        <v>1507</v>
      </c>
      <c r="B1253" t="s">
        <v>2482</v>
      </c>
      <c r="C1253" t="s">
        <v>2483</v>
      </c>
      <c r="D1253" s="12" t="s">
        <v>1502</v>
      </c>
      <c r="E1253" t="s">
        <v>2484</v>
      </c>
      <c r="F1253" t="s">
        <v>2040</v>
      </c>
      <c r="G1253" t="s">
        <v>6644</v>
      </c>
      <c r="H1253" t="str">
        <f t="shared" si="19"/>
        <v>Farrer Park Level B2 B2S05 ST</v>
      </c>
    </row>
    <row r="1254" spans="1:8" hidden="1" x14ac:dyDescent="0.3">
      <c r="A1254" t="s">
        <v>1507</v>
      </c>
      <c r="B1254" t="s">
        <v>2482</v>
      </c>
      <c r="C1254" t="s">
        <v>2483</v>
      </c>
      <c r="D1254" s="12" t="s">
        <v>1502</v>
      </c>
      <c r="E1254" t="s">
        <v>2193</v>
      </c>
      <c r="F1254" t="s">
        <v>1635</v>
      </c>
      <c r="G1254" t="s">
        <v>6645</v>
      </c>
      <c r="H1254" t="str">
        <f t="shared" si="19"/>
        <v>Farrer Park Level B2 B2L01 LIFT</v>
      </c>
    </row>
    <row r="1255" spans="1:8" hidden="1" x14ac:dyDescent="0.3">
      <c r="A1255" t="s">
        <v>1507</v>
      </c>
      <c r="B1255" t="s">
        <v>2482</v>
      </c>
      <c r="C1255" t="s">
        <v>2483</v>
      </c>
      <c r="D1255" s="12" t="s">
        <v>1502</v>
      </c>
      <c r="E1255" t="s">
        <v>2635</v>
      </c>
      <c r="F1255" t="s">
        <v>2199</v>
      </c>
      <c r="G1255" t="s">
        <v>6646</v>
      </c>
      <c r="H1255" t="str">
        <f t="shared" si="19"/>
        <v>Farrer Park Level B2 B2E01 ESC (LOWER WORKING POINT)</v>
      </c>
    </row>
    <row r="1256" spans="1:8" hidden="1" x14ac:dyDescent="0.3">
      <c r="A1256" t="s">
        <v>1507</v>
      </c>
      <c r="B1256" t="s">
        <v>2482</v>
      </c>
      <c r="C1256" t="s">
        <v>2483</v>
      </c>
      <c r="D1256" s="12" t="s">
        <v>1502</v>
      </c>
      <c r="E1256" t="s">
        <v>2635</v>
      </c>
      <c r="F1256" t="s">
        <v>2200</v>
      </c>
      <c r="G1256" t="s">
        <v>6647</v>
      </c>
      <c r="H1256" t="str">
        <f t="shared" si="19"/>
        <v>Farrer Park Level B2 B2E02 ESC (LOWER WORKING POINT)</v>
      </c>
    </row>
    <row r="1257" spans="1:8" hidden="1" x14ac:dyDescent="0.3">
      <c r="A1257" t="s">
        <v>1507</v>
      </c>
      <c r="B1257" t="s">
        <v>2482</v>
      </c>
      <c r="C1257" t="s">
        <v>2483</v>
      </c>
      <c r="D1257" s="12" t="s">
        <v>1502</v>
      </c>
      <c r="E1257" t="s">
        <v>2484</v>
      </c>
      <c r="F1257" t="s">
        <v>2039</v>
      </c>
      <c r="G1257" t="s">
        <v>6648</v>
      </c>
      <c r="H1257" t="str">
        <f t="shared" si="19"/>
        <v>Farrer Park Level B2 B2S04 ST</v>
      </c>
    </row>
    <row r="1258" spans="1:8" hidden="1" x14ac:dyDescent="0.3">
      <c r="A1258" t="s">
        <v>1507</v>
      </c>
      <c r="B1258" t="s">
        <v>2482</v>
      </c>
      <c r="C1258" t="s">
        <v>2483</v>
      </c>
      <c r="D1258" s="12" t="s">
        <v>1502</v>
      </c>
      <c r="E1258" t="s">
        <v>1852</v>
      </c>
      <c r="F1258" t="s">
        <v>2199</v>
      </c>
      <c r="G1258" t="s">
        <v>6646</v>
      </c>
      <c r="H1258" t="str">
        <f t="shared" si="19"/>
        <v>Farrer Park Level B2 B2E01 ECP</v>
      </c>
    </row>
    <row r="1259" spans="1:8" hidden="1" x14ac:dyDescent="0.3">
      <c r="A1259" t="s">
        <v>1507</v>
      </c>
      <c r="B1259" t="s">
        <v>2482</v>
      </c>
      <c r="C1259" t="s">
        <v>2483</v>
      </c>
      <c r="D1259" s="12" t="s">
        <v>1502</v>
      </c>
      <c r="E1259" t="s">
        <v>1852</v>
      </c>
      <c r="F1259" t="s">
        <v>2200</v>
      </c>
      <c r="G1259" t="s">
        <v>6647</v>
      </c>
      <c r="H1259" t="str">
        <f t="shared" si="19"/>
        <v>Farrer Park Level B2 B2E02 ECP</v>
      </c>
    </row>
    <row r="1260" spans="1:8" hidden="1" x14ac:dyDescent="0.3">
      <c r="A1260" t="s">
        <v>1507</v>
      </c>
      <c r="B1260" t="s">
        <v>2482</v>
      </c>
      <c r="C1260" t="s">
        <v>2483</v>
      </c>
      <c r="D1260" s="12" t="s">
        <v>1502</v>
      </c>
      <c r="E1260" t="s">
        <v>2636</v>
      </c>
      <c r="F1260" t="s">
        <v>2637</v>
      </c>
      <c r="G1260" t="s">
        <v>6649</v>
      </c>
      <c r="H1260" t="str">
        <f t="shared" si="19"/>
        <v>Farrer Park Level B2 B2066 EJECTOR PUMP ROOM-3</v>
      </c>
    </row>
    <row r="1261" spans="1:8" hidden="1" x14ac:dyDescent="0.3">
      <c r="A1261" t="s">
        <v>1507</v>
      </c>
      <c r="B1261" t="s">
        <v>2482</v>
      </c>
      <c r="C1261" t="s">
        <v>2483</v>
      </c>
      <c r="D1261" s="12" t="s">
        <v>1502</v>
      </c>
      <c r="E1261" t="s">
        <v>2638</v>
      </c>
      <c r="F1261" t="s">
        <v>2639</v>
      </c>
      <c r="G1261" t="s">
        <v>6650</v>
      </c>
      <c r="H1261" t="str">
        <f t="shared" si="19"/>
        <v>Farrer Park Level B2 B2085 SERVICE CORRIDOR -13</v>
      </c>
    </row>
    <row r="1262" spans="1:8" hidden="1" x14ac:dyDescent="0.3">
      <c r="A1262" t="s">
        <v>1507</v>
      </c>
      <c r="B1262" t="s">
        <v>2482</v>
      </c>
      <c r="C1262" t="s">
        <v>2483</v>
      </c>
      <c r="D1262" s="12" t="s">
        <v>1502</v>
      </c>
      <c r="E1262" t="s">
        <v>2484</v>
      </c>
      <c r="F1262" t="s">
        <v>2640</v>
      </c>
      <c r="G1262" t="s">
        <v>6651</v>
      </c>
      <c r="H1262" t="str">
        <f t="shared" si="19"/>
        <v>Farrer Park Level B2 B2065 ST</v>
      </c>
    </row>
    <row r="1263" spans="1:8" hidden="1" x14ac:dyDescent="0.3">
      <c r="A1263" t="s">
        <v>1507</v>
      </c>
      <c r="B1263" t="s">
        <v>2482</v>
      </c>
      <c r="C1263" t="s">
        <v>2483</v>
      </c>
      <c r="D1263" s="12" t="s">
        <v>1502</v>
      </c>
      <c r="E1263" t="s">
        <v>2484</v>
      </c>
      <c r="F1263" t="s">
        <v>2566</v>
      </c>
      <c r="G1263" t="s">
        <v>6652</v>
      </c>
      <c r="H1263" t="str">
        <f t="shared" si="19"/>
        <v>Farrer Park Level B2 B2S14 ST</v>
      </c>
    </row>
    <row r="1264" spans="1:8" hidden="1" x14ac:dyDescent="0.3">
      <c r="A1264" t="s">
        <v>1507</v>
      </c>
      <c r="B1264" t="s">
        <v>2482</v>
      </c>
      <c r="C1264" t="s">
        <v>2483</v>
      </c>
      <c r="D1264" s="12" t="s">
        <v>1502</v>
      </c>
      <c r="E1264" t="s">
        <v>2069</v>
      </c>
      <c r="F1264" t="s">
        <v>2641</v>
      </c>
      <c r="G1264" t="s">
        <v>6653</v>
      </c>
      <c r="H1264" t="str">
        <f t="shared" si="19"/>
        <v>Farrer Park Level B2 B2069 CD PANTRY</v>
      </c>
    </row>
    <row r="1265" spans="1:8" hidden="1" x14ac:dyDescent="0.3">
      <c r="A1265" t="s">
        <v>1507</v>
      </c>
      <c r="B1265" t="s">
        <v>2482</v>
      </c>
      <c r="C1265" t="s">
        <v>2483</v>
      </c>
      <c r="D1265" s="12" t="s">
        <v>1502</v>
      </c>
      <c r="E1265" t="s">
        <v>2642</v>
      </c>
      <c r="F1265" t="s">
        <v>2643</v>
      </c>
      <c r="G1265" t="s">
        <v>6654</v>
      </c>
      <c r="H1265" t="str">
        <f t="shared" si="19"/>
        <v>Farrer Park Level B2 B2070 CD GNERAL STORE</v>
      </c>
    </row>
    <row r="1266" spans="1:8" hidden="1" x14ac:dyDescent="0.3">
      <c r="A1266" t="s">
        <v>1507</v>
      </c>
      <c r="B1266" t="s">
        <v>2482</v>
      </c>
      <c r="C1266" t="s">
        <v>2483</v>
      </c>
      <c r="D1266" s="12" t="s">
        <v>1502</v>
      </c>
      <c r="E1266" t="s">
        <v>2644</v>
      </c>
      <c r="F1266" t="s">
        <v>2645</v>
      </c>
      <c r="G1266" t="s">
        <v>6655</v>
      </c>
      <c r="H1266" t="str">
        <f t="shared" si="19"/>
        <v>Farrer Park Level B2 B2071 EMERGENCY SWITCHBOARD ROOM-2</v>
      </c>
    </row>
    <row r="1267" spans="1:8" hidden="1" x14ac:dyDescent="0.3">
      <c r="A1267" t="s">
        <v>1507</v>
      </c>
      <c r="B1267" t="s">
        <v>2482</v>
      </c>
      <c r="C1267" t="s">
        <v>2483</v>
      </c>
      <c r="D1267" s="12" t="s">
        <v>1502</v>
      </c>
      <c r="E1267" t="s">
        <v>2646</v>
      </c>
      <c r="F1267" t="s">
        <v>2647</v>
      </c>
      <c r="G1267" t="s">
        <v>6656</v>
      </c>
      <c r="H1267" t="str">
        <f t="shared" si="19"/>
        <v>Farrer Park Level B2 B2072 ENVIRONMENTAL CONTROL SYSTEM ROOM-2</v>
      </c>
    </row>
    <row r="1268" spans="1:8" hidden="1" x14ac:dyDescent="0.3">
      <c r="A1268" t="s">
        <v>1507</v>
      </c>
      <c r="B1268" t="s">
        <v>2482</v>
      </c>
      <c r="C1268" t="s">
        <v>2483</v>
      </c>
      <c r="D1268" s="12" t="s">
        <v>1502</v>
      </c>
      <c r="E1268" t="s">
        <v>2484</v>
      </c>
      <c r="F1268" t="s">
        <v>2648</v>
      </c>
      <c r="G1268" t="s">
        <v>6657</v>
      </c>
      <c r="H1268" t="str">
        <f t="shared" si="19"/>
        <v>Farrer Park Level B2 B2073 ST</v>
      </c>
    </row>
    <row r="1269" spans="1:8" hidden="1" x14ac:dyDescent="0.3">
      <c r="A1269" t="s">
        <v>1507</v>
      </c>
      <c r="B1269" t="s">
        <v>2482</v>
      </c>
      <c r="C1269" t="s">
        <v>2483</v>
      </c>
      <c r="D1269" s="12" t="s">
        <v>1502</v>
      </c>
      <c r="E1269" t="s">
        <v>2484</v>
      </c>
      <c r="F1269" t="s">
        <v>1659</v>
      </c>
      <c r="G1269" t="s">
        <v>6658</v>
      </c>
      <c r="H1269" t="str">
        <f t="shared" si="19"/>
        <v>Farrer Park Level B2 B2S01 ST</v>
      </c>
    </row>
    <row r="1270" spans="1:8" hidden="1" x14ac:dyDescent="0.3">
      <c r="A1270" t="s">
        <v>1507</v>
      </c>
      <c r="B1270" t="s">
        <v>2482</v>
      </c>
      <c r="C1270" t="s">
        <v>2483</v>
      </c>
      <c r="D1270" s="12" t="s">
        <v>1502</v>
      </c>
      <c r="E1270" t="s">
        <v>2484</v>
      </c>
      <c r="F1270" t="s">
        <v>2175</v>
      </c>
      <c r="G1270" t="s">
        <v>6659</v>
      </c>
      <c r="H1270" t="str">
        <f t="shared" si="19"/>
        <v>Farrer Park Level B2 B3S01 ST</v>
      </c>
    </row>
    <row r="1271" spans="1:8" hidden="1" x14ac:dyDescent="0.3">
      <c r="A1271" t="s">
        <v>1507</v>
      </c>
      <c r="B1271" t="s">
        <v>2482</v>
      </c>
      <c r="C1271" t="s">
        <v>2483</v>
      </c>
      <c r="D1271" s="12" t="s">
        <v>1502</v>
      </c>
      <c r="E1271" t="s">
        <v>2649</v>
      </c>
      <c r="F1271" t="s">
        <v>2650</v>
      </c>
      <c r="G1271" t="s">
        <v>6660</v>
      </c>
      <c r="H1271" t="str">
        <f t="shared" si="19"/>
        <v>Farrer Park Level B2 B2087 BUFFER AREA-5</v>
      </c>
    </row>
    <row r="1272" spans="1:8" hidden="1" x14ac:dyDescent="0.3">
      <c r="A1272" t="s">
        <v>1507</v>
      </c>
      <c r="B1272" t="s">
        <v>2482</v>
      </c>
      <c r="C1272" t="s">
        <v>2483</v>
      </c>
      <c r="D1272" s="12" t="s">
        <v>1502</v>
      </c>
      <c r="E1272" t="s">
        <v>2651</v>
      </c>
      <c r="F1272" t="s">
        <v>2652</v>
      </c>
      <c r="G1272" t="s">
        <v>6661</v>
      </c>
      <c r="H1272" t="str">
        <f t="shared" si="19"/>
        <v>Farrer Park Level B2 B2084 CREWS CD PERMANENT TOILET-2</v>
      </c>
    </row>
    <row r="1273" spans="1:8" hidden="1" x14ac:dyDescent="0.3">
      <c r="A1273" t="s">
        <v>1507</v>
      </c>
      <c r="B1273" t="s">
        <v>2482</v>
      </c>
      <c r="C1273" t="s">
        <v>2483</v>
      </c>
      <c r="D1273" s="12" t="s">
        <v>1502</v>
      </c>
      <c r="E1273" t="s">
        <v>2653</v>
      </c>
      <c r="F1273" t="s">
        <v>1660</v>
      </c>
      <c r="G1273" t="s">
        <v>6662</v>
      </c>
      <c r="H1273" t="str">
        <f t="shared" si="19"/>
        <v>Farrer Park Level B2 B2S02 EMERGENCY ST</v>
      </c>
    </row>
    <row r="1274" spans="1:8" hidden="1" x14ac:dyDescent="0.3">
      <c r="A1274" t="s">
        <v>1507</v>
      </c>
      <c r="B1274" t="s">
        <v>2482</v>
      </c>
      <c r="C1274" t="s">
        <v>2483</v>
      </c>
      <c r="D1274" s="12" t="s">
        <v>1502</v>
      </c>
      <c r="E1274" t="s">
        <v>2653</v>
      </c>
      <c r="F1274" t="s">
        <v>1845</v>
      </c>
      <c r="G1274" t="s">
        <v>6663</v>
      </c>
      <c r="H1274" t="str">
        <f t="shared" si="19"/>
        <v>Farrer Park Level B2 B2052 EMERGENCY ST</v>
      </c>
    </row>
    <row r="1275" spans="1:8" hidden="1" x14ac:dyDescent="0.3">
      <c r="A1275" t="s">
        <v>1507</v>
      </c>
      <c r="B1275" t="s">
        <v>2482</v>
      </c>
      <c r="C1275" t="s">
        <v>2483</v>
      </c>
      <c r="D1275" s="12" t="s">
        <v>1502</v>
      </c>
      <c r="E1275" t="s">
        <v>2327</v>
      </c>
      <c r="F1275" t="s">
        <v>1627</v>
      </c>
      <c r="G1275" t="s">
        <v>6664</v>
      </c>
      <c r="H1275" t="str">
        <f t="shared" si="19"/>
        <v>Farrer Park Level B2 B2054 DB ROOM 2</v>
      </c>
    </row>
    <row r="1276" spans="1:8" hidden="1" x14ac:dyDescent="0.3">
      <c r="A1276" t="s">
        <v>1507</v>
      </c>
      <c r="B1276" t="s">
        <v>2482</v>
      </c>
      <c r="C1276" t="s">
        <v>2483</v>
      </c>
      <c r="D1276" s="12" t="s">
        <v>1502</v>
      </c>
      <c r="E1276" t="s">
        <v>2654</v>
      </c>
      <c r="F1276" t="s">
        <v>2655</v>
      </c>
      <c r="G1276" t="s">
        <v>6665</v>
      </c>
      <c r="H1276" t="str">
        <f t="shared" si="19"/>
        <v>Farrer Park Level B2 B2093 IDF-4</v>
      </c>
    </row>
    <row r="1277" spans="1:8" hidden="1" x14ac:dyDescent="0.3">
      <c r="A1277" t="s">
        <v>1507</v>
      </c>
      <c r="B1277" t="s">
        <v>2482</v>
      </c>
      <c r="C1277" t="s">
        <v>2483</v>
      </c>
      <c r="D1277" s="12" t="s">
        <v>1502</v>
      </c>
      <c r="E1277" t="s">
        <v>2626</v>
      </c>
      <c r="F1277" t="s">
        <v>2175</v>
      </c>
      <c r="G1277" t="s">
        <v>6659</v>
      </c>
      <c r="H1277" t="str">
        <f t="shared" si="19"/>
        <v>Farrer Park Level B2 B3S01 ST-UNDERPLATFORM ACCESS STAIR</v>
      </c>
    </row>
    <row r="1278" spans="1:8" hidden="1" x14ac:dyDescent="0.3">
      <c r="A1278" t="s">
        <v>1507</v>
      </c>
      <c r="B1278" t="s">
        <v>2482</v>
      </c>
      <c r="C1278" t="s">
        <v>2483</v>
      </c>
      <c r="D1278" s="12" t="s">
        <v>1502</v>
      </c>
      <c r="E1278" t="s">
        <v>2626</v>
      </c>
      <c r="F1278" t="s">
        <v>2166</v>
      </c>
      <c r="G1278" t="s">
        <v>6666</v>
      </c>
      <c r="H1278" t="str">
        <f t="shared" si="19"/>
        <v>Farrer Park Level B2 B3S03 ST-UNDERPLATFORM ACCESS STAIR</v>
      </c>
    </row>
    <row r="1279" spans="1:8" hidden="1" x14ac:dyDescent="0.3">
      <c r="A1279" t="s">
        <v>1507</v>
      </c>
      <c r="B1279" t="s">
        <v>2482</v>
      </c>
      <c r="C1279" t="s">
        <v>2483</v>
      </c>
      <c r="D1279" s="12" t="s">
        <v>1502</v>
      </c>
      <c r="E1279" t="s">
        <v>2653</v>
      </c>
      <c r="F1279" t="s">
        <v>2203</v>
      </c>
      <c r="G1279" t="s">
        <v>6667</v>
      </c>
      <c r="H1279" t="str">
        <f t="shared" si="19"/>
        <v>Farrer Park Level B2 B2S03 EMERGENCY ST</v>
      </c>
    </row>
    <row r="1280" spans="1:8" hidden="1" x14ac:dyDescent="0.3">
      <c r="A1280" t="s">
        <v>1507</v>
      </c>
      <c r="B1280" t="s">
        <v>2482</v>
      </c>
      <c r="C1280" t="s">
        <v>2483</v>
      </c>
      <c r="D1280" s="12" t="s">
        <v>1502</v>
      </c>
      <c r="E1280" t="s">
        <v>2653</v>
      </c>
      <c r="F1280" t="s">
        <v>1833</v>
      </c>
      <c r="G1280" t="s">
        <v>6668</v>
      </c>
      <c r="H1280" t="str">
        <f t="shared" si="19"/>
        <v>Farrer Park Level B2 B2051 EMERGENCY ST</v>
      </c>
    </row>
    <row r="1281" spans="1:8" hidden="1" x14ac:dyDescent="0.3">
      <c r="A1281" t="s">
        <v>1507</v>
      </c>
      <c r="B1281" t="s">
        <v>2482</v>
      </c>
      <c r="C1281" t="s">
        <v>2483</v>
      </c>
      <c r="D1281" s="12" t="s">
        <v>1502</v>
      </c>
      <c r="E1281" t="s">
        <v>2656</v>
      </c>
      <c r="F1281" t="s">
        <v>2657</v>
      </c>
      <c r="G1281" t="s">
        <v>6669</v>
      </c>
      <c r="H1281" t="str">
        <f t="shared" si="19"/>
        <v>Farrer Park Level B2 B2068 CD EQUIPMENT ROOM-2</v>
      </c>
    </row>
    <row r="1282" spans="1:8" hidden="1" x14ac:dyDescent="0.3">
      <c r="A1282" t="s">
        <v>1507</v>
      </c>
      <c r="B1282" t="s">
        <v>2482</v>
      </c>
      <c r="C1282" t="s">
        <v>2483</v>
      </c>
      <c r="D1282" s="12" t="s">
        <v>1502</v>
      </c>
      <c r="E1282" t="s">
        <v>2658</v>
      </c>
      <c r="F1282" t="s">
        <v>2312</v>
      </c>
      <c r="G1282" t="s">
        <v>6670</v>
      </c>
      <c r="H1282" t="str">
        <f t="shared" si="19"/>
        <v>Farrer Park Level B2 B2055 CLEAN GAS ROOM 7</v>
      </c>
    </row>
    <row r="1283" spans="1:8" hidden="1" x14ac:dyDescent="0.3">
      <c r="A1283" t="s">
        <v>1507</v>
      </c>
      <c r="B1283" t="s">
        <v>2482</v>
      </c>
      <c r="C1283" t="s">
        <v>2483</v>
      </c>
      <c r="D1283" s="12" t="s">
        <v>1502</v>
      </c>
      <c r="E1283" t="s">
        <v>2659</v>
      </c>
      <c r="F1283" t="s">
        <v>2206</v>
      </c>
      <c r="G1283" t="s">
        <v>6671</v>
      </c>
      <c r="H1283" t="str">
        <f t="shared" si="19"/>
        <v>Farrer Park Level B2 B2057 LV SWITCHBOARD ROOM 2</v>
      </c>
    </row>
    <row r="1284" spans="1:8" hidden="1" x14ac:dyDescent="0.3">
      <c r="A1284" t="s">
        <v>1507</v>
      </c>
      <c r="B1284" t="s">
        <v>2482</v>
      </c>
      <c r="C1284" t="s">
        <v>2483</v>
      </c>
      <c r="D1284" s="12" t="s">
        <v>1502</v>
      </c>
      <c r="E1284" t="s">
        <v>2660</v>
      </c>
      <c r="F1284" t="s">
        <v>2661</v>
      </c>
      <c r="G1284" t="s">
        <v>6672</v>
      </c>
      <c r="H1284" t="str">
        <f t="shared" si="19"/>
        <v>Farrer Park Level B2 B2086 BUFFER AREA 6</v>
      </c>
    </row>
    <row r="1285" spans="1:8" hidden="1" x14ac:dyDescent="0.3">
      <c r="A1285" t="s">
        <v>1507</v>
      </c>
      <c r="B1285" t="s">
        <v>2482</v>
      </c>
      <c r="C1285" t="s">
        <v>2483</v>
      </c>
      <c r="D1285" s="12" t="s">
        <v>1502</v>
      </c>
      <c r="E1285" t="s">
        <v>2484</v>
      </c>
      <c r="F1285" t="s">
        <v>2164</v>
      </c>
      <c r="G1285" t="s">
        <v>6673</v>
      </c>
      <c r="H1285" t="str">
        <f t="shared" si="19"/>
        <v>Farrer Park Level B2 B3S04 ST</v>
      </c>
    </row>
    <row r="1286" spans="1:8" hidden="1" x14ac:dyDescent="0.3">
      <c r="A1286" t="s">
        <v>1507</v>
      </c>
      <c r="B1286" t="s">
        <v>2482</v>
      </c>
      <c r="C1286" t="s">
        <v>2483</v>
      </c>
      <c r="D1286" s="12" t="s">
        <v>1502</v>
      </c>
      <c r="E1286" t="s">
        <v>2662</v>
      </c>
      <c r="F1286" t="s">
        <v>2663</v>
      </c>
      <c r="G1286" t="s">
        <v>6674</v>
      </c>
      <c r="H1286" t="str">
        <f t="shared" si="19"/>
        <v>Farrer Park Level B2 B2088 CORRIDOR 4</v>
      </c>
    </row>
    <row r="1287" spans="1:8" hidden="1" x14ac:dyDescent="0.3">
      <c r="A1287" t="s">
        <v>1507</v>
      </c>
      <c r="B1287" t="s">
        <v>2482</v>
      </c>
      <c r="C1287" t="s">
        <v>2483</v>
      </c>
      <c r="D1287" s="12" t="s">
        <v>1502</v>
      </c>
      <c r="E1287" t="s">
        <v>1653</v>
      </c>
      <c r="F1287" t="s">
        <v>2664</v>
      </c>
      <c r="G1287" t="s">
        <v>6675</v>
      </c>
      <c r="H1287" t="str">
        <f t="shared" si="19"/>
        <v>Farrer Park Level B2 B2095 CORRIDOR</v>
      </c>
    </row>
    <row r="1288" spans="1:8" hidden="1" x14ac:dyDescent="0.3">
      <c r="A1288" t="s">
        <v>1507</v>
      </c>
      <c r="B1288" t="s">
        <v>2482</v>
      </c>
      <c r="C1288" t="s">
        <v>2483</v>
      </c>
      <c r="D1288" s="12" t="s">
        <v>1502</v>
      </c>
      <c r="E1288" t="s">
        <v>2665</v>
      </c>
      <c r="F1288" t="s">
        <v>2666</v>
      </c>
      <c r="G1288" t="s">
        <v>6676</v>
      </c>
      <c r="H1288" t="str">
        <f t="shared" si="19"/>
        <v>Farrer Park Level B2 B2081 VS-2</v>
      </c>
    </row>
    <row r="1289" spans="1:8" hidden="1" x14ac:dyDescent="0.3">
      <c r="A1289" t="s">
        <v>1507</v>
      </c>
      <c r="B1289" t="s">
        <v>2482</v>
      </c>
      <c r="C1289" t="s">
        <v>2483</v>
      </c>
      <c r="D1289" s="12" t="s">
        <v>1502</v>
      </c>
      <c r="E1289" t="s">
        <v>2667</v>
      </c>
      <c r="F1289" t="s">
        <v>2668</v>
      </c>
      <c r="G1289" t="s">
        <v>6677</v>
      </c>
      <c r="H1289" t="str">
        <f t="shared" si="19"/>
        <v>Farrer Park Level B2 B2082 VE-3</v>
      </c>
    </row>
    <row r="1290" spans="1:8" hidden="1" x14ac:dyDescent="0.3">
      <c r="A1290" t="s">
        <v>1507</v>
      </c>
      <c r="B1290" t="s">
        <v>2482</v>
      </c>
      <c r="C1290" t="s">
        <v>2483</v>
      </c>
      <c r="D1290" s="12" t="s">
        <v>1502</v>
      </c>
      <c r="E1290" t="s">
        <v>2669</v>
      </c>
      <c r="F1290" t="s">
        <v>2670</v>
      </c>
      <c r="G1290" t="s">
        <v>6678</v>
      </c>
      <c r="H1290" t="str">
        <f t="shared" si="19"/>
        <v>Farrer Park Level B2 B2083 TV-2</v>
      </c>
    </row>
    <row r="1291" spans="1:8" hidden="1" x14ac:dyDescent="0.3">
      <c r="A1291" t="s">
        <v>1507</v>
      </c>
      <c r="B1291" t="s">
        <v>2482</v>
      </c>
      <c r="C1291" t="s">
        <v>2483</v>
      </c>
      <c r="D1291" s="12" t="s">
        <v>1502</v>
      </c>
      <c r="E1291" t="s">
        <v>2671</v>
      </c>
      <c r="F1291" t="s">
        <v>2672</v>
      </c>
      <c r="G1291" t="s">
        <v>6679</v>
      </c>
      <c r="H1291" t="str">
        <f t="shared" si="19"/>
        <v>Farrer Park Level B2 B2080 GENERATOR EXHAUST PLENUM</v>
      </c>
    </row>
    <row r="1292" spans="1:8" hidden="1" x14ac:dyDescent="0.3">
      <c r="A1292" t="s">
        <v>1507</v>
      </c>
      <c r="B1292" t="s">
        <v>2482</v>
      </c>
      <c r="C1292" t="s">
        <v>2483</v>
      </c>
      <c r="D1292" s="12" t="s">
        <v>1502</v>
      </c>
      <c r="E1292" t="s">
        <v>2671</v>
      </c>
      <c r="F1292" t="s">
        <v>2673</v>
      </c>
      <c r="G1292" t="s">
        <v>6680</v>
      </c>
      <c r="H1292" t="str">
        <f t="shared" si="19"/>
        <v>Farrer Park Level B2 B2067 GENERATOR EXHAUST PLENUM</v>
      </c>
    </row>
    <row r="1293" spans="1:8" hidden="1" x14ac:dyDescent="0.3">
      <c r="A1293" t="s">
        <v>1507</v>
      </c>
      <c r="B1293" t="s">
        <v>2482</v>
      </c>
      <c r="C1293" t="s">
        <v>2483</v>
      </c>
      <c r="D1293" s="12" t="s">
        <v>1502</v>
      </c>
      <c r="E1293" t="s">
        <v>2145</v>
      </c>
      <c r="F1293" t="s">
        <v>2674</v>
      </c>
      <c r="G1293" t="s">
        <v>6681</v>
      </c>
      <c r="H1293" t="str">
        <f t="shared" si="19"/>
        <v>Farrer Park Level B2 B2079 GENERATOR ROOM</v>
      </c>
    </row>
    <row r="1294" spans="1:8" hidden="1" x14ac:dyDescent="0.3">
      <c r="A1294" t="s">
        <v>1507</v>
      </c>
      <c r="B1294" t="s">
        <v>2482</v>
      </c>
      <c r="C1294" t="s">
        <v>2483</v>
      </c>
      <c r="D1294" s="12" t="s">
        <v>1502</v>
      </c>
      <c r="E1294" t="s">
        <v>2675</v>
      </c>
      <c r="F1294" t="s">
        <v>2676</v>
      </c>
      <c r="G1294" t="s">
        <v>6682</v>
      </c>
      <c r="H1294" t="str">
        <f t="shared" si="19"/>
        <v>Farrer Park Level B2 B2077 AL(P)2</v>
      </c>
    </row>
    <row r="1295" spans="1:8" hidden="1" x14ac:dyDescent="0.3">
      <c r="A1295" t="s">
        <v>1507</v>
      </c>
      <c r="B1295" t="s">
        <v>2482</v>
      </c>
      <c r="C1295" t="s">
        <v>2483</v>
      </c>
      <c r="D1295" s="12" t="s">
        <v>1502</v>
      </c>
      <c r="E1295" t="s">
        <v>1653</v>
      </c>
      <c r="F1295" t="s">
        <v>2677</v>
      </c>
      <c r="G1295" t="s">
        <v>6683</v>
      </c>
      <c r="H1295" t="str">
        <f t="shared" si="19"/>
        <v>Farrer Park Level B2 B2078 CORRIDOR</v>
      </c>
    </row>
    <row r="1296" spans="1:8" hidden="1" x14ac:dyDescent="0.3">
      <c r="A1296" t="s">
        <v>1507</v>
      </c>
      <c r="B1296" t="s">
        <v>2482</v>
      </c>
      <c r="C1296" t="s">
        <v>2483</v>
      </c>
      <c r="D1296" s="12" t="s">
        <v>1502</v>
      </c>
      <c r="E1296" t="s">
        <v>2678</v>
      </c>
      <c r="F1296" t="s">
        <v>2679</v>
      </c>
      <c r="G1296" t="s">
        <v>6684</v>
      </c>
      <c r="H1296" t="str">
        <f t="shared" si="19"/>
        <v>Farrer Park Level B2 B2074 CLEAN GAS ROOM-9</v>
      </c>
    </row>
    <row r="1297" spans="1:8" hidden="1" x14ac:dyDescent="0.3">
      <c r="A1297" t="s">
        <v>1507</v>
      </c>
      <c r="B1297" t="s">
        <v>2482</v>
      </c>
      <c r="C1297" t="s">
        <v>2483</v>
      </c>
      <c r="D1297" s="12" t="s">
        <v>1502</v>
      </c>
      <c r="E1297" t="s">
        <v>2147</v>
      </c>
      <c r="F1297" t="s">
        <v>2680</v>
      </c>
      <c r="G1297" t="s">
        <v>6685</v>
      </c>
      <c r="H1297" t="str">
        <f t="shared" si="19"/>
        <v>Farrer Park Level B2 B2075 FUEL PUMP ROOM</v>
      </c>
    </row>
    <row r="1298" spans="1:8" hidden="1" x14ac:dyDescent="0.3">
      <c r="A1298" t="s">
        <v>1507</v>
      </c>
      <c r="B1298" t="s">
        <v>2482</v>
      </c>
      <c r="C1298" t="s">
        <v>2483</v>
      </c>
      <c r="D1298" s="12" t="s">
        <v>1502</v>
      </c>
      <c r="E1298" t="s">
        <v>2146</v>
      </c>
      <c r="F1298" t="s">
        <v>2681</v>
      </c>
      <c r="G1298" t="s">
        <v>6686</v>
      </c>
      <c r="H1298" t="str">
        <f t="shared" si="19"/>
        <v>Farrer Park Level B2 B2076 FUEL TANK</v>
      </c>
    </row>
    <row r="1299" spans="1:8" hidden="1" x14ac:dyDescent="0.3">
      <c r="A1299" t="s">
        <v>1507</v>
      </c>
      <c r="B1299" t="s">
        <v>2482</v>
      </c>
      <c r="C1299" t="s">
        <v>2483</v>
      </c>
      <c r="D1299" s="12" t="s">
        <v>1502</v>
      </c>
      <c r="E1299" t="s">
        <v>2474</v>
      </c>
      <c r="F1299" t="s">
        <v>2243</v>
      </c>
      <c r="G1299" t="s">
        <v>6687</v>
      </c>
      <c r="H1299" t="str">
        <f t="shared" si="19"/>
        <v>Farrer Park Level B2 B2061 AL(PLAT)-3</v>
      </c>
    </row>
    <row r="1300" spans="1:8" hidden="1" x14ac:dyDescent="0.3">
      <c r="A1300" t="s">
        <v>1507</v>
      </c>
      <c r="B1300" t="s">
        <v>2482</v>
      </c>
      <c r="C1300" t="s">
        <v>2483</v>
      </c>
      <c r="D1300" s="12" t="s">
        <v>1502</v>
      </c>
      <c r="E1300" t="s">
        <v>2682</v>
      </c>
      <c r="F1300" t="s">
        <v>2683</v>
      </c>
      <c r="G1300" t="s">
        <v>6688</v>
      </c>
      <c r="H1300" t="str">
        <f t="shared" ref="H1300:H1363" si="20">C1300&amp;" "&amp;$D$1&amp;" "&amp;D1300&amp;" "&amp;F1300&amp;" "&amp;E1300</f>
        <v>Farrer Park Level B2 B2094 UN.PLAT. EXHAUST RISER 2</v>
      </c>
    </row>
    <row r="1301" spans="1:8" hidden="1" x14ac:dyDescent="0.3">
      <c r="A1301" t="s">
        <v>1507</v>
      </c>
      <c r="B1301" t="s">
        <v>2482</v>
      </c>
      <c r="C1301" t="s">
        <v>2483</v>
      </c>
      <c r="D1301" s="12" t="s">
        <v>1502</v>
      </c>
      <c r="E1301" t="s">
        <v>1897</v>
      </c>
      <c r="F1301" t="s">
        <v>1868</v>
      </c>
      <c r="G1301" t="s">
        <v>6689</v>
      </c>
      <c r="H1301" t="str">
        <f t="shared" si="20"/>
        <v>Farrer Park Level B2 B2058 SERVICE TRANSFORMER ROOM 2</v>
      </c>
    </row>
    <row r="1302" spans="1:8" hidden="1" x14ac:dyDescent="0.3">
      <c r="A1302" t="s">
        <v>1507</v>
      </c>
      <c r="B1302" t="s">
        <v>2482</v>
      </c>
      <c r="C1302" t="s">
        <v>2483</v>
      </c>
      <c r="D1302" s="12" t="s">
        <v>1502</v>
      </c>
      <c r="E1302" t="s">
        <v>2684</v>
      </c>
      <c r="F1302" t="s">
        <v>2685</v>
      </c>
      <c r="G1302" t="s">
        <v>6690</v>
      </c>
      <c r="H1302" t="str">
        <f t="shared" si="20"/>
        <v>Farrer Park Level B2 B2089 BUFFER AREA-7</v>
      </c>
    </row>
    <row r="1303" spans="1:8" hidden="1" x14ac:dyDescent="0.3">
      <c r="A1303" t="s">
        <v>1507</v>
      </c>
      <c r="B1303" t="s">
        <v>2482</v>
      </c>
      <c r="C1303" t="s">
        <v>2483</v>
      </c>
      <c r="D1303" s="12" t="s">
        <v>1502</v>
      </c>
      <c r="E1303" t="s">
        <v>2686</v>
      </c>
      <c r="F1303" t="s">
        <v>1874</v>
      </c>
      <c r="G1303" t="s">
        <v>6691</v>
      </c>
      <c r="H1303" t="str">
        <f t="shared" si="20"/>
        <v>Farrer Park Level B2 B2060 22 KV SWITCH ROOM 2</v>
      </c>
    </row>
    <row r="1304" spans="1:8" hidden="1" x14ac:dyDescent="0.3">
      <c r="A1304" t="s">
        <v>1507</v>
      </c>
      <c r="B1304" t="s">
        <v>2482</v>
      </c>
      <c r="C1304" t="s">
        <v>2483</v>
      </c>
      <c r="D1304" s="12" t="s">
        <v>1502</v>
      </c>
      <c r="E1304" t="s">
        <v>2480</v>
      </c>
      <c r="F1304" t="s">
        <v>2315</v>
      </c>
      <c r="G1304" t="s">
        <v>6692</v>
      </c>
      <c r="H1304" t="str">
        <f t="shared" si="20"/>
        <v>Farrer Park Level B2 B2059 AL(PLAT)-4</v>
      </c>
    </row>
    <row r="1305" spans="1:8" hidden="1" x14ac:dyDescent="0.3">
      <c r="A1305" t="s">
        <v>1507</v>
      </c>
      <c r="B1305" t="s">
        <v>2482</v>
      </c>
      <c r="C1305" t="s">
        <v>2483</v>
      </c>
      <c r="D1305" s="12" t="s">
        <v>1502</v>
      </c>
      <c r="E1305" t="s">
        <v>2687</v>
      </c>
      <c r="F1305" t="s">
        <v>2688</v>
      </c>
      <c r="G1305" t="s">
        <v>6693</v>
      </c>
      <c r="H1305" t="str">
        <f t="shared" si="20"/>
        <v>Farrer Park Level B2 B2090 BUFFER AREA-8</v>
      </c>
    </row>
    <row r="1306" spans="1:8" hidden="1" x14ac:dyDescent="0.3">
      <c r="A1306" t="s">
        <v>1507</v>
      </c>
      <c r="B1306" t="s">
        <v>2482</v>
      </c>
      <c r="C1306" t="s">
        <v>2483</v>
      </c>
      <c r="D1306" s="12" t="s">
        <v>1502</v>
      </c>
      <c r="E1306" t="s">
        <v>2689</v>
      </c>
      <c r="F1306" t="s">
        <v>2245</v>
      </c>
      <c r="G1306" t="s">
        <v>6694</v>
      </c>
      <c r="H1306" t="str">
        <f t="shared" si="20"/>
        <v>Farrer Park Level B2 B2062 CLEAN GAS ROOM 8</v>
      </c>
    </row>
    <row r="1307" spans="1:8" hidden="1" x14ac:dyDescent="0.3">
      <c r="A1307" t="s">
        <v>1507</v>
      </c>
      <c r="B1307" t="s">
        <v>2482</v>
      </c>
      <c r="C1307" t="s">
        <v>2483</v>
      </c>
      <c r="D1307" s="12" t="s">
        <v>1502</v>
      </c>
      <c r="E1307" t="s">
        <v>1684</v>
      </c>
      <c r="F1307" t="s">
        <v>2690</v>
      </c>
      <c r="G1307" t="s">
        <v>6695</v>
      </c>
      <c r="H1307" t="str">
        <f t="shared" si="20"/>
        <v>Farrer Park Level B2 B2064 FAN ROOM 3</v>
      </c>
    </row>
    <row r="1308" spans="1:8" hidden="1" x14ac:dyDescent="0.3">
      <c r="A1308" t="s">
        <v>1507</v>
      </c>
      <c r="B1308" t="s">
        <v>2482</v>
      </c>
      <c r="C1308" t="s">
        <v>2483</v>
      </c>
      <c r="D1308" s="12" t="s">
        <v>1503</v>
      </c>
      <c r="G1308" t="s">
        <v>8214</v>
      </c>
      <c r="H1308" t="str">
        <f t="shared" si="20"/>
        <v xml:space="preserve">Farrer Park Level B3  </v>
      </c>
    </row>
    <row r="1309" spans="1:8" hidden="1" x14ac:dyDescent="0.3">
      <c r="A1309" t="s">
        <v>1507</v>
      </c>
      <c r="B1309" t="s">
        <v>2691</v>
      </c>
      <c r="C1309" t="s">
        <v>2692</v>
      </c>
      <c r="D1309" s="27" t="s">
        <v>1515</v>
      </c>
      <c r="G1309" t="s">
        <v>8213</v>
      </c>
      <c r="H1309" t="str">
        <f t="shared" si="20"/>
        <v xml:space="preserve">Little India Level 01  </v>
      </c>
    </row>
    <row r="1310" spans="1:8" hidden="1" x14ac:dyDescent="0.3">
      <c r="A1310" t="s">
        <v>1507</v>
      </c>
      <c r="B1310" t="s">
        <v>2691</v>
      </c>
      <c r="C1310" t="s">
        <v>2692</v>
      </c>
      <c r="D1310" s="12" t="s">
        <v>1501</v>
      </c>
      <c r="G1310" t="s">
        <v>8212</v>
      </c>
      <c r="H1310" t="str">
        <f t="shared" si="20"/>
        <v xml:space="preserve">Little India Level B1  </v>
      </c>
    </row>
    <row r="1311" spans="1:8" hidden="1" x14ac:dyDescent="0.3">
      <c r="A1311" t="s">
        <v>1507</v>
      </c>
      <c r="B1311" t="s">
        <v>2691</v>
      </c>
      <c r="C1311" t="s">
        <v>2692</v>
      </c>
      <c r="D1311" s="12" t="s">
        <v>1501</v>
      </c>
      <c r="E1311" t="s">
        <v>2693</v>
      </c>
      <c r="F1311" t="s">
        <v>1685</v>
      </c>
      <c r="G1311" t="s">
        <v>6696</v>
      </c>
      <c r="H1311" t="str">
        <f t="shared" si="20"/>
        <v>Little India Level B1 B1001 VENT  SUPPLY (VS) 1</v>
      </c>
    </row>
    <row r="1312" spans="1:8" hidden="1" x14ac:dyDescent="0.3">
      <c r="A1312" t="s">
        <v>1507</v>
      </c>
      <c r="B1312" t="s">
        <v>2691</v>
      </c>
      <c r="C1312" t="s">
        <v>2692</v>
      </c>
      <c r="D1312" s="12" t="s">
        <v>1501</v>
      </c>
      <c r="E1312" t="s">
        <v>1852</v>
      </c>
      <c r="F1312" t="s">
        <v>2297</v>
      </c>
      <c r="G1312" t="s">
        <v>6697</v>
      </c>
      <c r="H1312" t="str">
        <f t="shared" si="20"/>
        <v>Little India Level B1 B1E07 ECP</v>
      </c>
    </row>
    <row r="1313" spans="1:8" hidden="1" x14ac:dyDescent="0.3">
      <c r="A1313" t="s">
        <v>1507</v>
      </c>
      <c r="B1313" t="s">
        <v>2691</v>
      </c>
      <c r="C1313" t="s">
        <v>2692</v>
      </c>
      <c r="D1313" s="12" t="s">
        <v>1501</v>
      </c>
      <c r="E1313" t="s">
        <v>1852</v>
      </c>
      <c r="F1313" t="s">
        <v>2205</v>
      </c>
      <c r="G1313" t="s">
        <v>6698</v>
      </c>
      <c r="H1313" t="str">
        <f t="shared" si="20"/>
        <v>Little India Level B1 B1E06 ECP</v>
      </c>
    </row>
    <row r="1314" spans="1:8" hidden="1" x14ac:dyDescent="0.3">
      <c r="A1314" t="s">
        <v>1507</v>
      </c>
      <c r="B1314" t="s">
        <v>2691</v>
      </c>
      <c r="C1314" t="s">
        <v>2692</v>
      </c>
      <c r="D1314" s="12" t="s">
        <v>1501</v>
      </c>
      <c r="E1314" t="s">
        <v>1852</v>
      </c>
      <c r="F1314" t="s">
        <v>1945</v>
      </c>
      <c r="G1314" t="s">
        <v>6699</v>
      </c>
      <c r="H1314" t="str">
        <f t="shared" si="20"/>
        <v>Little India Level B1 B1E04 ECP</v>
      </c>
    </row>
    <row r="1315" spans="1:8" hidden="1" x14ac:dyDescent="0.3">
      <c r="A1315" t="s">
        <v>1507</v>
      </c>
      <c r="B1315" t="s">
        <v>2691</v>
      </c>
      <c r="C1315" t="s">
        <v>2692</v>
      </c>
      <c r="D1315" s="12" t="s">
        <v>1501</v>
      </c>
      <c r="E1315" t="s">
        <v>1852</v>
      </c>
      <c r="F1315" t="s">
        <v>1947</v>
      </c>
      <c r="G1315" t="s">
        <v>6700</v>
      </c>
      <c r="H1315" t="str">
        <f t="shared" si="20"/>
        <v>Little India Level B1 B1E05 ECP</v>
      </c>
    </row>
    <row r="1316" spans="1:8" hidden="1" x14ac:dyDescent="0.3">
      <c r="A1316" t="s">
        <v>1507</v>
      </c>
      <c r="B1316" t="s">
        <v>2691</v>
      </c>
      <c r="C1316" t="s">
        <v>2692</v>
      </c>
      <c r="D1316" s="12" t="s">
        <v>1501</v>
      </c>
      <c r="E1316" t="s">
        <v>2548</v>
      </c>
      <c r="F1316" t="s">
        <v>1672</v>
      </c>
      <c r="G1316" t="s">
        <v>6701</v>
      </c>
      <c r="H1316" t="str">
        <f t="shared" si="20"/>
        <v>Little India Level B1 B1065 KIOSK</v>
      </c>
    </row>
    <row r="1317" spans="1:8" hidden="1" x14ac:dyDescent="0.3">
      <c r="A1317" t="s">
        <v>1507</v>
      </c>
      <c r="B1317" t="s">
        <v>2691</v>
      </c>
      <c r="C1317" t="s">
        <v>2692</v>
      </c>
      <c r="D1317" s="12" t="s">
        <v>1501</v>
      </c>
      <c r="E1317" t="s">
        <v>2065</v>
      </c>
      <c r="F1317" t="s">
        <v>1658</v>
      </c>
      <c r="G1317" t="s">
        <v>6702</v>
      </c>
      <c r="H1317" t="str">
        <f t="shared" si="20"/>
        <v>Little India Level B1 B1009 REFUSE STORE</v>
      </c>
    </row>
    <row r="1318" spans="1:8" hidden="1" x14ac:dyDescent="0.3">
      <c r="A1318" t="s">
        <v>1507</v>
      </c>
      <c r="B1318" t="s">
        <v>2691</v>
      </c>
      <c r="C1318" t="s">
        <v>2692</v>
      </c>
      <c r="D1318" s="12" t="s">
        <v>1501</v>
      </c>
      <c r="E1318" t="s">
        <v>2265</v>
      </c>
      <c r="F1318" t="s">
        <v>1670</v>
      </c>
      <c r="G1318" t="s">
        <v>6703</v>
      </c>
      <c r="H1318" t="str">
        <f t="shared" si="20"/>
        <v>Little India Level B1 B1064 CLEANER'S STORE</v>
      </c>
    </row>
    <row r="1319" spans="1:8" hidden="1" x14ac:dyDescent="0.3">
      <c r="A1319" t="s">
        <v>1507</v>
      </c>
      <c r="B1319" t="s">
        <v>2691</v>
      </c>
      <c r="C1319" t="s">
        <v>2692</v>
      </c>
      <c r="D1319" s="12" t="s">
        <v>1501</v>
      </c>
      <c r="E1319" t="s">
        <v>1852</v>
      </c>
      <c r="F1319" t="s">
        <v>2298</v>
      </c>
      <c r="G1319" t="s">
        <v>6704</v>
      </c>
      <c r="H1319" t="str">
        <f t="shared" si="20"/>
        <v>Little India Level B1 B1E08 ECP</v>
      </c>
    </row>
    <row r="1320" spans="1:8" hidden="1" x14ac:dyDescent="0.3">
      <c r="A1320" t="s">
        <v>1507</v>
      </c>
      <c r="B1320" t="s">
        <v>2691</v>
      </c>
      <c r="C1320" t="s">
        <v>2692</v>
      </c>
      <c r="D1320" s="12" t="s">
        <v>1501</v>
      </c>
      <c r="E1320" t="s">
        <v>1852</v>
      </c>
      <c r="F1320" t="s">
        <v>2491</v>
      </c>
      <c r="G1320" t="s">
        <v>6705</v>
      </c>
      <c r="H1320" t="str">
        <f t="shared" si="20"/>
        <v>Little India Level B1 B1E09 ECP</v>
      </c>
    </row>
    <row r="1321" spans="1:8" hidden="1" x14ac:dyDescent="0.3">
      <c r="A1321" t="s">
        <v>1507</v>
      </c>
      <c r="B1321" t="s">
        <v>2691</v>
      </c>
      <c r="C1321" t="s">
        <v>2692</v>
      </c>
      <c r="D1321" s="12" t="s">
        <v>1501</v>
      </c>
      <c r="E1321" t="s">
        <v>1848</v>
      </c>
      <c r="F1321" t="s">
        <v>1662</v>
      </c>
      <c r="G1321" t="s">
        <v>6706</v>
      </c>
      <c r="H1321" t="str">
        <f t="shared" si="20"/>
        <v>Little India Level B1 B1008 EJECTOR PUMP RM 1</v>
      </c>
    </row>
    <row r="1322" spans="1:8" hidden="1" x14ac:dyDescent="0.3">
      <c r="A1322" t="s">
        <v>1507</v>
      </c>
      <c r="B1322" t="s">
        <v>2691</v>
      </c>
      <c r="C1322" t="s">
        <v>2692</v>
      </c>
      <c r="D1322" s="12" t="s">
        <v>1501</v>
      </c>
      <c r="E1322" t="s">
        <v>1794</v>
      </c>
      <c r="F1322" t="s">
        <v>1666</v>
      </c>
      <c r="G1322" t="s">
        <v>6707</v>
      </c>
      <c r="H1322" t="str">
        <f t="shared" si="20"/>
        <v>Little India Level B1 B1006 MALE TOILET</v>
      </c>
    </row>
    <row r="1323" spans="1:8" hidden="1" x14ac:dyDescent="0.3">
      <c r="A1323" t="s">
        <v>1507</v>
      </c>
      <c r="B1323" t="s">
        <v>2691</v>
      </c>
      <c r="C1323" t="s">
        <v>2692</v>
      </c>
      <c r="D1323" s="12" t="s">
        <v>1501</v>
      </c>
      <c r="E1323" t="s">
        <v>2694</v>
      </c>
      <c r="F1323" t="s">
        <v>1668</v>
      </c>
      <c r="G1323" t="s">
        <v>6708</v>
      </c>
      <c r="H1323" t="str">
        <f t="shared" si="20"/>
        <v>Little India Level B1 B1005 AHU RM 3</v>
      </c>
    </row>
    <row r="1324" spans="1:8" hidden="1" x14ac:dyDescent="0.3">
      <c r="A1324" t="s">
        <v>1507</v>
      </c>
      <c r="B1324" t="s">
        <v>2691</v>
      </c>
      <c r="C1324" t="s">
        <v>2692</v>
      </c>
      <c r="D1324" s="12" t="s">
        <v>1501</v>
      </c>
      <c r="E1324" t="s">
        <v>2695</v>
      </c>
      <c r="F1324" t="s">
        <v>1676</v>
      </c>
      <c r="G1324" t="s">
        <v>6709</v>
      </c>
      <c r="H1324" t="str">
        <f t="shared" si="20"/>
        <v>Little India Level B1 B1004 LIFT MOTOR RM 1</v>
      </c>
    </row>
    <row r="1325" spans="1:8" hidden="1" x14ac:dyDescent="0.3">
      <c r="A1325" t="s">
        <v>1507</v>
      </c>
      <c r="B1325" t="s">
        <v>2691</v>
      </c>
      <c r="C1325" t="s">
        <v>2692</v>
      </c>
      <c r="D1325" s="12" t="s">
        <v>1501</v>
      </c>
      <c r="E1325" t="s">
        <v>2193</v>
      </c>
      <c r="F1325" t="s">
        <v>1760</v>
      </c>
      <c r="G1325" t="s">
        <v>6710</v>
      </c>
      <c r="H1325" t="str">
        <f t="shared" si="20"/>
        <v>Little India Level B1 B1L01 LIFT</v>
      </c>
    </row>
    <row r="1326" spans="1:8" hidden="1" x14ac:dyDescent="0.3">
      <c r="A1326" t="s">
        <v>1507</v>
      </c>
      <c r="B1326" t="s">
        <v>2691</v>
      </c>
      <c r="C1326" t="s">
        <v>2692</v>
      </c>
      <c r="D1326" s="12" t="s">
        <v>1501</v>
      </c>
      <c r="E1326" t="s">
        <v>2216</v>
      </c>
      <c r="F1326" t="s">
        <v>1650</v>
      </c>
      <c r="G1326" t="s">
        <v>6711</v>
      </c>
      <c r="H1326" t="str">
        <f t="shared" si="20"/>
        <v>Little India Level B1 B1013 TUNNEL VENTILATION (TV) PLENUM 1</v>
      </c>
    </row>
    <row r="1327" spans="1:8" hidden="1" x14ac:dyDescent="0.3">
      <c r="A1327" t="s">
        <v>1507</v>
      </c>
      <c r="B1327" t="s">
        <v>2691</v>
      </c>
      <c r="C1327" t="s">
        <v>2692</v>
      </c>
      <c r="D1327" s="12" t="s">
        <v>1501</v>
      </c>
      <c r="E1327" t="s">
        <v>2696</v>
      </c>
      <c r="F1327" t="s">
        <v>1625</v>
      </c>
      <c r="G1327" t="s">
        <v>6712</v>
      </c>
      <c r="H1327" t="str">
        <f t="shared" si="20"/>
        <v>Little India Level B1 B1053 CAT LADDER</v>
      </c>
    </row>
    <row r="1328" spans="1:8" hidden="1" x14ac:dyDescent="0.3">
      <c r="A1328" t="s">
        <v>1507</v>
      </c>
      <c r="B1328" t="s">
        <v>2691</v>
      </c>
      <c r="C1328" t="s">
        <v>2692</v>
      </c>
      <c r="D1328" s="12" t="s">
        <v>1501</v>
      </c>
      <c r="E1328" t="s">
        <v>2259</v>
      </c>
      <c r="F1328" t="s">
        <v>1685</v>
      </c>
      <c r="G1328" t="s">
        <v>6696</v>
      </c>
      <c r="H1328" t="str">
        <f t="shared" si="20"/>
        <v>Little India Level B1 B1001 VENT SUPPLY (VS) 1</v>
      </c>
    </row>
    <row r="1329" spans="1:8" hidden="1" x14ac:dyDescent="0.3">
      <c r="A1329" t="s">
        <v>1507</v>
      </c>
      <c r="B1329" t="s">
        <v>2691</v>
      </c>
      <c r="C1329" t="s">
        <v>2692</v>
      </c>
      <c r="D1329" s="12" t="s">
        <v>1501</v>
      </c>
      <c r="E1329" t="s">
        <v>2227</v>
      </c>
      <c r="F1329" t="s">
        <v>1681</v>
      </c>
      <c r="G1329" t="s">
        <v>6713</v>
      </c>
      <c r="H1329" t="str">
        <f t="shared" si="20"/>
        <v>Little India Level B1 B1002 VENT EXHAUST (VE) 1</v>
      </c>
    </row>
    <row r="1330" spans="1:8" hidden="1" x14ac:dyDescent="0.3">
      <c r="A1330" t="s">
        <v>1507</v>
      </c>
      <c r="B1330" t="s">
        <v>2691</v>
      </c>
      <c r="C1330" t="s">
        <v>2692</v>
      </c>
      <c r="D1330" s="12" t="s">
        <v>1501</v>
      </c>
      <c r="E1330" t="s">
        <v>2697</v>
      </c>
      <c r="F1330" t="s">
        <v>2082</v>
      </c>
      <c r="G1330" t="s">
        <v>6714</v>
      </c>
      <c r="H1330" t="str">
        <f t="shared" si="20"/>
        <v>Little India Level B1 B1055 AL1A</v>
      </c>
    </row>
    <row r="1331" spans="1:8" hidden="1" x14ac:dyDescent="0.3">
      <c r="A1331" t="s">
        <v>1507</v>
      </c>
      <c r="B1331" t="s">
        <v>2691</v>
      </c>
      <c r="C1331" t="s">
        <v>2692</v>
      </c>
      <c r="D1331" s="12" t="s">
        <v>1501</v>
      </c>
      <c r="E1331" t="s">
        <v>2698</v>
      </c>
      <c r="F1331" t="s">
        <v>1596</v>
      </c>
      <c r="G1331" t="s">
        <v>6715</v>
      </c>
      <c r="H1331" t="str">
        <f t="shared" si="20"/>
        <v>Little India Level B1 B1025 IAL1B</v>
      </c>
    </row>
    <row r="1332" spans="1:8" hidden="1" x14ac:dyDescent="0.3">
      <c r="A1332" t="s">
        <v>1507</v>
      </c>
      <c r="B1332" t="s">
        <v>2691</v>
      </c>
      <c r="C1332" t="s">
        <v>2692</v>
      </c>
      <c r="D1332" s="12" t="s">
        <v>1501</v>
      </c>
      <c r="E1332" t="s">
        <v>2699</v>
      </c>
      <c r="F1332" t="s">
        <v>1592</v>
      </c>
      <c r="G1332" t="s">
        <v>6716</v>
      </c>
      <c r="H1332" t="str">
        <f t="shared" si="20"/>
        <v>Little India Level B1 B1024 IAL1C</v>
      </c>
    </row>
    <row r="1333" spans="1:8" hidden="1" x14ac:dyDescent="0.3">
      <c r="A1333" t="s">
        <v>1507</v>
      </c>
      <c r="B1333" t="s">
        <v>2691</v>
      </c>
      <c r="C1333" t="s">
        <v>2692</v>
      </c>
      <c r="D1333" s="12" t="s">
        <v>1501</v>
      </c>
      <c r="E1333" t="s">
        <v>2700</v>
      </c>
      <c r="F1333" t="s">
        <v>1604</v>
      </c>
      <c r="G1333" t="s">
        <v>6717</v>
      </c>
      <c r="H1333" t="str">
        <f t="shared" si="20"/>
        <v>Little India Level B1 B1023 IAP-1</v>
      </c>
    </row>
    <row r="1334" spans="1:8" hidden="1" x14ac:dyDescent="0.3">
      <c r="A1334" t="s">
        <v>1507</v>
      </c>
      <c r="B1334" t="s">
        <v>2691</v>
      </c>
      <c r="C1334" t="s">
        <v>2692</v>
      </c>
      <c r="D1334" s="12" t="s">
        <v>1501</v>
      </c>
      <c r="E1334" t="s">
        <v>2701</v>
      </c>
      <c r="F1334" t="s">
        <v>1613</v>
      </c>
      <c r="G1334" t="s">
        <v>6718</v>
      </c>
      <c r="H1334" t="str">
        <f t="shared" si="20"/>
        <v>Little India Level B1 B1022 AL(PLANT)-3</v>
      </c>
    </row>
    <row r="1335" spans="1:8" hidden="1" x14ac:dyDescent="0.3">
      <c r="A1335" t="s">
        <v>1507</v>
      </c>
      <c r="B1335" t="s">
        <v>2691</v>
      </c>
      <c r="C1335" t="s">
        <v>2692</v>
      </c>
      <c r="D1335" s="12" t="s">
        <v>1501</v>
      </c>
      <c r="E1335" t="s">
        <v>2702</v>
      </c>
      <c r="F1335" t="s">
        <v>1588</v>
      </c>
      <c r="G1335" t="s">
        <v>6719</v>
      </c>
      <c r="H1335" t="str">
        <f t="shared" si="20"/>
        <v>Little India Level B1 B1020 EA PLENUM</v>
      </c>
    </row>
    <row r="1336" spans="1:8" hidden="1" x14ac:dyDescent="0.3">
      <c r="A1336" t="s">
        <v>1507</v>
      </c>
      <c r="B1336" t="s">
        <v>2691</v>
      </c>
      <c r="C1336" t="s">
        <v>2692</v>
      </c>
      <c r="D1336" s="12" t="s">
        <v>1501</v>
      </c>
      <c r="E1336" t="s">
        <v>2703</v>
      </c>
      <c r="F1336" t="s">
        <v>1611</v>
      </c>
      <c r="G1336" t="s">
        <v>6720</v>
      </c>
      <c r="H1336" t="str">
        <f t="shared" si="20"/>
        <v>Little India Level B1 B1019 UNDERPLATFORM EXHAUST FAN(UPEF) RM 1</v>
      </c>
    </row>
    <row r="1337" spans="1:8" hidden="1" x14ac:dyDescent="0.3">
      <c r="A1337" t="s">
        <v>1507</v>
      </c>
      <c r="B1337" t="s">
        <v>2691</v>
      </c>
      <c r="C1337" t="s">
        <v>2692</v>
      </c>
      <c r="D1337" s="12" t="s">
        <v>1501</v>
      </c>
      <c r="E1337" t="s">
        <v>2704</v>
      </c>
      <c r="F1337" t="s">
        <v>1988</v>
      </c>
      <c r="G1337" t="s">
        <v>6721</v>
      </c>
      <c r="H1337" t="str">
        <f t="shared" si="20"/>
        <v>Little India Level B1 B1021 UNDERPLATFORM EXHAUST (UPE) PLENUM 1</v>
      </c>
    </row>
    <row r="1338" spans="1:8" hidden="1" x14ac:dyDescent="0.3">
      <c r="A1338" t="s">
        <v>1507</v>
      </c>
      <c r="B1338" t="s">
        <v>2691</v>
      </c>
      <c r="C1338" t="s">
        <v>2692</v>
      </c>
      <c r="D1338" s="12" t="s">
        <v>1501</v>
      </c>
      <c r="E1338" t="s">
        <v>2705</v>
      </c>
      <c r="F1338" t="s">
        <v>1680</v>
      </c>
      <c r="G1338" t="s">
        <v>6722</v>
      </c>
      <c r="H1338" t="str">
        <f t="shared" si="20"/>
        <v>Little India Level B1 B1003 TUNNEL VENTILATION FAN(TVF) ROOM</v>
      </c>
    </row>
    <row r="1339" spans="1:8" hidden="1" x14ac:dyDescent="0.3">
      <c r="A1339" t="s">
        <v>1507</v>
      </c>
      <c r="B1339" t="s">
        <v>2691</v>
      </c>
      <c r="C1339" t="s">
        <v>2692</v>
      </c>
      <c r="D1339" s="12" t="s">
        <v>1501</v>
      </c>
      <c r="E1339" t="s">
        <v>2706</v>
      </c>
      <c r="F1339" t="s">
        <v>2707</v>
      </c>
      <c r="G1339" t="s">
        <v>6723</v>
      </c>
      <c r="H1339" t="str">
        <f t="shared" si="20"/>
        <v>Little India Level B1 B1S016 FIREMEN'S STAIRCASE ST3B</v>
      </c>
    </row>
    <row r="1340" spans="1:8" hidden="1" x14ac:dyDescent="0.3">
      <c r="A1340" t="s">
        <v>1507</v>
      </c>
      <c r="B1340" t="s">
        <v>2691</v>
      </c>
      <c r="C1340" t="s">
        <v>2692</v>
      </c>
      <c r="D1340" s="12" t="s">
        <v>1501</v>
      </c>
      <c r="E1340" t="s">
        <v>1873</v>
      </c>
      <c r="F1340" t="s">
        <v>1637</v>
      </c>
      <c r="G1340" t="s">
        <v>6724</v>
      </c>
      <c r="H1340" t="str">
        <f t="shared" si="20"/>
        <v>Little India Level B1 B1014 FIRE FIGHTING LOBBY</v>
      </c>
    </row>
    <row r="1341" spans="1:8" hidden="1" x14ac:dyDescent="0.3">
      <c r="A1341" t="s">
        <v>1507</v>
      </c>
      <c r="B1341" t="s">
        <v>2691</v>
      </c>
      <c r="C1341" t="s">
        <v>2692</v>
      </c>
      <c r="D1341" s="12" t="s">
        <v>1501</v>
      </c>
      <c r="E1341" t="s">
        <v>1591</v>
      </c>
      <c r="F1341" t="s">
        <v>1628</v>
      </c>
      <c r="G1341" t="s">
        <v>6725</v>
      </c>
      <c r="H1341" t="str">
        <f t="shared" si="20"/>
        <v>Little India Level B1 B1052 SERVICE CORRIDOR 5</v>
      </c>
    </row>
    <row r="1342" spans="1:8" hidden="1" x14ac:dyDescent="0.3">
      <c r="A1342" t="s">
        <v>1507</v>
      </c>
      <c r="B1342" t="s">
        <v>2691</v>
      </c>
      <c r="C1342" t="s">
        <v>2692</v>
      </c>
      <c r="D1342" s="12" t="s">
        <v>1501</v>
      </c>
      <c r="E1342" t="s">
        <v>2708</v>
      </c>
      <c r="F1342" t="s">
        <v>1652</v>
      </c>
      <c r="G1342" t="s">
        <v>6726</v>
      </c>
      <c r="H1342" t="str">
        <f t="shared" si="20"/>
        <v>Little India Level B1 B1012 SLIDING DOOR CHAMBER 1</v>
      </c>
    </row>
    <row r="1343" spans="1:8" hidden="1" x14ac:dyDescent="0.3">
      <c r="A1343" t="s">
        <v>1507</v>
      </c>
      <c r="B1343" t="s">
        <v>2691</v>
      </c>
      <c r="C1343" t="s">
        <v>2692</v>
      </c>
      <c r="D1343" s="12" t="s">
        <v>1501</v>
      </c>
      <c r="E1343" t="s">
        <v>1791</v>
      </c>
      <c r="F1343" t="s">
        <v>1664</v>
      </c>
      <c r="G1343" t="s">
        <v>6727</v>
      </c>
      <c r="H1343" t="str">
        <f t="shared" si="20"/>
        <v>Little India Level B1 B1007 FEMALE TOILET</v>
      </c>
    </row>
    <row r="1344" spans="1:8" hidden="1" x14ac:dyDescent="0.3">
      <c r="A1344" t="s">
        <v>1507</v>
      </c>
      <c r="B1344" t="s">
        <v>2691</v>
      </c>
      <c r="C1344" t="s">
        <v>2692</v>
      </c>
      <c r="D1344" s="12" t="s">
        <v>1501</v>
      </c>
      <c r="E1344" t="s">
        <v>2709</v>
      </c>
      <c r="F1344" t="s">
        <v>1584</v>
      </c>
      <c r="G1344" t="s">
        <v>6728</v>
      </c>
      <c r="H1344" t="str">
        <f t="shared" si="20"/>
        <v>Little India Level B1 B1044 TOILET</v>
      </c>
    </row>
    <row r="1345" spans="1:8" hidden="1" x14ac:dyDescent="0.3">
      <c r="A1345" t="s">
        <v>1507</v>
      </c>
      <c r="B1345" t="s">
        <v>2691</v>
      </c>
      <c r="C1345" t="s">
        <v>2692</v>
      </c>
      <c r="D1345" s="12" t="s">
        <v>1501</v>
      </c>
      <c r="E1345" t="s">
        <v>2710</v>
      </c>
      <c r="F1345" t="s">
        <v>2711</v>
      </c>
      <c r="G1345" t="s">
        <v>6729</v>
      </c>
      <c r="H1345" t="str">
        <f t="shared" si="20"/>
        <v>Little India Level B1 B10101 SHOP UNIT (UNIT NUMBER)</v>
      </c>
    </row>
    <row r="1346" spans="1:8" hidden="1" x14ac:dyDescent="0.3">
      <c r="A1346" t="s">
        <v>1507</v>
      </c>
      <c r="B1346" t="s">
        <v>2691</v>
      </c>
      <c r="C1346" t="s">
        <v>2692</v>
      </c>
      <c r="D1346" s="12" t="s">
        <v>1501</v>
      </c>
      <c r="E1346" t="s">
        <v>1939</v>
      </c>
      <c r="F1346" t="s">
        <v>1648</v>
      </c>
      <c r="G1346" t="s">
        <v>6730</v>
      </c>
      <c r="H1346" t="str">
        <f t="shared" si="20"/>
        <v>Little India Level B1 B1060 LOBBY</v>
      </c>
    </row>
    <row r="1347" spans="1:8" hidden="1" x14ac:dyDescent="0.3">
      <c r="A1347" t="s">
        <v>1507</v>
      </c>
      <c r="B1347" t="s">
        <v>2691</v>
      </c>
      <c r="C1347" t="s">
        <v>2692</v>
      </c>
      <c r="D1347" s="12" t="s">
        <v>1501</v>
      </c>
      <c r="E1347" t="s">
        <v>1852</v>
      </c>
      <c r="F1347" t="s">
        <v>2000</v>
      </c>
      <c r="G1347" t="s">
        <v>6731</v>
      </c>
      <c r="H1347" t="str">
        <f t="shared" si="20"/>
        <v>Little India Level B1 B1E03 ECP</v>
      </c>
    </row>
    <row r="1348" spans="1:8" hidden="1" x14ac:dyDescent="0.3">
      <c r="A1348" t="s">
        <v>1507</v>
      </c>
      <c r="B1348" t="s">
        <v>2691</v>
      </c>
      <c r="C1348" t="s">
        <v>2692</v>
      </c>
      <c r="D1348" s="12" t="s">
        <v>1501</v>
      </c>
      <c r="E1348" t="s">
        <v>1852</v>
      </c>
      <c r="F1348" t="s">
        <v>1940</v>
      </c>
      <c r="G1348" t="s">
        <v>6732</v>
      </c>
      <c r="H1348" t="str">
        <f t="shared" si="20"/>
        <v>Little India Level B1 B1E02 ECP</v>
      </c>
    </row>
    <row r="1349" spans="1:8" hidden="1" x14ac:dyDescent="0.3">
      <c r="A1349" t="s">
        <v>1507</v>
      </c>
      <c r="B1349" t="s">
        <v>2691</v>
      </c>
      <c r="C1349" t="s">
        <v>2692</v>
      </c>
      <c r="D1349" s="12" t="s">
        <v>1501</v>
      </c>
      <c r="E1349" t="s">
        <v>2712</v>
      </c>
      <c r="F1349" t="s">
        <v>1602</v>
      </c>
      <c r="G1349" t="s">
        <v>6733</v>
      </c>
      <c r="H1349" t="str">
        <f t="shared" si="20"/>
        <v>Little India Level B1 B1026 AIP 1</v>
      </c>
    </row>
    <row r="1350" spans="1:8" hidden="1" x14ac:dyDescent="0.3">
      <c r="A1350" t="s">
        <v>1507</v>
      </c>
      <c r="B1350" t="s">
        <v>2691</v>
      </c>
      <c r="C1350" t="s">
        <v>2692</v>
      </c>
      <c r="D1350" s="12" t="s">
        <v>1501</v>
      </c>
      <c r="E1350" t="s">
        <v>2713</v>
      </c>
      <c r="F1350" t="s">
        <v>1999</v>
      </c>
      <c r="G1350" t="s">
        <v>6734</v>
      </c>
      <c r="H1350" t="str">
        <f t="shared" si="20"/>
        <v>Little India Level B1 B1030 STAIRCASE 5</v>
      </c>
    </row>
    <row r="1351" spans="1:8" hidden="1" x14ac:dyDescent="0.3">
      <c r="A1351" t="s">
        <v>1507</v>
      </c>
      <c r="B1351" t="s">
        <v>2691</v>
      </c>
      <c r="C1351" t="s">
        <v>2692</v>
      </c>
      <c r="D1351" s="12" t="s">
        <v>1501</v>
      </c>
      <c r="E1351" t="s">
        <v>1593</v>
      </c>
      <c r="F1351" t="s">
        <v>1598</v>
      </c>
      <c r="G1351" t="s">
        <v>6735</v>
      </c>
      <c r="H1351" t="str">
        <f t="shared" si="20"/>
        <v>Little India Level B1 B1029 CLEAN GAS RM 1</v>
      </c>
    </row>
    <row r="1352" spans="1:8" hidden="1" x14ac:dyDescent="0.3">
      <c r="A1352" t="s">
        <v>1507</v>
      </c>
      <c r="B1352" t="s">
        <v>2691</v>
      </c>
      <c r="C1352" t="s">
        <v>2692</v>
      </c>
      <c r="D1352" s="12" t="s">
        <v>1501</v>
      </c>
      <c r="E1352" t="s">
        <v>2343</v>
      </c>
      <c r="F1352" t="s">
        <v>1594</v>
      </c>
      <c r="G1352" t="s">
        <v>6736</v>
      </c>
      <c r="H1352" t="str">
        <f t="shared" si="20"/>
        <v>Little India Level B1 B1031 DB RM 3</v>
      </c>
    </row>
    <row r="1353" spans="1:8" hidden="1" x14ac:dyDescent="0.3">
      <c r="A1353" t="s">
        <v>1507</v>
      </c>
      <c r="B1353" t="s">
        <v>2691</v>
      </c>
      <c r="C1353" t="s">
        <v>2692</v>
      </c>
      <c r="D1353" s="12" t="s">
        <v>1501</v>
      </c>
      <c r="E1353" t="s">
        <v>2714</v>
      </c>
      <c r="F1353" t="s">
        <v>1574</v>
      </c>
      <c r="G1353" t="s">
        <v>6737</v>
      </c>
      <c r="H1353" t="str">
        <f t="shared" si="20"/>
        <v>Little India Level B1 B1032 GPO</v>
      </c>
    </row>
    <row r="1354" spans="1:8" hidden="1" x14ac:dyDescent="0.3">
      <c r="A1354" t="s">
        <v>1507</v>
      </c>
      <c r="B1354" t="s">
        <v>2691</v>
      </c>
      <c r="C1354" t="s">
        <v>2692</v>
      </c>
      <c r="D1354" s="12" t="s">
        <v>1501</v>
      </c>
      <c r="E1354" t="s">
        <v>2715</v>
      </c>
      <c r="F1354" t="s">
        <v>2133</v>
      </c>
      <c r="G1354" t="s">
        <v>6738</v>
      </c>
      <c r="H1354" t="str">
        <f t="shared" si="20"/>
        <v>Little India Level B1 B1033 STAFF RM</v>
      </c>
    </row>
    <row r="1355" spans="1:8" hidden="1" x14ac:dyDescent="0.3">
      <c r="A1355" t="s">
        <v>1507</v>
      </c>
      <c r="B1355" t="s">
        <v>2691</v>
      </c>
      <c r="C1355" t="s">
        <v>2692</v>
      </c>
      <c r="D1355" s="12" t="s">
        <v>1501</v>
      </c>
      <c r="E1355" t="s">
        <v>1612</v>
      </c>
      <c r="F1355" t="s">
        <v>1572</v>
      </c>
      <c r="G1355" t="s">
        <v>6739</v>
      </c>
      <c r="H1355" t="str">
        <f t="shared" si="20"/>
        <v>Little India Level B1 B1034 ECS CONTROL ROOM 1</v>
      </c>
    </row>
    <row r="1356" spans="1:8" hidden="1" x14ac:dyDescent="0.3">
      <c r="A1356" t="s">
        <v>1507</v>
      </c>
      <c r="B1356" t="s">
        <v>2691</v>
      </c>
      <c r="C1356" t="s">
        <v>2692</v>
      </c>
      <c r="D1356" s="12" t="s">
        <v>1501</v>
      </c>
      <c r="E1356" t="s">
        <v>2253</v>
      </c>
      <c r="F1356" t="s">
        <v>1600</v>
      </c>
      <c r="G1356" t="s">
        <v>6740</v>
      </c>
      <c r="H1356" t="str">
        <f t="shared" si="20"/>
        <v>Little India Level B1 B1027 AHU ROOM 1</v>
      </c>
    </row>
    <row r="1357" spans="1:8" hidden="1" x14ac:dyDescent="0.3">
      <c r="A1357" t="s">
        <v>1507</v>
      </c>
      <c r="B1357" t="s">
        <v>2691</v>
      </c>
      <c r="C1357" t="s">
        <v>2692</v>
      </c>
      <c r="D1357" s="12" t="s">
        <v>1501</v>
      </c>
      <c r="E1357" t="s">
        <v>1733</v>
      </c>
      <c r="F1357" t="s">
        <v>2070</v>
      </c>
      <c r="G1357" t="s">
        <v>6741</v>
      </c>
      <c r="H1357" t="str">
        <f t="shared" si="20"/>
        <v>Little India Level B1 B1063 AFC-DB</v>
      </c>
    </row>
    <row r="1358" spans="1:8" hidden="1" x14ac:dyDescent="0.3">
      <c r="A1358" t="s">
        <v>1507</v>
      </c>
      <c r="B1358" t="s">
        <v>2691</v>
      </c>
      <c r="C1358" t="s">
        <v>2692</v>
      </c>
      <c r="D1358" s="12" t="s">
        <v>1501</v>
      </c>
      <c r="E1358" t="s">
        <v>2716</v>
      </c>
      <c r="F1358" t="s">
        <v>1632</v>
      </c>
      <c r="G1358" t="s">
        <v>6742</v>
      </c>
      <c r="H1358" t="str">
        <f t="shared" si="20"/>
        <v>Little India Level B1 B1056 SERVICE CORRIDOR 7</v>
      </c>
    </row>
    <row r="1359" spans="1:8" hidden="1" x14ac:dyDescent="0.3">
      <c r="A1359" t="s">
        <v>1507</v>
      </c>
      <c r="B1359" t="s">
        <v>2691</v>
      </c>
      <c r="C1359" t="s">
        <v>2692</v>
      </c>
      <c r="D1359" s="12" t="s">
        <v>1501</v>
      </c>
      <c r="E1359" t="s">
        <v>2717</v>
      </c>
      <c r="F1359" t="s">
        <v>2083</v>
      </c>
      <c r="G1359" t="s">
        <v>6743</v>
      </c>
      <c r="H1359" t="str">
        <f t="shared" si="20"/>
        <v>Little India Level B1 B1054 SERVICE CORRIDOR 8</v>
      </c>
    </row>
    <row r="1360" spans="1:8" hidden="1" x14ac:dyDescent="0.3">
      <c r="A1360" t="s">
        <v>1507</v>
      </c>
      <c r="B1360" t="s">
        <v>2691</v>
      </c>
      <c r="C1360" t="s">
        <v>2692</v>
      </c>
      <c r="D1360" s="12" t="s">
        <v>1501</v>
      </c>
      <c r="E1360" t="s">
        <v>1585</v>
      </c>
      <c r="F1360" t="s">
        <v>1564</v>
      </c>
      <c r="G1360" t="s">
        <v>6744</v>
      </c>
      <c r="H1360" t="str">
        <f t="shared" si="20"/>
        <v>Little India Level B1 B1038 MAINTENANCE STORE</v>
      </c>
    </row>
    <row r="1361" spans="1:8" hidden="1" x14ac:dyDescent="0.3">
      <c r="A1361" t="s">
        <v>1507</v>
      </c>
      <c r="B1361" t="s">
        <v>2691</v>
      </c>
      <c r="C1361" t="s">
        <v>2692</v>
      </c>
      <c r="D1361" s="12" t="s">
        <v>1501</v>
      </c>
      <c r="E1361" t="s">
        <v>1565</v>
      </c>
      <c r="F1361" t="s">
        <v>2048</v>
      </c>
      <c r="G1361" t="s">
        <v>6745</v>
      </c>
      <c r="H1361" t="str">
        <f t="shared" si="20"/>
        <v>Little India Level B1 B1039 STATION STORE 2</v>
      </c>
    </row>
    <row r="1362" spans="1:8" hidden="1" x14ac:dyDescent="0.3">
      <c r="A1362" t="s">
        <v>1507</v>
      </c>
      <c r="B1362" t="s">
        <v>2691</v>
      </c>
      <c r="C1362" t="s">
        <v>2692</v>
      </c>
      <c r="D1362" s="12" t="s">
        <v>1501</v>
      </c>
      <c r="E1362" t="s">
        <v>2718</v>
      </c>
      <c r="F1362" t="s">
        <v>1674</v>
      </c>
      <c r="G1362" t="s">
        <v>6746</v>
      </c>
      <c r="H1362" t="str">
        <f t="shared" si="20"/>
        <v>Little India Level B1 B1062 EXIT CORRIDOR 1</v>
      </c>
    </row>
    <row r="1363" spans="1:8" hidden="1" x14ac:dyDescent="0.3">
      <c r="A1363" t="s">
        <v>1507</v>
      </c>
      <c r="B1363" t="s">
        <v>2691</v>
      </c>
      <c r="C1363" t="s">
        <v>2692</v>
      </c>
      <c r="D1363" s="12" t="s">
        <v>1501</v>
      </c>
      <c r="E1363" t="s">
        <v>2565</v>
      </c>
      <c r="F1363" t="s">
        <v>1566</v>
      </c>
      <c r="G1363" t="s">
        <v>6747</v>
      </c>
      <c r="H1363" t="str">
        <f t="shared" si="20"/>
        <v>Little India Level B1 B1043 UPS ROOM 2</v>
      </c>
    </row>
    <row r="1364" spans="1:8" hidden="1" x14ac:dyDescent="0.3">
      <c r="A1364" t="s">
        <v>1507</v>
      </c>
      <c r="B1364" t="s">
        <v>2691</v>
      </c>
      <c r="C1364" t="s">
        <v>2692</v>
      </c>
      <c r="D1364" s="12" t="s">
        <v>1501</v>
      </c>
      <c r="E1364" t="s">
        <v>2719</v>
      </c>
      <c r="F1364" t="s">
        <v>1578</v>
      </c>
      <c r="G1364" t="s">
        <v>6748</v>
      </c>
      <c r="H1364" t="str">
        <f t="shared" ref="H1364:H1427" si="21">C1364&amp;" "&amp;$D$1&amp;" "&amp;D1364&amp;" "&amp;F1364&amp;" "&amp;E1364</f>
        <v>Little India Level B1 B1042 SMR</v>
      </c>
    </row>
    <row r="1365" spans="1:8" hidden="1" x14ac:dyDescent="0.3">
      <c r="A1365" t="s">
        <v>1507</v>
      </c>
      <c r="B1365" t="s">
        <v>2691</v>
      </c>
      <c r="C1365" t="s">
        <v>2692</v>
      </c>
      <c r="D1365" s="12" t="s">
        <v>1501</v>
      </c>
      <c r="E1365" t="s">
        <v>2196</v>
      </c>
      <c r="F1365" t="s">
        <v>1568</v>
      </c>
      <c r="G1365" t="s">
        <v>6749</v>
      </c>
      <c r="H1365" t="str">
        <f t="shared" si="21"/>
        <v>Little India Level B1 B1041 PSC</v>
      </c>
    </row>
    <row r="1366" spans="1:8" hidden="1" x14ac:dyDescent="0.3">
      <c r="A1366" t="s">
        <v>1507</v>
      </c>
      <c r="B1366" t="s">
        <v>2691</v>
      </c>
      <c r="C1366" t="s">
        <v>2692</v>
      </c>
      <c r="D1366" s="12" t="s">
        <v>1501</v>
      </c>
      <c r="E1366" t="s">
        <v>2720</v>
      </c>
      <c r="F1366" t="s">
        <v>1576</v>
      </c>
      <c r="G1366" t="s">
        <v>6750</v>
      </c>
      <c r="H1366" t="str">
        <f t="shared" si="21"/>
        <v>Little India Level B1 B1028 GTM RM 1</v>
      </c>
    </row>
    <row r="1367" spans="1:8" hidden="1" x14ac:dyDescent="0.3">
      <c r="A1367" t="s">
        <v>1507</v>
      </c>
      <c r="B1367" t="s">
        <v>2691</v>
      </c>
      <c r="C1367" t="s">
        <v>2692</v>
      </c>
      <c r="D1367" s="12" t="s">
        <v>1501</v>
      </c>
      <c r="E1367" t="s">
        <v>1571</v>
      </c>
      <c r="F1367" t="s">
        <v>1586</v>
      </c>
      <c r="G1367" t="s">
        <v>6751</v>
      </c>
      <c r="H1367" t="str">
        <f t="shared" si="21"/>
        <v>Little India Level B1 B1045 SERVICE CORRIDOR 6</v>
      </c>
    </row>
    <row r="1368" spans="1:8" hidden="1" x14ac:dyDescent="0.3">
      <c r="A1368" t="s">
        <v>1507</v>
      </c>
      <c r="B1368" t="s">
        <v>2691</v>
      </c>
      <c r="C1368" t="s">
        <v>2692</v>
      </c>
      <c r="D1368" s="12" t="s">
        <v>1501</v>
      </c>
      <c r="E1368" t="s">
        <v>2721</v>
      </c>
      <c r="F1368" t="s">
        <v>1991</v>
      </c>
      <c r="G1368" t="s">
        <v>6752</v>
      </c>
      <c r="H1368" t="str">
        <f t="shared" si="21"/>
        <v>Little India Level B1 B1018 SEF RM 1</v>
      </c>
    </row>
    <row r="1369" spans="1:8" hidden="1" x14ac:dyDescent="0.3">
      <c r="A1369" t="s">
        <v>1507</v>
      </c>
      <c r="B1369" t="s">
        <v>2691</v>
      </c>
      <c r="C1369" t="s">
        <v>2692</v>
      </c>
      <c r="D1369" s="12" t="s">
        <v>1501</v>
      </c>
      <c r="E1369" t="s">
        <v>2722</v>
      </c>
      <c r="F1369" t="s">
        <v>2723</v>
      </c>
      <c r="G1369" t="s">
        <v>6753</v>
      </c>
      <c r="H1369" t="str">
        <f t="shared" si="21"/>
        <v>Little India Level B1 B1S017 ST3A</v>
      </c>
    </row>
    <row r="1370" spans="1:8" hidden="1" x14ac:dyDescent="0.3">
      <c r="A1370" t="s">
        <v>1507</v>
      </c>
      <c r="B1370" t="s">
        <v>2691</v>
      </c>
      <c r="C1370" t="s">
        <v>2692</v>
      </c>
      <c r="D1370" s="12" t="s">
        <v>1501</v>
      </c>
      <c r="E1370" t="s">
        <v>1973</v>
      </c>
      <c r="F1370" t="s">
        <v>1993</v>
      </c>
      <c r="G1370" t="s">
        <v>6754</v>
      </c>
      <c r="H1370" t="str">
        <f t="shared" si="21"/>
        <v>Little India Level B1 B1015 STATION STORE</v>
      </c>
    </row>
    <row r="1371" spans="1:8" hidden="1" x14ac:dyDescent="0.3">
      <c r="A1371" t="s">
        <v>1507</v>
      </c>
      <c r="B1371" t="s">
        <v>2691</v>
      </c>
      <c r="C1371" t="s">
        <v>2692</v>
      </c>
      <c r="D1371" s="12" t="s">
        <v>1501</v>
      </c>
      <c r="E1371" t="s">
        <v>1976</v>
      </c>
      <c r="F1371" t="s">
        <v>2353</v>
      </c>
      <c r="G1371" t="s">
        <v>6755</v>
      </c>
      <c r="H1371" t="str">
        <f t="shared" si="21"/>
        <v>Little India Level B1 B1061 TELECOM RISER</v>
      </c>
    </row>
    <row r="1372" spans="1:8" hidden="1" x14ac:dyDescent="0.3">
      <c r="A1372" t="s">
        <v>1507</v>
      </c>
      <c r="B1372" t="s">
        <v>2691</v>
      </c>
      <c r="C1372" t="s">
        <v>2692</v>
      </c>
      <c r="D1372" s="12" t="s">
        <v>1501</v>
      </c>
      <c r="E1372" t="s">
        <v>1973</v>
      </c>
      <c r="F1372" t="s">
        <v>1998</v>
      </c>
      <c r="G1372" t="s">
        <v>6756</v>
      </c>
      <c r="H1372" t="str">
        <f t="shared" si="21"/>
        <v>Little India Level B1 B1011 STATION STORE</v>
      </c>
    </row>
    <row r="1373" spans="1:8" hidden="1" x14ac:dyDescent="0.3">
      <c r="A1373" t="s">
        <v>1507</v>
      </c>
      <c r="B1373" t="s">
        <v>2691</v>
      </c>
      <c r="C1373" t="s">
        <v>2692</v>
      </c>
      <c r="D1373" s="12" t="s">
        <v>1501</v>
      </c>
      <c r="E1373" t="s">
        <v>2724</v>
      </c>
      <c r="F1373" t="s">
        <v>1580</v>
      </c>
      <c r="G1373" t="s">
        <v>6757</v>
      </c>
      <c r="H1373" t="str">
        <f t="shared" si="21"/>
        <v>Little India Level B1 B1046 ANTE RM 1</v>
      </c>
    </row>
    <row r="1374" spans="1:8" hidden="1" x14ac:dyDescent="0.3">
      <c r="A1374" t="s">
        <v>1507</v>
      </c>
      <c r="B1374" t="s">
        <v>2691</v>
      </c>
      <c r="C1374" t="s">
        <v>2692</v>
      </c>
      <c r="D1374" s="12" t="s">
        <v>1501</v>
      </c>
      <c r="E1374" t="s">
        <v>2725</v>
      </c>
      <c r="F1374" t="s">
        <v>2077</v>
      </c>
      <c r="G1374" t="s">
        <v>6758</v>
      </c>
      <c r="H1374" t="str">
        <f t="shared" si="21"/>
        <v>Little India Level B1 B1047 SEPARATION ROOM 1</v>
      </c>
    </row>
    <row r="1375" spans="1:8" hidden="1" x14ac:dyDescent="0.3">
      <c r="A1375" t="s">
        <v>1507</v>
      </c>
      <c r="B1375" t="s">
        <v>2691</v>
      </c>
      <c r="C1375" t="s">
        <v>2692</v>
      </c>
      <c r="D1375" s="12" t="s">
        <v>1501</v>
      </c>
      <c r="E1375" t="s">
        <v>2726</v>
      </c>
      <c r="F1375" t="s">
        <v>2073</v>
      </c>
      <c r="G1375" t="s">
        <v>6759</v>
      </c>
      <c r="H1375" t="str">
        <f t="shared" si="21"/>
        <v>Little India Level B1 B1048 DECON ROOM 1</v>
      </c>
    </row>
    <row r="1376" spans="1:8" hidden="1" x14ac:dyDescent="0.3">
      <c r="A1376" t="s">
        <v>1507</v>
      </c>
      <c r="B1376" t="s">
        <v>2691</v>
      </c>
      <c r="C1376" t="s">
        <v>2692</v>
      </c>
      <c r="D1376" s="12" t="s">
        <v>1501</v>
      </c>
      <c r="E1376" t="s">
        <v>2727</v>
      </c>
      <c r="F1376" t="s">
        <v>2075</v>
      </c>
      <c r="G1376" t="s">
        <v>6760</v>
      </c>
      <c r="H1376" t="str">
        <f t="shared" si="21"/>
        <v>Little India Level B1 B1049 AL(DECON)1</v>
      </c>
    </row>
    <row r="1377" spans="1:8" hidden="1" x14ac:dyDescent="0.3">
      <c r="A1377" t="s">
        <v>1507</v>
      </c>
      <c r="B1377" t="s">
        <v>2691</v>
      </c>
      <c r="C1377" t="s">
        <v>2692</v>
      </c>
      <c r="D1377" s="12" t="s">
        <v>1501</v>
      </c>
      <c r="E1377" t="s">
        <v>2728</v>
      </c>
      <c r="F1377" t="s">
        <v>2086</v>
      </c>
      <c r="G1377" t="s">
        <v>6761</v>
      </c>
      <c r="H1377" t="str">
        <f t="shared" si="21"/>
        <v>Little India Level B1 B1051 AL(BYPASS)1</v>
      </c>
    </row>
    <row r="1378" spans="1:8" hidden="1" x14ac:dyDescent="0.3">
      <c r="A1378" t="s">
        <v>1507</v>
      </c>
      <c r="B1378" t="s">
        <v>2691</v>
      </c>
      <c r="C1378" t="s">
        <v>2692</v>
      </c>
      <c r="D1378" s="12" t="s">
        <v>1501</v>
      </c>
      <c r="E1378" t="s">
        <v>1960</v>
      </c>
      <c r="F1378" t="s">
        <v>1646</v>
      </c>
      <c r="G1378" t="s">
        <v>6762</v>
      </c>
      <c r="H1378" t="str">
        <f t="shared" si="21"/>
        <v>Little India Level B1 B1058 CONCOURSE FREE AREA</v>
      </c>
    </row>
    <row r="1379" spans="1:8" hidden="1" x14ac:dyDescent="0.3">
      <c r="A1379" t="s">
        <v>1507</v>
      </c>
      <c r="B1379" t="s">
        <v>2691</v>
      </c>
      <c r="C1379" t="s">
        <v>2692</v>
      </c>
      <c r="D1379" s="12" t="s">
        <v>1501</v>
      </c>
      <c r="E1379" t="s">
        <v>2060</v>
      </c>
      <c r="F1379" t="s">
        <v>1633</v>
      </c>
      <c r="G1379" t="s">
        <v>6763</v>
      </c>
      <c r="H1379" t="str">
        <f t="shared" si="21"/>
        <v>Little India Level B1 B1057 CONCOURSE PAID AREA</v>
      </c>
    </row>
    <row r="1380" spans="1:8" hidden="1" x14ac:dyDescent="0.3">
      <c r="A1380" t="s">
        <v>1507</v>
      </c>
      <c r="B1380" t="s">
        <v>2691</v>
      </c>
      <c r="C1380" t="s">
        <v>2692</v>
      </c>
      <c r="D1380" s="12" t="s">
        <v>1501</v>
      </c>
      <c r="E1380" t="s">
        <v>2729</v>
      </c>
      <c r="F1380" t="s">
        <v>1570</v>
      </c>
      <c r="G1380" t="s">
        <v>6764</v>
      </c>
      <c r="H1380" t="str">
        <f t="shared" si="21"/>
        <v>Little India Level B1 B1035 STAIRCASE 6</v>
      </c>
    </row>
    <row r="1381" spans="1:8" hidden="1" x14ac:dyDescent="0.3">
      <c r="A1381" t="s">
        <v>1507</v>
      </c>
      <c r="B1381" t="s">
        <v>2691</v>
      </c>
      <c r="C1381" t="s">
        <v>2692</v>
      </c>
      <c r="D1381" s="12" t="s">
        <v>1501</v>
      </c>
      <c r="E1381" t="s">
        <v>2730</v>
      </c>
      <c r="F1381" t="s">
        <v>1560</v>
      </c>
      <c r="G1381" t="s">
        <v>6765</v>
      </c>
      <c r="H1381" t="str">
        <f t="shared" si="21"/>
        <v>Little India Level B1 B1036 MALE TOILET &amp; LOCKER</v>
      </c>
    </row>
    <row r="1382" spans="1:8" hidden="1" x14ac:dyDescent="0.3">
      <c r="A1382" t="s">
        <v>1507</v>
      </c>
      <c r="B1382" t="s">
        <v>2691</v>
      </c>
      <c r="C1382" t="s">
        <v>2692</v>
      </c>
      <c r="D1382" s="12" t="s">
        <v>1501</v>
      </c>
      <c r="E1382" t="s">
        <v>2731</v>
      </c>
      <c r="F1382" t="s">
        <v>1562</v>
      </c>
      <c r="G1382" t="s">
        <v>6766</v>
      </c>
      <c r="H1382" t="str">
        <f t="shared" si="21"/>
        <v>Little India Level B1 B1037 FEMALE TOILET &amp; LOCKER</v>
      </c>
    </row>
    <row r="1383" spans="1:8" hidden="1" x14ac:dyDescent="0.3">
      <c r="A1383" t="s">
        <v>1507</v>
      </c>
      <c r="B1383" t="s">
        <v>2691</v>
      </c>
      <c r="C1383" t="s">
        <v>2692</v>
      </c>
      <c r="D1383" s="12" t="s">
        <v>1501</v>
      </c>
      <c r="E1383" t="s">
        <v>1563</v>
      </c>
      <c r="F1383" t="s">
        <v>2063</v>
      </c>
      <c r="G1383" t="s">
        <v>6767</v>
      </c>
      <c r="H1383" t="str">
        <f t="shared" si="21"/>
        <v>Little India Level B1 B1070 ISCS ROOM</v>
      </c>
    </row>
    <row r="1384" spans="1:8" hidden="1" x14ac:dyDescent="0.3">
      <c r="A1384" t="s">
        <v>1507</v>
      </c>
      <c r="B1384" t="s">
        <v>2691</v>
      </c>
      <c r="C1384" t="s">
        <v>2692</v>
      </c>
      <c r="D1384" s="12" t="s">
        <v>1501</v>
      </c>
      <c r="E1384" t="s">
        <v>993</v>
      </c>
      <c r="F1384" t="s">
        <v>2062</v>
      </c>
      <c r="G1384" t="s">
        <v>6768</v>
      </c>
      <c r="H1384" t="str">
        <f t="shared" si="21"/>
        <v>Little India Level B1 B1071 CER</v>
      </c>
    </row>
    <row r="1385" spans="1:8" hidden="1" x14ac:dyDescent="0.3">
      <c r="A1385" t="s">
        <v>1507</v>
      </c>
      <c r="B1385" t="s">
        <v>2691</v>
      </c>
      <c r="C1385" t="s">
        <v>2692</v>
      </c>
      <c r="D1385" s="12" t="s">
        <v>1501</v>
      </c>
      <c r="E1385" t="s">
        <v>2732</v>
      </c>
      <c r="F1385" t="s">
        <v>2733</v>
      </c>
      <c r="G1385" t="s">
        <v>6769</v>
      </c>
      <c r="H1385" t="str">
        <f t="shared" si="21"/>
        <v>Little India Level B1 B1S072 STAIRCASE 14</v>
      </c>
    </row>
    <row r="1386" spans="1:8" hidden="1" x14ac:dyDescent="0.3">
      <c r="A1386" t="s">
        <v>1507</v>
      </c>
      <c r="B1386" t="s">
        <v>2691</v>
      </c>
      <c r="C1386" t="s">
        <v>2692</v>
      </c>
      <c r="D1386" s="12" t="s">
        <v>1501</v>
      </c>
      <c r="E1386" t="s">
        <v>2734</v>
      </c>
      <c r="F1386" t="s">
        <v>1638</v>
      </c>
      <c r="G1386" t="s">
        <v>6770</v>
      </c>
      <c r="H1386" t="str">
        <f t="shared" si="21"/>
        <v>Little India Level B1 B1073 UPS ROOM -1</v>
      </c>
    </row>
    <row r="1387" spans="1:8" hidden="1" x14ac:dyDescent="0.3">
      <c r="A1387" t="s">
        <v>1507</v>
      </c>
      <c r="B1387" t="s">
        <v>2691</v>
      </c>
      <c r="C1387" t="s">
        <v>2692</v>
      </c>
      <c r="D1387" s="12" t="s">
        <v>1501</v>
      </c>
      <c r="E1387" t="s">
        <v>2735</v>
      </c>
      <c r="F1387" t="s">
        <v>2051</v>
      </c>
      <c r="G1387" t="s">
        <v>6771</v>
      </c>
      <c r="H1387" t="str">
        <f t="shared" si="21"/>
        <v>Little India Level B1 B1074 CLEAN GAS RM 2</v>
      </c>
    </row>
    <row r="1388" spans="1:8" hidden="1" x14ac:dyDescent="0.3">
      <c r="A1388" t="s">
        <v>1507</v>
      </c>
      <c r="B1388" t="s">
        <v>2691</v>
      </c>
      <c r="C1388" t="s">
        <v>2692</v>
      </c>
      <c r="D1388" s="12" t="s">
        <v>1501</v>
      </c>
      <c r="E1388" t="s">
        <v>2736</v>
      </c>
      <c r="F1388" t="s">
        <v>2229</v>
      </c>
      <c r="G1388" t="s">
        <v>6772</v>
      </c>
      <c r="H1388" t="str">
        <f t="shared" si="21"/>
        <v>Little India Level B1 B1075 EMSB ROOM 2</v>
      </c>
    </row>
    <row r="1389" spans="1:8" hidden="1" x14ac:dyDescent="0.3">
      <c r="A1389" t="s">
        <v>1507</v>
      </c>
      <c r="B1389" t="s">
        <v>2691</v>
      </c>
      <c r="C1389" t="s">
        <v>2692</v>
      </c>
      <c r="D1389" s="12" t="s">
        <v>1501</v>
      </c>
      <c r="E1389" t="s">
        <v>2737</v>
      </c>
      <c r="F1389" t="s">
        <v>2025</v>
      </c>
      <c r="G1389" t="s">
        <v>6773</v>
      </c>
      <c r="H1389" t="str">
        <f t="shared" si="21"/>
        <v>Little India Level B1 B1076 STATION STORE 3</v>
      </c>
    </row>
    <row r="1390" spans="1:8" hidden="1" x14ac:dyDescent="0.3">
      <c r="A1390" t="s">
        <v>1507</v>
      </c>
      <c r="B1390" t="s">
        <v>2691</v>
      </c>
      <c r="C1390" t="s">
        <v>2692</v>
      </c>
      <c r="D1390" s="12" t="s">
        <v>1501</v>
      </c>
      <c r="E1390" t="s">
        <v>2708</v>
      </c>
      <c r="F1390" t="s">
        <v>2057</v>
      </c>
      <c r="G1390" t="s">
        <v>6774</v>
      </c>
      <c r="H1390" t="str">
        <f t="shared" si="21"/>
        <v>Little India Level B1 B1078 SLIDING DOOR CHAMBER 1</v>
      </c>
    </row>
    <row r="1391" spans="1:8" hidden="1" x14ac:dyDescent="0.3">
      <c r="A1391" t="s">
        <v>1507</v>
      </c>
      <c r="B1391" t="s">
        <v>2691</v>
      </c>
      <c r="C1391" t="s">
        <v>2692</v>
      </c>
      <c r="D1391" s="12" t="s">
        <v>1501</v>
      </c>
      <c r="E1391" t="s">
        <v>2738</v>
      </c>
      <c r="F1391" t="s">
        <v>2088</v>
      </c>
      <c r="G1391" t="s">
        <v>6775</v>
      </c>
      <c r="H1391" t="str">
        <f t="shared" si="21"/>
        <v>Little India Level B1 B1111 SERVICE CORRIDOR 9</v>
      </c>
    </row>
    <row r="1392" spans="1:8" hidden="1" x14ac:dyDescent="0.3">
      <c r="A1392" t="s">
        <v>1507</v>
      </c>
      <c r="B1392" t="s">
        <v>2691</v>
      </c>
      <c r="C1392" t="s">
        <v>2692</v>
      </c>
      <c r="D1392" s="12" t="s">
        <v>1501</v>
      </c>
      <c r="E1392" t="s">
        <v>2739</v>
      </c>
      <c r="F1392" t="s">
        <v>2740</v>
      </c>
      <c r="G1392" t="s">
        <v>6776</v>
      </c>
      <c r="H1392" t="str">
        <f t="shared" si="21"/>
        <v>Little India Level B1 B1121 P&amp;S RISER</v>
      </c>
    </row>
    <row r="1393" spans="1:8" hidden="1" x14ac:dyDescent="0.3">
      <c r="A1393" t="s">
        <v>1507</v>
      </c>
      <c r="B1393" t="s">
        <v>2691</v>
      </c>
      <c r="C1393" t="s">
        <v>2692</v>
      </c>
      <c r="D1393" s="12" t="s">
        <v>1501</v>
      </c>
      <c r="E1393" t="s">
        <v>2741</v>
      </c>
      <c r="F1393" t="s">
        <v>2059</v>
      </c>
      <c r="G1393" t="s">
        <v>6777</v>
      </c>
      <c r="H1393" t="str">
        <f t="shared" si="21"/>
        <v>Little India Level B1 B1079 ANTE RM 3</v>
      </c>
    </row>
    <row r="1394" spans="1:8" hidden="1" x14ac:dyDescent="0.3">
      <c r="A1394" t="s">
        <v>1507</v>
      </c>
      <c r="B1394" t="s">
        <v>2691</v>
      </c>
      <c r="C1394" t="s">
        <v>2692</v>
      </c>
      <c r="D1394" s="12" t="s">
        <v>1501</v>
      </c>
      <c r="E1394" t="s">
        <v>2742</v>
      </c>
      <c r="F1394" t="s">
        <v>2055</v>
      </c>
      <c r="G1394" t="s">
        <v>6778</v>
      </c>
      <c r="H1394" t="str">
        <f t="shared" si="21"/>
        <v>Little India Level B1 B1080 BLAST LOCK/ACCESS LOCK</v>
      </c>
    </row>
    <row r="1395" spans="1:8" hidden="1" x14ac:dyDescent="0.3">
      <c r="A1395" t="s">
        <v>1507</v>
      </c>
      <c r="B1395" t="s">
        <v>2691</v>
      </c>
      <c r="C1395" t="s">
        <v>2692</v>
      </c>
      <c r="D1395" s="12" t="s">
        <v>1501</v>
      </c>
      <c r="E1395" t="s">
        <v>2743</v>
      </c>
      <c r="F1395" t="s">
        <v>2099</v>
      </c>
      <c r="G1395" t="s">
        <v>6779</v>
      </c>
      <c r="H1395" t="str">
        <f t="shared" si="21"/>
        <v>Little India Level B1 B1112 SERVICE CORRIDOR 10</v>
      </c>
    </row>
    <row r="1396" spans="1:8" hidden="1" x14ac:dyDescent="0.3">
      <c r="A1396" t="s">
        <v>1507</v>
      </c>
      <c r="B1396" t="s">
        <v>2691</v>
      </c>
      <c r="C1396" t="s">
        <v>2692</v>
      </c>
      <c r="D1396" s="12" t="s">
        <v>1501</v>
      </c>
      <c r="E1396" t="s">
        <v>2744</v>
      </c>
      <c r="F1396" t="s">
        <v>2017</v>
      </c>
      <c r="G1396" t="s">
        <v>6780</v>
      </c>
      <c r="H1396" t="str">
        <f t="shared" si="21"/>
        <v>Little India Level B1 B1082 CD FIRST AID RM</v>
      </c>
    </row>
    <row r="1397" spans="1:8" hidden="1" x14ac:dyDescent="0.3">
      <c r="A1397" t="s">
        <v>1507</v>
      </c>
      <c r="B1397" t="s">
        <v>2691</v>
      </c>
      <c r="C1397" t="s">
        <v>2692</v>
      </c>
      <c r="D1397" s="12" t="s">
        <v>1501</v>
      </c>
      <c r="E1397" t="s">
        <v>2745</v>
      </c>
      <c r="F1397" t="s">
        <v>2023</v>
      </c>
      <c r="G1397" t="s">
        <v>6781</v>
      </c>
      <c r="H1397" t="str">
        <f t="shared" si="21"/>
        <v>Little India Level B1 B1083 GTM RM 3</v>
      </c>
    </row>
    <row r="1398" spans="1:8" hidden="1" x14ac:dyDescent="0.3">
      <c r="A1398" t="s">
        <v>1507</v>
      </c>
      <c r="B1398" t="s">
        <v>2691</v>
      </c>
      <c r="C1398" t="s">
        <v>2692</v>
      </c>
      <c r="D1398" s="12" t="s">
        <v>1501</v>
      </c>
      <c r="E1398" t="s">
        <v>2746</v>
      </c>
      <c r="F1398" t="s">
        <v>2042</v>
      </c>
      <c r="G1398" t="s">
        <v>6782</v>
      </c>
      <c r="H1398" t="str">
        <f t="shared" si="21"/>
        <v>Little India Level B1 B1107 AL(BYPASS) 2</v>
      </c>
    </row>
    <row r="1399" spans="1:8" hidden="1" x14ac:dyDescent="0.3">
      <c r="A1399" t="s">
        <v>1507</v>
      </c>
      <c r="B1399" t="s">
        <v>2691</v>
      </c>
      <c r="C1399" t="s">
        <v>2692</v>
      </c>
      <c r="D1399" s="12" t="s">
        <v>1501</v>
      </c>
      <c r="E1399" t="s">
        <v>2747</v>
      </c>
      <c r="F1399" t="s">
        <v>2748</v>
      </c>
      <c r="G1399" t="s">
        <v>6783</v>
      </c>
      <c r="H1399" t="str">
        <f t="shared" si="21"/>
        <v>Little India Level B1 B1106 AL(DECON) 2</v>
      </c>
    </row>
    <row r="1400" spans="1:8" hidden="1" x14ac:dyDescent="0.3">
      <c r="A1400" t="s">
        <v>1507</v>
      </c>
      <c r="B1400" t="s">
        <v>2691</v>
      </c>
      <c r="C1400" t="s">
        <v>2692</v>
      </c>
      <c r="D1400" s="12" t="s">
        <v>1501</v>
      </c>
      <c r="E1400" t="s">
        <v>2294</v>
      </c>
      <c r="F1400" t="s">
        <v>2041</v>
      </c>
      <c r="G1400" t="s">
        <v>6784</v>
      </c>
      <c r="H1400" t="str">
        <f t="shared" si="21"/>
        <v>Little India Level B1 B1105 SLIDING DOOR CHAMBER 2</v>
      </c>
    </row>
    <row r="1401" spans="1:8" hidden="1" x14ac:dyDescent="0.3">
      <c r="A1401" t="s">
        <v>1507</v>
      </c>
      <c r="B1401" t="s">
        <v>2691</v>
      </c>
      <c r="C1401" t="s">
        <v>2692</v>
      </c>
      <c r="D1401" s="12" t="s">
        <v>1501</v>
      </c>
      <c r="E1401" t="s">
        <v>2749</v>
      </c>
      <c r="F1401" t="s">
        <v>2044</v>
      </c>
      <c r="G1401" t="s">
        <v>6785</v>
      </c>
      <c r="H1401" t="str">
        <f t="shared" si="21"/>
        <v>Little India Level B1 B1109 ANTE RM 2</v>
      </c>
    </row>
    <row r="1402" spans="1:8" hidden="1" x14ac:dyDescent="0.3">
      <c r="A1402" t="s">
        <v>1507</v>
      </c>
      <c r="B1402" t="s">
        <v>2691</v>
      </c>
      <c r="C1402" t="s">
        <v>2692</v>
      </c>
      <c r="D1402" s="12" t="s">
        <v>1501</v>
      </c>
      <c r="E1402" t="s">
        <v>2750</v>
      </c>
      <c r="F1402" t="s">
        <v>2751</v>
      </c>
      <c r="G1402" t="s">
        <v>6786</v>
      </c>
      <c r="H1402" t="str">
        <f t="shared" si="21"/>
        <v>Little India Level B1 B1108 DECON ROOM 2</v>
      </c>
    </row>
    <row r="1403" spans="1:8" hidden="1" x14ac:dyDescent="0.3">
      <c r="A1403" t="s">
        <v>1507</v>
      </c>
      <c r="B1403" t="s">
        <v>2691</v>
      </c>
      <c r="C1403" t="s">
        <v>2692</v>
      </c>
      <c r="D1403" s="12" t="s">
        <v>1501</v>
      </c>
      <c r="E1403" t="s">
        <v>2276</v>
      </c>
      <c r="F1403" t="s">
        <v>2090</v>
      </c>
      <c r="G1403" t="s">
        <v>6787</v>
      </c>
      <c r="H1403" t="str">
        <f t="shared" si="21"/>
        <v>Little India Level B1 B1110 SEPARATION ROOM 2</v>
      </c>
    </row>
    <row r="1404" spans="1:8" hidden="1" x14ac:dyDescent="0.3">
      <c r="A1404" t="s">
        <v>1507</v>
      </c>
      <c r="B1404" t="s">
        <v>2691</v>
      </c>
      <c r="C1404" t="s">
        <v>2692</v>
      </c>
      <c r="D1404" s="12" t="s">
        <v>1501</v>
      </c>
      <c r="E1404" t="s">
        <v>1573</v>
      </c>
      <c r="F1404" t="s">
        <v>2274</v>
      </c>
      <c r="G1404" t="s">
        <v>6788</v>
      </c>
      <c r="H1404" t="str">
        <f t="shared" si="21"/>
        <v>Little India Level B1 B1090 VS 2</v>
      </c>
    </row>
    <row r="1405" spans="1:8" hidden="1" x14ac:dyDescent="0.3">
      <c r="A1405" t="s">
        <v>1507</v>
      </c>
      <c r="B1405" t="s">
        <v>2691</v>
      </c>
      <c r="C1405" t="s">
        <v>2692</v>
      </c>
      <c r="D1405" s="12" t="s">
        <v>1501</v>
      </c>
      <c r="E1405" t="s">
        <v>1702</v>
      </c>
      <c r="F1405" t="s">
        <v>2015</v>
      </c>
      <c r="G1405" t="s">
        <v>6789</v>
      </c>
      <c r="H1405" t="str">
        <f t="shared" si="21"/>
        <v>Little India Level B1 B1091 VE 2</v>
      </c>
    </row>
    <row r="1406" spans="1:8" hidden="1" x14ac:dyDescent="0.3">
      <c r="A1406" t="s">
        <v>1507</v>
      </c>
      <c r="B1406" t="s">
        <v>2691</v>
      </c>
      <c r="C1406" t="s">
        <v>2692</v>
      </c>
      <c r="D1406" s="12" t="s">
        <v>1501</v>
      </c>
      <c r="E1406" t="s">
        <v>2752</v>
      </c>
      <c r="F1406" t="s">
        <v>2112</v>
      </c>
      <c r="G1406" t="s">
        <v>6790</v>
      </c>
      <c r="H1406" t="str">
        <f t="shared" si="21"/>
        <v>Little India Level B1 B1119 CATLADDER</v>
      </c>
    </row>
    <row r="1407" spans="1:8" hidden="1" x14ac:dyDescent="0.3">
      <c r="A1407" t="s">
        <v>1507</v>
      </c>
      <c r="B1407" t="s">
        <v>2691</v>
      </c>
      <c r="C1407" t="s">
        <v>2692</v>
      </c>
      <c r="D1407" s="12" t="s">
        <v>1501</v>
      </c>
      <c r="E1407" t="s">
        <v>2753</v>
      </c>
      <c r="F1407" t="s">
        <v>2028</v>
      </c>
      <c r="G1407" t="s">
        <v>6791</v>
      </c>
      <c r="H1407" t="str">
        <f t="shared" si="21"/>
        <v>Little India Level B1 B1089 ACCESS LOCK(PLANT)-4</v>
      </c>
    </row>
    <row r="1408" spans="1:8" hidden="1" x14ac:dyDescent="0.3">
      <c r="A1408" t="s">
        <v>1507</v>
      </c>
      <c r="B1408" t="s">
        <v>2691</v>
      </c>
      <c r="C1408" t="s">
        <v>2692</v>
      </c>
      <c r="D1408" s="12" t="s">
        <v>1501</v>
      </c>
      <c r="E1408" t="s">
        <v>2754</v>
      </c>
      <c r="F1408" t="s">
        <v>2110</v>
      </c>
      <c r="G1408" t="s">
        <v>6792</v>
      </c>
      <c r="H1408" t="str">
        <f t="shared" si="21"/>
        <v>Little India Level B1 B1117 IAP 2</v>
      </c>
    </row>
    <row r="1409" spans="1:8" hidden="1" x14ac:dyDescent="0.3">
      <c r="A1409" t="s">
        <v>1507</v>
      </c>
      <c r="B1409" t="s">
        <v>2691</v>
      </c>
      <c r="C1409" t="s">
        <v>2692</v>
      </c>
      <c r="D1409" s="12" t="s">
        <v>1501</v>
      </c>
      <c r="E1409" t="s">
        <v>2755</v>
      </c>
      <c r="F1409" t="s">
        <v>2111</v>
      </c>
      <c r="G1409" t="s">
        <v>6793</v>
      </c>
      <c r="H1409" t="str">
        <f t="shared" si="21"/>
        <v>Little India Level B1 B1118 IAL 2C</v>
      </c>
    </row>
    <row r="1410" spans="1:8" hidden="1" x14ac:dyDescent="0.3">
      <c r="A1410" t="s">
        <v>1507</v>
      </c>
      <c r="B1410" t="s">
        <v>2691</v>
      </c>
      <c r="C1410" t="s">
        <v>2692</v>
      </c>
      <c r="D1410" s="12" t="s">
        <v>1501</v>
      </c>
      <c r="E1410" t="s">
        <v>2756</v>
      </c>
      <c r="F1410" t="s">
        <v>2030</v>
      </c>
      <c r="G1410" t="s">
        <v>6794</v>
      </c>
      <c r="H1410" t="str">
        <f t="shared" si="21"/>
        <v>Little India Level B1 B1088 IAL2A</v>
      </c>
    </row>
    <row r="1411" spans="1:8" hidden="1" x14ac:dyDescent="0.3">
      <c r="A1411" t="s">
        <v>1507</v>
      </c>
      <c r="B1411" t="s">
        <v>2691</v>
      </c>
      <c r="C1411" t="s">
        <v>2692</v>
      </c>
      <c r="D1411" s="12" t="s">
        <v>1501</v>
      </c>
      <c r="E1411" t="s">
        <v>2757</v>
      </c>
      <c r="F1411" t="s">
        <v>2046</v>
      </c>
      <c r="G1411" t="s">
        <v>6795</v>
      </c>
      <c r="H1411" t="str">
        <f t="shared" si="21"/>
        <v>Little India Level B1 B1087 IAL2B</v>
      </c>
    </row>
    <row r="1412" spans="1:8" hidden="1" x14ac:dyDescent="0.3">
      <c r="A1412" t="s">
        <v>1507</v>
      </c>
      <c r="B1412" t="s">
        <v>2691</v>
      </c>
      <c r="C1412" t="s">
        <v>2692</v>
      </c>
      <c r="D1412" s="12" t="s">
        <v>1501</v>
      </c>
      <c r="E1412" t="s">
        <v>2758</v>
      </c>
      <c r="F1412" t="s">
        <v>2263</v>
      </c>
      <c r="G1412" t="s">
        <v>6796</v>
      </c>
      <c r="H1412" t="str">
        <f t="shared" si="21"/>
        <v>Little India Level B1 B1085 AIP 2</v>
      </c>
    </row>
    <row r="1413" spans="1:8" hidden="1" x14ac:dyDescent="0.3">
      <c r="A1413" t="s">
        <v>1507</v>
      </c>
      <c r="B1413" t="s">
        <v>2691</v>
      </c>
      <c r="C1413" t="s">
        <v>2692</v>
      </c>
      <c r="D1413" s="12" t="s">
        <v>1501</v>
      </c>
      <c r="E1413" t="s">
        <v>1702</v>
      </c>
      <c r="F1413" t="s">
        <v>2264</v>
      </c>
      <c r="G1413" t="s">
        <v>6797</v>
      </c>
      <c r="H1413" t="str">
        <f t="shared" si="21"/>
        <v>Little India Level B1 B1086 VE 2</v>
      </c>
    </row>
    <row r="1414" spans="1:8" hidden="1" x14ac:dyDescent="0.3">
      <c r="A1414" t="s">
        <v>1507</v>
      </c>
      <c r="B1414" t="s">
        <v>2691</v>
      </c>
      <c r="C1414" t="s">
        <v>2692</v>
      </c>
      <c r="D1414" s="12" t="s">
        <v>1501</v>
      </c>
      <c r="E1414" t="s">
        <v>2759</v>
      </c>
      <c r="F1414" t="s">
        <v>2021</v>
      </c>
      <c r="G1414" t="s">
        <v>6798</v>
      </c>
      <c r="H1414" t="str">
        <f t="shared" si="21"/>
        <v>Little India Level B1 B1084 AHU ROOM 2</v>
      </c>
    </row>
    <row r="1415" spans="1:8" hidden="1" x14ac:dyDescent="0.3">
      <c r="A1415" t="s">
        <v>1507</v>
      </c>
      <c r="B1415" t="s">
        <v>2691</v>
      </c>
      <c r="C1415" t="s">
        <v>2692</v>
      </c>
      <c r="D1415" s="12" t="s">
        <v>1501</v>
      </c>
      <c r="E1415" t="s">
        <v>2760</v>
      </c>
      <c r="F1415" t="s">
        <v>2761</v>
      </c>
      <c r="G1415" t="s">
        <v>6799</v>
      </c>
      <c r="H1415" t="str">
        <f t="shared" si="21"/>
        <v>Little India Level B1 B1S083 STAIRCASE 8</v>
      </c>
    </row>
    <row r="1416" spans="1:8" hidden="1" x14ac:dyDescent="0.3">
      <c r="A1416" t="s">
        <v>1507</v>
      </c>
      <c r="B1416" t="s">
        <v>2691</v>
      </c>
      <c r="C1416" t="s">
        <v>2692</v>
      </c>
      <c r="D1416" s="12" t="s">
        <v>1501</v>
      </c>
      <c r="E1416" t="s">
        <v>2762</v>
      </c>
      <c r="F1416" t="s">
        <v>2092</v>
      </c>
      <c r="G1416" t="s">
        <v>6800</v>
      </c>
      <c r="H1416" t="str">
        <f t="shared" si="21"/>
        <v>Little India Level B1 B1113 SMOKE EXTRACT (SE) PLENUM 2</v>
      </c>
    </row>
    <row r="1417" spans="1:8" hidden="1" x14ac:dyDescent="0.3">
      <c r="A1417" t="s">
        <v>1507</v>
      </c>
      <c r="B1417" t="s">
        <v>2691</v>
      </c>
      <c r="C1417" t="s">
        <v>2692</v>
      </c>
      <c r="D1417" s="12" t="s">
        <v>1501</v>
      </c>
      <c r="E1417" t="s">
        <v>2763</v>
      </c>
      <c r="F1417" t="s">
        <v>2013</v>
      </c>
      <c r="G1417" t="s">
        <v>6801</v>
      </c>
      <c r="H1417" t="str">
        <f t="shared" si="21"/>
        <v>Little India Level B1 B1097 GTM RM 2</v>
      </c>
    </row>
    <row r="1418" spans="1:8" hidden="1" x14ac:dyDescent="0.3">
      <c r="A1418" t="s">
        <v>1507</v>
      </c>
      <c r="B1418" t="s">
        <v>2691</v>
      </c>
      <c r="C1418" t="s">
        <v>2692</v>
      </c>
      <c r="D1418" s="12" t="s">
        <v>1501</v>
      </c>
      <c r="E1418" t="s">
        <v>2764</v>
      </c>
      <c r="F1418" t="s">
        <v>2765</v>
      </c>
      <c r="G1418" t="s">
        <v>6802</v>
      </c>
      <c r="H1418" t="str">
        <f t="shared" si="21"/>
        <v>Little India Level B1 B1S099 ST4B</v>
      </c>
    </row>
    <row r="1419" spans="1:8" hidden="1" x14ac:dyDescent="0.3">
      <c r="A1419" t="s">
        <v>1507</v>
      </c>
      <c r="B1419" t="s">
        <v>2691</v>
      </c>
      <c r="C1419" t="s">
        <v>2692</v>
      </c>
      <c r="D1419" s="12" t="s">
        <v>1501</v>
      </c>
      <c r="E1419" t="s">
        <v>2766</v>
      </c>
      <c r="F1419" t="s">
        <v>2767</v>
      </c>
      <c r="G1419" t="s">
        <v>6803</v>
      </c>
      <c r="H1419" t="str">
        <f t="shared" si="21"/>
        <v>Little India Level B1 B1S098 ST4A</v>
      </c>
    </row>
    <row r="1420" spans="1:8" hidden="1" x14ac:dyDescent="0.3">
      <c r="A1420" t="s">
        <v>1507</v>
      </c>
      <c r="B1420" t="s">
        <v>2691</v>
      </c>
      <c r="C1420" t="s">
        <v>2692</v>
      </c>
      <c r="D1420" s="12" t="s">
        <v>1501</v>
      </c>
      <c r="E1420" t="s">
        <v>1972</v>
      </c>
      <c r="F1420" t="s">
        <v>2572</v>
      </c>
      <c r="G1420" t="s">
        <v>6804</v>
      </c>
      <c r="H1420" t="str">
        <f t="shared" si="21"/>
        <v>Little India Level B1 B1100 DB RM 4</v>
      </c>
    </row>
    <row r="1421" spans="1:8" hidden="1" x14ac:dyDescent="0.3">
      <c r="A1421" t="s">
        <v>1507</v>
      </c>
      <c r="B1421" t="s">
        <v>2691</v>
      </c>
      <c r="C1421" t="s">
        <v>2692</v>
      </c>
      <c r="D1421" s="12" t="s">
        <v>1501</v>
      </c>
      <c r="E1421" t="s">
        <v>2768</v>
      </c>
      <c r="F1421" t="s">
        <v>2114</v>
      </c>
      <c r="G1421" t="s">
        <v>6805</v>
      </c>
      <c r="H1421" t="str">
        <f t="shared" si="21"/>
        <v>Little India Level B1 B1120 TELECOM RISER 4</v>
      </c>
    </row>
    <row r="1422" spans="1:8" hidden="1" x14ac:dyDescent="0.3">
      <c r="A1422" t="s">
        <v>1507</v>
      </c>
      <c r="B1422" t="s">
        <v>2691</v>
      </c>
      <c r="C1422" t="s">
        <v>2692</v>
      </c>
      <c r="D1422" s="12" t="s">
        <v>1501</v>
      </c>
      <c r="E1422" t="s">
        <v>2769</v>
      </c>
      <c r="F1422" t="s">
        <v>2096</v>
      </c>
      <c r="G1422" t="s">
        <v>6806</v>
      </c>
      <c r="H1422" t="str">
        <f t="shared" si="21"/>
        <v>Little India Level B1 B1115 EXIT CORRIDOR 2</v>
      </c>
    </row>
    <row r="1423" spans="1:8" hidden="1" x14ac:dyDescent="0.3">
      <c r="A1423" t="s">
        <v>1507</v>
      </c>
      <c r="B1423" t="s">
        <v>2691</v>
      </c>
      <c r="C1423" t="s">
        <v>2692</v>
      </c>
      <c r="D1423" s="12" t="s">
        <v>1501</v>
      </c>
      <c r="E1423" t="s">
        <v>2770</v>
      </c>
      <c r="F1423" t="s">
        <v>2032</v>
      </c>
      <c r="G1423" t="s">
        <v>6807</v>
      </c>
      <c r="H1423" t="str">
        <f t="shared" si="21"/>
        <v>Little India Level B1 B1094 UNDERPLATFORM EXHAUST FAN(UPEF) RM 2</v>
      </c>
    </row>
    <row r="1424" spans="1:8" hidden="1" x14ac:dyDescent="0.3">
      <c r="A1424" t="s">
        <v>1507</v>
      </c>
      <c r="B1424" t="s">
        <v>2691</v>
      </c>
      <c r="C1424" t="s">
        <v>2692</v>
      </c>
      <c r="D1424" s="12" t="s">
        <v>1501</v>
      </c>
      <c r="E1424" t="s">
        <v>2771</v>
      </c>
      <c r="F1424" t="s">
        <v>2101</v>
      </c>
      <c r="G1424" t="s">
        <v>6808</v>
      </c>
      <c r="H1424" t="str">
        <f t="shared" si="21"/>
        <v>Little India Level B1 B1116 SERVICE CORRIDOR 11</v>
      </c>
    </row>
    <row r="1425" spans="1:8" hidden="1" x14ac:dyDescent="0.3">
      <c r="A1425" t="s">
        <v>1507</v>
      </c>
      <c r="B1425" t="s">
        <v>2691</v>
      </c>
      <c r="C1425" t="s">
        <v>2692</v>
      </c>
      <c r="D1425" s="12" t="s">
        <v>1501</v>
      </c>
      <c r="E1425" t="s">
        <v>2772</v>
      </c>
      <c r="F1425" t="s">
        <v>2271</v>
      </c>
      <c r="G1425" t="s">
        <v>6809</v>
      </c>
      <c r="H1425" t="str">
        <f t="shared" si="21"/>
        <v>Little India Level B1 B1092 TUNNEL VENTILATION FAN(TVF) ROOM 2</v>
      </c>
    </row>
    <row r="1426" spans="1:8" hidden="1" x14ac:dyDescent="0.3">
      <c r="A1426" t="s">
        <v>1507</v>
      </c>
      <c r="B1426" t="s">
        <v>2691</v>
      </c>
      <c r="C1426" t="s">
        <v>2692</v>
      </c>
      <c r="D1426" s="12" t="s">
        <v>1501</v>
      </c>
      <c r="E1426" t="s">
        <v>2080</v>
      </c>
      <c r="F1426" t="s">
        <v>2026</v>
      </c>
      <c r="G1426" t="s">
        <v>6810</v>
      </c>
      <c r="H1426" t="str">
        <f t="shared" si="21"/>
        <v>Little India Level B1 B1101 CD EQUIPMENT STORE</v>
      </c>
    </row>
    <row r="1427" spans="1:8" hidden="1" x14ac:dyDescent="0.3">
      <c r="A1427" t="s">
        <v>1507</v>
      </c>
      <c r="B1427" t="s">
        <v>2691</v>
      </c>
      <c r="C1427" t="s">
        <v>2692</v>
      </c>
      <c r="D1427" s="12" t="s">
        <v>1501</v>
      </c>
      <c r="E1427" t="s">
        <v>2773</v>
      </c>
      <c r="F1427" t="s">
        <v>2774</v>
      </c>
      <c r="G1427" t="s">
        <v>6811</v>
      </c>
      <c r="H1427" t="str">
        <f t="shared" si="21"/>
        <v>Little India Level B1 B1122 UNASSIGNED RM 1</v>
      </c>
    </row>
    <row r="1428" spans="1:8" hidden="1" x14ac:dyDescent="0.3">
      <c r="A1428" t="s">
        <v>1507</v>
      </c>
      <c r="B1428" t="s">
        <v>2691</v>
      </c>
      <c r="C1428" t="s">
        <v>2692</v>
      </c>
      <c r="D1428" s="12" t="s">
        <v>1501</v>
      </c>
      <c r="E1428" t="s">
        <v>2561</v>
      </c>
      <c r="F1428" t="s">
        <v>2034</v>
      </c>
      <c r="G1428" t="s">
        <v>6812</v>
      </c>
      <c r="H1428" t="str">
        <f t="shared" ref="H1428:H1491" si="22">C1428&amp;" "&amp;$D$1&amp;" "&amp;D1428&amp;" "&amp;F1428&amp;" "&amp;E1428</f>
        <v>Little India Level B1 B1102 CLEAN GAS RM 3</v>
      </c>
    </row>
    <row r="1429" spans="1:8" hidden="1" x14ac:dyDescent="0.3">
      <c r="A1429" t="s">
        <v>1507</v>
      </c>
      <c r="B1429" t="s">
        <v>2691</v>
      </c>
      <c r="C1429" t="s">
        <v>2692</v>
      </c>
      <c r="D1429" s="12" t="s">
        <v>1501</v>
      </c>
      <c r="E1429" t="s">
        <v>1229</v>
      </c>
      <c r="F1429" t="s">
        <v>2036</v>
      </c>
      <c r="G1429" t="s">
        <v>6813</v>
      </c>
      <c r="H1429" t="str">
        <f t="shared" si="22"/>
        <v>Little India Level B1 B1103 TER</v>
      </c>
    </row>
    <row r="1430" spans="1:8" hidden="1" x14ac:dyDescent="0.3">
      <c r="A1430" t="s">
        <v>1507</v>
      </c>
      <c r="B1430" t="s">
        <v>2691</v>
      </c>
      <c r="C1430" t="s">
        <v>2692</v>
      </c>
      <c r="D1430" s="12" t="s">
        <v>1501</v>
      </c>
      <c r="E1430" t="s">
        <v>1231</v>
      </c>
      <c r="F1430" t="s">
        <v>2037</v>
      </c>
      <c r="G1430" t="s">
        <v>6814</v>
      </c>
      <c r="H1430" t="str">
        <f t="shared" si="22"/>
        <v>Little India Level B1 B1104 MDF</v>
      </c>
    </row>
    <row r="1431" spans="1:8" hidden="1" x14ac:dyDescent="0.3">
      <c r="A1431" t="s">
        <v>1507</v>
      </c>
      <c r="B1431" t="s">
        <v>2691</v>
      </c>
      <c r="C1431" t="s">
        <v>2692</v>
      </c>
      <c r="D1431" s="12" t="s">
        <v>1501</v>
      </c>
      <c r="E1431" t="s">
        <v>2775</v>
      </c>
      <c r="F1431" t="s">
        <v>2292</v>
      </c>
      <c r="G1431" t="s">
        <v>6815</v>
      </c>
      <c r="H1431" t="str">
        <f t="shared" si="22"/>
        <v>Little India Level B1 B1093 TUNNEL VENTILATION (VE) PLENUM 2</v>
      </c>
    </row>
    <row r="1432" spans="1:8" hidden="1" x14ac:dyDescent="0.3">
      <c r="A1432" t="s">
        <v>1507</v>
      </c>
      <c r="B1432" t="s">
        <v>2691</v>
      </c>
      <c r="C1432" t="s">
        <v>2692</v>
      </c>
      <c r="D1432" s="12" t="s">
        <v>1502</v>
      </c>
      <c r="G1432" t="s">
        <v>8211</v>
      </c>
      <c r="H1432" t="str">
        <f t="shared" si="22"/>
        <v xml:space="preserve">Little India Level B2  </v>
      </c>
    </row>
    <row r="1433" spans="1:8" hidden="1" x14ac:dyDescent="0.3">
      <c r="A1433" t="s">
        <v>1507</v>
      </c>
      <c r="B1433" t="s">
        <v>2691</v>
      </c>
      <c r="C1433" t="s">
        <v>2692</v>
      </c>
      <c r="D1433" s="12" t="s">
        <v>1502</v>
      </c>
      <c r="E1433" t="s">
        <v>1893</v>
      </c>
      <c r="F1433" t="s">
        <v>1906</v>
      </c>
      <c r="G1433" t="s">
        <v>6816</v>
      </c>
      <c r="H1433" t="str">
        <f t="shared" si="22"/>
        <v>Little India Level B2 B2001 VS 1</v>
      </c>
    </row>
    <row r="1434" spans="1:8" hidden="1" x14ac:dyDescent="0.3">
      <c r="A1434" t="s">
        <v>1507</v>
      </c>
      <c r="B1434" t="s">
        <v>2691</v>
      </c>
      <c r="C1434" t="s">
        <v>2692</v>
      </c>
      <c r="D1434" s="12" t="s">
        <v>1502</v>
      </c>
      <c r="E1434" t="s">
        <v>2776</v>
      </c>
      <c r="F1434" t="s">
        <v>1863</v>
      </c>
      <c r="G1434" t="s">
        <v>6817</v>
      </c>
      <c r="H1434" t="str">
        <f t="shared" si="22"/>
        <v>Little India Level B2 B2043 VE 1</v>
      </c>
    </row>
    <row r="1435" spans="1:8" hidden="1" x14ac:dyDescent="0.3">
      <c r="A1435" t="s">
        <v>1507</v>
      </c>
      <c r="B1435" t="s">
        <v>2691</v>
      </c>
      <c r="C1435" t="s">
        <v>2692</v>
      </c>
      <c r="D1435" s="12" t="s">
        <v>1502</v>
      </c>
      <c r="E1435" t="s">
        <v>2671</v>
      </c>
      <c r="F1435" t="s">
        <v>1908</v>
      </c>
      <c r="G1435" t="s">
        <v>6818</v>
      </c>
      <c r="H1435" t="str">
        <f t="shared" si="22"/>
        <v>Little India Level B2 B2002 GENERATOR EXHAUST PLENUM</v>
      </c>
    </row>
    <row r="1436" spans="1:8" hidden="1" x14ac:dyDescent="0.3">
      <c r="A1436" t="s">
        <v>1507</v>
      </c>
      <c r="B1436" t="s">
        <v>2691</v>
      </c>
      <c r="C1436" t="s">
        <v>2692</v>
      </c>
      <c r="D1436" s="12" t="s">
        <v>1502</v>
      </c>
      <c r="E1436" t="s">
        <v>2777</v>
      </c>
      <c r="F1436" t="s">
        <v>1683</v>
      </c>
      <c r="G1436" t="s">
        <v>6819</v>
      </c>
      <c r="H1436" t="str">
        <f t="shared" si="22"/>
        <v>Little India Level B2 B2003 GENERATOR RM</v>
      </c>
    </row>
    <row r="1437" spans="1:8" hidden="1" x14ac:dyDescent="0.3">
      <c r="A1437" t="s">
        <v>1507</v>
      </c>
      <c r="B1437" t="s">
        <v>2691</v>
      </c>
      <c r="C1437" t="s">
        <v>2692</v>
      </c>
      <c r="D1437" s="12" t="s">
        <v>1502</v>
      </c>
      <c r="E1437" t="s">
        <v>2304</v>
      </c>
      <c r="F1437" t="s">
        <v>1824</v>
      </c>
      <c r="G1437" t="s">
        <v>6820</v>
      </c>
      <c r="H1437" t="str">
        <f t="shared" si="22"/>
        <v>Little India Level B2 B2031 BUFFER AREA</v>
      </c>
    </row>
    <row r="1438" spans="1:8" hidden="1" x14ac:dyDescent="0.3">
      <c r="A1438" t="s">
        <v>1507</v>
      </c>
      <c r="B1438" t="s">
        <v>2691</v>
      </c>
      <c r="C1438" t="s">
        <v>2692</v>
      </c>
      <c r="D1438" s="12" t="s">
        <v>1502</v>
      </c>
      <c r="E1438" t="s">
        <v>2778</v>
      </c>
      <c r="F1438" t="s">
        <v>1841</v>
      </c>
      <c r="G1438" t="s">
        <v>6821</v>
      </c>
      <c r="H1438" t="str">
        <f t="shared" si="22"/>
        <v>Little India Level B2 B2020 CLEAN GAS RM.4</v>
      </c>
    </row>
    <row r="1439" spans="1:8" hidden="1" x14ac:dyDescent="0.3">
      <c r="A1439" t="s">
        <v>1507</v>
      </c>
      <c r="B1439" t="s">
        <v>2691</v>
      </c>
      <c r="C1439" t="s">
        <v>2692</v>
      </c>
      <c r="D1439" s="12" t="s">
        <v>1502</v>
      </c>
      <c r="E1439" t="s">
        <v>2779</v>
      </c>
      <c r="F1439" t="s">
        <v>1840</v>
      </c>
      <c r="G1439" t="s">
        <v>6822</v>
      </c>
      <c r="H1439" t="str">
        <f t="shared" si="22"/>
        <v>Little India Level B2 B2022 FAN RM 2</v>
      </c>
    </row>
    <row r="1440" spans="1:8" hidden="1" x14ac:dyDescent="0.3">
      <c r="A1440" t="s">
        <v>1507</v>
      </c>
      <c r="B1440" t="s">
        <v>2691</v>
      </c>
      <c r="C1440" t="s">
        <v>2692</v>
      </c>
      <c r="D1440" s="12" t="s">
        <v>1502</v>
      </c>
      <c r="E1440" t="s">
        <v>2182</v>
      </c>
      <c r="F1440" t="s">
        <v>1838</v>
      </c>
      <c r="G1440" t="s">
        <v>6823</v>
      </c>
      <c r="H1440" t="str">
        <f t="shared" si="22"/>
        <v>Little India Level B2 B2023 TRACTION TRANSFORMER ROOM</v>
      </c>
    </row>
    <row r="1441" spans="1:8" hidden="1" x14ac:dyDescent="0.3">
      <c r="A1441" t="s">
        <v>1507</v>
      </c>
      <c r="B1441" t="s">
        <v>2691</v>
      </c>
      <c r="C1441" t="s">
        <v>2692</v>
      </c>
      <c r="D1441" s="12" t="s">
        <v>1502</v>
      </c>
      <c r="E1441" t="s">
        <v>1903</v>
      </c>
      <c r="F1441" t="s">
        <v>1837</v>
      </c>
      <c r="G1441" t="s">
        <v>6824</v>
      </c>
      <c r="H1441" t="str">
        <f t="shared" si="22"/>
        <v>Little India Level B2 B2024 TRACTION ROOM</v>
      </c>
    </row>
    <row r="1442" spans="1:8" hidden="1" x14ac:dyDescent="0.3">
      <c r="A1442" t="s">
        <v>1507</v>
      </c>
      <c r="B1442" t="s">
        <v>2691</v>
      </c>
      <c r="C1442" t="s">
        <v>2692</v>
      </c>
      <c r="D1442" s="12" t="s">
        <v>1502</v>
      </c>
      <c r="E1442" t="s">
        <v>2780</v>
      </c>
      <c r="F1442" t="s">
        <v>2155</v>
      </c>
      <c r="G1442" t="s">
        <v>6825</v>
      </c>
      <c r="H1442" t="str">
        <f t="shared" si="22"/>
        <v>Little India Level B2 B2025 TRACTION SWITCH RM</v>
      </c>
    </row>
    <row r="1443" spans="1:8" hidden="1" x14ac:dyDescent="0.3">
      <c r="A1443" t="s">
        <v>1507</v>
      </c>
      <c r="B1443" t="s">
        <v>2691</v>
      </c>
      <c r="C1443" t="s">
        <v>2692</v>
      </c>
      <c r="D1443" s="12" t="s">
        <v>1502</v>
      </c>
      <c r="E1443" t="s">
        <v>2781</v>
      </c>
      <c r="F1443" t="s">
        <v>1835</v>
      </c>
      <c r="G1443" t="s">
        <v>6826</v>
      </c>
      <c r="H1443" t="str">
        <f t="shared" si="22"/>
        <v>Little India Level B2 B2026 22 KV SWITCH RM 1</v>
      </c>
    </row>
    <row r="1444" spans="1:8" hidden="1" x14ac:dyDescent="0.3">
      <c r="A1444" t="s">
        <v>1507</v>
      </c>
      <c r="B1444" t="s">
        <v>2691</v>
      </c>
      <c r="C1444" t="s">
        <v>2692</v>
      </c>
      <c r="D1444" s="12" t="s">
        <v>1502</v>
      </c>
      <c r="E1444" t="s">
        <v>2304</v>
      </c>
      <c r="F1444" t="s">
        <v>1822</v>
      </c>
      <c r="G1444" t="s">
        <v>6827</v>
      </c>
      <c r="H1444" t="str">
        <f t="shared" si="22"/>
        <v>Little India Level B2 B2032 BUFFER AREA</v>
      </c>
    </row>
    <row r="1445" spans="1:8" hidden="1" x14ac:dyDescent="0.3">
      <c r="A1445" t="s">
        <v>1507</v>
      </c>
      <c r="B1445" t="s">
        <v>2691</v>
      </c>
      <c r="C1445" t="s">
        <v>2692</v>
      </c>
      <c r="D1445" s="12" t="s">
        <v>1502</v>
      </c>
      <c r="E1445" t="s">
        <v>2449</v>
      </c>
      <c r="F1445" t="s">
        <v>1865</v>
      </c>
      <c r="G1445" t="s">
        <v>6828</v>
      </c>
      <c r="H1445" t="str">
        <f t="shared" si="22"/>
        <v>Little India Level B2 B2041 AL(PLAT)-1</v>
      </c>
    </row>
    <row r="1446" spans="1:8" hidden="1" x14ac:dyDescent="0.3">
      <c r="A1446" t="s">
        <v>1507</v>
      </c>
      <c r="B1446" t="s">
        <v>2691</v>
      </c>
      <c r="C1446" t="s">
        <v>2692</v>
      </c>
      <c r="D1446" s="12" t="s">
        <v>1502</v>
      </c>
      <c r="E1446" t="s">
        <v>2447</v>
      </c>
      <c r="F1446" t="s">
        <v>1855</v>
      </c>
      <c r="G1446" t="s">
        <v>6829</v>
      </c>
      <c r="H1446" t="str">
        <f t="shared" si="22"/>
        <v>Little India Level B2 B2042 AL(PLAT)-2</v>
      </c>
    </row>
    <row r="1447" spans="1:8" hidden="1" x14ac:dyDescent="0.3">
      <c r="A1447" t="s">
        <v>1507</v>
      </c>
      <c r="B1447" t="s">
        <v>2691</v>
      </c>
      <c r="C1447" t="s">
        <v>2692</v>
      </c>
      <c r="D1447" s="12" t="s">
        <v>1502</v>
      </c>
      <c r="E1447" t="s">
        <v>2706</v>
      </c>
      <c r="F1447" t="s">
        <v>1832</v>
      </c>
      <c r="G1447" t="s">
        <v>6830</v>
      </c>
      <c r="H1447" t="str">
        <f t="shared" si="22"/>
        <v>Little India Level B2 B2027 FIREMEN'S STAIRCASE ST3B</v>
      </c>
    </row>
    <row r="1448" spans="1:8" hidden="1" x14ac:dyDescent="0.3">
      <c r="A1448" t="s">
        <v>1507</v>
      </c>
      <c r="B1448" t="s">
        <v>2691</v>
      </c>
      <c r="C1448" t="s">
        <v>2692</v>
      </c>
      <c r="D1448" s="12" t="s">
        <v>1502</v>
      </c>
      <c r="E1448" t="s">
        <v>2782</v>
      </c>
      <c r="F1448" t="s">
        <v>2783</v>
      </c>
      <c r="G1448" t="s">
        <v>6831</v>
      </c>
      <c r="H1448" t="str">
        <f t="shared" si="22"/>
        <v>Little India Level B2 B2021A STAIRCASE 3A</v>
      </c>
    </row>
    <row r="1449" spans="1:8" hidden="1" x14ac:dyDescent="0.3">
      <c r="A1449" t="s">
        <v>1507</v>
      </c>
      <c r="B1449" t="s">
        <v>2691</v>
      </c>
      <c r="C1449" t="s">
        <v>2692</v>
      </c>
      <c r="D1449" s="12" t="s">
        <v>1502</v>
      </c>
      <c r="E1449" t="s">
        <v>1939</v>
      </c>
      <c r="F1449" t="s">
        <v>1872</v>
      </c>
      <c r="G1449" t="s">
        <v>6832</v>
      </c>
      <c r="H1449" t="str">
        <f t="shared" si="22"/>
        <v>Little India Level B2 B2016 LOBBY</v>
      </c>
    </row>
    <row r="1450" spans="1:8" hidden="1" x14ac:dyDescent="0.3">
      <c r="A1450" t="s">
        <v>1507</v>
      </c>
      <c r="B1450" t="s">
        <v>2691</v>
      </c>
      <c r="C1450" t="s">
        <v>2692</v>
      </c>
      <c r="D1450" s="12" t="s">
        <v>1502</v>
      </c>
      <c r="E1450" t="s">
        <v>2433</v>
      </c>
      <c r="F1450" t="s">
        <v>1870</v>
      </c>
      <c r="G1450" t="s">
        <v>6833</v>
      </c>
      <c r="H1450" t="str">
        <f t="shared" si="22"/>
        <v>Little India Level B2 B2036 FUEL TANK ROOM</v>
      </c>
    </row>
    <row r="1451" spans="1:8" hidden="1" x14ac:dyDescent="0.3">
      <c r="A1451" t="s">
        <v>1507</v>
      </c>
      <c r="B1451" t="s">
        <v>2691</v>
      </c>
      <c r="C1451" t="s">
        <v>2692</v>
      </c>
      <c r="D1451" s="12" t="s">
        <v>1502</v>
      </c>
      <c r="E1451" t="s">
        <v>2784</v>
      </c>
      <c r="F1451" t="s">
        <v>1876</v>
      </c>
      <c r="G1451" t="s">
        <v>6834</v>
      </c>
      <c r="H1451" t="str">
        <f t="shared" si="22"/>
        <v>Little India Level B2 B2037 FUEL PUMP RM</v>
      </c>
    </row>
    <row r="1452" spans="1:8" hidden="1" x14ac:dyDescent="0.3">
      <c r="A1452" t="s">
        <v>1507</v>
      </c>
      <c r="B1452" t="s">
        <v>2691</v>
      </c>
      <c r="C1452" t="s">
        <v>2692</v>
      </c>
      <c r="D1452" s="12" t="s">
        <v>1502</v>
      </c>
      <c r="E1452" t="s">
        <v>1677</v>
      </c>
      <c r="F1452" t="s">
        <v>1859</v>
      </c>
      <c r="G1452" t="s">
        <v>6835</v>
      </c>
      <c r="H1452" t="str">
        <f t="shared" si="22"/>
        <v>Little India Level B2 B2035 SERVICE CORRIDOR 1</v>
      </c>
    </row>
    <row r="1453" spans="1:8" hidden="1" x14ac:dyDescent="0.3">
      <c r="A1453" t="s">
        <v>1507</v>
      </c>
      <c r="B1453" t="s">
        <v>2691</v>
      </c>
      <c r="C1453" t="s">
        <v>2692</v>
      </c>
      <c r="D1453" s="12" t="s">
        <v>1502</v>
      </c>
      <c r="E1453" t="s">
        <v>1825</v>
      </c>
      <c r="F1453" t="s">
        <v>1896</v>
      </c>
      <c r="G1453" t="s">
        <v>6836</v>
      </c>
      <c r="H1453" t="str">
        <f t="shared" si="22"/>
        <v>Little India Level B2 B2007 SERVICE TRANSFORMER ROOM 1</v>
      </c>
    </row>
    <row r="1454" spans="1:8" hidden="1" x14ac:dyDescent="0.3">
      <c r="A1454" t="s">
        <v>1507</v>
      </c>
      <c r="B1454" t="s">
        <v>2691</v>
      </c>
      <c r="C1454" t="s">
        <v>2692</v>
      </c>
      <c r="D1454" s="12" t="s">
        <v>1502</v>
      </c>
      <c r="E1454" t="s">
        <v>2785</v>
      </c>
      <c r="F1454" t="s">
        <v>1898</v>
      </c>
      <c r="G1454" t="s">
        <v>6837</v>
      </c>
      <c r="H1454" t="str">
        <f t="shared" si="22"/>
        <v>Little India Level B2 B2006 AL(PLANT)-1</v>
      </c>
    </row>
    <row r="1455" spans="1:8" hidden="1" x14ac:dyDescent="0.3">
      <c r="A1455" t="s">
        <v>1507</v>
      </c>
      <c r="B1455" t="s">
        <v>2691</v>
      </c>
      <c r="C1455" t="s">
        <v>2692</v>
      </c>
      <c r="D1455" s="12" t="s">
        <v>1502</v>
      </c>
      <c r="E1455" t="s">
        <v>2786</v>
      </c>
      <c r="F1455" t="s">
        <v>1892</v>
      </c>
      <c r="G1455" t="s">
        <v>6838</v>
      </c>
      <c r="H1455" t="str">
        <f t="shared" si="22"/>
        <v>Little India Level B2 B2008 LV SWITCH RM 1</v>
      </c>
    </row>
    <row r="1456" spans="1:8" hidden="1" x14ac:dyDescent="0.3">
      <c r="A1456" t="s">
        <v>1507</v>
      </c>
      <c r="B1456" t="s">
        <v>2691</v>
      </c>
      <c r="C1456" t="s">
        <v>2692</v>
      </c>
      <c r="D1456" s="12" t="s">
        <v>1502</v>
      </c>
      <c r="E1456" t="s">
        <v>2787</v>
      </c>
      <c r="F1456" t="s">
        <v>1900</v>
      </c>
      <c r="G1456" t="s">
        <v>6839</v>
      </c>
      <c r="H1456" t="str">
        <f t="shared" si="22"/>
        <v>Little India Level B2 B2005 EMERGENCY SWITCH BOARD (EMSB) RM 1</v>
      </c>
    </row>
    <row r="1457" spans="1:8" hidden="1" x14ac:dyDescent="0.3">
      <c r="A1457" t="s">
        <v>1507</v>
      </c>
      <c r="B1457" t="s">
        <v>2691</v>
      </c>
      <c r="C1457" t="s">
        <v>2692</v>
      </c>
      <c r="D1457" s="12" t="s">
        <v>1502</v>
      </c>
      <c r="E1457" t="s">
        <v>2788</v>
      </c>
      <c r="F1457" t="s">
        <v>1861</v>
      </c>
      <c r="G1457" t="s">
        <v>6840</v>
      </c>
      <c r="H1457" t="str">
        <f t="shared" si="22"/>
        <v>Little India Level B2 B2017 LOBBY 8</v>
      </c>
    </row>
    <row r="1458" spans="1:8" hidden="1" x14ac:dyDescent="0.3">
      <c r="A1458" t="s">
        <v>1507</v>
      </c>
      <c r="B1458" t="s">
        <v>2691</v>
      </c>
      <c r="C1458" t="s">
        <v>2692</v>
      </c>
      <c r="D1458" s="12" t="s">
        <v>1502</v>
      </c>
      <c r="E1458" t="s">
        <v>2713</v>
      </c>
      <c r="F1458" t="s">
        <v>2789</v>
      </c>
      <c r="G1458" t="s">
        <v>6841</v>
      </c>
      <c r="H1458" t="str">
        <f t="shared" si="22"/>
        <v>Little India Level B2 B2S010 STAIRCASE 5</v>
      </c>
    </row>
    <row r="1459" spans="1:8" hidden="1" x14ac:dyDescent="0.3">
      <c r="A1459" t="s">
        <v>1507</v>
      </c>
      <c r="B1459" t="s">
        <v>2691</v>
      </c>
      <c r="C1459" t="s">
        <v>2692</v>
      </c>
      <c r="D1459" s="12" t="s">
        <v>1502</v>
      </c>
      <c r="E1459" t="s">
        <v>2790</v>
      </c>
      <c r="F1459" t="s">
        <v>1888</v>
      </c>
      <c r="G1459" t="s">
        <v>6842</v>
      </c>
      <c r="H1459" t="str">
        <f t="shared" si="22"/>
        <v>Little India Level B2 B2009 DB RM 1</v>
      </c>
    </row>
    <row r="1460" spans="1:8" hidden="1" x14ac:dyDescent="0.3">
      <c r="A1460" t="s">
        <v>1507</v>
      </c>
      <c r="B1460" t="s">
        <v>2691</v>
      </c>
      <c r="C1460" t="s">
        <v>2692</v>
      </c>
      <c r="D1460" s="12" t="s">
        <v>1502</v>
      </c>
      <c r="E1460" t="s">
        <v>2791</v>
      </c>
      <c r="F1460" t="s">
        <v>1884</v>
      </c>
      <c r="G1460" t="s">
        <v>6843</v>
      </c>
      <c r="H1460" t="str">
        <f t="shared" si="22"/>
        <v>Little India Level B2 B2012 FAN RM 3</v>
      </c>
    </row>
    <row r="1461" spans="1:8" hidden="1" x14ac:dyDescent="0.3">
      <c r="A1461" t="s">
        <v>1507</v>
      </c>
      <c r="B1461" t="s">
        <v>2691</v>
      </c>
      <c r="C1461" t="s">
        <v>2692</v>
      </c>
      <c r="D1461" s="12" t="s">
        <v>1502</v>
      </c>
      <c r="E1461" t="s">
        <v>2792</v>
      </c>
      <c r="F1461" t="s">
        <v>1886</v>
      </c>
      <c r="G1461" t="s">
        <v>6844</v>
      </c>
      <c r="H1461" t="str">
        <f t="shared" si="22"/>
        <v>Little India Level B2 B2011 GAS RM 5</v>
      </c>
    </row>
    <row r="1462" spans="1:8" hidden="1" x14ac:dyDescent="0.3">
      <c r="A1462" t="s">
        <v>1507</v>
      </c>
      <c r="B1462" t="s">
        <v>2691</v>
      </c>
      <c r="C1462" t="s">
        <v>2692</v>
      </c>
      <c r="D1462" s="12" t="s">
        <v>1502</v>
      </c>
      <c r="E1462" t="s">
        <v>2068</v>
      </c>
      <c r="F1462" t="s">
        <v>1882</v>
      </c>
      <c r="G1462" t="s">
        <v>6845</v>
      </c>
      <c r="H1462" t="str">
        <f t="shared" si="22"/>
        <v>Little India Level B2 B2013 CD GENERAL STORE</v>
      </c>
    </row>
    <row r="1463" spans="1:8" hidden="1" x14ac:dyDescent="0.3">
      <c r="A1463" t="s">
        <v>1507</v>
      </c>
      <c r="B1463" t="s">
        <v>2691</v>
      </c>
      <c r="C1463" t="s">
        <v>2692</v>
      </c>
      <c r="D1463" s="12" t="s">
        <v>1502</v>
      </c>
      <c r="E1463" t="s">
        <v>2329</v>
      </c>
      <c r="F1463" t="s">
        <v>2158</v>
      </c>
      <c r="G1463" t="s">
        <v>6846</v>
      </c>
      <c r="H1463" t="str">
        <f t="shared" si="22"/>
        <v>Little India Level B2 B2030 LOBBY 2</v>
      </c>
    </row>
    <row r="1464" spans="1:8" hidden="1" x14ac:dyDescent="0.3">
      <c r="A1464" t="s">
        <v>1507</v>
      </c>
      <c r="B1464" t="s">
        <v>2691</v>
      </c>
      <c r="C1464" t="s">
        <v>2692</v>
      </c>
      <c r="D1464" s="12" t="s">
        <v>1502</v>
      </c>
      <c r="E1464" t="s">
        <v>2325</v>
      </c>
      <c r="F1464" t="s">
        <v>2793</v>
      </c>
      <c r="G1464" t="s">
        <v>6847</v>
      </c>
      <c r="H1464" t="str">
        <f t="shared" si="22"/>
        <v>Little India Level B2 B2S029 EMERGENCY STAIRCASE 2</v>
      </c>
    </row>
    <row r="1465" spans="1:8" hidden="1" x14ac:dyDescent="0.3">
      <c r="A1465" t="s">
        <v>1507</v>
      </c>
      <c r="B1465" t="s">
        <v>2691</v>
      </c>
      <c r="C1465" t="s">
        <v>2692</v>
      </c>
      <c r="D1465" s="12" t="s">
        <v>1502</v>
      </c>
      <c r="E1465" t="s">
        <v>2794</v>
      </c>
      <c r="F1465" t="s">
        <v>2795</v>
      </c>
      <c r="G1465" t="s">
        <v>6848</v>
      </c>
      <c r="H1465" t="str">
        <f t="shared" si="22"/>
        <v>Little India Level B2 B2S028 STAIRCASE 3B</v>
      </c>
    </row>
    <row r="1466" spans="1:8" hidden="1" x14ac:dyDescent="0.3">
      <c r="A1466" t="s">
        <v>1507</v>
      </c>
      <c r="B1466" t="s">
        <v>2691</v>
      </c>
      <c r="C1466" t="s">
        <v>2692</v>
      </c>
      <c r="D1466" s="12" t="s">
        <v>1502</v>
      </c>
      <c r="E1466" t="s">
        <v>2796</v>
      </c>
      <c r="F1466" t="s">
        <v>1843</v>
      </c>
      <c r="G1466" t="s">
        <v>6849</v>
      </c>
      <c r="H1466" t="str">
        <f t="shared" si="22"/>
        <v>Little India Level B2 B2033 LOBBY 3</v>
      </c>
    </row>
    <row r="1467" spans="1:8" hidden="1" x14ac:dyDescent="0.3">
      <c r="A1467" t="s">
        <v>1507</v>
      </c>
      <c r="B1467" t="s">
        <v>2691</v>
      </c>
      <c r="C1467" t="s">
        <v>2692</v>
      </c>
      <c r="D1467" s="12" t="s">
        <v>1502</v>
      </c>
      <c r="E1467" t="s">
        <v>2797</v>
      </c>
      <c r="F1467" t="s">
        <v>1878</v>
      </c>
      <c r="G1467" t="s">
        <v>6850</v>
      </c>
      <c r="H1467" t="str">
        <f t="shared" si="22"/>
        <v>Little India Level B2 B2038 DB RM 5</v>
      </c>
    </row>
    <row r="1468" spans="1:8" hidden="1" x14ac:dyDescent="0.3">
      <c r="A1468" t="s">
        <v>1507</v>
      </c>
      <c r="B1468" t="s">
        <v>2691</v>
      </c>
      <c r="C1468" t="s">
        <v>2692</v>
      </c>
      <c r="D1468" s="12" t="s">
        <v>1502</v>
      </c>
      <c r="E1468" t="s">
        <v>2317</v>
      </c>
      <c r="F1468" t="s">
        <v>1866</v>
      </c>
      <c r="G1468" t="s">
        <v>6851</v>
      </c>
      <c r="H1468" t="str">
        <f t="shared" si="22"/>
        <v>Little India Level B2 B2040 TELECOM RISER 1</v>
      </c>
    </row>
    <row r="1469" spans="1:8" hidden="1" x14ac:dyDescent="0.3">
      <c r="A1469" t="s">
        <v>1507</v>
      </c>
      <c r="B1469" t="s">
        <v>2691</v>
      </c>
      <c r="C1469" t="s">
        <v>2692</v>
      </c>
      <c r="D1469" s="12" t="s">
        <v>1502</v>
      </c>
      <c r="E1469" t="s">
        <v>2798</v>
      </c>
      <c r="F1469" t="s">
        <v>1882</v>
      </c>
      <c r="G1469" t="s">
        <v>6845</v>
      </c>
      <c r="H1469" t="str">
        <f t="shared" si="22"/>
        <v>Little India Level B2 B2013 CD GENERALL STORE</v>
      </c>
    </row>
    <row r="1470" spans="1:8" hidden="1" x14ac:dyDescent="0.3">
      <c r="A1470" t="s">
        <v>1507</v>
      </c>
      <c r="B1470" t="s">
        <v>2691</v>
      </c>
      <c r="C1470" t="s">
        <v>2692</v>
      </c>
      <c r="D1470" s="12" t="s">
        <v>1502</v>
      </c>
      <c r="E1470" t="s">
        <v>2069</v>
      </c>
      <c r="F1470" t="s">
        <v>1880</v>
      </c>
      <c r="G1470" t="s">
        <v>6852</v>
      </c>
      <c r="H1470" t="str">
        <f t="shared" si="22"/>
        <v>Little India Level B2 B2014 CD PANTRY</v>
      </c>
    </row>
    <row r="1471" spans="1:8" hidden="1" x14ac:dyDescent="0.3">
      <c r="A1471" t="s">
        <v>1507</v>
      </c>
      <c r="B1471" t="s">
        <v>2691</v>
      </c>
      <c r="C1471" t="s">
        <v>2692</v>
      </c>
      <c r="D1471" s="12" t="s">
        <v>1502</v>
      </c>
      <c r="E1471" t="s">
        <v>2729</v>
      </c>
      <c r="F1471" t="s">
        <v>2799</v>
      </c>
      <c r="G1471" t="s">
        <v>6853</v>
      </c>
      <c r="H1471" t="str">
        <f t="shared" si="22"/>
        <v>Little India Level B2 B2S015 STAIRCASE 6</v>
      </c>
    </row>
    <row r="1472" spans="1:8" hidden="1" x14ac:dyDescent="0.3">
      <c r="A1472" t="s">
        <v>1507</v>
      </c>
      <c r="B1472" t="s">
        <v>2691</v>
      </c>
      <c r="C1472" t="s">
        <v>2692</v>
      </c>
      <c r="D1472" s="12" t="s">
        <v>1502</v>
      </c>
      <c r="E1472" t="s">
        <v>2800</v>
      </c>
      <c r="F1472" t="s">
        <v>2181</v>
      </c>
      <c r="G1472" t="s">
        <v>6854</v>
      </c>
      <c r="H1472" t="str">
        <f t="shared" si="22"/>
        <v>Little India Level B2 B2044 UNASSIGNED RM 2</v>
      </c>
    </row>
    <row r="1473" spans="1:8" hidden="1" x14ac:dyDescent="0.3">
      <c r="A1473" t="s">
        <v>1507</v>
      </c>
      <c r="B1473" t="s">
        <v>2691</v>
      </c>
      <c r="C1473" t="s">
        <v>2692</v>
      </c>
      <c r="D1473" s="12" t="s">
        <v>1502</v>
      </c>
      <c r="E1473" t="s">
        <v>2801</v>
      </c>
      <c r="F1473" t="s">
        <v>1829</v>
      </c>
      <c r="G1473" t="s">
        <v>6855</v>
      </c>
      <c r="H1473" t="str">
        <f t="shared" si="22"/>
        <v>Little India Level B2 B2018 EJECTOR RM 2</v>
      </c>
    </row>
    <row r="1474" spans="1:8" hidden="1" x14ac:dyDescent="0.3">
      <c r="A1474" t="s">
        <v>1507</v>
      </c>
      <c r="B1474" t="s">
        <v>2691</v>
      </c>
      <c r="C1474" t="s">
        <v>2692</v>
      </c>
      <c r="D1474" s="12" t="s">
        <v>1502</v>
      </c>
      <c r="E1474" t="s">
        <v>2802</v>
      </c>
      <c r="F1474" t="s">
        <v>1849</v>
      </c>
      <c r="G1474" t="s">
        <v>6856</v>
      </c>
      <c r="H1474" t="str">
        <f t="shared" si="22"/>
        <v>Little India Level B2 B2019 DRAINAGE PUMP RM 2</v>
      </c>
    </row>
    <row r="1475" spans="1:8" hidden="1" x14ac:dyDescent="0.3">
      <c r="A1475" t="s">
        <v>1507</v>
      </c>
      <c r="B1475" t="s">
        <v>2691</v>
      </c>
      <c r="C1475" t="s">
        <v>2692</v>
      </c>
      <c r="D1475" s="12" t="s">
        <v>1502</v>
      </c>
      <c r="E1475" t="s">
        <v>1852</v>
      </c>
      <c r="F1475" t="s">
        <v>2204</v>
      </c>
      <c r="G1475" t="s">
        <v>6857</v>
      </c>
      <c r="H1475" t="str">
        <f t="shared" si="22"/>
        <v>Little India Level B2 B2E03 ECP</v>
      </c>
    </row>
    <row r="1476" spans="1:8" hidden="1" x14ac:dyDescent="0.3">
      <c r="A1476" t="s">
        <v>1507</v>
      </c>
      <c r="B1476" t="s">
        <v>2691</v>
      </c>
      <c r="C1476" t="s">
        <v>2692</v>
      </c>
      <c r="D1476" s="12" t="s">
        <v>1502</v>
      </c>
      <c r="E1476" t="s">
        <v>1852</v>
      </c>
      <c r="F1476" t="s">
        <v>2539</v>
      </c>
      <c r="G1476" t="s">
        <v>6858</v>
      </c>
      <c r="H1476" t="str">
        <f t="shared" si="22"/>
        <v>Little India Level B2 B2E04 ECP</v>
      </c>
    </row>
    <row r="1477" spans="1:8" hidden="1" x14ac:dyDescent="0.3">
      <c r="A1477" t="s">
        <v>1507</v>
      </c>
      <c r="B1477" t="s">
        <v>2691</v>
      </c>
      <c r="C1477" t="s">
        <v>2692</v>
      </c>
      <c r="D1477" s="12" t="s">
        <v>1502</v>
      </c>
      <c r="E1477" t="s">
        <v>995</v>
      </c>
      <c r="F1477" t="s">
        <v>2643</v>
      </c>
      <c r="G1477" t="s">
        <v>6859</v>
      </c>
      <c r="H1477" t="str">
        <f t="shared" si="22"/>
        <v>Little India Level B2 B2070 SER</v>
      </c>
    </row>
    <row r="1478" spans="1:8" hidden="1" x14ac:dyDescent="0.3">
      <c r="A1478" t="s">
        <v>1507</v>
      </c>
      <c r="B1478" t="s">
        <v>2691</v>
      </c>
      <c r="C1478" t="s">
        <v>2692</v>
      </c>
      <c r="D1478" s="12" t="s">
        <v>1502</v>
      </c>
      <c r="E1478" t="s">
        <v>971</v>
      </c>
      <c r="F1478" t="s">
        <v>2647</v>
      </c>
      <c r="G1478" t="s">
        <v>6860</v>
      </c>
      <c r="H1478" t="str">
        <f t="shared" si="22"/>
        <v>Little India Level B2 B2072 CDR</v>
      </c>
    </row>
    <row r="1479" spans="1:8" hidden="1" x14ac:dyDescent="0.3">
      <c r="A1479" t="s">
        <v>1507</v>
      </c>
      <c r="B1479" t="s">
        <v>2691</v>
      </c>
      <c r="C1479" t="s">
        <v>2692</v>
      </c>
      <c r="D1479" s="12" t="s">
        <v>1502</v>
      </c>
      <c r="E1479" t="s">
        <v>1667</v>
      </c>
      <c r="F1479" t="s">
        <v>2683</v>
      </c>
      <c r="G1479" t="s">
        <v>6861</v>
      </c>
      <c r="H1479" t="str">
        <f t="shared" si="22"/>
        <v>Little India Level B2 B2094 SERVICE CORRIDOR 2</v>
      </c>
    </row>
    <row r="1480" spans="1:8" hidden="1" x14ac:dyDescent="0.3">
      <c r="A1480" t="s">
        <v>1507</v>
      </c>
      <c r="B1480" t="s">
        <v>2691</v>
      </c>
      <c r="C1480" t="s">
        <v>2692</v>
      </c>
      <c r="D1480" s="12" t="s">
        <v>1502</v>
      </c>
      <c r="E1480" t="s">
        <v>2803</v>
      </c>
      <c r="F1480" t="s">
        <v>2645</v>
      </c>
      <c r="G1480" t="s">
        <v>6862</v>
      </c>
      <c r="H1480" t="str">
        <f t="shared" si="22"/>
        <v>Little India Level B2 B2071 CLEAN GAS RM 6</v>
      </c>
    </row>
    <row r="1481" spans="1:8" hidden="1" x14ac:dyDescent="0.3">
      <c r="A1481" t="s">
        <v>1507</v>
      </c>
      <c r="B1481" t="s">
        <v>2691</v>
      </c>
      <c r="C1481" t="s">
        <v>2692</v>
      </c>
      <c r="D1481" s="12" t="s">
        <v>1502</v>
      </c>
      <c r="E1481" t="s">
        <v>2804</v>
      </c>
      <c r="F1481" t="s">
        <v>2805</v>
      </c>
      <c r="G1481" t="s">
        <v>6863</v>
      </c>
      <c r="H1481" t="str">
        <f t="shared" si="22"/>
        <v>Little India Level B2 B2S095 STAIRCASE 15</v>
      </c>
    </row>
    <row r="1482" spans="1:8" hidden="1" x14ac:dyDescent="0.3">
      <c r="A1482" t="s">
        <v>1507</v>
      </c>
      <c r="B1482" t="s">
        <v>2691</v>
      </c>
      <c r="C1482" t="s">
        <v>2692</v>
      </c>
      <c r="D1482" s="12" t="s">
        <v>1502</v>
      </c>
      <c r="E1482" t="s">
        <v>1852</v>
      </c>
      <c r="F1482" t="s">
        <v>2199</v>
      </c>
      <c r="G1482" t="s">
        <v>6864</v>
      </c>
      <c r="H1482" t="str">
        <f t="shared" si="22"/>
        <v>Little India Level B2 B2E01 ECP</v>
      </c>
    </row>
    <row r="1483" spans="1:8" hidden="1" x14ac:dyDescent="0.3">
      <c r="A1483" t="s">
        <v>1507</v>
      </c>
      <c r="B1483" t="s">
        <v>2691</v>
      </c>
      <c r="C1483" t="s">
        <v>2692</v>
      </c>
      <c r="D1483" s="12" t="s">
        <v>1502</v>
      </c>
      <c r="E1483" t="s">
        <v>1852</v>
      </c>
      <c r="F1483" t="s">
        <v>2200</v>
      </c>
      <c r="G1483" t="s">
        <v>6865</v>
      </c>
      <c r="H1483" t="str">
        <f t="shared" si="22"/>
        <v>Little India Level B2 B2E02 ECP</v>
      </c>
    </row>
    <row r="1484" spans="1:8" hidden="1" x14ac:dyDescent="0.3">
      <c r="A1484" t="s">
        <v>1507</v>
      </c>
      <c r="B1484" t="s">
        <v>2691</v>
      </c>
      <c r="C1484" t="s">
        <v>2692</v>
      </c>
      <c r="D1484" s="12" t="s">
        <v>1502</v>
      </c>
      <c r="E1484" t="s">
        <v>1673</v>
      </c>
      <c r="F1484" t="s">
        <v>2648</v>
      </c>
      <c r="G1484" t="s">
        <v>6866</v>
      </c>
      <c r="H1484" t="str">
        <f t="shared" si="22"/>
        <v>Little India Level B2 B2073 ECS PLANT ROOM</v>
      </c>
    </row>
    <row r="1485" spans="1:8" hidden="1" x14ac:dyDescent="0.3">
      <c r="A1485" t="s">
        <v>1507</v>
      </c>
      <c r="B1485" t="s">
        <v>2691</v>
      </c>
      <c r="C1485" t="s">
        <v>2692</v>
      </c>
      <c r="D1485" s="12" t="s">
        <v>1502</v>
      </c>
      <c r="E1485" t="s">
        <v>2177</v>
      </c>
      <c r="F1485" t="s">
        <v>2806</v>
      </c>
      <c r="G1485" t="s">
        <v>6867</v>
      </c>
      <c r="H1485" t="str">
        <f t="shared" si="22"/>
        <v>Little India Level B2 B2099 AL 3</v>
      </c>
    </row>
    <row r="1486" spans="1:8" hidden="1" x14ac:dyDescent="0.3">
      <c r="A1486" t="s">
        <v>1507</v>
      </c>
      <c r="B1486" t="s">
        <v>2691</v>
      </c>
      <c r="C1486" t="s">
        <v>2692</v>
      </c>
      <c r="D1486" s="12" t="s">
        <v>1502</v>
      </c>
      <c r="E1486" t="s">
        <v>2807</v>
      </c>
      <c r="F1486" t="s">
        <v>2808</v>
      </c>
      <c r="G1486" t="s">
        <v>6868</v>
      </c>
      <c r="H1486" t="str">
        <f t="shared" si="22"/>
        <v>Little India Level B2 B2113 LOBBY 7</v>
      </c>
    </row>
    <row r="1487" spans="1:8" hidden="1" x14ac:dyDescent="0.3">
      <c r="A1487" t="s">
        <v>1507</v>
      </c>
      <c r="B1487" t="s">
        <v>2691</v>
      </c>
      <c r="C1487" t="s">
        <v>2692</v>
      </c>
      <c r="D1487" s="12" t="s">
        <v>1502</v>
      </c>
      <c r="E1487" t="s">
        <v>2809</v>
      </c>
      <c r="F1487" t="s">
        <v>2680</v>
      </c>
      <c r="G1487" t="s">
        <v>6869</v>
      </c>
      <c r="H1487" t="str">
        <f t="shared" si="22"/>
        <v>Little India Level B2 B2075 AL(PLANT)-2</v>
      </c>
    </row>
    <row r="1488" spans="1:8" hidden="1" x14ac:dyDescent="0.3">
      <c r="A1488" t="s">
        <v>1507</v>
      </c>
      <c r="B1488" t="s">
        <v>2691</v>
      </c>
      <c r="C1488" t="s">
        <v>2692</v>
      </c>
      <c r="D1488" s="12" t="s">
        <v>1502</v>
      </c>
      <c r="E1488" t="s">
        <v>2267</v>
      </c>
      <c r="F1488" t="s">
        <v>2810</v>
      </c>
      <c r="G1488" t="s">
        <v>6870</v>
      </c>
      <c r="H1488" t="str">
        <f t="shared" si="22"/>
        <v>Little India Level B2 B2098 SERVICE CORRIDOR 3</v>
      </c>
    </row>
    <row r="1489" spans="1:8" hidden="1" x14ac:dyDescent="0.3">
      <c r="A1489" t="s">
        <v>1507</v>
      </c>
      <c r="B1489" t="s">
        <v>2691</v>
      </c>
      <c r="C1489" t="s">
        <v>2692</v>
      </c>
      <c r="D1489" s="12" t="s">
        <v>1502</v>
      </c>
      <c r="E1489" t="s">
        <v>2811</v>
      </c>
      <c r="F1489" t="s">
        <v>2679</v>
      </c>
      <c r="G1489" t="s">
        <v>6871</v>
      </c>
      <c r="H1489" t="str">
        <f t="shared" si="22"/>
        <v>Little India Level B2 B2074 CLEAN GAS RM 9</v>
      </c>
    </row>
    <row r="1490" spans="1:8" hidden="1" x14ac:dyDescent="0.3">
      <c r="A1490" t="s">
        <v>1507</v>
      </c>
      <c r="B1490" t="s">
        <v>2691</v>
      </c>
      <c r="C1490" t="s">
        <v>2692</v>
      </c>
      <c r="D1490" s="12" t="s">
        <v>1502</v>
      </c>
      <c r="E1490" t="s">
        <v>2760</v>
      </c>
      <c r="F1490" t="s">
        <v>2812</v>
      </c>
      <c r="G1490" t="s">
        <v>6872</v>
      </c>
      <c r="H1490" t="str">
        <f t="shared" si="22"/>
        <v>Little India Level B2 B2S097 STAIRCASE 8</v>
      </c>
    </row>
    <row r="1491" spans="1:8" hidden="1" x14ac:dyDescent="0.3">
      <c r="A1491" t="s">
        <v>1507</v>
      </c>
      <c r="B1491" t="s">
        <v>2691</v>
      </c>
      <c r="C1491" t="s">
        <v>2692</v>
      </c>
      <c r="D1491" s="12" t="s">
        <v>1502</v>
      </c>
      <c r="E1491" t="s">
        <v>2813</v>
      </c>
      <c r="F1491" t="s">
        <v>2814</v>
      </c>
      <c r="G1491" t="s">
        <v>6873</v>
      </c>
      <c r="H1491" t="str">
        <f t="shared" si="22"/>
        <v>Little India Level B2 B2100 LOBBY 4</v>
      </c>
    </row>
    <row r="1492" spans="1:8" hidden="1" x14ac:dyDescent="0.3">
      <c r="A1492" t="s">
        <v>1507</v>
      </c>
      <c r="B1492" t="s">
        <v>2691</v>
      </c>
      <c r="C1492" t="s">
        <v>2692</v>
      </c>
      <c r="D1492" s="12" t="s">
        <v>1502</v>
      </c>
      <c r="E1492" t="s">
        <v>2325</v>
      </c>
      <c r="F1492" t="s">
        <v>2815</v>
      </c>
      <c r="G1492" t="s">
        <v>6874</v>
      </c>
      <c r="H1492" t="str">
        <f t="shared" ref="H1492:H1556" si="23">C1492&amp;" "&amp;$D$1&amp;" "&amp;D1492&amp;" "&amp;F1492&amp;" "&amp;E1492</f>
        <v>Little India Level B2 B2S109 EMERGENCY STAIRCASE 2</v>
      </c>
    </row>
    <row r="1493" spans="1:8" hidden="1" x14ac:dyDescent="0.3">
      <c r="A1493" t="s">
        <v>1507</v>
      </c>
      <c r="B1493" t="s">
        <v>2691</v>
      </c>
      <c r="C1493" t="s">
        <v>2692</v>
      </c>
      <c r="D1493" s="12" t="s">
        <v>1502</v>
      </c>
      <c r="E1493" t="s">
        <v>2816</v>
      </c>
      <c r="F1493" t="s">
        <v>2817</v>
      </c>
      <c r="G1493" t="s">
        <v>6875</v>
      </c>
      <c r="H1493" t="str">
        <f t="shared" si="23"/>
        <v>Little India Level B2 B2S081 STAIRCASE 4B</v>
      </c>
    </row>
    <row r="1494" spans="1:8" hidden="1" x14ac:dyDescent="0.3">
      <c r="A1494" t="s">
        <v>1507</v>
      </c>
      <c r="B1494" t="s">
        <v>2691</v>
      </c>
      <c r="C1494" t="s">
        <v>2692</v>
      </c>
      <c r="D1494" s="12" t="s">
        <v>1502</v>
      </c>
      <c r="E1494" t="s">
        <v>2818</v>
      </c>
      <c r="F1494" t="s">
        <v>2819</v>
      </c>
      <c r="G1494" t="s">
        <v>6876</v>
      </c>
      <c r="H1494" t="str">
        <f t="shared" si="23"/>
        <v>Little India Level B2 B2S083 STAIRCASE 4</v>
      </c>
    </row>
    <row r="1495" spans="1:8" hidden="1" x14ac:dyDescent="0.3">
      <c r="A1495" t="s">
        <v>1507</v>
      </c>
      <c r="B1495" t="s">
        <v>2691</v>
      </c>
      <c r="C1495" t="s">
        <v>2692</v>
      </c>
      <c r="D1495" s="12" t="s">
        <v>1502</v>
      </c>
      <c r="E1495" t="s">
        <v>2764</v>
      </c>
      <c r="F1495" t="s">
        <v>2820</v>
      </c>
      <c r="G1495" t="s">
        <v>6877</v>
      </c>
      <c r="H1495" t="str">
        <f t="shared" si="23"/>
        <v>Little India Level B2 B2S082 ST4B</v>
      </c>
    </row>
    <row r="1496" spans="1:8" hidden="1" x14ac:dyDescent="0.3">
      <c r="A1496" t="s">
        <v>1507</v>
      </c>
      <c r="B1496" t="s">
        <v>2691</v>
      </c>
      <c r="C1496" t="s">
        <v>2692</v>
      </c>
      <c r="D1496" s="12" t="s">
        <v>1502</v>
      </c>
      <c r="E1496" t="s">
        <v>2821</v>
      </c>
      <c r="F1496" t="s">
        <v>2652</v>
      </c>
      <c r="G1496" t="s">
        <v>6878</v>
      </c>
      <c r="H1496" t="str">
        <f t="shared" si="23"/>
        <v>Little India Level B2 B2084 DB RM 2</v>
      </c>
    </row>
    <row r="1497" spans="1:8" hidden="1" x14ac:dyDescent="0.3">
      <c r="A1497" t="s">
        <v>1507</v>
      </c>
      <c r="B1497" t="s">
        <v>2691</v>
      </c>
      <c r="C1497" t="s">
        <v>2692</v>
      </c>
      <c r="D1497" s="12" t="s">
        <v>1502</v>
      </c>
      <c r="E1497" t="s">
        <v>2326</v>
      </c>
      <c r="F1497" t="s">
        <v>2822</v>
      </c>
      <c r="G1497" t="s">
        <v>6879</v>
      </c>
      <c r="H1497" t="str">
        <f t="shared" si="23"/>
        <v>Little India Level B2 B2108 TELECOM RISER 2</v>
      </c>
    </row>
    <row r="1498" spans="1:8" hidden="1" x14ac:dyDescent="0.3">
      <c r="A1498" t="s">
        <v>1507</v>
      </c>
      <c r="B1498" t="s">
        <v>2691</v>
      </c>
      <c r="C1498" t="s">
        <v>2692</v>
      </c>
      <c r="D1498" s="12" t="s">
        <v>1502</v>
      </c>
      <c r="E1498" t="s">
        <v>2823</v>
      </c>
      <c r="F1498" t="s">
        <v>2824</v>
      </c>
      <c r="G1498" t="s">
        <v>6880</v>
      </c>
      <c r="H1498" t="str">
        <f t="shared" si="23"/>
        <v>Little India Level B2 B2101 LOBBY 5</v>
      </c>
    </row>
    <row r="1499" spans="1:8" hidden="1" x14ac:dyDescent="0.3">
      <c r="A1499" t="s">
        <v>1507</v>
      </c>
      <c r="B1499" t="s">
        <v>2691</v>
      </c>
      <c r="C1499" t="s">
        <v>2692</v>
      </c>
      <c r="D1499" s="12" t="s">
        <v>1502</v>
      </c>
      <c r="E1499" t="s">
        <v>1997</v>
      </c>
      <c r="F1499" t="s">
        <v>2672</v>
      </c>
      <c r="G1499" t="s">
        <v>6881</v>
      </c>
      <c r="H1499" t="str">
        <f t="shared" si="23"/>
        <v>Little India Level B2 B2080 PSD ROOM</v>
      </c>
    </row>
    <row r="1500" spans="1:8" hidden="1" x14ac:dyDescent="0.3">
      <c r="A1500" t="s">
        <v>1507</v>
      </c>
      <c r="B1500" t="s">
        <v>2691</v>
      </c>
      <c r="C1500" t="s">
        <v>2692</v>
      </c>
      <c r="D1500" s="12" t="s">
        <v>1502</v>
      </c>
      <c r="E1500" t="s">
        <v>1702</v>
      </c>
      <c r="F1500" t="s">
        <v>2676</v>
      </c>
      <c r="G1500" t="s">
        <v>6882</v>
      </c>
      <c r="H1500" t="str">
        <f t="shared" si="23"/>
        <v>Little India Level B2 B2077 VE 2</v>
      </c>
    </row>
    <row r="1501" spans="1:8" hidden="1" x14ac:dyDescent="0.3">
      <c r="A1501" t="s">
        <v>1507</v>
      </c>
      <c r="B1501" t="s">
        <v>2691</v>
      </c>
      <c r="C1501" t="s">
        <v>2692</v>
      </c>
      <c r="D1501" s="12" t="s">
        <v>1502</v>
      </c>
      <c r="E1501" t="s">
        <v>1573</v>
      </c>
      <c r="F1501" t="s">
        <v>2681</v>
      </c>
      <c r="G1501" t="s">
        <v>6883</v>
      </c>
      <c r="H1501" t="str">
        <f t="shared" si="23"/>
        <v>Little India Level B2 B2076 VS 2</v>
      </c>
    </row>
    <row r="1502" spans="1:8" hidden="1" x14ac:dyDescent="0.3">
      <c r="A1502" t="s">
        <v>1507</v>
      </c>
      <c r="B1502" t="s">
        <v>2691</v>
      </c>
      <c r="C1502" t="s">
        <v>2692</v>
      </c>
      <c r="D1502" s="12" t="s">
        <v>1502</v>
      </c>
      <c r="E1502" t="s">
        <v>2020</v>
      </c>
      <c r="F1502" t="s">
        <v>2825</v>
      </c>
      <c r="G1502" t="s">
        <v>6884</v>
      </c>
      <c r="H1502" t="str">
        <f t="shared" si="23"/>
        <v>Little India Level B2 B2107 CD COOLING TOWER EXHAUST PLENUM</v>
      </c>
    </row>
    <row r="1503" spans="1:8" hidden="1" x14ac:dyDescent="0.3">
      <c r="A1503" t="s">
        <v>1507</v>
      </c>
      <c r="B1503" t="s">
        <v>2691</v>
      </c>
      <c r="C1503" t="s">
        <v>2692</v>
      </c>
      <c r="D1503" s="12" t="s">
        <v>1502</v>
      </c>
      <c r="E1503" t="s">
        <v>2826</v>
      </c>
      <c r="F1503" t="s">
        <v>2677</v>
      </c>
      <c r="G1503" t="s">
        <v>6885</v>
      </c>
      <c r="H1503" t="str">
        <f t="shared" si="23"/>
        <v>Little India Level B2 B2078 CD COOLING TOWER</v>
      </c>
    </row>
    <row r="1504" spans="1:8" hidden="1" x14ac:dyDescent="0.3">
      <c r="A1504" t="s">
        <v>1507</v>
      </c>
      <c r="B1504" t="s">
        <v>2691</v>
      </c>
      <c r="C1504" t="s">
        <v>2692</v>
      </c>
      <c r="D1504" s="12" t="s">
        <v>1502</v>
      </c>
      <c r="E1504" t="s">
        <v>1675</v>
      </c>
      <c r="F1504" t="s">
        <v>2674</v>
      </c>
      <c r="G1504" t="s">
        <v>6886</v>
      </c>
      <c r="H1504" t="str">
        <f t="shared" si="23"/>
        <v>Little India Level B2 B2079 ECS CONTROL ROOM 2</v>
      </c>
    </row>
    <row r="1505" spans="1:8" hidden="1" x14ac:dyDescent="0.3">
      <c r="A1505" t="s">
        <v>1507</v>
      </c>
      <c r="B1505" t="s">
        <v>2691</v>
      </c>
      <c r="C1505" t="s">
        <v>2692</v>
      </c>
      <c r="D1505" s="12" t="s">
        <v>1502</v>
      </c>
      <c r="E1505" t="s">
        <v>2304</v>
      </c>
      <c r="F1505" t="s">
        <v>2827</v>
      </c>
      <c r="G1505" t="s">
        <v>6887</v>
      </c>
      <c r="H1505" t="str">
        <f t="shared" si="23"/>
        <v>Little India Level B2 B2102 BUFFER AREA</v>
      </c>
    </row>
    <row r="1506" spans="1:8" hidden="1" x14ac:dyDescent="0.3">
      <c r="A1506" t="s">
        <v>1507</v>
      </c>
      <c r="B1506" t="s">
        <v>2691</v>
      </c>
      <c r="C1506" t="s">
        <v>2692</v>
      </c>
      <c r="D1506" s="12" t="s">
        <v>1502</v>
      </c>
      <c r="E1506" t="s">
        <v>2474</v>
      </c>
      <c r="F1506" t="s">
        <v>2828</v>
      </c>
      <c r="G1506" t="s">
        <v>6888</v>
      </c>
      <c r="H1506" t="str">
        <f t="shared" si="23"/>
        <v>Little India Level B2 B2111 AL(PLAT)-3</v>
      </c>
    </row>
    <row r="1507" spans="1:8" hidden="1" x14ac:dyDescent="0.3">
      <c r="A1507" t="s">
        <v>1507</v>
      </c>
      <c r="B1507" t="s">
        <v>2691</v>
      </c>
      <c r="C1507" t="s">
        <v>2692</v>
      </c>
      <c r="D1507" s="12" t="s">
        <v>1502</v>
      </c>
      <c r="E1507" t="s">
        <v>2304</v>
      </c>
      <c r="F1507" t="s">
        <v>2829</v>
      </c>
      <c r="G1507" t="s">
        <v>6889</v>
      </c>
      <c r="H1507" t="str">
        <f t="shared" si="23"/>
        <v>Little India Level B2 B2104 BUFFER AREA</v>
      </c>
    </row>
    <row r="1508" spans="1:8" hidden="1" x14ac:dyDescent="0.3">
      <c r="A1508" t="s">
        <v>1507</v>
      </c>
      <c r="B1508" t="s">
        <v>2691</v>
      </c>
      <c r="C1508" t="s">
        <v>2692</v>
      </c>
      <c r="D1508" s="12" t="s">
        <v>1502</v>
      </c>
      <c r="E1508" t="s">
        <v>2830</v>
      </c>
      <c r="F1508" t="s">
        <v>2831</v>
      </c>
      <c r="G1508" t="s">
        <v>6890</v>
      </c>
      <c r="H1508" t="str">
        <f t="shared" si="23"/>
        <v>Little India Level B2 B2091 GAS RM 8</v>
      </c>
    </row>
    <row r="1509" spans="1:8" hidden="1" x14ac:dyDescent="0.3">
      <c r="A1509" t="s">
        <v>1507</v>
      </c>
      <c r="B1509" t="s">
        <v>2691</v>
      </c>
      <c r="C1509" t="s">
        <v>2692</v>
      </c>
      <c r="D1509" s="12" t="s">
        <v>1502</v>
      </c>
      <c r="E1509" t="s">
        <v>2832</v>
      </c>
      <c r="F1509" t="s">
        <v>2655</v>
      </c>
      <c r="G1509" t="s">
        <v>6891</v>
      </c>
      <c r="H1509" t="str">
        <f t="shared" si="23"/>
        <v>Little India Level B2 B2093 22 KV SWITCH RM 2</v>
      </c>
    </row>
    <row r="1510" spans="1:8" hidden="1" x14ac:dyDescent="0.3">
      <c r="A1510" t="s">
        <v>1507</v>
      </c>
      <c r="B1510" t="s">
        <v>2691</v>
      </c>
      <c r="C1510" t="s">
        <v>2692</v>
      </c>
      <c r="D1510" s="12" t="s">
        <v>1502</v>
      </c>
      <c r="E1510" t="s">
        <v>2833</v>
      </c>
      <c r="F1510" t="s">
        <v>2688</v>
      </c>
      <c r="G1510" t="s">
        <v>6892</v>
      </c>
      <c r="H1510" t="str">
        <f t="shared" si="23"/>
        <v>Little India Level B2 B2090 FAN RM 5</v>
      </c>
    </row>
    <row r="1511" spans="1:8" hidden="1" x14ac:dyDescent="0.3">
      <c r="A1511" t="s">
        <v>1507</v>
      </c>
      <c r="B1511" t="s">
        <v>2691</v>
      </c>
      <c r="C1511" t="s">
        <v>2692</v>
      </c>
      <c r="D1511" s="12" t="s">
        <v>1502</v>
      </c>
      <c r="E1511" t="s">
        <v>2304</v>
      </c>
      <c r="F1511" t="s">
        <v>2834</v>
      </c>
      <c r="G1511" t="s">
        <v>6893</v>
      </c>
      <c r="H1511" t="str">
        <f t="shared" si="23"/>
        <v>Little India Level B2 B2105 BUFFER AREA</v>
      </c>
    </row>
    <row r="1512" spans="1:8" hidden="1" x14ac:dyDescent="0.3">
      <c r="A1512" t="s">
        <v>1507</v>
      </c>
      <c r="B1512" t="s">
        <v>2691</v>
      </c>
      <c r="C1512" t="s">
        <v>2692</v>
      </c>
      <c r="D1512" s="12" t="s">
        <v>1502</v>
      </c>
      <c r="E1512" t="s">
        <v>2480</v>
      </c>
      <c r="F1512" t="s">
        <v>2835</v>
      </c>
      <c r="G1512" t="s">
        <v>6894</v>
      </c>
      <c r="H1512" t="str">
        <f t="shared" si="23"/>
        <v>Little India Level B2 B2112 AL(PLAT)-4</v>
      </c>
    </row>
    <row r="1513" spans="1:8" hidden="1" x14ac:dyDescent="0.3">
      <c r="A1513" t="s">
        <v>1507</v>
      </c>
      <c r="B1513" t="s">
        <v>2691</v>
      </c>
      <c r="C1513" t="s">
        <v>2692</v>
      </c>
      <c r="D1513" s="12" t="s">
        <v>1502</v>
      </c>
      <c r="E1513" t="s">
        <v>2836</v>
      </c>
      <c r="F1513" t="s">
        <v>2685</v>
      </c>
      <c r="G1513" t="s">
        <v>6895</v>
      </c>
      <c r="H1513" t="str">
        <f t="shared" si="23"/>
        <v>Little India Level B2 B2089 SERVICE TRANSFORMER RM 2</v>
      </c>
    </row>
    <row r="1514" spans="1:8" hidden="1" x14ac:dyDescent="0.3">
      <c r="A1514" t="s">
        <v>1507</v>
      </c>
      <c r="B1514" t="s">
        <v>2691</v>
      </c>
      <c r="C1514" t="s">
        <v>2692</v>
      </c>
      <c r="D1514" s="12" t="s">
        <v>1502</v>
      </c>
      <c r="E1514" t="s">
        <v>2837</v>
      </c>
      <c r="F1514" t="s">
        <v>2663</v>
      </c>
      <c r="G1514" t="s">
        <v>6896</v>
      </c>
      <c r="H1514" t="str">
        <f t="shared" si="23"/>
        <v>Little India Level B2 B2088 LV SWITCH RM 2</v>
      </c>
    </row>
    <row r="1515" spans="1:8" hidden="1" x14ac:dyDescent="0.3">
      <c r="A1515" t="s">
        <v>1507</v>
      </c>
      <c r="B1515" t="s">
        <v>2691</v>
      </c>
      <c r="C1515" t="s">
        <v>2692</v>
      </c>
      <c r="D1515" s="12" t="s">
        <v>1502</v>
      </c>
      <c r="E1515" t="s">
        <v>2838</v>
      </c>
      <c r="F1515" t="s">
        <v>2661</v>
      </c>
      <c r="G1515" t="s">
        <v>6897</v>
      </c>
      <c r="H1515" t="str">
        <f t="shared" si="23"/>
        <v>Little India Level B2 B2086 GAS RM 7</v>
      </c>
    </row>
    <row r="1516" spans="1:8" hidden="1" x14ac:dyDescent="0.3">
      <c r="A1516" t="s">
        <v>1507</v>
      </c>
      <c r="B1516" t="s">
        <v>2691</v>
      </c>
      <c r="C1516" t="s">
        <v>2692</v>
      </c>
      <c r="D1516" s="12" t="s">
        <v>1502</v>
      </c>
      <c r="E1516" t="s">
        <v>2839</v>
      </c>
      <c r="F1516" t="s">
        <v>2840</v>
      </c>
      <c r="G1516" t="s">
        <v>6898</v>
      </c>
      <c r="H1516" t="str">
        <f t="shared" si="23"/>
        <v>Little India Level B2 B2987 FAN RM 4</v>
      </c>
    </row>
    <row r="1517" spans="1:8" hidden="1" x14ac:dyDescent="0.3">
      <c r="A1517" t="s">
        <v>1507</v>
      </c>
      <c r="B1517" t="s">
        <v>2691</v>
      </c>
      <c r="C1517" t="s">
        <v>2692</v>
      </c>
      <c r="D1517" s="12" t="s">
        <v>1502</v>
      </c>
      <c r="E1517" t="s">
        <v>2304</v>
      </c>
      <c r="F1517" t="s">
        <v>2841</v>
      </c>
      <c r="G1517" t="s">
        <v>6899</v>
      </c>
      <c r="H1517" t="str">
        <f t="shared" si="23"/>
        <v>Little India Level B2 B2103 BUFFER AREA</v>
      </c>
    </row>
    <row r="1518" spans="1:8" hidden="1" x14ac:dyDescent="0.3">
      <c r="A1518" t="s">
        <v>1507</v>
      </c>
      <c r="B1518" t="s">
        <v>2691</v>
      </c>
      <c r="C1518" t="s">
        <v>2692</v>
      </c>
      <c r="D1518" s="12" t="s">
        <v>1502</v>
      </c>
      <c r="E1518" t="s">
        <v>2157</v>
      </c>
      <c r="F1518" t="s">
        <v>2639</v>
      </c>
      <c r="G1518" t="s">
        <v>6900</v>
      </c>
      <c r="H1518" t="str">
        <f t="shared" si="23"/>
        <v>Little India Level B2 B2085 PWS</v>
      </c>
    </row>
    <row r="1519" spans="1:8" hidden="1" x14ac:dyDescent="0.3">
      <c r="A1519" t="s">
        <v>1507</v>
      </c>
      <c r="B1519" t="s">
        <v>2691</v>
      </c>
      <c r="C1519" t="s">
        <v>2692</v>
      </c>
      <c r="D1519" s="12" t="s">
        <v>1503</v>
      </c>
      <c r="G1519" t="s">
        <v>8210</v>
      </c>
      <c r="H1519" t="str">
        <f t="shared" si="23"/>
        <v xml:space="preserve">Little India Level B3  </v>
      </c>
    </row>
    <row r="1520" spans="1:8" hidden="1" x14ac:dyDescent="0.3">
      <c r="A1520" t="s">
        <v>1507</v>
      </c>
      <c r="B1520" t="s">
        <v>2842</v>
      </c>
      <c r="C1520" t="s">
        <v>2843</v>
      </c>
      <c r="D1520" s="12" t="s">
        <v>2964</v>
      </c>
      <c r="G1520" t="s">
        <v>8172</v>
      </c>
      <c r="H1520" t="str">
        <f>C1520&amp;" Mezzanine above Level 1"</f>
        <v>Dhoby Ghaut Mezzanine above Level 1</v>
      </c>
    </row>
    <row r="1521" spans="1:8" hidden="1" x14ac:dyDescent="0.3">
      <c r="A1521" t="s">
        <v>1507</v>
      </c>
      <c r="B1521" t="s">
        <v>2842</v>
      </c>
      <c r="C1521" t="s">
        <v>2843</v>
      </c>
      <c r="D1521" s="12" t="s">
        <v>1556</v>
      </c>
      <c r="G1521" t="s">
        <v>8209</v>
      </c>
      <c r="H1521" t="str">
        <f t="shared" si="23"/>
        <v xml:space="preserve">Dhoby Ghaut Level B4  </v>
      </c>
    </row>
    <row r="1522" spans="1:8" hidden="1" x14ac:dyDescent="0.3">
      <c r="A1522" t="s">
        <v>1507</v>
      </c>
      <c r="B1522" t="s">
        <v>2842</v>
      </c>
      <c r="C1522" t="s">
        <v>2843</v>
      </c>
      <c r="D1522" s="12" t="s">
        <v>1556</v>
      </c>
      <c r="E1522" t="s">
        <v>1934</v>
      </c>
      <c r="F1522" t="s">
        <v>2844</v>
      </c>
      <c r="G1522" t="s">
        <v>6901</v>
      </c>
      <c r="H1522" t="str">
        <f t="shared" si="23"/>
        <v>Dhoby Ghaut Level B4 B4049 DB ROOM 3</v>
      </c>
    </row>
    <row r="1523" spans="1:8" hidden="1" x14ac:dyDescent="0.3">
      <c r="A1523" t="s">
        <v>1507</v>
      </c>
      <c r="B1523" t="s">
        <v>2842</v>
      </c>
      <c r="C1523" t="s">
        <v>2843</v>
      </c>
      <c r="D1523" s="12" t="s">
        <v>1556</v>
      </c>
      <c r="E1523" t="s">
        <v>2845</v>
      </c>
      <c r="F1523" t="s">
        <v>2846</v>
      </c>
      <c r="G1523" t="s">
        <v>6902</v>
      </c>
      <c r="H1523" t="str">
        <f t="shared" si="23"/>
        <v>Dhoby Ghaut Level B4 B4062 FUTURE LRT INVERT SLAB</v>
      </c>
    </row>
    <row r="1524" spans="1:8" hidden="1" x14ac:dyDescent="0.3">
      <c r="A1524" t="s">
        <v>1507</v>
      </c>
      <c r="B1524" t="s">
        <v>2842</v>
      </c>
      <c r="C1524" t="s">
        <v>2843</v>
      </c>
      <c r="D1524" s="12" t="s">
        <v>1556</v>
      </c>
      <c r="E1524" t="s">
        <v>1934</v>
      </c>
      <c r="F1524" t="s">
        <v>2844</v>
      </c>
      <c r="G1524" t="s">
        <v>6901</v>
      </c>
      <c r="H1524" t="str">
        <f t="shared" si="23"/>
        <v>Dhoby Ghaut Level B4 B4049 DB ROOM 3</v>
      </c>
    </row>
    <row r="1525" spans="1:8" hidden="1" x14ac:dyDescent="0.3">
      <c r="A1525" t="s">
        <v>1507</v>
      </c>
      <c r="B1525" t="s">
        <v>2842</v>
      </c>
      <c r="C1525" t="s">
        <v>2843</v>
      </c>
      <c r="D1525" s="12" t="s">
        <v>1556</v>
      </c>
      <c r="E1525" t="s">
        <v>995</v>
      </c>
      <c r="F1525" t="s">
        <v>2847</v>
      </c>
      <c r="G1525" t="s">
        <v>6903</v>
      </c>
      <c r="H1525" t="str">
        <f t="shared" si="23"/>
        <v>Dhoby Ghaut Level B4 B4047 SER</v>
      </c>
    </row>
    <row r="1526" spans="1:8" hidden="1" x14ac:dyDescent="0.3">
      <c r="A1526" t="s">
        <v>1507</v>
      </c>
      <c r="B1526" t="s">
        <v>2842</v>
      </c>
      <c r="C1526" t="s">
        <v>2843</v>
      </c>
      <c r="D1526" s="12" t="s">
        <v>1556</v>
      </c>
      <c r="E1526" t="s">
        <v>1561</v>
      </c>
      <c r="F1526" t="s">
        <v>2848</v>
      </c>
      <c r="G1526" t="s">
        <v>6904</v>
      </c>
      <c r="H1526" t="str">
        <f t="shared" si="23"/>
        <v>Dhoby Ghaut Level B4 B4015 TV PLENUM</v>
      </c>
    </row>
    <row r="1527" spans="1:8" hidden="1" x14ac:dyDescent="0.3">
      <c r="A1527" t="s">
        <v>1507</v>
      </c>
      <c r="B1527" t="s">
        <v>2842</v>
      </c>
      <c r="C1527" t="s">
        <v>2843</v>
      </c>
      <c r="D1527" s="12" t="s">
        <v>1556</v>
      </c>
      <c r="E1527" t="s">
        <v>2849</v>
      </c>
      <c r="F1527" t="s">
        <v>2850</v>
      </c>
      <c r="G1527" t="s">
        <v>6905</v>
      </c>
      <c r="H1527" t="str">
        <f t="shared" si="23"/>
        <v>Dhoby Ghaut Level B4 B4S08 FIREMEN STAIR 13 A</v>
      </c>
    </row>
    <row r="1528" spans="1:8" hidden="1" x14ac:dyDescent="0.3">
      <c r="A1528" t="s">
        <v>1507</v>
      </c>
      <c r="B1528" t="s">
        <v>2842</v>
      </c>
      <c r="C1528" t="s">
        <v>2843</v>
      </c>
      <c r="D1528" s="12" t="s">
        <v>1556</v>
      </c>
      <c r="E1528" t="s">
        <v>1916</v>
      </c>
      <c r="F1528" t="s">
        <v>2851</v>
      </c>
      <c r="G1528" t="s">
        <v>6906</v>
      </c>
      <c r="H1528" t="str">
        <f t="shared" si="23"/>
        <v>Dhoby Ghaut Level B4 B5L01 LIFT 1</v>
      </c>
    </row>
    <row r="1529" spans="1:8" hidden="1" x14ac:dyDescent="0.3">
      <c r="A1529" t="s">
        <v>1507</v>
      </c>
      <c r="B1529" t="s">
        <v>2842</v>
      </c>
      <c r="C1529" t="s">
        <v>2843</v>
      </c>
      <c r="D1529" s="12" t="s">
        <v>1556</v>
      </c>
      <c r="E1529" t="s">
        <v>2852</v>
      </c>
      <c r="F1529" t="s">
        <v>2853</v>
      </c>
      <c r="G1529" t="s">
        <v>6907</v>
      </c>
      <c r="H1529" t="str">
        <f t="shared" si="23"/>
        <v>Dhoby Ghaut Level B4 B4044 SMOKE STOP LOBBY 4</v>
      </c>
    </row>
    <row r="1530" spans="1:8" hidden="1" x14ac:dyDescent="0.3">
      <c r="A1530" t="s">
        <v>1507</v>
      </c>
      <c r="B1530" t="s">
        <v>2842</v>
      </c>
      <c r="C1530" t="s">
        <v>2843</v>
      </c>
      <c r="D1530" s="12" t="s">
        <v>1556</v>
      </c>
      <c r="E1530" t="s">
        <v>2854</v>
      </c>
      <c r="F1530" t="s">
        <v>2855</v>
      </c>
      <c r="G1530" t="s">
        <v>6908</v>
      </c>
      <c r="H1530" t="str">
        <f t="shared" si="23"/>
        <v>Dhoby Ghaut Level B4 B4S07 EMERGENCY STAIR 12 A</v>
      </c>
    </row>
    <row r="1531" spans="1:8" hidden="1" x14ac:dyDescent="0.3">
      <c r="A1531" t="s">
        <v>1507</v>
      </c>
      <c r="B1531" t="s">
        <v>2842</v>
      </c>
      <c r="C1531" t="s">
        <v>2843</v>
      </c>
      <c r="D1531" s="12" t="s">
        <v>1556</v>
      </c>
      <c r="E1531" t="s">
        <v>2856</v>
      </c>
      <c r="F1531" t="s">
        <v>2857</v>
      </c>
      <c r="G1531" t="s">
        <v>6909</v>
      </c>
      <c r="H1531" t="str">
        <f t="shared" si="23"/>
        <v>Dhoby Ghaut Level B4 B4041 ACCESS RM (FOR CABLE RISER)
TELE CABLE RISER, CABLE SHAFT, TELEPHONE CABLE RISER, CABLE RISER</v>
      </c>
    </row>
    <row r="1532" spans="1:8" hidden="1" x14ac:dyDescent="0.3">
      <c r="A1532" t="s">
        <v>1507</v>
      </c>
      <c r="B1532" t="s">
        <v>2842</v>
      </c>
      <c r="C1532" t="s">
        <v>2843</v>
      </c>
      <c r="D1532" s="12" t="s">
        <v>1556</v>
      </c>
      <c r="E1532" t="s">
        <v>1616</v>
      </c>
      <c r="F1532" t="s">
        <v>2858</v>
      </c>
      <c r="G1532" t="s">
        <v>6910</v>
      </c>
      <c r="H1532" t="str">
        <f t="shared" si="23"/>
        <v>Dhoby Ghaut Level B4 B4040 CABLE RISER</v>
      </c>
    </row>
    <row r="1533" spans="1:8" hidden="1" x14ac:dyDescent="0.3">
      <c r="A1533" t="s">
        <v>1507</v>
      </c>
      <c r="B1533" t="s">
        <v>2842</v>
      </c>
      <c r="C1533" t="s">
        <v>2843</v>
      </c>
      <c r="D1533" s="12" t="s">
        <v>1556</v>
      </c>
      <c r="E1533" t="s">
        <v>2859</v>
      </c>
      <c r="F1533" t="s">
        <v>2860</v>
      </c>
      <c r="G1533" t="s">
        <v>6911</v>
      </c>
      <c r="H1533" t="str">
        <f t="shared" si="23"/>
        <v>Dhoby Ghaut Level B4 B4051 ESCAPE CHAMBER 2</v>
      </c>
    </row>
    <row r="1534" spans="1:8" hidden="1" x14ac:dyDescent="0.3">
      <c r="A1534" t="s">
        <v>1507</v>
      </c>
      <c r="B1534" t="s">
        <v>2842</v>
      </c>
      <c r="C1534" t="s">
        <v>2843</v>
      </c>
      <c r="D1534" s="12" t="s">
        <v>1556</v>
      </c>
      <c r="E1534" t="s">
        <v>1801</v>
      </c>
      <c r="F1534" t="s">
        <v>2861</v>
      </c>
      <c r="G1534" t="s">
        <v>6912</v>
      </c>
      <c r="H1534" t="str">
        <f t="shared" si="23"/>
        <v>Dhoby Ghaut Level B4 B4038 SERVICE CORRIDOR</v>
      </c>
    </row>
    <row r="1535" spans="1:8" hidden="1" x14ac:dyDescent="0.3">
      <c r="A1535" t="s">
        <v>1507</v>
      </c>
      <c r="B1535" t="s">
        <v>2842</v>
      </c>
      <c r="C1535" t="s">
        <v>2843</v>
      </c>
      <c r="D1535" s="12" t="s">
        <v>1556</v>
      </c>
      <c r="E1535" t="s">
        <v>2862</v>
      </c>
      <c r="F1535" t="s">
        <v>2863</v>
      </c>
      <c r="G1535" t="s">
        <v>6913</v>
      </c>
      <c r="H1535" t="str">
        <f t="shared" si="23"/>
        <v>Dhoby Ghaut Level B4 B4037 SERVICE TAX RM2</v>
      </c>
    </row>
    <row r="1536" spans="1:8" hidden="1" x14ac:dyDescent="0.3">
      <c r="A1536" t="s">
        <v>1507</v>
      </c>
      <c r="B1536" t="s">
        <v>2842</v>
      </c>
      <c r="C1536" t="s">
        <v>2843</v>
      </c>
      <c r="D1536" s="12" t="s">
        <v>1556</v>
      </c>
      <c r="E1536" t="s">
        <v>2837</v>
      </c>
      <c r="F1536" t="s">
        <v>2864</v>
      </c>
      <c r="G1536" t="s">
        <v>6914</v>
      </c>
      <c r="H1536" t="str">
        <f t="shared" si="23"/>
        <v>Dhoby Ghaut Level B4 B4036 LV SWITCH RM 2</v>
      </c>
    </row>
    <row r="1537" spans="1:8" hidden="1" x14ac:dyDescent="0.3">
      <c r="A1537" t="s">
        <v>1507</v>
      </c>
      <c r="B1537" t="s">
        <v>2842</v>
      </c>
      <c r="C1537" t="s">
        <v>2843</v>
      </c>
      <c r="D1537" s="12" t="s">
        <v>1556</v>
      </c>
      <c r="E1537" t="s">
        <v>2852</v>
      </c>
      <c r="F1537" t="s">
        <v>2865</v>
      </c>
      <c r="G1537" t="s">
        <v>6915</v>
      </c>
      <c r="H1537" t="str">
        <f t="shared" si="23"/>
        <v>Dhoby Ghaut Level B4 B4035 SMOKE STOP LOBBY 4</v>
      </c>
    </row>
    <row r="1538" spans="1:8" hidden="1" x14ac:dyDescent="0.3">
      <c r="A1538" t="s">
        <v>1507</v>
      </c>
      <c r="B1538" t="s">
        <v>2842</v>
      </c>
      <c r="C1538" t="s">
        <v>2843</v>
      </c>
      <c r="D1538" s="12" t="s">
        <v>1556</v>
      </c>
      <c r="E1538" t="s">
        <v>2866</v>
      </c>
      <c r="F1538" t="s">
        <v>2867</v>
      </c>
      <c r="G1538" t="s">
        <v>6916</v>
      </c>
      <c r="H1538" t="str">
        <f t="shared" si="23"/>
        <v>Dhoby Ghaut Level B4 B4017 CLEAN GAS RM1</v>
      </c>
    </row>
    <row r="1539" spans="1:8" hidden="1" x14ac:dyDescent="0.3">
      <c r="A1539" t="s">
        <v>1507</v>
      </c>
      <c r="B1539" t="s">
        <v>2842</v>
      </c>
      <c r="C1539" t="s">
        <v>2843</v>
      </c>
      <c r="D1539" s="12" t="s">
        <v>1556</v>
      </c>
      <c r="E1539" t="s">
        <v>1667</v>
      </c>
      <c r="F1539" t="s">
        <v>2868</v>
      </c>
      <c r="G1539" t="s">
        <v>6917</v>
      </c>
      <c r="H1539" t="str">
        <f t="shared" si="23"/>
        <v>Dhoby Ghaut Level B4 B4016 SERVICE CORRIDOR 2</v>
      </c>
    </row>
    <row r="1540" spans="1:8" hidden="1" x14ac:dyDescent="0.3">
      <c r="A1540" t="s">
        <v>1507</v>
      </c>
      <c r="B1540" t="s">
        <v>2842</v>
      </c>
      <c r="C1540" t="s">
        <v>2843</v>
      </c>
      <c r="D1540" s="12" t="s">
        <v>1556</v>
      </c>
      <c r="E1540" t="s">
        <v>2869</v>
      </c>
      <c r="F1540" t="s">
        <v>2870</v>
      </c>
      <c r="G1540" t="s">
        <v>6918</v>
      </c>
      <c r="H1540" t="str">
        <f t="shared" si="23"/>
        <v>Dhoby Ghaut Level B4 B5E05 ESCALATOR 05</v>
      </c>
    </row>
    <row r="1541" spans="1:8" hidden="1" x14ac:dyDescent="0.3">
      <c r="A1541" t="s">
        <v>1507</v>
      </c>
      <c r="B1541" t="s">
        <v>2842</v>
      </c>
      <c r="C1541" t="s">
        <v>2843</v>
      </c>
      <c r="D1541" s="12" t="s">
        <v>1556</v>
      </c>
      <c r="E1541" t="s">
        <v>2871</v>
      </c>
      <c r="F1541" t="s">
        <v>2872</v>
      </c>
      <c r="G1541" t="s">
        <v>6919</v>
      </c>
      <c r="H1541" t="str">
        <f t="shared" si="23"/>
        <v>Dhoby Ghaut Level B4 B5S06 STAIR 22</v>
      </c>
    </row>
    <row r="1542" spans="1:8" hidden="1" x14ac:dyDescent="0.3">
      <c r="A1542" t="s">
        <v>1507</v>
      </c>
      <c r="B1542" t="s">
        <v>2842</v>
      </c>
      <c r="C1542" t="s">
        <v>2843</v>
      </c>
      <c r="D1542" s="12" t="s">
        <v>1556</v>
      </c>
      <c r="E1542" t="s">
        <v>2873</v>
      </c>
      <c r="F1542" t="s">
        <v>2874</v>
      </c>
      <c r="G1542" t="s">
        <v>6920</v>
      </c>
      <c r="H1542" t="str">
        <f t="shared" si="23"/>
        <v>Dhoby Ghaut Level B4 B4013 AHU RM 2</v>
      </c>
    </row>
    <row r="1543" spans="1:8" hidden="1" x14ac:dyDescent="0.3">
      <c r="A1543" t="s">
        <v>1507</v>
      </c>
      <c r="B1543" t="s">
        <v>2842</v>
      </c>
      <c r="C1543" t="s">
        <v>2843</v>
      </c>
      <c r="D1543" s="12" t="s">
        <v>1556</v>
      </c>
      <c r="E1543" t="s">
        <v>2875</v>
      </c>
      <c r="F1543" t="s">
        <v>2876</v>
      </c>
      <c r="G1543" t="s">
        <v>6921</v>
      </c>
      <c r="H1543" t="str">
        <f t="shared" si="23"/>
        <v>Dhoby Ghaut Level B4 B5E04 ESCALATOR 04</v>
      </c>
    </row>
    <row r="1544" spans="1:8" hidden="1" x14ac:dyDescent="0.3">
      <c r="A1544" t="s">
        <v>1507</v>
      </c>
      <c r="B1544" t="s">
        <v>2842</v>
      </c>
      <c r="C1544" t="s">
        <v>2843</v>
      </c>
      <c r="D1544" s="12" t="s">
        <v>1556</v>
      </c>
      <c r="E1544" t="s">
        <v>2845</v>
      </c>
      <c r="F1544" t="s">
        <v>2846</v>
      </c>
      <c r="G1544" t="s">
        <v>6902</v>
      </c>
      <c r="H1544" t="str">
        <f t="shared" si="23"/>
        <v>Dhoby Ghaut Level B4 B4062 FUTURE LRT INVERT SLAB</v>
      </c>
    </row>
    <row r="1545" spans="1:8" hidden="1" x14ac:dyDescent="0.3">
      <c r="A1545" t="s">
        <v>1507</v>
      </c>
      <c r="B1545" t="s">
        <v>2842</v>
      </c>
      <c r="C1545" t="s">
        <v>2843</v>
      </c>
      <c r="D1545" s="12" t="s">
        <v>1556</v>
      </c>
      <c r="E1545" t="s">
        <v>2852</v>
      </c>
      <c r="F1545" t="s">
        <v>2865</v>
      </c>
      <c r="G1545" t="s">
        <v>6915</v>
      </c>
      <c r="H1545" t="str">
        <f t="shared" si="23"/>
        <v>Dhoby Ghaut Level B4 B4035 SMOKE STOP LOBBY 4</v>
      </c>
    </row>
    <row r="1546" spans="1:8" hidden="1" x14ac:dyDescent="0.3">
      <c r="A1546" t="s">
        <v>1507</v>
      </c>
      <c r="B1546" t="s">
        <v>2842</v>
      </c>
      <c r="C1546" t="s">
        <v>2843</v>
      </c>
      <c r="D1546" s="12" t="s">
        <v>1556</v>
      </c>
      <c r="E1546" t="s">
        <v>1826</v>
      </c>
      <c r="F1546" t="s">
        <v>2877</v>
      </c>
      <c r="G1546" t="s">
        <v>6922</v>
      </c>
      <c r="H1546" t="str">
        <f t="shared" si="23"/>
        <v>Dhoby Ghaut Level B4 B4032 LV SWITCH ROOM 1</v>
      </c>
    </row>
    <row r="1547" spans="1:8" hidden="1" x14ac:dyDescent="0.3">
      <c r="A1547" t="s">
        <v>1507</v>
      </c>
      <c r="B1547" t="s">
        <v>2842</v>
      </c>
      <c r="C1547" t="s">
        <v>2843</v>
      </c>
      <c r="D1547" s="12" t="s">
        <v>1556</v>
      </c>
      <c r="E1547" t="s">
        <v>2878</v>
      </c>
      <c r="F1547" t="s">
        <v>2879</v>
      </c>
      <c r="G1547" t="s">
        <v>6923</v>
      </c>
      <c r="H1547" t="str">
        <f t="shared" si="23"/>
        <v>Dhoby Ghaut Level B4 B4034 UPS RM 1</v>
      </c>
    </row>
    <row r="1548" spans="1:8" hidden="1" x14ac:dyDescent="0.3">
      <c r="A1548" t="s">
        <v>1507</v>
      </c>
      <c r="B1548" t="s">
        <v>2842</v>
      </c>
      <c r="C1548" t="s">
        <v>2843</v>
      </c>
      <c r="D1548" s="12" t="s">
        <v>1556</v>
      </c>
      <c r="E1548" t="s">
        <v>2880</v>
      </c>
      <c r="F1548" t="s">
        <v>2881</v>
      </c>
      <c r="G1548" t="s">
        <v>6924</v>
      </c>
      <c r="H1548" t="str">
        <f t="shared" si="23"/>
        <v>Dhoby Ghaut Level B4 B4033 SERVICE TX RM 1</v>
      </c>
    </row>
    <row r="1549" spans="1:8" hidden="1" x14ac:dyDescent="0.3">
      <c r="A1549" t="s">
        <v>1507</v>
      </c>
      <c r="B1549" t="s">
        <v>2842</v>
      </c>
      <c r="C1549" t="s">
        <v>2843</v>
      </c>
      <c r="D1549" s="12" t="s">
        <v>1556</v>
      </c>
      <c r="E1549" t="s">
        <v>2882</v>
      </c>
      <c r="F1549" t="s">
        <v>2883</v>
      </c>
      <c r="G1549" t="s">
        <v>6925</v>
      </c>
      <c r="H1549" t="str">
        <f t="shared" si="23"/>
        <v>Dhoby Ghaut Level B4 B4031 SMOKE STOP LOBBY 3
OUTLINE OF LIFT PIT ABOVE</v>
      </c>
    </row>
    <row r="1550" spans="1:8" hidden="1" x14ac:dyDescent="0.3">
      <c r="A1550" t="s">
        <v>1507</v>
      </c>
      <c r="B1550" t="s">
        <v>2842</v>
      </c>
      <c r="C1550" t="s">
        <v>2843</v>
      </c>
      <c r="D1550" s="12" t="s">
        <v>1556</v>
      </c>
      <c r="E1550" t="s">
        <v>2884</v>
      </c>
      <c r="F1550" t="s">
        <v>2885</v>
      </c>
      <c r="G1550" t="s">
        <v>6926</v>
      </c>
      <c r="H1550" t="str">
        <f t="shared" si="23"/>
        <v>Dhoby Ghaut Level B4 B4030 22KV SWITCH RM 1</v>
      </c>
    </row>
    <row r="1551" spans="1:8" hidden="1" x14ac:dyDescent="0.3">
      <c r="A1551" t="s">
        <v>1507</v>
      </c>
      <c r="B1551" t="s">
        <v>2842</v>
      </c>
      <c r="C1551" t="s">
        <v>2843</v>
      </c>
      <c r="D1551" s="12" t="s">
        <v>1556</v>
      </c>
      <c r="E1551" t="s">
        <v>2886</v>
      </c>
      <c r="F1551" t="s">
        <v>2887</v>
      </c>
      <c r="G1551" t="s">
        <v>6927</v>
      </c>
      <c r="H1551" t="str">
        <f t="shared" si="23"/>
        <v>Dhoby Ghaut Level B4 B4029 22KV SWITCH RM 2</v>
      </c>
    </row>
    <row r="1552" spans="1:8" hidden="1" x14ac:dyDescent="0.3">
      <c r="A1552" t="s">
        <v>1507</v>
      </c>
      <c r="B1552" t="s">
        <v>2842</v>
      </c>
      <c r="C1552" t="s">
        <v>2843</v>
      </c>
      <c r="D1552" s="12" t="s">
        <v>1556</v>
      </c>
      <c r="E1552" t="s">
        <v>2888</v>
      </c>
      <c r="F1552" t="s">
        <v>2889</v>
      </c>
      <c r="G1552" t="s">
        <v>6928</v>
      </c>
      <c r="H1552" t="str">
        <f t="shared" si="23"/>
        <v>Dhoby Ghaut Level B4 B4052 ESCAPE CHAMBER 1</v>
      </c>
    </row>
    <row r="1553" spans="1:8" hidden="1" x14ac:dyDescent="0.3">
      <c r="A1553" t="s">
        <v>1507</v>
      </c>
      <c r="B1553" t="s">
        <v>2842</v>
      </c>
      <c r="C1553" t="s">
        <v>2843</v>
      </c>
      <c r="D1553" s="12" t="s">
        <v>1556</v>
      </c>
      <c r="E1553" t="s">
        <v>2890</v>
      </c>
      <c r="F1553" t="s">
        <v>2891</v>
      </c>
      <c r="G1553" t="s">
        <v>6929</v>
      </c>
      <c r="H1553" t="str">
        <f t="shared" si="23"/>
        <v>Dhoby Ghaut Level B4 B4026 RC WATER TRANSFER TANK</v>
      </c>
    </row>
    <row r="1554" spans="1:8" hidden="1" x14ac:dyDescent="0.3">
      <c r="A1554" t="s">
        <v>1507</v>
      </c>
      <c r="B1554" t="s">
        <v>2842</v>
      </c>
      <c r="C1554" t="s">
        <v>2843</v>
      </c>
      <c r="D1554" s="12" t="s">
        <v>1556</v>
      </c>
      <c r="E1554" t="s">
        <v>2892</v>
      </c>
      <c r="F1554" t="s">
        <v>2893</v>
      </c>
      <c r="G1554" t="s">
        <v>6930</v>
      </c>
      <c r="H1554" t="str">
        <f t="shared" si="23"/>
        <v>Dhoby Ghaut Level B4 B4025 DRAINAGE PUMP ROOM 3</v>
      </c>
    </row>
    <row r="1555" spans="1:8" hidden="1" x14ac:dyDescent="0.3">
      <c r="A1555" t="s">
        <v>1507</v>
      </c>
      <c r="B1555" t="s">
        <v>2842</v>
      </c>
      <c r="C1555" t="s">
        <v>2843</v>
      </c>
      <c r="D1555" s="12" t="s">
        <v>1556</v>
      </c>
      <c r="E1555" t="s">
        <v>1599</v>
      </c>
      <c r="F1555" t="s">
        <v>2894</v>
      </c>
      <c r="G1555" t="s">
        <v>6931</v>
      </c>
      <c r="H1555" t="str">
        <f t="shared" si="23"/>
        <v>Dhoby Ghaut Level B4 B4027 SPRINKLER TANK 2</v>
      </c>
    </row>
    <row r="1556" spans="1:8" hidden="1" x14ac:dyDescent="0.3">
      <c r="A1556" t="s">
        <v>1507</v>
      </c>
      <c r="B1556" t="s">
        <v>2842</v>
      </c>
      <c r="C1556" t="s">
        <v>2843</v>
      </c>
      <c r="D1556" s="12" t="s">
        <v>1556</v>
      </c>
      <c r="E1556" t="s">
        <v>1601</v>
      </c>
      <c r="F1556" t="s">
        <v>2895</v>
      </c>
      <c r="G1556" t="s">
        <v>6932</v>
      </c>
      <c r="H1556" t="str">
        <f t="shared" si="23"/>
        <v>Dhoby Ghaut Level B4 B4028 SPRINKLER TANK 1</v>
      </c>
    </row>
    <row r="1557" spans="1:8" hidden="1" x14ac:dyDescent="0.3">
      <c r="A1557" t="s">
        <v>1507</v>
      </c>
      <c r="B1557" t="s">
        <v>2842</v>
      </c>
      <c r="C1557" t="s">
        <v>2843</v>
      </c>
      <c r="D1557" s="12" t="s">
        <v>1556</v>
      </c>
      <c r="E1557" t="s">
        <v>1575</v>
      </c>
      <c r="F1557" t="s">
        <v>2896</v>
      </c>
      <c r="G1557" t="s">
        <v>6933</v>
      </c>
      <c r="H1557" t="str">
        <f t="shared" ref="H1557:H1619" si="24">C1557&amp;" "&amp;$D$1&amp;" "&amp;D1557&amp;" "&amp;F1557&amp;" "&amp;E1557</f>
        <v>Dhoby Ghaut Level B4 B4024 FIRE PUMP ROOM</v>
      </c>
    </row>
    <row r="1558" spans="1:8" hidden="1" x14ac:dyDescent="0.3">
      <c r="A1558" t="s">
        <v>1507</v>
      </c>
      <c r="B1558" t="s">
        <v>2842</v>
      </c>
      <c r="C1558" t="s">
        <v>2843</v>
      </c>
      <c r="D1558" s="12" t="s">
        <v>1556</v>
      </c>
      <c r="E1558" t="s">
        <v>2897</v>
      </c>
      <c r="F1558" t="s">
        <v>2895</v>
      </c>
      <c r="G1558" t="s">
        <v>6932</v>
      </c>
      <c r="H1558" t="str">
        <f t="shared" si="24"/>
        <v>Dhoby Ghaut Level B4 B4028 EXIT PASSAGEWAY 1</v>
      </c>
    </row>
    <row r="1559" spans="1:8" hidden="1" x14ac:dyDescent="0.3">
      <c r="A1559" t="s">
        <v>1507</v>
      </c>
      <c r="B1559" t="s">
        <v>2842</v>
      </c>
      <c r="C1559" t="s">
        <v>2843</v>
      </c>
      <c r="D1559" s="12" t="s">
        <v>1556</v>
      </c>
      <c r="E1559" t="s">
        <v>2898</v>
      </c>
      <c r="F1559" t="s">
        <v>2899</v>
      </c>
      <c r="G1559" t="s">
        <v>6934</v>
      </c>
      <c r="H1559" t="str">
        <f t="shared" si="24"/>
        <v>Dhoby Ghaut Level B4 B4042 EXIT PASSAGEWAY 2</v>
      </c>
    </row>
    <row r="1560" spans="1:8" hidden="1" x14ac:dyDescent="0.3">
      <c r="A1560" t="s">
        <v>1507</v>
      </c>
      <c r="B1560" t="s">
        <v>2842</v>
      </c>
      <c r="C1560" t="s">
        <v>2843</v>
      </c>
      <c r="D1560" s="12" t="s">
        <v>1556</v>
      </c>
      <c r="E1560" t="s">
        <v>2900</v>
      </c>
      <c r="F1560" t="s">
        <v>2901</v>
      </c>
      <c r="G1560" t="s">
        <v>6935</v>
      </c>
      <c r="H1560" t="str">
        <f t="shared" si="24"/>
        <v>Dhoby Ghaut Level B4 B4023 SEWAGE EJECTOR</v>
      </c>
    </row>
    <row r="1561" spans="1:8" hidden="1" x14ac:dyDescent="0.3">
      <c r="A1561" t="s">
        <v>1507</v>
      </c>
      <c r="B1561" t="s">
        <v>2842</v>
      </c>
      <c r="C1561" t="s">
        <v>2843</v>
      </c>
      <c r="D1561" s="12" t="s">
        <v>1556</v>
      </c>
      <c r="E1561" t="s">
        <v>1973</v>
      </c>
      <c r="F1561" t="s">
        <v>2902</v>
      </c>
      <c r="G1561" t="s">
        <v>6936</v>
      </c>
      <c r="H1561" t="str">
        <f t="shared" si="24"/>
        <v>Dhoby Ghaut Level B4 B4022 STATION STORE</v>
      </c>
    </row>
    <row r="1562" spans="1:8" hidden="1" x14ac:dyDescent="0.3">
      <c r="A1562" t="s">
        <v>1507</v>
      </c>
      <c r="B1562" t="s">
        <v>2842</v>
      </c>
      <c r="C1562" t="s">
        <v>2843</v>
      </c>
      <c r="D1562" s="12" t="s">
        <v>1556</v>
      </c>
      <c r="E1562" t="s">
        <v>1973</v>
      </c>
      <c r="F1562" t="s">
        <v>2903</v>
      </c>
      <c r="G1562" t="s">
        <v>6937</v>
      </c>
      <c r="H1562" t="str">
        <f t="shared" si="24"/>
        <v>Dhoby Ghaut Level B4 B4021 STATION STORE</v>
      </c>
    </row>
    <row r="1563" spans="1:8" hidden="1" x14ac:dyDescent="0.3">
      <c r="A1563" t="s">
        <v>1507</v>
      </c>
      <c r="B1563" t="s">
        <v>2842</v>
      </c>
      <c r="C1563" t="s">
        <v>2843</v>
      </c>
      <c r="D1563" s="12" t="s">
        <v>1556</v>
      </c>
      <c r="E1563" t="s">
        <v>2267</v>
      </c>
      <c r="F1563" t="s">
        <v>2904</v>
      </c>
      <c r="G1563" t="s">
        <v>6938</v>
      </c>
      <c r="H1563" t="str">
        <f t="shared" si="24"/>
        <v>Dhoby Ghaut Level B4 B4020 SERVICE CORRIDOR 3</v>
      </c>
    </row>
    <row r="1564" spans="1:8" hidden="1" x14ac:dyDescent="0.3">
      <c r="A1564" t="s">
        <v>1507</v>
      </c>
      <c r="B1564" t="s">
        <v>2842</v>
      </c>
      <c r="C1564" t="s">
        <v>2843</v>
      </c>
      <c r="D1564" s="12" t="s">
        <v>1556</v>
      </c>
      <c r="E1564" t="s">
        <v>2905</v>
      </c>
      <c r="F1564" t="s">
        <v>2855</v>
      </c>
      <c r="G1564" t="s">
        <v>6908</v>
      </c>
      <c r="H1564" t="str">
        <f t="shared" si="24"/>
        <v>Dhoby Ghaut Level B4 B4S07 EMERGENCY STAIR 12 B</v>
      </c>
    </row>
    <row r="1565" spans="1:8" hidden="1" x14ac:dyDescent="0.3">
      <c r="A1565" t="s">
        <v>1507</v>
      </c>
      <c r="B1565" t="s">
        <v>2842</v>
      </c>
      <c r="C1565" t="s">
        <v>2843</v>
      </c>
      <c r="D1565" s="12" t="s">
        <v>1556</v>
      </c>
      <c r="E1565" t="s">
        <v>2905</v>
      </c>
      <c r="F1565" t="s">
        <v>2858</v>
      </c>
      <c r="G1565" t="s">
        <v>6910</v>
      </c>
      <c r="H1565" t="str">
        <f t="shared" si="24"/>
        <v>Dhoby Ghaut Level B4 B4040 EMERGENCY STAIR 12 B</v>
      </c>
    </row>
    <row r="1566" spans="1:8" hidden="1" x14ac:dyDescent="0.3">
      <c r="A1566" t="s">
        <v>1507</v>
      </c>
      <c r="B1566" t="s">
        <v>2842</v>
      </c>
      <c r="C1566" t="s">
        <v>2843</v>
      </c>
      <c r="D1566" s="12" t="s">
        <v>1556</v>
      </c>
      <c r="E1566" t="s">
        <v>2906</v>
      </c>
      <c r="F1566" t="s">
        <v>2907</v>
      </c>
      <c r="G1566" t="s">
        <v>6939</v>
      </c>
      <c r="H1566" t="str">
        <f t="shared" si="24"/>
        <v>Dhoby Ghaut Level B4 B4043 FIREMENT STAIR 13 B</v>
      </c>
    </row>
    <row r="1567" spans="1:8" hidden="1" x14ac:dyDescent="0.3">
      <c r="A1567" t="s">
        <v>1507</v>
      </c>
      <c r="B1567" t="s">
        <v>2842</v>
      </c>
      <c r="C1567" t="s">
        <v>2843</v>
      </c>
      <c r="D1567" s="12" t="s">
        <v>1556</v>
      </c>
      <c r="E1567" t="s">
        <v>2906</v>
      </c>
      <c r="F1567" t="s">
        <v>2850</v>
      </c>
      <c r="G1567" t="s">
        <v>6905</v>
      </c>
      <c r="H1567" t="str">
        <f t="shared" si="24"/>
        <v>Dhoby Ghaut Level B4 B4S08 FIREMENT STAIR 13 B</v>
      </c>
    </row>
    <row r="1568" spans="1:8" hidden="1" x14ac:dyDescent="0.3">
      <c r="A1568" t="s">
        <v>1507</v>
      </c>
      <c r="B1568" t="s">
        <v>2842</v>
      </c>
      <c r="C1568" t="s">
        <v>2843</v>
      </c>
      <c r="D1568" s="12" t="s">
        <v>1556</v>
      </c>
      <c r="E1568" t="s">
        <v>1665</v>
      </c>
      <c r="F1568" t="s">
        <v>2908</v>
      </c>
      <c r="G1568" t="s">
        <v>6940</v>
      </c>
      <c r="H1568" t="str">
        <f t="shared" si="24"/>
        <v>Dhoby Ghaut Level B4 B4019 FIRE FIGHTING LOBBY 1</v>
      </c>
    </row>
    <row r="1569" spans="1:8" hidden="1" x14ac:dyDescent="0.3">
      <c r="A1569" t="s">
        <v>1507</v>
      </c>
      <c r="B1569" t="s">
        <v>2842</v>
      </c>
      <c r="C1569" t="s">
        <v>2843</v>
      </c>
      <c r="D1569" s="12" t="s">
        <v>1556</v>
      </c>
      <c r="E1569" t="s">
        <v>2909</v>
      </c>
      <c r="F1569" t="s">
        <v>2910</v>
      </c>
      <c r="G1569" t="s">
        <v>6941</v>
      </c>
      <c r="H1569" t="str">
        <f t="shared" si="24"/>
        <v>Dhoby Ghaut Level B4 B4L01 FIRE LIFT 2</v>
      </c>
    </row>
    <row r="1570" spans="1:8" hidden="1" x14ac:dyDescent="0.3">
      <c r="A1570" t="s">
        <v>1507</v>
      </c>
      <c r="B1570" t="s">
        <v>2842</v>
      </c>
      <c r="C1570" t="s">
        <v>2843</v>
      </c>
      <c r="D1570" s="12" t="s">
        <v>1556</v>
      </c>
      <c r="E1570" t="s">
        <v>1665</v>
      </c>
      <c r="F1570" t="s">
        <v>2908</v>
      </c>
      <c r="G1570" t="s">
        <v>6940</v>
      </c>
      <c r="H1570" t="str">
        <f t="shared" si="24"/>
        <v>Dhoby Ghaut Level B4 B4019 FIRE FIGHTING LOBBY 1</v>
      </c>
    </row>
    <row r="1571" spans="1:8" hidden="1" x14ac:dyDescent="0.3">
      <c r="A1571" t="s">
        <v>1507</v>
      </c>
      <c r="B1571" t="s">
        <v>2842</v>
      </c>
      <c r="C1571" t="s">
        <v>2843</v>
      </c>
      <c r="D1571" s="12" t="s">
        <v>1556</v>
      </c>
      <c r="E1571" t="s">
        <v>2911</v>
      </c>
      <c r="F1571" t="s">
        <v>2908</v>
      </c>
      <c r="G1571" t="s">
        <v>6940</v>
      </c>
      <c r="H1571" t="str">
        <f t="shared" si="24"/>
        <v>Dhoby Ghaut Level B4 B4019 ECS RM 1</v>
      </c>
    </row>
    <row r="1572" spans="1:8" hidden="1" x14ac:dyDescent="0.3">
      <c r="A1572" t="s">
        <v>1507</v>
      </c>
      <c r="B1572" t="s">
        <v>2842</v>
      </c>
      <c r="C1572" t="s">
        <v>2843</v>
      </c>
      <c r="D1572" s="12" t="s">
        <v>1556</v>
      </c>
      <c r="E1572" t="s">
        <v>2912</v>
      </c>
      <c r="F1572" t="s">
        <v>2913</v>
      </c>
      <c r="G1572" t="s">
        <v>6942</v>
      </c>
      <c r="H1572" t="str">
        <f t="shared" si="24"/>
        <v>Dhoby Ghaut Level B4 B4018 ECS CONTROL RM 1</v>
      </c>
    </row>
    <row r="1573" spans="1:8" hidden="1" x14ac:dyDescent="0.3">
      <c r="A1573" t="s">
        <v>1507</v>
      </c>
      <c r="B1573" t="s">
        <v>2842</v>
      </c>
      <c r="C1573" t="s">
        <v>2843</v>
      </c>
      <c r="D1573" s="12" t="s">
        <v>1556</v>
      </c>
      <c r="E1573" t="s">
        <v>2494</v>
      </c>
      <c r="F1573" t="s">
        <v>2914</v>
      </c>
      <c r="G1573" t="s">
        <v>6943</v>
      </c>
      <c r="H1573" t="str">
        <f t="shared" si="24"/>
        <v>Dhoby Ghaut Level B4 B4057 ESCAPE SHAFT</v>
      </c>
    </row>
    <row r="1574" spans="1:8" hidden="1" x14ac:dyDescent="0.3">
      <c r="A1574" t="s">
        <v>1507</v>
      </c>
      <c r="B1574" t="s">
        <v>2842</v>
      </c>
      <c r="C1574" t="s">
        <v>2843</v>
      </c>
      <c r="D1574" s="12" t="s">
        <v>1556</v>
      </c>
      <c r="E1574" t="s">
        <v>2915</v>
      </c>
      <c r="F1574" t="s">
        <v>2916</v>
      </c>
      <c r="G1574" t="s">
        <v>6944</v>
      </c>
      <c r="H1574" t="str">
        <f t="shared" si="24"/>
        <v>Dhoby Ghaut Level B4 B4S20 STAIR 4</v>
      </c>
    </row>
    <row r="1575" spans="1:8" hidden="1" x14ac:dyDescent="0.3">
      <c r="A1575" t="s">
        <v>1507</v>
      </c>
      <c r="B1575" t="s">
        <v>2842</v>
      </c>
      <c r="C1575" t="s">
        <v>2843</v>
      </c>
      <c r="D1575" s="12" t="s">
        <v>1556</v>
      </c>
      <c r="E1575" t="s">
        <v>1797</v>
      </c>
      <c r="F1575" t="s">
        <v>2917</v>
      </c>
      <c r="G1575" t="s">
        <v>6945</v>
      </c>
      <c r="H1575" t="str">
        <f t="shared" si="24"/>
        <v>Dhoby Ghaut Level B4 B4053 SMOKE EXTRACT FAN ROOM 2</v>
      </c>
    </row>
    <row r="1576" spans="1:8" hidden="1" x14ac:dyDescent="0.3">
      <c r="A1576" t="s">
        <v>1507</v>
      </c>
      <c r="B1576" t="s">
        <v>2842</v>
      </c>
      <c r="C1576" t="s">
        <v>2843</v>
      </c>
      <c r="D1576" s="12" t="s">
        <v>1556</v>
      </c>
      <c r="E1576" t="s">
        <v>2918</v>
      </c>
      <c r="F1576" t="s">
        <v>2919</v>
      </c>
      <c r="G1576" t="s">
        <v>6946</v>
      </c>
      <c r="H1576" t="str">
        <f t="shared" si="24"/>
        <v>Dhoby Ghaut Level B4 B4054 PASSAGEWAY</v>
      </c>
    </row>
    <row r="1577" spans="1:8" hidden="1" x14ac:dyDescent="0.3">
      <c r="A1577" t="s">
        <v>1507</v>
      </c>
      <c r="B1577" t="s">
        <v>2842</v>
      </c>
      <c r="C1577" t="s">
        <v>2843</v>
      </c>
      <c r="D1577" s="12" t="s">
        <v>1556</v>
      </c>
      <c r="E1577" t="s">
        <v>2920</v>
      </c>
      <c r="F1577" t="s">
        <v>2921</v>
      </c>
      <c r="G1577" t="s">
        <v>6947</v>
      </c>
      <c r="H1577" t="str">
        <f t="shared" si="24"/>
        <v>Dhoby Ghaut Level B4 B4011 UPE FAN RM 2</v>
      </c>
    </row>
    <row r="1578" spans="1:8" hidden="1" x14ac:dyDescent="0.3">
      <c r="A1578" t="s">
        <v>1507</v>
      </c>
      <c r="B1578" t="s">
        <v>2842</v>
      </c>
      <c r="C1578" t="s">
        <v>2843</v>
      </c>
      <c r="D1578" s="12" t="s">
        <v>1556</v>
      </c>
      <c r="E1578" t="s">
        <v>2922</v>
      </c>
      <c r="F1578" t="s">
        <v>2923</v>
      </c>
      <c r="G1578" t="s">
        <v>6948</v>
      </c>
      <c r="H1578" t="str">
        <f t="shared" si="24"/>
        <v>Dhoby Ghaut Level B4 B5E03 ESCALATOR 03</v>
      </c>
    </row>
    <row r="1579" spans="1:8" hidden="1" x14ac:dyDescent="0.3">
      <c r="A1579" t="s">
        <v>1507</v>
      </c>
      <c r="B1579" t="s">
        <v>2842</v>
      </c>
      <c r="C1579" t="s">
        <v>2843</v>
      </c>
      <c r="D1579" s="12" t="s">
        <v>1556</v>
      </c>
      <c r="E1579" t="s">
        <v>1667</v>
      </c>
      <c r="F1579" t="s">
        <v>2868</v>
      </c>
      <c r="G1579" t="s">
        <v>6917</v>
      </c>
      <c r="H1579" t="str">
        <f t="shared" si="24"/>
        <v>Dhoby Ghaut Level B4 B4016 SERVICE CORRIDOR 2</v>
      </c>
    </row>
    <row r="1580" spans="1:8" hidden="1" x14ac:dyDescent="0.3">
      <c r="A1580" t="s">
        <v>1507</v>
      </c>
      <c r="B1580" t="s">
        <v>2842</v>
      </c>
      <c r="C1580" t="s">
        <v>2843</v>
      </c>
      <c r="D1580" s="12" t="s">
        <v>1556</v>
      </c>
      <c r="E1580" t="s">
        <v>2924</v>
      </c>
      <c r="F1580" t="s">
        <v>2925</v>
      </c>
      <c r="G1580" t="s">
        <v>6949</v>
      </c>
      <c r="H1580" t="str">
        <f t="shared" si="24"/>
        <v>Dhoby Ghaut Level B4 B5062 EQUIPMENT ACCESS 2</v>
      </c>
    </row>
    <row r="1581" spans="1:8" hidden="1" x14ac:dyDescent="0.3">
      <c r="A1581" t="s">
        <v>1507</v>
      </c>
      <c r="B1581" t="s">
        <v>2842</v>
      </c>
      <c r="C1581" t="s">
        <v>2843</v>
      </c>
      <c r="D1581" s="12" t="s">
        <v>1556</v>
      </c>
      <c r="E1581" t="s">
        <v>2926</v>
      </c>
      <c r="F1581" t="s">
        <v>2927</v>
      </c>
      <c r="G1581" t="s">
        <v>6950</v>
      </c>
      <c r="H1581" t="str">
        <f t="shared" si="24"/>
        <v>Dhoby Ghaut Level B4 B5E01 ESCALATOR 01</v>
      </c>
    </row>
    <row r="1582" spans="1:8" hidden="1" x14ac:dyDescent="0.3">
      <c r="A1582" t="s">
        <v>1507</v>
      </c>
      <c r="B1582" t="s">
        <v>2842</v>
      </c>
      <c r="C1582" t="s">
        <v>2843</v>
      </c>
      <c r="D1582" s="12" t="s">
        <v>1556</v>
      </c>
      <c r="E1582" t="s">
        <v>2928</v>
      </c>
      <c r="F1582" t="s">
        <v>2929</v>
      </c>
      <c r="G1582" t="s">
        <v>6951</v>
      </c>
      <c r="H1582" t="str">
        <f t="shared" si="24"/>
        <v>Dhoby Ghaut Level B4 B5S05 STAIR 24</v>
      </c>
    </row>
    <row r="1583" spans="1:8" hidden="1" x14ac:dyDescent="0.3">
      <c r="A1583" t="s">
        <v>1507</v>
      </c>
      <c r="B1583" t="s">
        <v>2842</v>
      </c>
      <c r="C1583" t="s">
        <v>2843</v>
      </c>
      <c r="D1583" s="12" t="s">
        <v>1556</v>
      </c>
      <c r="E1583" t="s">
        <v>2930</v>
      </c>
      <c r="F1583" t="s">
        <v>2931</v>
      </c>
      <c r="G1583" t="s">
        <v>6952</v>
      </c>
      <c r="H1583" t="str">
        <f t="shared" si="24"/>
        <v>Dhoby Ghaut Level B4 B5E02 ESCALATOR 02</v>
      </c>
    </row>
    <row r="1584" spans="1:8" hidden="1" x14ac:dyDescent="0.3">
      <c r="A1584" t="s">
        <v>1507</v>
      </c>
      <c r="B1584" t="s">
        <v>2842</v>
      </c>
      <c r="C1584" t="s">
        <v>2843</v>
      </c>
      <c r="D1584" s="12" t="s">
        <v>1556</v>
      </c>
      <c r="E1584" t="s">
        <v>1677</v>
      </c>
      <c r="F1584" t="s">
        <v>2932</v>
      </c>
      <c r="G1584" t="s">
        <v>6953</v>
      </c>
      <c r="H1584" t="str">
        <f t="shared" si="24"/>
        <v>Dhoby Ghaut Level B4 B4010 SERVICE CORRIDOR 1</v>
      </c>
    </row>
    <row r="1585" spans="1:8" hidden="1" x14ac:dyDescent="0.3">
      <c r="A1585" t="s">
        <v>1507</v>
      </c>
      <c r="B1585" t="s">
        <v>2842</v>
      </c>
      <c r="C1585" t="s">
        <v>2843</v>
      </c>
      <c r="D1585" s="12" t="s">
        <v>1556</v>
      </c>
      <c r="E1585" t="s">
        <v>2933</v>
      </c>
      <c r="F1585" t="s">
        <v>2934</v>
      </c>
      <c r="G1585" t="s">
        <v>6954</v>
      </c>
      <c r="H1585" t="str">
        <f t="shared" si="24"/>
        <v>Dhoby Ghaut Level B4 B5S04 STAIR 25</v>
      </c>
    </row>
    <row r="1586" spans="1:8" hidden="1" x14ac:dyDescent="0.3">
      <c r="A1586" t="s">
        <v>1507</v>
      </c>
      <c r="B1586" t="s">
        <v>2842</v>
      </c>
      <c r="C1586" t="s">
        <v>2843</v>
      </c>
      <c r="D1586" s="12" t="s">
        <v>1556</v>
      </c>
      <c r="E1586" t="s">
        <v>2253</v>
      </c>
      <c r="F1586" t="s">
        <v>2935</v>
      </c>
      <c r="G1586" t="s">
        <v>6955</v>
      </c>
      <c r="H1586" t="str">
        <f t="shared" si="24"/>
        <v>Dhoby Ghaut Level B4 B4008 AHU ROOM 1</v>
      </c>
    </row>
    <row r="1587" spans="1:8" hidden="1" x14ac:dyDescent="0.3">
      <c r="A1587" t="s">
        <v>1507</v>
      </c>
      <c r="B1587" t="s">
        <v>2842</v>
      </c>
      <c r="C1587" t="s">
        <v>2843</v>
      </c>
      <c r="D1587" s="12" t="s">
        <v>1556</v>
      </c>
      <c r="E1587" t="s">
        <v>2936</v>
      </c>
      <c r="F1587" t="s">
        <v>2937</v>
      </c>
      <c r="G1587" t="s">
        <v>6956</v>
      </c>
      <c r="H1587" t="str">
        <f t="shared" si="24"/>
        <v>Dhoby Ghaut Level B4 B4007 SMOKE EXTRACT FAN RM 1</v>
      </c>
    </row>
    <row r="1588" spans="1:8" hidden="1" x14ac:dyDescent="0.3">
      <c r="A1588" t="s">
        <v>1507</v>
      </c>
      <c r="B1588" t="s">
        <v>2842</v>
      </c>
      <c r="C1588" t="s">
        <v>2843</v>
      </c>
      <c r="D1588" s="12" t="s">
        <v>1556</v>
      </c>
      <c r="E1588" t="s">
        <v>2938</v>
      </c>
      <c r="F1588" t="s">
        <v>2939</v>
      </c>
      <c r="G1588" t="s">
        <v>6957</v>
      </c>
      <c r="H1588" t="str">
        <f t="shared" si="24"/>
        <v>Dhoby Ghaut Level B4 B4006 SMOKE STOP LOBBY 2</v>
      </c>
    </row>
    <row r="1589" spans="1:8" hidden="1" x14ac:dyDescent="0.3">
      <c r="A1589" t="s">
        <v>1507</v>
      </c>
      <c r="B1589" t="s">
        <v>2842</v>
      </c>
      <c r="C1589" t="s">
        <v>2843</v>
      </c>
      <c r="D1589" s="12" t="s">
        <v>1556</v>
      </c>
      <c r="E1589" t="s">
        <v>1667</v>
      </c>
      <c r="F1589" t="s">
        <v>2868</v>
      </c>
      <c r="G1589" t="s">
        <v>6917</v>
      </c>
      <c r="H1589" t="str">
        <f t="shared" si="24"/>
        <v>Dhoby Ghaut Level B4 B4016 SERVICE CORRIDOR 2</v>
      </c>
    </row>
    <row r="1590" spans="1:8" hidden="1" x14ac:dyDescent="0.3">
      <c r="A1590" t="s">
        <v>1507</v>
      </c>
      <c r="B1590" t="s">
        <v>2842</v>
      </c>
      <c r="C1590" t="s">
        <v>2843</v>
      </c>
      <c r="D1590" s="12" t="s">
        <v>1556</v>
      </c>
      <c r="E1590" t="s">
        <v>2940</v>
      </c>
      <c r="F1590" t="s">
        <v>2941</v>
      </c>
      <c r="G1590" t="s">
        <v>6958</v>
      </c>
      <c r="H1590" t="str">
        <f t="shared" si="24"/>
        <v>Dhoby Ghaut Level B4 B5056 EQUPMENT ACCESS 1</v>
      </c>
    </row>
    <row r="1591" spans="1:8" hidden="1" x14ac:dyDescent="0.3">
      <c r="A1591" t="s">
        <v>1507</v>
      </c>
      <c r="B1591" t="s">
        <v>2842</v>
      </c>
      <c r="C1591" t="s">
        <v>2843</v>
      </c>
      <c r="D1591" s="12" t="s">
        <v>1556</v>
      </c>
      <c r="E1591" t="s">
        <v>2942</v>
      </c>
      <c r="F1591" t="s">
        <v>2943</v>
      </c>
      <c r="G1591" t="s">
        <v>6959</v>
      </c>
      <c r="H1591" t="str">
        <f t="shared" si="24"/>
        <v>Dhoby Ghaut Level B4 B4070 VS 1 SHAFT OFFSET</v>
      </c>
    </row>
    <row r="1592" spans="1:8" hidden="1" x14ac:dyDescent="0.3">
      <c r="A1592" t="s">
        <v>1507</v>
      </c>
      <c r="B1592" t="s">
        <v>2842</v>
      </c>
      <c r="C1592" t="s">
        <v>2843</v>
      </c>
      <c r="D1592" s="12" t="s">
        <v>1556</v>
      </c>
      <c r="E1592" t="s">
        <v>2944</v>
      </c>
      <c r="F1592" t="s">
        <v>2945</v>
      </c>
      <c r="G1592" t="s">
        <v>6960</v>
      </c>
      <c r="H1592" t="str">
        <f t="shared" si="24"/>
        <v>Dhoby Ghaut Level B4 B4069 VE 1 SHAFT ABOVE</v>
      </c>
    </row>
    <row r="1593" spans="1:8" hidden="1" x14ac:dyDescent="0.3">
      <c r="A1593" t="s">
        <v>1507</v>
      </c>
      <c r="B1593" t="s">
        <v>2842</v>
      </c>
      <c r="C1593" t="s">
        <v>2843</v>
      </c>
      <c r="D1593" s="12" t="s">
        <v>1556</v>
      </c>
      <c r="E1593" t="s">
        <v>2946</v>
      </c>
      <c r="F1593" t="s">
        <v>2947</v>
      </c>
      <c r="G1593" t="s">
        <v>6961</v>
      </c>
      <c r="H1593" t="str">
        <f t="shared" si="24"/>
        <v>Dhoby Ghaut Level B4 B4001 UPE FAN ROOM 1</v>
      </c>
    </row>
    <row r="1594" spans="1:8" hidden="1" x14ac:dyDescent="0.3">
      <c r="A1594" t="s">
        <v>1507</v>
      </c>
      <c r="B1594" t="s">
        <v>2842</v>
      </c>
      <c r="C1594" t="s">
        <v>2843</v>
      </c>
      <c r="D1594" s="12" t="s">
        <v>1556</v>
      </c>
      <c r="E1594" t="s">
        <v>2948</v>
      </c>
      <c r="F1594" t="s">
        <v>2949</v>
      </c>
      <c r="G1594" t="s">
        <v>6962</v>
      </c>
      <c r="H1594" t="str">
        <f t="shared" si="24"/>
        <v>Dhoby Ghaut Level B4 B4068 TV SHAFT 2</v>
      </c>
    </row>
    <row r="1595" spans="1:8" hidden="1" x14ac:dyDescent="0.3">
      <c r="A1595" t="s">
        <v>1507</v>
      </c>
      <c r="B1595" t="s">
        <v>2842</v>
      </c>
      <c r="C1595" t="s">
        <v>2843</v>
      </c>
      <c r="D1595" s="12" t="s">
        <v>1556</v>
      </c>
      <c r="E1595" t="s">
        <v>2950</v>
      </c>
      <c r="F1595" t="s">
        <v>2951</v>
      </c>
      <c r="G1595" t="s">
        <v>6963</v>
      </c>
      <c r="H1595" t="str">
        <f t="shared" si="24"/>
        <v>Dhoby Ghaut Level B4 B4009 STORE ROOM 1</v>
      </c>
    </row>
    <row r="1596" spans="1:8" hidden="1" x14ac:dyDescent="0.3">
      <c r="A1596" t="s">
        <v>1507</v>
      </c>
      <c r="B1596" t="s">
        <v>2842</v>
      </c>
      <c r="C1596" t="s">
        <v>2843</v>
      </c>
      <c r="D1596" s="12" t="s">
        <v>1556</v>
      </c>
      <c r="E1596" t="s">
        <v>2952</v>
      </c>
      <c r="F1596" t="s">
        <v>2953</v>
      </c>
      <c r="G1596" t="s">
        <v>6964</v>
      </c>
      <c r="H1596" t="str">
        <f t="shared" si="24"/>
        <v>Dhoby Ghaut Level B4 B4003 DB ROOM 4</v>
      </c>
    </row>
    <row r="1597" spans="1:8" hidden="1" x14ac:dyDescent="0.3">
      <c r="A1597" t="s">
        <v>1507</v>
      </c>
      <c r="B1597" t="s">
        <v>2842</v>
      </c>
      <c r="C1597" t="s">
        <v>2843</v>
      </c>
      <c r="D1597" s="12" t="s">
        <v>1556</v>
      </c>
      <c r="E1597" t="s">
        <v>2954</v>
      </c>
      <c r="F1597" t="s">
        <v>2955</v>
      </c>
      <c r="G1597" t="s">
        <v>6965</v>
      </c>
      <c r="H1597" t="str">
        <f t="shared" si="24"/>
        <v>Dhoby Ghaut Level B4 B4004 SMOKE STOP LOBBY 1</v>
      </c>
    </row>
    <row r="1598" spans="1:8" hidden="1" x14ac:dyDescent="0.3">
      <c r="A1598" t="s">
        <v>1507</v>
      </c>
      <c r="B1598" t="s">
        <v>2842</v>
      </c>
      <c r="C1598" t="s">
        <v>2843</v>
      </c>
      <c r="D1598" s="12" t="s">
        <v>1556</v>
      </c>
      <c r="E1598" t="s">
        <v>2956</v>
      </c>
      <c r="F1598" t="s">
        <v>2957</v>
      </c>
      <c r="G1598" t="s">
        <v>6966</v>
      </c>
      <c r="H1598" t="str">
        <f t="shared" si="24"/>
        <v>Dhoby Ghaut Level B4 B5S01 (X2)</v>
      </c>
    </row>
    <row r="1599" spans="1:8" hidden="1" x14ac:dyDescent="0.3">
      <c r="A1599" t="s">
        <v>1507</v>
      </c>
      <c r="B1599" t="s">
        <v>2842</v>
      </c>
      <c r="C1599" t="s">
        <v>2843</v>
      </c>
      <c r="D1599" s="12" t="s">
        <v>1556</v>
      </c>
      <c r="E1599" t="s">
        <v>2958</v>
      </c>
      <c r="F1599" t="s">
        <v>2959</v>
      </c>
      <c r="G1599" t="s">
        <v>6967</v>
      </c>
      <c r="H1599" t="str">
        <f t="shared" si="24"/>
        <v>Dhoby Ghaut Level B4 B4005 EMERG STAIR 8</v>
      </c>
    </row>
    <row r="1600" spans="1:8" hidden="1" x14ac:dyDescent="0.3">
      <c r="A1600" t="s">
        <v>1507</v>
      </c>
      <c r="B1600" t="s">
        <v>2842</v>
      </c>
      <c r="C1600" t="s">
        <v>2843</v>
      </c>
      <c r="D1600" s="12" t="s">
        <v>1556</v>
      </c>
      <c r="E1600" t="s">
        <v>2960</v>
      </c>
      <c r="F1600" t="s">
        <v>2961</v>
      </c>
      <c r="G1600" t="s">
        <v>6968</v>
      </c>
      <c r="H1600" t="str">
        <f t="shared" si="24"/>
        <v>Dhoby Ghaut Level B4 B4002 EMERG STAIR 7</v>
      </c>
    </row>
    <row r="1601" spans="1:8" hidden="1" x14ac:dyDescent="0.3">
      <c r="A1601" t="s">
        <v>1507</v>
      </c>
      <c r="B1601" t="s">
        <v>2842</v>
      </c>
      <c r="C1601" t="s">
        <v>2843</v>
      </c>
      <c r="D1601" s="12" t="s">
        <v>1556</v>
      </c>
      <c r="E1601" t="s">
        <v>2962</v>
      </c>
      <c r="F1601" t="s">
        <v>2963</v>
      </c>
      <c r="G1601" t="s">
        <v>6969</v>
      </c>
      <c r="H1601" t="str">
        <f t="shared" si="24"/>
        <v>Dhoby Ghaut Level B4 B4067 TV SHAFT 1</v>
      </c>
    </row>
    <row r="1602" spans="1:8" hidden="1" x14ac:dyDescent="0.3">
      <c r="A1602" t="s">
        <v>1507</v>
      </c>
      <c r="B1602" t="s">
        <v>2842</v>
      </c>
      <c r="C1602" t="s">
        <v>2843</v>
      </c>
      <c r="D1602" s="27" t="s">
        <v>1515</v>
      </c>
      <c r="G1602" t="s">
        <v>8208</v>
      </c>
      <c r="H1602" t="str">
        <f t="shared" si="24"/>
        <v xml:space="preserve">Dhoby Ghaut Level 01  </v>
      </c>
    </row>
    <row r="1603" spans="1:8" hidden="1" x14ac:dyDescent="0.3">
      <c r="A1603" t="s">
        <v>1507</v>
      </c>
      <c r="B1603" t="s">
        <v>2842</v>
      </c>
      <c r="C1603" t="s">
        <v>2843</v>
      </c>
      <c r="D1603" s="12" t="s">
        <v>1501</v>
      </c>
      <c r="G1603" t="s">
        <v>8207</v>
      </c>
      <c r="H1603" t="str">
        <f t="shared" si="24"/>
        <v xml:space="preserve">Dhoby Ghaut Level B1  </v>
      </c>
    </row>
    <row r="1604" spans="1:8" hidden="1" x14ac:dyDescent="0.3">
      <c r="A1604" t="s">
        <v>1507</v>
      </c>
      <c r="B1604" t="s">
        <v>2842</v>
      </c>
      <c r="C1604" t="s">
        <v>2843</v>
      </c>
      <c r="D1604" s="12" t="s">
        <v>1502</v>
      </c>
      <c r="G1604" t="s">
        <v>8206</v>
      </c>
      <c r="H1604" t="str">
        <f t="shared" si="24"/>
        <v xml:space="preserve">Dhoby Ghaut Level B2  </v>
      </c>
    </row>
    <row r="1605" spans="1:8" hidden="1" x14ac:dyDescent="0.3">
      <c r="A1605" t="s">
        <v>1507</v>
      </c>
      <c r="B1605" t="s">
        <v>2842</v>
      </c>
      <c r="C1605" t="s">
        <v>2843</v>
      </c>
      <c r="D1605" s="12" t="s">
        <v>1502</v>
      </c>
      <c r="E1605" t="s">
        <v>2965</v>
      </c>
      <c r="F1605" t="s">
        <v>1832</v>
      </c>
      <c r="G1605" t="s">
        <v>6970</v>
      </c>
      <c r="H1605" t="str">
        <f t="shared" si="24"/>
        <v>Dhoby Ghaut Level B2 B2027 DB ROOM 9</v>
      </c>
    </row>
    <row r="1606" spans="1:8" hidden="1" x14ac:dyDescent="0.3">
      <c r="A1606" t="s">
        <v>1507</v>
      </c>
      <c r="B1606" t="s">
        <v>2842</v>
      </c>
      <c r="C1606" t="s">
        <v>2843</v>
      </c>
      <c r="D1606" s="12" t="s">
        <v>1502</v>
      </c>
      <c r="E1606" t="s">
        <v>2966</v>
      </c>
      <c r="F1606" t="s">
        <v>2539</v>
      </c>
      <c r="G1606" t="s">
        <v>6971</v>
      </c>
      <c r="H1606" t="str">
        <f t="shared" si="24"/>
        <v>Dhoby Ghaut Level B2 B2E04 ESCALATOR 17</v>
      </c>
    </row>
    <row r="1607" spans="1:8" hidden="1" x14ac:dyDescent="0.3">
      <c r="A1607" t="s">
        <v>1507</v>
      </c>
      <c r="B1607" t="s">
        <v>2842</v>
      </c>
      <c r="C1607" t="s">
        <v>2843</v>
      </c>
      <c r="D1607" s="12" t="s">
        <v>1502</v>
      </c>
      <c r="E1607" t="s">
        <v>1852</v>
      </c>
      <c r="F1607" t="s">
        <v>2539</v>
      </c>
      <c r="G1607" t="s">
        <v>6971</v>
      </c>
      <c r="H1607" t="str">
        <f t="shared" si="24"/>
        <v>Dhoby Ghaut Level B2 B2E04 ECP</v>
      </c>
    </row>
    <row r="1608" spans="1:8" hidden="1" x14ac:dyDescent="0.3">
      <c r="A1608" t="s">
        <v>1507</v>
      </c>
      <c r="B1608" t="s">
        <v>2842</v>
      </c>
      <c r="C1608" t="s">
        <v>2843</v>
      </c>
      <c r="D1608" s="12" t="s">
        <v>1502</v>
      </c>
      <c r="E1608" t="s">
        <v>2967</v>
      </c>
      <c r="F1608" t="s">
        <v>1894</v>
      </c>
      <c r="G1608" t="s">
        <v>6972</v>
      </c>
      <c r="H1608" t="str">
        <f t="shared" si="24"/>
        <v>Dhoby Ghaut Level B2 B2045 ATM ROOM</v>
      </c>
    </row>
    <row r="1609" spans="1:8" hidden="1" x14ac:dyDescent="0.3">
      <c r="A1609" t="s">
        <v>1507</v>
      </c>
      <c r="B1609" t="s">
        <v>2842</v>
      </c>
      <c r="C1609" t="s">
        <v>2843</v>
      </c>
      <c r="D1609" s="12" t="s">
        <v>1502</v>
      </c>
      <c r="E1609" t="s">
        <v>1937</v>
      </c>
      <c r="F1609" t="s">
        <v>1835</v>
      </c>
      <c r="G1609" t="s">
        <v>6973</v>
      </c>
      <c r="H1609" t="str">
        <f t="shared" si="24"/>
        <v>Dhoby Ghaut Level B2 B2026 GTM ROOM 2</v>
      </c>
    </row>
    <row r="1610" spans="1:8" hidden="1" x14ac:dyDescent="0.3">
      <c r="A1610" t="s">
        <v>1507</v>
      </c>
      <c r="B1610" t="s">
        <v>2842</v>
      </c>
      <c r="C1610" t="s">
        <v>2843</v>
      </c>
      <c r="D1610" s="12" t="s">
        <v>1502</v>
      </c>
      <c r="E1610" t="s">
        <v>2968</v>
      </c>
      <c r="F1610" t="s">
        <v>2969</v>
      </c>
      <c r="G1610" t="s">
        <v>6974</v>
      </c>
      <c r="H1610" t="str">
        <f t="shared" si="24"/>
        <v>Dhoby Ghaut Level B2 B2E05 ESCALATOR 18</v>
      </c>
    </row>
    <row r="1611" spans="1:8" hidden="1" x14ac:dyDescent="0.3">
      <c r="A1611" t="s">
        <v>1507</v>
      </c>
      <c r="B1611" t="s">
        <v>2842</v>
      </c>
      <c r="C1611" t="s">
        <v>2843</v>
      </c>
      <c r="D1611" s="12" t="s">
        <v>1502</v>
      </c>
      <c r="E1611" t="s">
        <v>2970</v>
      </c>
      <c r="F1611" t="s">
        <v>2971</v>
      </c>
      <c r="G1611" t="s">
        <v>6975</v>
      </c>
      <c r="H1611" t="str">
        <f t="shared" si="24"/>
        <v>Dhoby Ghaut Level B2 B2E06 ESCALATOR 19</v>
      </c>
    </row>
    <row r="1612" spans="1:8" hidden="1" x14ac:dyDescent="0.3">
      <c r="A1612" t="s">
        <v>1507</v>
      </c>
      <c r="B1612" t="s">
        <v>2842</v>
      </c>
      <c r="C1612" t="s">
        <v>2843</v>
      </c>
      <c r="D1612" s="12" t="s">
        <v>1502</v>
      </c>
      <c r="E1612" t="s">
        <v>2972</v>
      </c>
      <c r="F1612" t="s">
        <v>2973</v>
      </c>
      <c r="G1612" t="s">
        <v>6976</v>
      </c>
      <c r="H1612" t="str">
        <f t="shared" si="24"/>
        <v>Dhoby Ghaut Level B2 B2T01 TRAVELATOR 1</v>
      </c>
    </row>
    <row r="1613" spans="1:8" hidden="1" x14ac:dyDescent="0.3">
      <c r="A1613" t="s">
        <v>1507</v>
      </c>
      <c r="B1613" t="s">
        <v>2842</v>
      </c>
      <c r="C1613" t="s">
        <v>2843</v>
      </c>
      <c r="D1613" s="12" t="s">
        <v>1502</v>
      </c>
      <c r="E1613" t="s">
        <v>2974</v>
      </c>
      <c r="F1613" t="s">
        <v>2975</v>
      </c>
      <c r="G1613" t="s">
        <v>6977</v>
      </c>
      <c r="H1613" t="str">
        <f t="shared" si="24"/>
        <v>Dhoby Ghaut Level B2 B2T02 TRAVELATOR 2</v>
      </c>
    </row>
    <row r="1614" spans="1:8" hidden="1" x14ac:dyDescent="0.3">
      <c r="A1614" t="s">
        <v>1507</v>
      </c>
      <c r="B1614" t="s">
        <v>2842</v>
      </c>
      <c r="C1614" t="s">
        <v>2843</v>
      </c>
      <c r="D1614" s="12" t="s">
        <v>1502</v>
      </c>
      <c r="E1614" t="s">
        <v>2976</v>
      </c>
      <c r="F1614" t="s">
        <v>1904</v>
      </c>
      <c r="G1614" t="s">
        <v>6978</v>
      </c>
      <c r="H1614" t="str">
        <f t="shared" si="24"/>
        <v>Dhoby Ghaut Level B2 B2039 CONCEALED SPACE LINK CORRIDOR (FOR STAFF USED ONLY)</v>
      </c>
    </row>
    <row r="1615" spans="1:8" hidden="1" x14ac:dyDescent="0.3">
      <c r="A1615" t="s">
        <v>1507</v>
      </c>
      <c r="B1615" t="s">
        <v>2842</v>
      </c>
      <c r="C1615" t="s">
        <v>2843</v>
      </c>
      <c r="D1615" s="12" t="s">
        <v>1502</v>
      </c>
      <c r="E1615" t="s">
        <v>2977</v>
      </c>
      <c r="F1615" t="s">
        <v>2973</v>
      </c>
      <c r="G1615" t="s">
        <v>6976</v>
      </c>
      <c r="H1615" t="str">
        <f t="shared" si="24"/>
        <v>Dhoby Ghaut Level B2 B2T01 TCP</v>
      </c>
    </row>
    <row r="1616" spans="1:8" hidden="1" x14ac:dyDescent="0.3">
      <c r="A1616" t="s">
        <v>1507</v>
      </c>
      <c r="B1616" t="s">
        <v>2842</v>
      </c>
      <c r="C1616" t="s">
        <v>2843</v>
      </c>
      <c r="D1616" s="12" t="s">
        <v>1502</v>
      </c>
      <c r="E1616" t="s">
        <v>2977</v>
      </c>
      <c r="F1616" t="s">
        <v>2975</v>
      </c>
      <c r="G1616" t="s">
        <v>6977</v>
      </c>
      <c r="H1616" t="str">
        <f t="shared" si="24"/>
        <v>Dhoby Ghaut Level B2 B2T02 TCP</v>
      </c>
    </row>
    <row r="1617" spans="1:8" hidden="1" x14ac:dyDescent="0.3">
      <c r="A1617" t="s">
        <v>1507</v>
      </c>
      <c r="B1617" t="s">
        <v>2842</v>
      </c>
      <c r="C1617" t="s">
        <v>2843</v>
      </c>
      <c r="D1617" s="12" t="s">
        <v>1502</v>
      </c>
      <c r="E1617" t="s">
        <v>2978</v>
      </c>
      <c r="F1617" t="s">
        <v>1870</v>
      </c>
      <c r="G1617" t="s">
        <v>6979</v>
      </c>
      <c r="H1617" t="str">
        <f t="shared" si="24"/>
        <v>Dhoby Ghaut Level B2 B2036 PROPOSED UNDERPASS LINK-1 TO PLAZA SINGAPURA</v>
      </c>
    </row>
    <row r="1618" spans="1:8" hidden="1" x14ac:dyDescent="0.3">
      <c r="A1618" t="s">
        <v>1507</v>
      </c>
      <c r="B1618" t="s">
        <v>2842</v>
      </c>
      <c r="C1618" t="s">
        <v>2843</v>
      </c>
      <c r="D1618" s="12" t="s">
        <v>1502</v>
      </c>
      <c r="E1618" t="s">
        <v>2979</v>
      </c>
      <c r="F1618" t="s">
        <v>2980</v>
      </c>
      <c r="G1618" t="s">
        <v>6980</v>
      </c>
      <c r="H1618" t="str">
        <f t="shared" si="24"/>
        <v>Dhoby Ghaut Level B2 B2S45 STAIRCASE 19</v>
      </c>
    </row>
    <row r="1619" spans="1:8" hidden="1" x14ac:dyDescent="0.3">
      <c r="A1619" t="s">
        <v>1507</v>
      </c>
      <c r="B1619" t="s">
        <v>2842</v>
      </c>
      <c r="C1619" t="s">
        <v>2843</v>
      </c>
      <c r="D1619" s="12" t="s">
        <v>1502</v>
      </c>
      <c r="E1619" t="s">
        <v>2981</v>
      </c>
      <c r="F1619" t="s">
        <v>2199</v>
      </c>
      <c r="G1619" t="s">
        <v>6981</v>
      </c>
      <c r="H1619" t="str">
        <f t="shared" si="24"/>
        <v>Dhoby Ghaut Level B2 B2E01 ESCALATOR 14</v>
      </c>
    </row>
    <row r="1620" spans="1:8" hidden="1" x14ac:dyDescent="0.3">
      <c r="A1620" t="s">
        <v>1507</v>
      </c>
      <c r="B1620" t="s">
        <v>2842</v>
      </c>
      <c r="C1620" t="s">
        <v>2843</v>
      </c>
      <c r="D1620" s="12" t="s">
        <v>1502</v>
      </c>
      <c r="E1620" t="s">
        <v>2966</v>
      </c>
      <c r="F1620" t="s">
        <v>2539</v>
      </c>
      <c r="G1620" t="s">
        <v>6971</v>
      </c>
      <c r="H1620" t="str">
        <f t="shared" ref="H1620:H1683" si="25">C1620&amp;" "&amp;$D$1&amp;" "&amp;D1620&amp;" "&amp;F1620&amp;" "&amp;E1620</f>
        <v>Dhoby Ghaut Level B2 B2E04 ESCALATOR 17</v>
      </c>
    </row>
    <row r="1621" spans="1:8" hidden="1" x14ac:dyDescent="0.3">
      <c r="A1621" t="s">
        <v>1507</v>
      </c>
      <c r="B1621" t="s">
        <v>2842</v>
      </c>
      <c r="C1621" t="s">
        <v>2843</v>
      </c>
      <c r="D1621" s="12" t="s">
        <v>1502</v>
      </c>
      <c r="E1621" t="s">
        <v>2982</v>
      </c>
      <c r="F1621" t="s">
        <v>2039</v>
      </c>
      <c r="G1621" t="s">
        <v>6982</v>
      </c>
      <c r="H1621" t="str">
        <f t="shared" si="25"/>
        <v>Dhoby Ghaut Level B2 B2S04 STAIRCASE 18</v>
      </c>
    </row>
    <row r="1622" spans="1:8" hidden="1" x14ac:dyDescent="0.3">
      <c r="A1622" t="s">
        <v>1507</v>
      </c>
      <c r="B1622" t="s">
        <v>2842</v>
      </c>
      <c r="C1622" t="s">
        <v>2843</v>
      </c>
      <c r="D1622" s="12" t="s">
        <v>1502</v>
      </c>
      <c r="E1622" t="s">
        <v>2983</v>
      </c>
      <c r="F1622" t="s">
        <v>2204</v>
      </c>
      <c r="G1622" t="s">
        <v>6983</v>
      </c>
      <c r="H1622" t="str">
        <f t="shared" si="25"/>
        <v>Dhoby Ghaut Level B2 B2E03 ESCALATOR 16</v>
      </c>
    </row>
    <row r="1623" spans="1:8" hidden="1" x14ac:dyDescent="0.3">
      <c r="A1623" t="s">
        <v>1507</v>
      </c>
      <c r="B1623" t="s">
        <v>2842</v>
      </c>
      <c r="C1623" t="s">
        <v>2843</v>
      </c>
      <c r="D1623" s="12" t="s">
        <v>1502</v>
      </c>
      <c r="E1623" t="s">
        <v>1852</v>
      </c>
      <c r="F1623" t="s">
        <v>2539</v>
      </c>
      <c r="G1623" t="s">
        <v>6971</v>
      </c>
      <c r="H1623" t="str">
        <f t="shared" si="25"/>
        <v>Dhoby Ghaut Level B2 B2E04 ECP</v>
      </c>
    </row>
    <row r="1624" spans="1:8" hidden="1" x14ac:dyDescent="0.3">
      <c r="A1624" t="s">
        <v>1507</v>
      </c>
      <c r="B1624" t="s">
        <v>2842</v>
      </c>
      <c r="C1624" t="s">
        <v>2843</v>
      </c>
      <c r="D1624" s="12" t="s">
        <v>1502</v>
      </c>
      <c r="E1624" t="s">
        <v>1852</v>
      </c>
      <c r="F1624" t="s">
        <v>2204</v>
      </c>
      <c r="G1624" t="s">
        <v>6983</v>
      </c>
      <c r="H1624" t="str">
        <f t="shared" si="25"/>
        <v>Dhoby Ghaut Level B2 B2E03 ECP</v>
      </c>
    </row>
    <row r="1625" spans="1:8" hidden="1" x14ac:dyDescent="0.3">
      <c r="A1625" t="s">
        <v>1507</v>
      </c>
      <c r="B1625" t="s">
        <v>2842</v>
      </c>
      <c r="C1625" t="s">
        <v>2843</v>
      </c>
      <c r="D1625" s="12" t="s">
        <v>1502</v>
      </c>
      <c r="E1625" t="s">
        <v>2984</v>
      </c>
      <c r="F1625" t="s">
        <v>2985</v>
      </c>
      <c r="G1625" t="s">
        <v>6984</v>
      </c>
      <c r="H1625" t="str">
        <f t="shared" si="25"/>
        <v>Dhoby Ghaut Level B2 B3E02 ESCALATOR 06</v>
      </c>
    </row>
    <row r="1626" spans="1:8" hidden="1" x14ac:dyDescent="0.3">
      <c r="A1626" t="s">
        <v>1507</v>
      </c>
      <c r="B1626" t="s">
        <v>2842</v>
      </c>
      <c r="C1626" t="s">
        <v>2843</v>
      </c>
      <c r="D1626" s="12" t="s">
        <v>1502</v>
      </c>
      <c r="E1626" t="s">
        <v>2986</v>
      </c>
      <c r="F1626" t="s">
        <v>2987</v>
      </c>
      <c r="G1626" t="s">
        <v>6985</v>
      </c>
      <c r="H1626" t="str">
        <f t="shared" si="25"/>
        <v>Dhoby Ghaut Level B2 B3E03 ESCALATOR 07</v>
      </c>
    </row>
    <row r="1627" spans="1:8" hidden="1" x14ac:dyDescent="0.3">
      <c r="A1627" t="s">
        <v>1507</v>
      </c>
      <c r="B1627" t="s">
        <v>2842</v>
      </c>
      <c r="C1627" t="s">
        <v>2843</v>
      </c>
      <c r="D1627" s="12" t="s">
        <v>1502</v>
      </c>
      <c r="E1627" t="s">
        <v>2988</v>
      </c>
      <c r="F1627" t="s">
        <v>2851</v>
      </c>
      <c r="G1627" t="s">
        <v>6986</v>
      </c>
      <c r="H1627" t="str">
        <f t="shared" si="25"/>
        <v>Dhoby Ghaut Level B2 B5L01 LIFT 1 (HANDICAP)</v>
      </c>
    </row>
    <row r="1628" spans="1:8" hidden="1" x14ac:dyDescent="0.3">
      <c r="A1628" t="s">
        <v>1507</v>
      </c>
      <c r="B1628" t="s">
        <v>2842</v>
      </c>
      <c r="C1628" t="s">
        <v>2843</v>
      </c>
      <c r="D1628" s="12" t="s">
        <v>1502</v>
      </c>
      <c r="E1628" t="s">
        <v>2989</v>
      </c>
      <c r="F1628" t="s">
        <v>2990</v>
      </c>
      <c r="G1628" t="s">
        <v>6987</v>
      </c>
      <c r="H1628" t="str">
        <f t="shared" si="25"/>
        <v>Dhoby Ghaut Level B2 B3S15 STAIRCASE 21</v>
      </c>
    </row>
    <row r="1629" spans="1:8" hidden="1" x14ac:dyDescent="0.3">
      <c r="A1629" t="s">
        <v>1507</v>
      </c>
      <c r="B1629" t="s">
        <v>2842</v>
      </c>
      <c r="C1629" t="s">
        <v>2843</v>
      </c>
      <c r="D1629" s="12" t="s">
        <v>1502</v>
      </c>
      <c r="E1629" t="s">
        <v>2979</v>
      </c>
      <c r="F1629" t="s">
        <v>2980</v>
      </c>
      <c r="G1629" t="s">
        <v>6980</v>
      </c>
      <c r="H1629" t="str">
        <f t="shared" si="25"/>
        <v>Dhoby Ghaut Level B2 B2S45 STAIRCASE 19</v>
      </c>
    </row>
    <row r="1630" spans="1:8" hidden="1" x14ac:dyDescent="0.3">
      <c r="A1630" t="s">
        <v>1507</v>
      </c>
      <c r="B1630" t="s">
        <v>2842</v>
      </c>
      <c r="C1630" t="s">
        <v>2843</v>
      </c>
      <c r="D1630" s="12" t="s">
        <v>1502</v>
      </c>
      <c r="E1630" t="s">
        <v>2804</v>
      </c>
      <c r="F1630" t="s">
        <v>2200</v>
      </c>
      <c r="G1630" t="s">
        <v>6988</v>
      </c>
      <c r="H1630" t="str">
        <f t="shared" si="25"/>
        <v>Dhoby Ghaut Level B2 B2E02 STAIRCASE 15</v>
      </c>
    </row>
    <row r="1631" spans="1:8" hidden="1" x14ac:dyDescent="0.3">
      <c r="A1631" t="s">
        <v>1507</v>
      </c>
      <c r="B1631" t="s">
        <v>2842</v>
      </c>
      <c r="C1631" t="s">
        <v>2843</v>
      </c>
      <c r="D1631" s="12" t="s">
        <v>1502</v>
      </c>
      <c r="E1631" t="s">
        <v>2732</v>
      </c>
      <c r="F1631" t="s">
        <v>2199</v>
      </c>
      <c r="G1631" t="s">
        <v>6981</v>
      </c>
      <c r="H1631" t="str">
        <f t="shared" si="25"/>
        <v>Dhoby Ghaut Level B2 B2E01 STAIRCASE 14</v>
      </c>
    </row>
    <row r="1632" spans="1:8" hidden="1" x14ac:dyDescent="0.3">
      <c r="A1632" t="s">
        <v>1507</v>
      </c>
      <c r="B1632" t="s">
        <v>2842</v>
      </c>
      <c r="C1632" t="s">
        <v>2843</v>
      </c>
      <c r="D1632" s="12" t="s">
        <v>1502</v>
      </c>
      <c r="E1632" t="s">
        <v>1852</v>
      </c>
      <c r="F1632" t="s">
        <v>2199</v>
      </c>
      <c r="G1632" t="s">
        <v>6981</v>
      </c>
      <c r="H1632" t="str">
        <f t="shared" si="25"/>
        <v>Dhoby Ghaut Level B2 B2E01 ECP</v>
      </c>
    </row>
    <row r="1633" spans="1:8" hidden="1" x14ac:dyDescent="0.3">
      <c r="A1633" t="s">
        <v>1507</v>
      </c>
      <c r="B1633" t="s">
        <v>2842</v>
      </c>
      <c r="C1633" t="s">
        <v>2843</v>
      </c>
      <c r="D1633" s="12" t="s">
        <v>1502</v>
      </c>
      <c r="E1633" t="s">
        <v>1852</v>
      </c>
      <c r="F1633" t="s">
        <v>2200</v>
      </c>
      <c r="G1633" t="s">
        <v>6988</v>
      </c>
      <c r="H1633" t="str">
        <f t="shared" si="25"/>
        <v>Dhoby Ghaut Level B2 B2E02 ECP</v>
      </c>
    </row>
    <row r="1634" spans="1:8" hidden="1" x14ac:dyDescent="0.3">
      <c r="A1634" t="s">
        <v>1507</v>
      </c>
      <c r="B1634" t="s">
        <v>2842</v>
      </c>
      <c r="C1634" t="s">
        <v>2843</v>
      </c>
      <c r="D1634" s="12" t="s">
        <v>1502</v>
      </c>
      <c r="E1634" t="s">
        <v>2991</v>
      </c>
      <c r="F1634" t="s">
        <v>1906</v>
      </c>
      <c r="G1634" t="s">
        <v>6989</v>
      </c>
      <c r="H1634" t="str">
        <f t="shared" si="25"/>
        <v>Dhoby Ghaut Level B2 B2001 PAID AREA</v>
      </c>
    </row>
    <row r="1635" spans="1:8" hidden="1" x14ac:dyDescent="0.3">
      <c r="A1635" t="s">
        <v>1507</v>
      </c>
      <c r="B1635" t="s">
        <v>2842</v>
      </c>
      <c r="C1635" t="s">
        <v>2843</v>
      </c>
      <c r="D1635" s="12" t="s">
        <v>1502</v>
      </c>
      <c r="E1635" t="s">
        <v>2992</v>
      </c>
      <c r="F1635" t="s">
        <v>2987</v>
      </c>
      <c r="G1635" t="s">
        <v>6985</v>
      </c>
      <c r="H1635" t="str">
        <f t="shared" si="25"/>
        <v>Dhoby Ghaut Level B2 B3E03 ESCALATOR 03 (DN TO PLATFORM)</v>
      </c>
    </row>
    <row r="1636" spans="1:8" hidden="1" x14ac:dyDescent="0.3">
      <c r="A1636" t="s">
        <v>1507</v>
      </c>
      <c r="B1636" t="s">
        <v>2842</v>
      </c>
      <c r="C1636" t="s">
        <v>2843</v>
      </c>
      <c r="D1636" s="12" t="s">
        <v>1502</v>
      </c>
      <c r="E1636" t="s">
        <v>2993</v>
      </c>
      <c r="F1636" t="s">
        <v>2994</v>
      </c>
      <c r="G1636" t="s">
        <v>6990</v>
      </c>
      <c r="H1636" t="str">
        <f t="shared" si="25"/>
        <v>Dhoby Ghaut Level B2 B3E01 ESCALATOR 13 (DN TO B3)</v>
      </c>
    </row>
    <row r="1637" spans="1:8" hidden="1" x14ac:dyDescent="0.3">
      <c r="A1637" t="s">
        <v>1507</v>
      </c>
      <c r="B1637" t="s">
        <v>2842</v>
      </c>
      <c r="C1637" t="s">
        <v>2843</v>
      </c>
      <c r="D1637" s="12" t="s">
        <v>1502</v>
      </c>
      <c r="E1637" t="s">
        <v>2995</v>
      </c>
      <c r="F1637" t="s">
        <v>2996</v>
      </c>
      <c r="G1637" t="s">
        <v>6991</v>
      </c>
      <c r="H1637" t="str">
        <f t="shared" si="25"/>
        <v>Dhoby Ghaut Level B2 B3S14 STAIRCASE 23</v>
      </c>
    </row>
    <row r="1638" spans="1:8" hidden="1" x14ac:dyDescent="0.3">
      <c r="A1638" t="s">
        <v>1507</v>
      </c>
      <c r="B1638" t="s">
        <v>2842</v>
      </c>
      <c r="C1638" t="s">
        <v>2843</v>
      </c>
      <c r="D1638" s="12" t="s">
        <v>1502</v>
      </c>
      <c r="E1638" t="s">
        <v>2970</v>
      </c>
      <c r="F1638" t="s">
        <v>2971</v>
      </c>
      <c r="G1638" t="s">
        <v>6975</v>
      </c>
      <c r="H1638" t="str">
        <f t="shared" si="25"/>
        <v>Dhoby Ghaut Level B2 B2E06 ESCALATOR 19</v>
      </c>
    </row>
    <row r="1639" spans="1:8" hidden="1" x14ac:dyDescent="0.3">
      <c r="A1639" t="s">
        <v>1507</v>
      </c>
      <c r="B1639" t="s">
        <v>2842</v>
      </c>
      <c r="C1639" t="s">
        <v>2843</v>
      </c>
      <c r="D1639" s="12" t="s">
        <v>1502</v>
      </c>
      <c r="E1639" t="s">
        <v>2997</v>
      </c>
      <c r="F1639" t="s">
        <v>2998</v>
      </c>
      <c r="G1639" t="s">
        <v>6992</v>
      </c>
      <c r="H1639" t="str">
        <f t="shared" si="25"/>
        <v>Dhoby Ghaut Level B2 B3L01 HANDICAP LIFT 3</v>
      </c>
    </row>
    <row r="1640" spans="1:8" hidden="1" x14ac:dyDescent="0.3">
      <c r="A1640" t="s">
        <v>1507</v>
      </c>
      <c r="B1640" t="s">
        <v>2842</v>
      </c>
      <c r="C1640" t="s">
        <v>2843</v>
      </c>
      <c r="D1640" s="12" t="s">
        <v>1502</v>
      </c>
      <c r="E1640" t="s">
        <v>2999</v>
      </c>
      <c r="F1640" t="s">
        <v>3000</v>
      </c>
      <c r="G1640" t="s">
        <v>6993</v>
      </c>
      <c r="H1640" t="str">
        <f t="shared" si="25"/>
        <v>Dhoby Ghaut Level B2 B3E04 ESCALATOR 08</v>
      </c>
    </row>
    <row r="1641" spans="1:8" hidden="1" x14ac:dyDescent="0.3">
      <c r="A1641" t="s">
        <v>1507</v>
      </c>
      <c r="B1641" t="s">
        <v>2842</v>
      </c>
      <c r="C1641" t="s">
        <v>2843</v>
      </c>
      <c r="D1641" s="12" t="s">
        <v>1502</v>
      </c>
      <c r="E1641" t="s">
        <v>3001</v>
      </c>
      <c r="F1641" t="s">
        <v>3002</v>
      </c>
      <c r="G1641" t="s">
        <v>6994</v>
      </c>
      <c r="H1641" t="str">
        <f t="shared" si="25"/>
        <v>Dhoby Ghaut Level B2 B3E05 ESCALATOR 09</v>
      </c>
    </row>
    <row r="1642" spans="1:8" hidden="1" x14ac:dyDescent="0.3">
      <c r="A1642" t="s">
        <v>1507</v>
      </c>
      <c r="B1642" t="s">
        <v>2842</v>
      </c>
      <c r="C1642" t="s">
        <v>2843</v>
      </c>
      <c r="D1642" s="12" t="s">
        <v>1502</v>
      </c>
      <c r="E1642" t="s">
        <v>3003</v>
      </c>
      <c r="F1642" t="s">
        <v>3004</v>
      </c>
      <c r="G1642" t="s">
        <v>6995</v>
      </c>
      <c r="H1642" t="str">
        <f t="shared" si="25"/>
        <v>Dhoby Ghaut Level B2 B3E06 ESCALATOR 10</v>
      </c>
    </row>
    <row r="1643" spans="1:8" hidden="1" x14ac:dyDescent="0.3">
      <c r="A1643" t="s">
        <v>1507</v>
      </c>
      <c r="B1643" t="s">
        <v>2842</v>
      </c>
      <c r="C1643" t="s">
        <v>2843</v>
      </c>
      <c r="D1643" s="12" t="s">
        <v>1502</v>
      </c>
      <c r="E1643" t="s">
        <v>3005</v>
      </c>
      <c r="F1643" t="s">
        <v>3006</v>
      </c>
      <c r="G1643" t="s">
        <v>6996</v>
      </c>
      <c r="H1643" t="str">
        <f t="shared" si="25"/>
        <v>Dhoby Ghaut Level B2 B3S16 STAIRCASE 29</v>
      </c>
    </row>
    <row r="1644" spans="1:8" hidden="1" x14ac:dyDescent="0.3">
      <c r="A1644" t="s">
        <v>1507</v>
      </c>
      <c r="B1644" t="s">
        <v>2842</v>
      </c>
      <c r="C1644" t="s">
        <v>2843</v>
      </c>
      <c r="D1644" s="12" t="s">
        <v>1502</v>
      </c>
      <c r="E1644" t="s">
        <v>3007</v>
      </c>
      <c r="F1644" t="s">
        <v>3008</v>
      </c>
      <c r="G1644" t="s">
        <v>6997</v>
      </c>
      <c r="H1644" t="str">
        <f t="shared" si="25"/>
        <v>Dhoby Ghaut Level B2 B3S17 STAIRCASE 30</v>
      </c>
    </row>
    <row r="1645" spans="1:8" hidden="1" x14ac:dyDescent="0.3">
      <c r="A1645" t="s">
        <v>1507</v>
      </c>
      <c r="B1645" t="s">
        <v>2842</v>
      </c>
      <c r="C1645" t="s">
        <v>2843</v>
      </c>
      <c r="D1645" s="12" t="s">
        <v>1502</v>
      </c>
      <c r="E1645" t="s">
        <v>3009</v>
      </c>
      <c r="F1645" t="s">
        <v>1876</v>
      </c>
      <c r="G1645" t="s">
        <v>6998</v>
      </c>
      <c r="H1645" t="str">
        <f t="shared" si="25"/>
        <v>Dhoby Ghaut Level B2 B2037 PROPOSED PAID CORRIDOR TO EXT'G DHOBY GHAUT STATION B2</v>
      </c>
    </row>
    <row r="1646" spans="1:8" hidden="1" x14ac:dyDescent="0.3">
      <c r="A1646" t="s">
        <v>1507</v>
      </c>
      <c r="B1646" t="s">
        <v>2842</v>
      </c>
      <c r="C1646" t="s">
        <v>2843</v>
      </c>
      <c r="D1646" s="12" t="s">
        <v>1502</v>
      </c>
      <c r="E1646" t="s">
        <v>1973</v>
      </c>
      <c r="F1646" t="s">
        <v>1838</v>
      </c>
      <c r="G1646" t="s">
        <v>6999</v>
      </c>
      <c r="H1646" t="str">
        <f t="shared" si="25"/>
        <v>Dhoby Ghaut Level B2 B2023 STATION STORE</v>
      </c>
    </row>
    <row r="1647" spans="1:8" hidden="1" x14ac:dyDescent="0.3">
      <c r="A1647" t="s">
        <v>1507</v>
      </c>
      <c r="B1647" t="s">
        <v>2842</v>
      </c>
      <c r="C1647" t="s">
        <v>2843</v>
      </c>
      <c r="D1647" s="12" t="s">
        <v>1502</v>
      </c>
      <c r="E1647" t="s">
        <v>3010</v>
      </c>
      <c r="F1647" t="s">
        <v>2670</v>
      </c>
      <c r="G1647" t="s">
        <v>7000</v>
      </c>
      <c r="H1647" t="str">
        <f t="shared" si="25"/>
        <v>Dhoby Ghaut Level B2 B2083 SERVICE ROOM
(TELECOM RISER, SYSTEM RISER, COMM RISER, ELECT RISER, WATER RISER)</v>
      </c>
    </row>
    <row r="1648" spans="1:8" hidden="1" x14ac:dyDescent="0.3">
      <c r="A1648" t="s">
        <v>1507</v>
      </c>
      <c r="B1648" t="s">
        <v>2842</v>
      </c>
      <c r="C1648" t="s">
        <v>2843</v>
      </c>
      <c r="D1648" s="12" t="s">
        <v>1502</v>
      </c>
      <c r="E1648" t="s">
        <v>2954</v>
      </c>
      <c r="F1648" t="s">
        <v>1840</v>
      </c>
      <c r="G1648" t="s">
        <v>7001</v>
      </c>
      <c r="H1648" t="str">
        <f t="shared" si="25"/>
        <v>Dhoby Ghaut Level B2 B2022 SMOKE STOP LOBBY 1</v>
      </c>
    </row>
    <row r="1649" spans="1:8" hidden="1" x14ac:dyDescent="0.3">
      <c r="A1649" t="s">
        <v>1507</v>
      </c>
      <c r="B1649" t="s">
        <v>2842</v>
      </c>
      <c r="C1649" t="s">
        <v>2843</v>
      </c>
      <c r="D1649" s="12" t="s">
        <v>1502</v>
      </c>
      <c r="E1649" t="s">
        <v>3011</v>
      </c>
      <c r="F1649" t="s">
        <v>2850</v>
      </c>
      <c r="G1649" t="s">
        <v>7002</v>
      </c>
      <c r="H1649" t="str">
        <f t="shared" si="25"/>
        <v>Dhoby Ghaut Level B2 B4S08 EMERGENCY STAIRCASE 12</v>
      </c>
    </row>
    <row r="1650" spans="1:8" hidden="1" x14ac:dyDescent="0.3">
      <c r="A1650" t="s">
        <v>1507</v>
      </c>
      <c r="B1650" t="s">
        <v>2842</v>
      </c>
      <c r="C1650" t="s">
        <v>2843</v>
      </c>
      <c r="D1650" s="12" t="s">
        <v>1502</v>
      </c>
      <c r="E1650" t="s">
        <v>3011</v>
      </c>
      <c r="F1650" t="s">
        <v>1841</v>
      </c>
      <c r="G1650" t="s">
        <v>7003</v>
      </c>
      <c r="H1650" t="str">
        <f t="shared" si="25"/>
        <v>Dhoby Ghaut Level B2 B2020 EMERGENCY STAIRCASE 12</v>
      </c>
    </row>
    <row r="1651" spans="1:8" hidden="1" x14ac:dyDescent="0.3">
      <c r="A1651" t="s">
        <v>1507</v>
      </c>
      <c r="B1651" t="s">
        <v>2842</v>
      </c>
      <c r="C1651" t="s">
        <v>2843</v>
      </c>
      <c r="D1651" s="12" t="s">
        <v>1502</v>
      </c>
      <c r="E1651" t="s">
        <v>3012</v>
      </c>
      <c r="F1651" t="s">
        <v>2162</v>
      </c>
      <c r="G1651" t="s">
        <v>7004</v>
      </c>
      <c r="H1651" t="str">
        <f t="shared" si="25"/>
        <v>Dhoby Ghaut Level B2 B2021 EMERGENCY STAIRCASE 12A</v>
      </c>
    </row>
    <row r="1652" spans="1:8" hidden="1" x14ac:dyDescent="0.3">
      <c r="A1652" t="s">
        <v>1507</v>
      </c>
      <c r="B1652" t="s">
        <v>2842</v>
      </c>
      <c r="C1652" t="s">
        <v>2843</v>
      </c>
      <c r="D1652" s="12" t="s">
        <v>1502</v>
      </c>
      <c r="E1652" t="s">
        <v>3013</v>
      </c>
      <c r="F1652" t="s">
        <v>1829</v>
      </c>
      <c r="G1652" t="s">
        <v>7005</v>
      </c>
      <c r="H1652" t="str">
        <f t="shared" si="25"/>
        <v>Dhoby Ghaut Level B2 B2018 DB RM 11</v>
      </c>
    </row>
    <row r="1653" spans="1:8" hidden="1" x14ac:dyDescent="0.3">
      <c r="A1653" t="s">
        <v>1507</v>
      </c>
      <c r="B1653" t="s">
        <v>2842</v>
      </c>
      <c r="C1653" t="s">
        <v>2843</v>
      </c>
      <c r="D1653" s="12" t="s">
        <v>1502</v>
      </c>
      <c r="E1653" t="s">
        <v>3014</v>
      </c>
      <c r="F1653" t="s">
        <v>2855</v>
      </c>
      <c r="G1653" t="s">
        <v>7006</v>
      </c>
      <c r="H1653" t="str">
        <f t="shared" si="25"/>
        <v>Dhoby Ghaut Level B2 B4S07 FIREMEN STAIRCASE 13</v>
      </c>
    </row>
    <row r="1654" spans="1:8" hidden="1" x14ac:dyDescent="0.3">
      <c r="A1654" t="s">
        <v>1507</v>
      </c>
      <c r="B1654" t="s">
        <v>2842</v>
      </c>
      <c r="C1654" t="s">
        <v>2843</v>
      </c>
      <c r="D1654" s="12" t="s">
        <v>1502</v>
      </c>
      <c r="E1654" t="s">
        <v>3014</v>
      </c>
      <c r="F1654" t="s">
        <v>1861</v>
      </c>
      <c r="G1654" t="s">
        <v>7007</v>
      </c>
      <c r="H1654" t="str">
        <f t="shared" si="25"/>
        <v>Dhoby Ghaut Level B2 B2017 FIREMEN STAIRCASE 13</v>
      </c>
    </row>
    <row r="1655" spans="1:8" hidden="1" x14ac:dyDescent="0.3">
      <c r="A1655" t="s">
        <v>1507</v>
      </c>
      <c r="B1655" t="s">
        <v>2842</v>
      </c>
      <c r="C1655" t="s">
        <v>2843</v>
      </c>
      <c r="D1655" s="12" t="s">
        <v>1502</v>
      </c>
      <c r="E1655" t="s">
        <v>2909</v>
      </c>
      <c r="F1655" t="s">
        <v>2910</v>
      </c>
      <c r="G1655" t="s">
        <v>7008</v>
      </c>
      <c r="H1655" t="str">
        <f t="shared" si="25"/>
        <v>Dhoby Ghaut Level B2 B4L01 FIRE LIFT 2</v>
      </c>
    </row>
    <row r="1656" spans="1:8" hidden="1" x14ac:dyDescent="0.3">
      <c r="A1656" t="s">
        <v>1507</v>
      </c>
      <c r="B1656" t="s">
        <v>2842</v>
      </c>
      <c r="C1656" t="s">
        <v>2843</v>
      </c>
      <c r="D1656" s="12" t="s">
        <v>1502</v>
      </c>
      <c r="E1656" t="s">
        <v>3015</v>
      </c>
      <c r="F1656" t="s">
        <v>1872</v>
      </c>
      <c r="G1656" t="s">
        <v>7009</v>
      </c>
      <c r="H1656" t="str">
        <f t="shared" si="25"/>
        <v>Dhoby Ghaut Level B2 B2016 FIRE LIFT LOBBY 1</v>
      </c>
    </row>
    <row r="1657" spans="1:8" hidden="1" x14ac:dyDescent="0.3">
      <c r="A1657" t="s">
        <v>1507</v>
      </c>
      <c r="B1657" t="s">
        <v>2842</v>
      </c>
      <c r="C1657" t="s">
        <v>2843</v>
      </c>
      <c r="D1657" s="12" t="s">
        <v>1502</v>
      </c>
      <c r="E1657" t="s">
        <v>1677</v>
      </c>
      <c r="F1657" t="s">
        <v>1880</v>
      </c>
      <c r="G1657" t="s">
        <v>7010</v>
      </c>
      <c r="H1657" t="str">
        <f t="shared" si="25"/>
        <v>Dhoby Ghaut Level B2 B2014 SERVICE CORRIDOR 1</v>
      </c>
    </row>
    <row r="1658" spans="1:8" hidden="1" x14ac:dyDescent="0.3">
      <c r="A1658" t="s">
        <v>1507</v>
      </c>
      <c r="B1658" t="s">
        <v>2842</v>
      </c>
      <c r="C1658" t="s">
        <v>2843</v>
      </c>
      <c r="D1658" s="12" t="s">
        <v>1502</v>
      </c>
      <c r="E1658" t="s">
        <v>2405</v>
      </c>
      <c r="F1658" t="s">
        <v>1849</v>
      </c>
      <c r="G1658" t="s">
        <v>7011</v>
      </c>
      <c r="H1658" t="str">
        <f t="shared" si="25"/>
        <v>Dhoby Ghaut Level B2 B2019 MDF ROOM</v>
      </c>
    </row>
    <row r="1659" spans="1:8" hidden="1" x14ac:dyDescent="0.3">
      <c r="A1659" t="s">
        <v>1507</v>
      </c>
      <c r="B1659" t="s">
        <v>2842</v>
      </c>
      <c r="C1659" t="s">
        <v>2843</v>
      </c>
      <c r="D1659" s="12" t="s">
        <v>1502</v>
      </c>
      <c r="E1659" t="s">
        <v>3016</v>
      </c>
      <c r="F1659" t="s">
        <v>1863</v>
      </c>
      <c r="G1659" t="s">
        <v>7012</v>
      </c>
      <c r="H1659" t="str">
        <f t="shared" si="25"/>
        <v>Dhoby Ghaut Level B2 B2043 VENT SUPPLY (VS)3</v>
      </c>
    </row>
    <row r="1660" spans="1:8" hidden="1" x14ac:dyDescent="0.3">
      <c r="A1660" t="s">
        <v>1507</v>
      </c>
      <c r="B1660" t="s">
        <v>2842</v>
      </c>
      <c r="C1660" t="s">
        <v>2843</v>
      </c>
      <c r="D1660" s="12" t="s">
        <v>1502</v>
      </c>
      <c r="E1660" t="s">
        <v>3017</v>
      </c>
      <c r="F1660" t="s">
        <v>1855</v>
      </c>
      <c r="G1660" t="s">
        <v>7013</v>
      </c>
      <c r="H1660" t="str">
        <f t="shared" si="25"/>
        <v>Dhoby Ghaut Level B2 B2042 VENT EXHAUST (VE)3</v>
      </c>
    </row>
    <row r="1661" spans="1:8" hidden="1" x14ac:dyDescent="0.3">
      <c r="A1661" t="s">
        <v>1507</v>
      </c>
      <c r="B1661" t="s">
        <v>2842</v>
      </c>
      <c r="C1661" t="s">
        <v>2843</v>
      </c>
      <c r="D1661" s="12" t="s">
        <v>1502</v>
      </c>
      <c r="E1661" t="s">
        <v>3018</v>
      </c>
      <c r="F1661" t="s">
        <v>1882</v>
      </c>
      <c r="G1661" t="s">
        <v>7014</v>
      </c>
      <c r="H1661" t="str">
        <f t="shared" si="25"/>
        <v>Dhoby Ghaut Level B2 B2013 SMOKE EXTRACT FAN (SEF) ROOM 2</v>
      </c>
    </row>
    <row r="1662" spans="1:8" hidden="1" x14ac:dyDescent="0.3">
      <c r="A1662" t="s">
        <v>1507</v>
      </c>
      <c r="B1662" t="s">
        <v>2842</v>
      </c>
      <c r="C1662" t="s">
        <v>2843</v>
      </c>
      <c r="D1662" s="12" t="s">
        <v>1502</v>
      </c>
      <c r="E1662" t="s">
        <v>2232</v>
      </c>
      <c r="F1662" t="s">
        <v>1884</v>
      </c>
      <c r="G1662" t="s">
        <v>7015</v>
      </c>
      <c r="H1662" t="str">
        <f t="shared" si="25"/>
        <v>Dhoby Ghaut Level B2 B2012 SMOKE EXTRACT FAN (SEF) ROOM 1</v>
      </c>
    </row>
    <row r="1663" spans="1:8" hidden="1" x14ac:dyDescent="0.3">
      <c r="A1663" t="s">
        <v>1507</v>
      </c>
      <c r="B1663" t="s">
        <v>2842</v>
      </c>
      <c r="C1663" t="s">
        <v>2843</v>
      </c>
      <c r="D1663" s="12" t="s">
        <v>1502</v>
      </c>
      <c r="E1663" t="s">
        <v>1964</v>
      </c>
      <c r="F1663" t="s">
        <v>1837</v>
      </c>
      <c r="G1663" t="s">
        <v>7016</v>
      </c>
      <c r="H1663" t="str">
        <f t="shared" si="25"/>
        <v>Dhoby Ghaut Level B2 B2024 MALE PUBLIC TOILET</v>
      </c>
    </row>
    <row r="1664" spans="1:8" hidden="1" x14ac:dyDescent="0.3">
      <c r="A1664" t="s">
        <v>1507</v>
      </c>
      <c r="B1664" t="s">
        <v>2842</v>
      </c>
      <c r="C1664" t="s">
        <v>2843</v>
      </c>
      <c r="D1664" s="12" t="s">
        <v>1502</v>
      </c>
      <c r="E1664" t="s">
        <v>3019</v>
      </c>
      <c r="F1664" t="s">
        <v>1609</v>
      </c>
      <c r="G1664" t="s">
        <v>7017</v>
      </c>
      <c r="H1664" t="str">
        <f t="shared" si="25"/>
        <v>Dhoby Ghaut Level B2 B2015 SERVICE ROOM</v>
      </c>
    </row>
    <row r="1665" spans="1:8" hidden="1" x14ac:dyDescent="0.3">
      <c r="A1665" t="s">
        <v>1507</v>
      </c>
      <c r="B1665" t="s">
        <v>2842</v>
      </c>
      <c r="C1665" t="s">
        <v>2843</v>
      </c>
      <c r="D1665" s="12" t="s">
        <v>1502</v>
      </c>
      <c r="E1665" t="s">
        <v>1966</v>
      </c>
      <c r="F1665" t="s">
        <v>2155</v>
      </c>
      <c r="G1665" t="s">
        <v>7018</v>
      </c>
      <c r="H1665" t="str">
        <f t="shared" si="25"/>
        <v>Dhoby Ghaut Level B2 B2025 FEMALE PUBLIC TOILET</v>
      </c>
    </row>
    <row r="1666" spans="1:8" hidden="1" x14ac:dyDescent="0.3">
      <c r="A1666" t="s">
        <v>1507</v>
      </c>
      <c r="B1666" t="s">
        <v>2842</v>
      </c>
      <c r="C1666" t="s">
        <v>2843</v>
      </c>
      <c r="D1666" s="12" t="s">
        <v>1502</v>
      </c>
      <c r="E1666" t="s">
        <v>3020</v>
      </c>
      <c r="F1666" t="s">
        <v>1866</v>
      </c>
      <c r="G1666" t="s">
        <v>7019</v>
      </c>
      <c r="H1666" t="str">
        <f t="shared" si="25"/>
        <v>Dhoby Ghaut Level B2 B2040 EXIT CORRIDOR</v>
      </c>
    </row>
    <row r="1667" spans="1:8" hidden="1" x14ac:dyDescent="0.3">
      <c r="A1667" t="s">
        <v>1507</v>
      </c>
      <c r="B1667" t="s">
        <v>2842</v>
      </c>
      <c r="C1667" t="s">
        <v>2843</v>
      </c>
      <c r="D1667" s="12" t="s">
        <v>1502</v>
      </c>
      <c r="E1667" t="s">
        <v>3021</v>
      </c>
      <c r="F1667" t="s">
        <v>2173</v>
      </c>
      <c r="G1667" t="s">
        <v>7020</v>
      </c>
      <c r="H1667" t="str">
        <f t="shared" si="25"/>
        <v>Dhoby Ghaut Level B2 B2010 TICKET OFFICE</v>
      </c>
    </row>
    <row r="1668" spans="1:8" hidden="1" x14ac:dyDescent="0.3">
      <c r="A1668" t="s">
        <v>1507</v>
      </c>
      <c r="B1668" t="s">
        <v>2842</v>
      </c>
      <c r="C1668" t="s">
        <v>2843</v>
      </c>
      <c r="D1668" s="12" t="s">
        <v>1502</v>
      </c>
      <c r="E1668" t="s">
        <v>1954</v>
      </c>
      <c r="F1668" t="s">
        <v>1886</v>
      </c>
      <c r="G1668" t="s">
        <v>7021</v>
      </c>
      <c r="H1668" t="str">
        <f t="shared" si="25"/>
        <v>Dhoby Ghaut Level B2 B2011 GTM ROOM 1</v>
      </c>
    </row>
    <row r="1669" spans="1:8" hidden="1" x14ac:dyDescent="0.3">
      <c r="A1669" t="s">
        <v>1507</v>
      </c>
      <c r="B1669" t="s">
        <v>2842</v>
      </c>
      <c r="C1669" t="s">
        <v>2843</v>
      </c>
      <c r="D1669" s="12" t="s">
        <v>1502</v>
      </c>
      <c r="E1669" t="s">
        <v>3022</v>
      </c>
      <c r="F1669" t="s">
        <v>1892</v>
      </c>
      <c r="G1669" t="s">
        <v>7022</v>
      </c>
      <c r="H1669" t="str">
        <f t="shared" si="25"/>
        <v>Dhoby Ghaut Level B2 B2008 LIFT 4 LOBBY</v>
      </c>
    </row>
    <row r="1670" spans="1:8" hidden="1" x14ac:dyDescent="0.3">
      <c r="A1670" t="s">
        <v>1507</v>
      </c>
      <c r="B1670" t="s">
        <v>2842</v>
      </c>
      <c r="C1670" t="s">
        <v>2843</v>
      </c>
      <c r="D1670" s="12" t="s">
        <v>1502</v>
      </c>
      <c r="E1670" t="s">
        <v>3023</v>
      </c>
      <c r="F1670" t="s">
        <v>1888</v>
      </c>
      <c r="G1670" t="s">
        <v>7023</v>
      </c>
      <c r="H1670" t="str">
        <f t="shared" si="25"/>
        <v>Dhoby Ghaut Level B2 B2009 LIFT 4 MOTOR ROOM</v>
      </c>
    </row>
    <row r="1671" spans="1:8" hidden="1" x14ac:dyDescent="0.3">
      <c r="A1671" t="s">
        <v>1507</v>
      </c>
      <c r="B1671" t="s">
        <v>2842</v>
      </c>
      <c r="C1671" t="s">
        <v>2843</v>
      </c>
      <c r="D1671" s="12" t="s">
        <v>1502</v>
      </c>
      <c r="E1671" t="s">
        <v>3024</v>
      </c>
      <c r="F1671" t="s">
        <v>1635</v>
      </c>
      <c r="G1671" t="s">
        <v>7024</v>
      </c>
      <c r="H1671" t="str">
        <f t="shared" si="25"/>
        <v>Dhoby Ghaut Level B2 B2L01 HANDICAP LIFT 4</v>
      </c>
    </row>
    <row r="1672" spans="1:8" hidden="1" x14ac:dyDescent="0.3">
      <c r="A1672" t="s">
        <v>1507</v>
      </c>
      <c r="B1672" t="s">
        <v>2842</v>
      </c>
      <c r="C1672" t="s">
        <v>2843</v>
      </c>
      <c r="D1672" s="12" t="s">
        <v>1502</v>
      </c>
      <c r="E1672" t="s">
        <v>3025</v>
      </c>
      <c r="F1672" t="s">
        <v>3026</v>
      </c>
      <c r="G1672" t="s">
        <v>7025</v>
      </c>
      <c r="H1672" t="str">
        <f t="shared" si="25"/>
        <v>Dhoby Ghaut Level B2 B3E08 ESCALATOR 12</v>
      </c>
    </row>
    <row r="1673" spans="1:8" hidden="1" x14ac:dyDescent="0.3">
      <c r="A1673" t="s">
        <v>1507</v>
      </c>
      <c r="B1673" t="s">
        <v>2842</v>
      </c>
      <c r="C1673" t="s">
        <v>2843</v>
      </c>
      <c r="D1673" s="12" t="s">
        <v>1502</v>
      </c>
      <c r="E1673" t="s">
        <v>3027</v>
      </c>
      <c r="F1673" t="s">
        <v>2643</v>
      </c>
      <c r="G1673" t="s">
        <v>7026</v>
      </c>
      <c r="H1673" t="str">
        <f t="shared" si="25"/>
        <v>Dhoby Ghaut Level B2 B2070 FIRE PUMP ROOM 2</v>
      </c>
    </row>
    <row r="1674" spans="1:8" hidden="1" x14ac:dyDescent="0.3">
      <c r="A1674" t="s">
        <v>1507</v>
      </c>
      <c r="B1674" t="s">
        <v>2842</v>
      </c>
      <c r="C1674" t="s">
        <v>2843</v>
      </c>
      <c r="D1674" s="12" t="s">
        <v>1502</v>
      </c>
      <c r="E1674" t="s">
        <v>3028</v>
      </c>
      <c r="F1674" t="s">
        <v>3029</v>
      </c>
      <c r="G1674" t="s">
        <v>7027</v>
      </c>
      <c r="H1674" t="str">
        <f t="shared" si="25"/>
        <v>Dhoby Ghaut Level B2 B20668 CONTROL ROOM</v>
      </c>
    </row>
    <row r="1675" spans="1:8" hidden="1" x14ac:dyDescent="0.3">
      <c r="A1675" t="s">
        <v>1507</v>
      </c>
      <c r="B1675" t="s">
        <v>2842</v>
      </c>
      <c r="C1675" t="s">
        <v>2843</v>
      </c>
      <c r="D1675" s="12" t="s">
        <v>1502</v>
      </c>
      <c r="E1675" t="s">
        <v>1852</v>
      </c>
      <c r="F1675" t="s">
        <v>3030</v>
      </c>
      <c r="G1675" t="s">
        <v>7028</v>
      </c>
      <c r="H1675" t="str">
        <f t="shared" si="25"/>
        <v>Dhoby Ghaut Level B2 B2E07 ECP</v>
      </c>
    </row>
    <row r="1676" spans="1:8" hidden="1" x14ac:dyDescent="0.3">
      <c r="A1676" t="s">
        <v>1507</v>
      </c>
      <c r="B1676" t="s">
        <v>2842</v>
      </c>
      <c r="C1676" t="s">
        <v>2843</v>
      </c>
      <c r="D1676" s="12" t="s">
        <v>1502</v>
      </c>
      <c r="E1676" t="s">
        <v>1852</v>
      </c>
      <c r="F1676" t="s">
        <v>2207</v>
      </c>
      <c r="G1676" t="s">
        <v>7029</v>
      </c>
      <c r="H1676" t="str">
        <f t="shared" si="25"/>
        <v>Dhoby Ghaut Level B2 B2E08 ECP</v>
      </c>
    </row>
    <row r="1677" spans="1:8" hidden="1" x14ac:dyDescent="0.3">
      <c r="A1677" t="s">
        <v>1507</v>
      </c>
      <c r="B1677" t="s">
        <v>2842</v>
      </c>
      <c r="C1677" t="s">
        <v>2843</v>
      </c>
      <c r="D1677" s="12" t="s">
        <v>1502</v>
      </c>
      <c r="E1677" t="s">
        <v>1852</v>
      </c>
      <c r="F1677" t="s">
        <v>3031</v>
      </c>
      <c r="G1677" t="s">
        <v>7030</v>
      </c>
      <c r="H1677" t="str">
        <f t="shared" si="25"/>
        <v>Dhoby Ghaut Level B2 B2E09 ECP</v>
      </c>
    </row>
    <row r="1678" spans="1:8" hidden="1" x14ac:dyDescent="0.3">
      <c r="A1678" t="s">
        <v>1507</v>
      </c>
      <c r="B1678" t="s">
        <v>2842</v>
      </c>
      <c r="C1678" t="s">
        <v>2843</v>
      </c>
      <c r="D1678" s="12" t="s">
        <v>1502</v>
      </c>
      <c r="E1678" t="s">
        <v>3032</v>
      </c>
      <c r="F1678" t="s">
        <v>3026</v>
      </c>
      <c r="G1678" t="s">
        <v>7025</v>
      </c>
      <c r="H1678" t="str">
        <f t="shared" si="25"/>
        <v>Dhoby Ghaut Level B2 B3E08 ESCALATOR 21</v>
      </c>
    </row>
    <row r="1679" spans="1:8" hidden="1" x14ac:dyDescent="0.3">
      <c r="A1679" t="s">
        <v>1507</v>
      </c>
      <c r="B1679" t="s">
        <v>2842</v>
      </c>
      <c r="C1679" t="s">
        <v>2843</v>
      </c>
      <c r="D1679" s="12" t="s">
        <v>1502</v>
      </c>
      <c r="E1679" t="s">
        <v>3033</v>
      </c>
      <c r="F1679" t="s">
        <v>3034</v>
      </c>
      <c r="G1679" t="s">
        <v>7031</v>
      </c>
      <c r="H1679" t="str">
        <f t="shared" si="25"/>
        <v>Dhoby Ghaut Level B2 B3E09 ESCALATOR 22</v>
      </c>
    </row>
    <row r="1680" spans="1:8" hidden="1" x14ac:dyDescent="0.3">
      <c r="A1680" t="s">
        <v>1507</v>
      </c>
      <c r="B1680" t="s">
        <v>2842</v>
      </c>
      <c r="C1680" t="s">
        <v>2843</v>
      </c>
      <c r="D1680" s="12" t="s">
        <v>1502</v>
      </c>
      <c r="E1680" t="s">
        <v>3035</v>
      </c>
      <c r="F1680" t="s">
        <v>3036</v>
      </c>
      <c r="G1680" t="s">
        <v>7032</v>
      </c>
      <c r="H1680" t="str">
        <f t="shared" si="25"/>
        <v>Dhoby Ghaut Level B2 B3E07 ESCALATOR 20</v>
      </c>
    </row>
    <row r="1681" spans="1:8" hidden="1" x14ac:dyDescent="0.3">
      <c r="A1681" t="s">
        <v>1507</v>
      </c>
      <c r="B1681" t="s">
        <v>2842</v>
      </c>
      <c r="C1681" t="s">
        <v>2843</v>
      </c>
      <c r="D1681" s="12" t="s">
        <v>1502</v>
      </c>
      <c r="E1681" t="s">
        <v>3037</v>
      </c>
      <c r="F1681" t="s">
        <v>3038</v>
      </c>
      <c r="G1681" t="s">
        <v>7033</v>
      </c>
      <c r="H1681" t="str">
        <f t="shared" si="25"/>
        <v>Dhoby Ghaut Level B2 B3S38 STAIRCASE 28</v>
      </c>
    </row>
    <row r="1682" spans="1:8" hidden="1" x14ac:dyDescent="0.3">
      <c r="A1682" t="s">
        <v>1507</v>
      </c>
      <c r="B1682" t="s">
        <v>2842</v>
      </c>
      <c r="C1682" t="s">
        <v>2843</v>
      </c>
      <c r="D1682" s="12" t="s">
        <v>1502</v>
      </c>
      <c r="E1682" t="s">
        <v>3039</v>
      </c>
      <c r="F1682" t="s">
        <v>1898</v>
      </c>
      <c r="G1682" t="s">
        <v>7034</v>
      </c>
      <c r="H1682" t="str">
        <f t="shared" si="25"/>
        <v>Dhoby Ghaut Level B2 B2006 PASSENGER SERVICE CENTER (PSC)</v>
      </c>
    </row>
    <row r="1683" spans="1:8" hidden="1" x14ac:dyDescent="0.3">
      <c r="A1683" t="s">
        <v>1507</v>
      </c>
      <c r="B1683" t="s">
        <v>2842</v>
      </c>
      <c r="C1683" t="s">
        <v>2843</v>
      </c>
      <c r="D1683" s="12" t="s">
        <v>1502</v>
      </c>
      <c r="E1683" t="s">
        <v>2269</v>
      </c>
      <c r="F1683" t="s">
        <v>2680</v>
      </c>
      <c r="G1683" t="s">
        <v>7035</v>
      </c>
      <c r="H1683" t="str">
        <f t="shared" si="25"/>
        <v>Dhoby Ghaut Level B2 B2075 CD COOLING WATER TANK</v>
      </c>
    </row>
    <row r="1684" spans="1:8" hidden="1" x14ac:dyDescent="0.3">
      <c r="A1684" t="s">
        <v>1507</v>
      </c>
      <c r="B1684" t="s">
        <v>2842</v>
      </c>
      <c r="C1684" t="s">
        <v>2843</v>
      </c>
      <c r="D1684" s="12" t="s">
        <v>1502</v>
      </c>
      <c r="E1684" t="s">
        <v>3040</v>
      </c>
      <c r="F1684" t="s">
        <v>2681</v>
      </c>
      <c r="G1684" t="s">
        <v>7036</v>
      </c>
      <c r="H1684" t="str">
        <f t="shared" ref="H1684:H1747" si="26">C1684&amp;" "&amp;$D$1&amp;" "&amp;D1684&amp;" "&amp;F1684&amp;" "&amp;E1684</f>
        <v>Dhoby Ghaut Level B2 B2076 CD COOLING WATER TANK 1</v>
      </c>
    </row>
    <row r="1685" spans="1:8" hidden="1" x14ac:dyDescent="0.3">
      <c r="A1685" t="s">
        <v>1507</v>
      </c>
      <c r="B1685" t="s">
        <v>2842</v>
      </c>
      <c r="C1685" t="s">
        <v>2843</v>
      </c>
      <c r="D1685" s="12" t="s">
        <v>1502</v>
      </c>
      <c r="E1685" t="s">
        <v>3041</v>
      </c>
      <c r="F1685" t="s">
        <v>2676</v>
      </c>
      <c r="G1685" t="s">
        <v>7037</v>
      </c>
      <c r="H1685" t="str">
        <f t="shared" si="26"/>
        <v>Dhoby Ghaut Level B2 B2077 CD COOLING WATER TANK 2</v>
      </c>
    </row>
    <row r="1686" spans="1:8" hidden="1" x14ac:dyDescent="0.3">
      <c r="A1686" t="s">
        <v>1507</v>
      </c>
      <c r="B1686" t="s">
        <v>2842</v>
      </c>
      <c r="C1686" t="s">
        <v>2843</v>
      </c>
      <c r="D1686" s="12" t="s">
        <v>1502</v>
      </c>
      <c r="E1686" t="s">
        <v>2614</v>
      </c>
      <c r="F1686" t="s">
        <v>2679</v>
      </c>
      <c r="G1686" t="s">
        <v>7038</v>
      </c>
      <c r="H1686" t="str">
        <f t="shared" si="26"/>
        <v>Dhoby Ghaut Level B2 B2074 SPRINKLER WATER TANK 2</v>
      </c>
    </row>
    <row r="1687" spans="1:8" hidden="1" x14ac:dyDescent="0.3">
      <c r="A1687" t="s">
        <v>1507</v>
      </c>
      <c r="B1687" t="s">
        <v>2842</v>
      </c>
      <c r="C1687" t="s">
        <v>2843</v>
      </c>
      <c r="D1687" s="12" t="s">
        <v>1502</v>
      </c>
      <c r="E1687" t="s">
        <v>2151</v>
      </c>
      <c r="F1687" t="s">
        <v>1683</v>
      </c>
      <c r="G1687" t="s">
        <v>7039</v>
      </c>
      <c r="H1687" t="str">
        <f t="shared" si="26"/>
        <v>Dhoby Ghaut Level B2 B2003 CLEAN GAS ROOM 1</v>
      </c>
    </row>
    <row r="1688" spans="1:8" hidden="1" x14ac:dyDescent="0.3">
      <c r="A1688" t="s">
        <v>1507</v>
      </c>
      <c r="B1688" t="s">
        <v>2842</v>
      </c>
      <c r="C1688" t="s">
        <v>2843</v>
      </c>
      <c r="D1688" s="12" t="s">
        <v>1502</v>
      </c>
      <c r="E1688" t="s">
        <v>3042</v>
      </c>
      <c r="F1688" t="s">
        <v>1902</v>
      </c>
      <c r="G1688" t="s">
        <v>7040</v>
      </c>
      <c r="H1688" t="str">
        <f t="shared" si="26"/>
        <v>Dhoby Ghaut Level B2 B2004 UNINTERRUPTED POWER SUPPLY (UPS) ROOM 3</v>
      </c>
    </row>
    <row r="1689" spans="1:8" hidden="1" x14ac:dyDescent="0.3">
      <c r="A1689" t="s">
        <v>1507</v>
      </c>
      <c r="B1689" t="s">
        <v>2842</v>
      </c>
      <c r="C1689" t="s">
        <v>2843</v>
      </c>
      <c r="D1689" s="12" t="s">
        <v>1502</v>
      </c>
      <c r="E1689" t="s">
        <v>3043</v>
      </c>
      <c r="F1689" t="s">
        <v>1900</v>
      </c>
      <c r="G1689" t="s">
        <v>7041</v>
      </c>
      <c r="H1689" t="str">
        <f t="shared" si="26"/>
        <v>Dhoby Ghaut Level B2 B2005 STATION MASTER ROOM 1</v>
      </c>
    </row>
    <row r="1690" spans="1:8" hidden="1" x14ac:dyDescent="0.3">
      <c r="A1690" t="s">
        <v>1507</v>
      </c>
      <c r="B1690" t="s">
        <v>2842</v>
      </c>
      <c r="C1690" t="s">
        <v>2843</v>
      </c>
      <c r="D1690" s="12" t="s">
        <v>1502</v>
      </c>
      <c r="E1690" t="s">
        <v>1733</v>
      </c>
      <c r="F1690" t="s">
        <v>3044</v>
      </c>
      <c r="G1690" t="s">
        <v>7042</v>
      </c>
      <c r="H1690" t="str">
        <f t="shared" si="26"/>
        <v>Dhoby Ghaut Level B2 B3044 AFC-DB</v>
      </c>
    </row>
    <row r="1691" spans="1:8" hidden="1" x14ac:dyDescent="0.3">
      <c r="A1691" t="s">
        <v>1507</v>
      </c>
      <c r="B1691" t="s">
        <v>2842</v>
      </c>
      <c r="C1691" t="s">
        <v>2843</v>
      </c>
      <c r="D1691" s="12" t="s">
        <v>1502</v>
      </c>
      <c r="E1691" t="s">
        <v>3045</v>
      </c>
      <c r="F1691" t="s">
        <v>3046</v>
      </c>
      <c r="G1691" t="s">
        <v>7043</v>
      </c>
      <c r="H1691" t="str">
        <f t="shared" si="26"/>
        <v>Dhoby Ghaut Level B2 B2S18 STAIRCASE 2</v>
      </c>
    </row>
    <row r="1692" spans="1:8" hidden="1" x14ac:dyDescent="0.3">
      <c r="A1692" t="s">
        <v>1507</v>
      </c>
      <c r="B1692" t="s">
        <v>2842</v>
      </c>
      <c r="C1692" t="s">
        <v>2843</v>
      </c>
      <c r="D1692" s="12" t="s">
        <v>1502</v>
      </c>
      <c r="E1692" t="s">
        <v>3045</v>
      </c>
      <c r="F1692" t="s">
        <v>1827</v>
      </c>
      <c r="G1692" t="s">
        <v>7044</v>
      </c>
      <c r="H1692" t="str">
        <f t="shared" si="26"/>
        <v>Dhoby Ghaut Level B2 B2029 STAIRCASE 2</v>
      </c>
    </row>
    <row r="1693" spans="1:8" hidden="1" x14ac:dyDescent="0.3">
      <c r="A1693" t="s">
        <v>1507</v>
      </c>
      <c r="B1693" t="s">
        <v>2842</v>
      </c>
      <c r="C1693" t="s">
        <v>2843</v>
      </c>
      <c r="D1693" s="12" t="s">
        <v>1502</v>
      </c>
      <c r="E1693" t="s">
        <v>3047</v>
      </c>
      <c r="F1693" t="s">
        <v>3048</v>
      </c>
      <c r="G1693" t="s">
        <v>7045</v>
      </c>
      <c r="H1693" t="str">
        <f t="shared" si="26"/>
        <v>Dhoby Ghaut Level B2 B2S17 STAIRCASE 1</v>
      </c>
    </row>
    <row r="1694" spans="1:8" hidden="1" x14ac:dyDescent="0.3">
      <c r="A1694" t="s">
        <v>1507</v>
      </c>
      <c r="B1694" t="s">
        <v>2842</v>
      </c>
      <c r="C1694" t="s">
        <v>2843</v>
      </c>
      <c r="D1694" s="12" t="s">
        <v>1502</v>
      </c>
      <c r="E1694" t="s">
        <v>3047</v>
      </c>
      <c r="F1694" t="s">
        <v>2158</v>
      </c>
      <c r="G1694" t="s">
        <v>7046</v>
      </c>
      <c r="H1694" t="str">
        <f t="shared" si="26"/>
        <v>Dhoby Ghaut Level B2 B2030 STAIRCASE 1</v>
      </c>
    </row>
    <row r="1695" spans="1:8" hidden="1" x14ac:dyDescent="0.3">
      <c r="A1695" t="s">
        <v>1507</v>
      </c>
      <c r="B1695" t="s">
        <v>2842</v>
      </c>
      <c r="C1695" t="s">
        <v>2843</v>
      </c>
      <c r="D1695" s="12" t="s">
        <v>1502</v>
      </c>
      <c r="E1695" t="s">
        <v>3049</v>
      </c>
      <c r="F1695" t="s">
        <v>3050</v>
      </c>
      <c r="G1695" t="s">
        <v>7047</v>
      </c>
      <c r="H1695" t="str">
        <f t="shared" si="26"/>
        <v>Dhoby Ghaut Level B2 B2S19 STAIRCASE 3</v>
      </c>
    </row>
    <row r="1696" spans="1:8" hidden="1" x14ac:dyDescent="0.3">
      <c r="A1696" t="s">
        <v>1507</v>
      </c>
      <c r="B1696" t="s">
        <v>2842</v>
      </c>
      <c r="C1696" t="s">
        <v>2843</v>
      </c>
      <c r="D1696" s="12" t="s">
        <v>1502</v>
      </c>
      <c r="E1696" t="s">
        <v>3049</v>
      </c>
      <c r="F1696" t="s">
        <v>1824</v>
      </c>
      <c r="G1696" t="s">
        <v>7048</v>
      </c>
      <c r="H1696" t="str">
        <f t="shared" si="26"/>
        <v>Dhoby Ghaut Level B2 B2031 STAIRCASE 3</v>
      </c>
    </row>
    <row r="1697" spans="1:8" hidden="1" x14ac:dyDescent="0.3">
      <c r="A1697" t="s">
        <v>1507</v>
      </c>
      <c r="B1697" t="s">
        <v>2842</v>
      </c>
      <c r="C1697" t="s">
        <v>2843</v>
      </c>
      <c r="D1697" s="12" t="s">
        <v>1502</v>
      </c>
      <c r="E1697" t="s">
        <v>2818</v>
      </c>
      <c r="F1697" t="s">
        <v>3051</v>
      </c>
      <c r="G1697" t="s">
        <v>7049</v>
      </c>
      <c r="H1697" t="str">
        <f t="shared" si="26"/>
        <v>Dhoby Ghaut Level B2 B2S20 STAIRCASE 4</v>
      </c>
    </row>
    <row r="1698" spans="1:8" hidden="1" x14ac:dyDescent="0.3">
      <c r="A1698" t="s">
        <v>1507</v>
      </c>
      <c r="B1698" t="s">
        <v>2842</v>
      </c>
      <c r="C1698" t="s">
        <v>2843</v>
      </c>
      <c r="D1698" s="12" t="s">
        <v>1502</v>
      </c>
      <c r="E1698" t="s">
        <v>2818</v>
      </c>
      <c r="F1698" t="s">
        <v>1822</v>
      </c>
      <c r="G1698" t="s">
        <v>7050</v>
      </c>
      <c r="H1698" t="str">
        <f t="shared" si="26"/>
        <v>Dhoby Ghaut Level B2 B2032 STAIRCASE 4</v>
      </c>
    </row>
    <row r="1699" spans="1:8" hidden="1" x14ac:dyDescent="0.3">
      <c r="A1699" t="s">
        <v>1507</v>
      </c>
      <c r="B1699" t="s">
        <v>2842</v>
      </c>
      <c r="C1699" t="s">
        <v>2843</v>
      </c>
      <c r="D1699" s="12" t="s">
        <v>1502</v>
      </c>
      <c r="E1699" t="s">
        <v>3052</v>
      </c>
      <c r="F1699" t="s">
        <v>1865</v>
      </c>
      <c r="G1699" t="s">
        <v>7051</v>
      </c>
      <c r="H1699" t="str">
        <f t="shared" si="26"/>
        <v>Dhoby Ghaut Level B2 B2041 ACCESS TO CARPARK</v>
      </c>
    </row>
    <row r="1700" spans="1:8" hidden="1" x14ac:dyDescent="0.3">
      <c r="A1700" t="s">
        <v>1507</v>
      </c>
      <c r="B1700" t="s">
        <v>2842</v>
      </c>
      <c r="C1700" t="s">
        <v>2843</v>
      </c>
      <c r="D1700" s="12" t="s">
        <v>1502</v>
      </c>
      <c r="E1700" t="s">
        <v>3053</v>
      </c>
      <c r="F1700" t="s">
        <v>2337</v>
      </c>
      <c r="G1700" t="s">
        <v>7052</v>
      </c>
      <c r="H1700" t="str">
        <f t="shared" si="26"/>
        <v>Dhoby Ghaut Level B2 B2053 DECON</v>
      </c>
    </row>
    <row r="1701" spans="1:8" hidden="1" x14ac:dyDescent="0.3">
      <c r="A1701" t="s">
        <v>1507</v>
      </c>
      <c r="B1701" t="s">
        <v>2842</v>
      </c>
      <c r="C1701" t="s">
        <v>2843</v>
      </c>
      <c r="D1701" s="12" t="s">
        <v>1502</v>
      </c>
      <c r="E1701" t="s">
        <v>2279</v>
      </c>
      <c r="F1701" t="s">
        <v>1627</v>
      </c>
      <c r="G1701" t="s">
        <v>7053</v>
      </c>
      <c r="H1701" t="str">
        <f t="shared" si="26"/>
        <v>Dhoby Ghaut Level B2 B2054 ACCESS LOCK (BY PASS)</v>
      </c>
    </row>
    <row r="1702" spans="1:8" hidden="1" x14ac:dyDescent="0.3">
      <c r="A1702" t="s">
        <v>1507</v>
      </c>
      <c r="B1702" t="s">
        <v>2842</v>
      </c>
      <c r="C1702" t="s">
        <v>2843</v>
      </c>
      <c r="D1702" s="12" t="s">
        <v>1502</v>
      </c>
      <c r="E1702" t="s">
        <v>3054</v>
      </c>
      <c r="F1702" t="s">
        <v>2312</v>
      </c>
      <c r="G1702" t="s">
        <v>7054</v>
      </c>
      <c r="H1702" t="str">
        <f t="shared" si="26"/>
        <v>Dhoby Ghaut Level B2 B2055 ACCESS LOCK (DECON)</v>
      </c>
    </row>
    <row r="1703" spans="1:8" hidden="1" x14ac:dyDescent="0.3">
      <c r="A1703" t="s">
        <v>1507</v>
      </c>
      <c r="B1703" t="s">
        <v>2842</v>
      </c>
      <c r="C1703" t="s">
        <v>2843</v>
      </c>
      <c r="D1703" s="12" t="s">
        <v>1502</v>
      </c>
      <c r="E1703" t="s">
        <v>3055</v>
      </c>
      <c r="F1703" t="s">
        <v>2672</v>
      </c>
      <c r="G1703" t="s">
        <v>7055</v>
      </c>
      <c r="H1703" t="str">
        <f t="shared" si="26"/>
        <v>Dhoby Ghaut Level B2 B2080 STAIR LOBBY 1</v>
      </c>
    </row>
    <row r="1704" spans="1:8" hidden="1" x14ac:dyDescent="0.3">
      <c r="A1704" t="s">
        <v>1507</v>
      </c>
      <c r="B1704" t="s">
        <v>2842</v>
      </c>
      <c r="C1704" t="s">
        <v>2843</v>
      </c>
      <c r="D1704" s="12" t="s">
        <v>1502</v>
      </c>
      <c r="E1704" t="s">
        <v>2729</v>
      </c>
      <c r="F1704" t="s">
        <v>3056</v>
      </c>
      <c r="G1704" t="s">
        <v>7056</v>
      </c>
      <c r="H1704" t="str">
        <f t="shared" si="26"/>
        <v>Dhoby Ghaut Level B2 B2S24 STAIRCASE 6</v>
      </c>
    </row>
    <row r="1705" spans="1:8" hidden="1" x14ac:dyDescent="0.3">
      <c r="A1705" t="s">
        <v>1507</v>
      </c>
      <c r="B1705" t="s">
        <v>2842</v>
      </c>
      <c r="C1705" t="s">
        <v>2843</v>
      </c>
      <c r="D1705" s="12" t="s">
        <v>1502</v>
      </c>
      <c r="E1705" t="s">
        <v>3057</v>
      </c>
      <c r="F1705" t="s">
        <v>3058</v>
      </c>
      <c r="G1705" t="s">
        <v>7057</v>
      </c>
      <c r="H1705" t="str">
        <f t="shared" si="26"/>
        <v>Dhoby Ghaut Level B2 B3098 MAINTENANCE SPARE ROOM 2</v>
      </c>
    </row>
    <row r="1706" spans="1:8" hidden="1" x14ac:dyDescent="0.3">
      <c r="A1706" t="s">
        <v>1507</v>
      </c>
      <c r="B1706" t="s">
        <v>2842</v>
      </c>
      <c r="C1706" t="s">
        <v>2843</v>
      </c>
      <c r="D1706" s="12" t="s">
        <v>1502</v>
      </c>
      <c r="E1706" t="s">
        <v>2276</v>
      </c>
      <c r="F1706" t="s">
        <v>2674</v>
      </c>
      <c r="G1706" t="s">
        <v>7058</v>
      </c>
      <c r="H1706" t="str">
        <f t="shared" si="26"/>
        <v>Dhoby Ghaut Level B2 B2079 SEPARATION ROOM 2</v>
      </c>
    </row>
    <row r="1707" spans="1:8" hidden="1" x14ac:dyDescent="0.3">
      <c r="A1707" t="s">
        <v>1507</v>
      </c>
      <c r="B1707" t="s">
        <v>2842</v>
      </c>
      <c r="C1707" t="s">
        <v>2843</v>
      </c>
      <c r="D1707" s="12" t="s">
        <v>1502</v>
      </c>
      <c r="E1707" t="s">
        <v>3059</v>
      </c>
      <c r="F1707" t="s">
        <v>1831</v>
      </c>
      <c r="G1707" t="s">
        <v>7059</v>
      </c>
      <c r="H1707" t="str">
        <f t="shared" si="26"/>
        <v>Dhoby Ghaut Level B2 B2028 GTM ROOM 3</v>
      </c>
    </row>
    <row r="1708" spans="1:8" hidden="1" x14ac:dyDescent="0.3">
      <c r="A1708" t="s">
        <v>1507</v>
      </c>
      <c r="B1708" t="s">
        <v>2842</v>
      </c>
      <c r="C1708" t="s">
        <v>2843</v>
      </c>
      <c r="D1708" s="12" t="s">
        <v>1502</v>
      </c>
      <c r="E1708" t="s">
        <v>2725</v>
      </c>
      <c r="F1708" t="s">
        <v>1847</v>
      </c>
      <c r="G1708" t="s">
        <v>7060</v>
      </c>
      <c r="H1708" t="str">
        <f t="shared" si="26"/>
        <v>Dhoby Ghaut Level B2 B2050 SEPARATION ROOM 1</v>
      </c>
    </row>
    <row r="1709" spans="1:8" hidden="1" x14ac:dyDescent="0.3">
      <c r="A1709" t="s">
        <v>1507</v>
      </c>
      <c r="B1709" t="s">
        <v>2842</v>
      </c>
      <c r="C1709" t="s">
        <v>2843</v>
      </c>
      <c r="D1709" s="12" t="s">
        <v>1502</v>
      </c>
      <c r="E1709" t="s">
        <v>3060</v>
      </c>
      <c r="F1709" t="s">
        <v>1908</v>
      </c>
      <c r="G1709" t="s">
        <v>7061</v>
      </c>
      <c r="H1709" t="str">
        <f t="shared" si="26"/>
        <v>Dhoby Ghaut Level B2 B2002 DB RM 10</v>
      </c>
    </row>
    <row r="1710" spans="1:8" hidden="1" x14ac:dyDescent="0.3">
      <c r="A1710" t="s">
        <v>1507</v>
      </c>
      <c r="B1710" t="s">
        <v>2842</v>
      </c>
      <c r="C1710" t="s">
        <v>2843</v>
      </c>
      <c r="D1710" s="12" t="s">
        <v>1502</v>
      </c>
      <c r="E1710" t="s">
        <v>2151</v>
      </c>
      <c r="F1710" t="s">
        <v>1683</v>
      </c>
      <c r="G1710" t="s">
        <v>7039</v>
      </c>
      <c r="H1710" t="str">
        <f t="shared" si="26"/>
        <v>Dhoby Ghaut Level B2 B2003 CLEAN GAS ROOM 1</v>
      </c>
    </row>
    <row r="1711" spans="1:8" hidden="1" x14ac:dyDescent="0.3">
      <c r="A1711" t="s">
        <v>1507</v>
      </c>
      <c r="B1711" t="s">
        <v>2842</v>
      </c>
      <c r="C1711" t="s">
        <v>2843</v>
      </c>
      <c r="D1711" s="12" t="s">
        <v>1502</v>
      </c>
      <c r="E1711" t="s">
        <v>2897</v>
      </c>
      <c r="F1711" t="s">
        <v>1856</v>
      </c>
      <c r="G1711" t="s">
        <v>7062</v>
      </c>
      <c r="H1711" t="str">
        <f t="shared" si="26"/>
        <v>Dhoby Ghaut Level B2 B2056 EXIT PASSAGEWAY 1</v>
      </c>
    </row>
    <row r="1712" spans="1:8" hidden="1" x14ac:dyDescent="0.3">
      <c r="A1712" t="s">
        <v>1507</v>
      </c>
      <c r="B1712" t="s">
        <v>2842</v>
      </c>
      <c r="C1712" t="s">
        <v>2843</v>
      </c>
      <c r="D1712" s="12" t="s">
        <v>1502</v>
      </c>
      <c r="E1712" t="s">
        <v>3061</v>
      </c>
      <c r="F1712" t="s">
        <v>2648</v>
      </c>
      <c r="G1712" t="s">
        <v>7063</v>
      </c>
      <c r="H1712" t="str">
        <f t="shared" si="26"/>
        <v>Dhoby Ghaut Level B2 B2073 STAIRCASE 17</v>
      </c>
    </row>
    <row r="1713" spans="1:8" hidden="1" x14ac:dyDescent="0.3">
      <c r="A1713" t="s">
        <v>1507</v>
      </c>
      <c r="B1713" t="s">
        <v>2842</v>
      </c>
      <c r="C1713" t="s">
        <v>2843</v>
      </c>
      <c r="D1713" s="12" t="s">
        <v>1502</v>
      </c>
      <c r="E1713" t="s">
        <v>3062</v>
      </c>
      <c r="F1713" t="s">
        <v>1908</v>
      </c>
      <c r="G1713" t="s">
        <v>7061</v>
      </c>
      <c r="H1713" t="str">
        <f t="shared" si="26"/>
        <v>Dhoby Ghaut Level B2 B2002 DB ROOM 10</v>
      </c>
    </row>
    <row r="1714" spans="1:8" hidden="1" x14ac:dyDescent="0.3">
      <c r="A1714" t="s">
        <v>1507</v>
      </c>
      <c r="B1714" t="s">
        <v>2842</v>
      </c>
      <c r="C1714" t="s">
        <v>2843</v>
      </c>
      <c r="D1714" s="12" t="s">
        <v>1502</v>
      </c>
      <c r="E1714" t="s">
        <v>2613</v>
      </c>
      <c r="F1714" t="s">
        <v>2647</v>
      </c>
      <c r="G1714" t="s">
        <v>7064</v>
      </c>
      <c r="H1714" t="str">
        <f t="shared" si="26"/>
        <v>Dhoby Ghaut Level B2 B2072 SPRINKLER WATER TANK 1</v>
      </c>
    </row>
    <row r="1715" spans="1:8" hidden="1" x14ac:dyDescent="0.3">
      <c r="A1715" t="s">
        <v>1507</v>
      </c>
      <c r="B1715" t="s">
        <v>2842</v>
      </c>
      <c r="C1715" t="s">
        <v>2843</v>
      </c>
      <c r="D1715" s="12" t="s">
        <v>1502</v>
      </c>
      <c r="E1715" t="s">
        <v>2614</v>
      </c>
      <c r="F1715" t="s">
        <v>2679</v>
      </c>
      <c r="G1715" t="s">
        <v>7038</v>
      </c>
      <c r="H1715" t="str">
        <f t="shared" si="26"/>
        <v>Dhoby Ghaut Level B2 B2074 SPRINKLER WATER TANK 2</v>
      </c>
    </row>
    <row r="1716" spans="1:8" hidden="1" x14ac:dyDescent="0.3">
      <c r="A1716" t="s">
        <v>1507</v>
      </c>
      <c r="B1716" t="s">
        <v>2842</v>
      </c>
      <c r="C1716" t="s">
        <v>2843</v>
      </c>
      <c r="D1716" s="12" t="s">
        <v>1502</v>
      </c>
      <c r="E1716" t="s">
        <v>3063</v>
      </c>
      <c r="F1716" t="s">
        <v>2641</v>
      </c>
      <c r="G1716" t="s">
        <v>7065</v>
      </c>
      <c r="H1716" t="str">
        <f t="shared" si="26"/>
        <v>Dhoby Ghaut Level B2 B2069 FIRE PUMPROOM 1</v>
      </c>
    </row>
    <row r="1717" spans="1:8" hidden="1" x14ac:dyDescent="0.3">
      <c r="A1717" t="s">
        <v>1507</v>
      </c>
      <c r="B1717" t="s">
        <v>2842</v>
      </c>
      <c r="C1717" t="s">
        <v>2843</v>
      </c>
      <c r="D1717" s="12" t="s">
        <v>1502</v>
      </c>
      <c r="E1717" t="s">
        <v>3064</v>
      </c>
      <c r="F1717" t="s">
        <v>2677</v>
      </c>
      <c r="G1717" t="s">
        <v>7066</v>
      </c>
      <c r="H1717" t="str">
        <f t="shared" si="26"/>
        <v>Dhoby Ghaut Level B2 B2078 HYDRAULIC LIFT MACHINE ROOM</v>
      </c>
    </row>
    <row r="1718" spans="1:8" hidden="1" x14ac:dyDescent="0.3">
      <c r="A1718" t="s">
        <v>1507</v>
      </c>
      <c r="B1718" t="s">
        <v>2842</v>
      </c>
      <c r="C1718" t="s">
        <v>2843</v>
      </c>
      <c r="D1718" s="12" t="s">
        <v>1502</v>
      </c>
      <c r="E1718" t="s">
        <v>3065</v>
      </c>
      <c r="F1718" t="s">
        <v>3066</v>
      </c>
      <c r="G1718" t="s">
        <v>7067</v>
      </c>
      <c r="H1718" t="str">
        <f t="shared" si="26"/>
        <v>Dhoby Ghaut Level B2 B2L03 LIFT 6</v>
      </c>
    </row>
    <row r="1719" spans="1:8" hidden="1" x14ac:dyDescent="0.3">
      <c r="A1719" t="s">
        <v>1507</v>
      </c>
      <c r="B1719" t="s">
        <v>2842</v>
      </c>
      <c r="C1719" t="s">
        <v>2843</v>
      </c>
      <c r="D1719" s="12" t="s">
        <v>1502</v>
      </c>
      <c r="E1719" t="s">
        <v>3067</v>
      </c>
      <c r="F1719" t="s">
        <v>3068</v>
      </c>
      <c r="G1719" t="s">
        <v>7068</v>
      </c>
      <c r="H1719" t="str">
        <f t="shared" si="26"/>
        <v>Dhoby Ghaut Level B2 B2L04 LIFT 7</v>
      </c>
    </row>
    <row r="1720" spans="1:8" hidden="1" x14ac:dyDescent="0.3">
      <c r="A1720" t="s">
        <v>1507</v>
      </c>
      <c r="B1720" t="s">
        <v>2842</v>
      </c>
      <c r="C1720" t="s">
        <v>2843</v>
      </c>
      <c r="D1720" s="12" t="s">
        <v>1502</v>
      </c>
      <c r="E1720" t="s">
        <v>3069</v>
      </c>
      <c r="F1720" t="s">
        <v>2315</v>
      </c>
      <c r="G1720" t="s">
        <v>7069</v>
      </c>
      <c r="H1720" t="str">
        <f t="shared" si="26"/>
        <v>Dhoby Ghaut Level B2 B2059 CARPARK LIFT LOBBY 1</v>
      </c>
    </row>
    <row r="1721" spans="1:8" hidden="1" x14ac:dyDescent="0.3">
      <c r="A1721" t="s">
        <v>1507</v>
      </c>
      <c r="B1721" t="s">
        <v>2842</v>
      </c>
      <c r="C1721" t="s">
        <v>2843</v>
      </c>
      <c r="D1721" s="12" t="s">
        <v>1502</v>
      </c>
      <c r="E1721" t="s">
        <v>3070</v>
      </c>
      <c r="F1721" t="s">
        <v>1874</v>
      </c>
      <c r="G1721" t="s">
        <v>7070</v>
      </c>
      <c r="H1721" t="str">
        <f t="shared" si="26"/>
        <v>Dhoby Ghaut Level B2 B2060 SLIDING DOOR CHAMBER</v>
      </c>
    </row>
    <row r="1722" spans="1:8" hidden="1" x14ac:dyDescent="0.3">
      <c r="A1722" t="s">
        <v>1507</v>
      </c>
      <c r="B1722" t="s">
        <v>2842</v>
      </c>
      <c r="C1722" t="s">
        <v>2843</v>
      </c>
      <c r="D1722" s="12" t="s">
        <v>1502</v>
      </c>
      <c r="E1722" t="s">
        <v>3071</v>
      </c>
      <c r="F1722" t="s">
        <v>2673</v>
      </c>
      <c r="G1722" t="s">
        <v>7071</v>
      </c>
      <c r="H1722" t="str">
        <f t="shared" si="26"/>
        <v>Dhoby Ghaut Level B2 B2067 ELECT RISER</v>
      </c>
    </row>
    <row r="1723" spans="1:8" hidden="1" x14ac:dyDescent="0.3">
      <c r="A1723" t="s">
        <v>1507</v>
      </c>
      <c r="B1723" t="s">
        <v>2842</v>
      </c>
      <c r="C1723" t="s">
        <v>2843</v>
      </c>
      <c r="D1723" s="12" t="s">
        <v>1502</v>
      </c>
      <c r="E1723" t="s">
        <v>2080</v>
      </c>
      <c r="F1723" t="s">
        <v>1868</v>
      </c>
      <c r="G1723" t="s">
        <v>7072</v>
      </c>
      <c r="H1723" t="str">
        <f t="shared" si="26"/>
        <v>Dhoby Ghaut Level B2 B2058 CD EQUIPMENT STORE</v>
      </c>
    </row>
    <row r="1724" spans="1:8" hidden="1" x14ac:dyDescent="0.3">
      <c r="A1724" t="s">
        <v>1507</v>
      </c>
      <c r="B1724" t="s">
        <v>2842</v>
      </c>
      <c r="C1724" t="s">
        <v>2843</v>
      </c>
      <c r="D1724" s="12" t="s">
        <v>1502</v>
      </c>
      <c r="E1724" t="s">
        <v>3072</v>
      </c>
      <c r="F1724" t="s">
        <v>2674</v>
      </c>
      <c r="G1724" t="s">
        <v>7058</v>
      </c>
      <c r="H1724" t="str">
        <f t="shared" si="26"/>
        <v>Dhoby Ghaut Level B2 B2079 CARPARK RAMP</v>
      </c>
    </row>
    <row r="1725" spans="1:8" hidden="1" x14ac:dyDescent="0.3">
      <c r="A1725" t="s">
        <v>1507</v>
      </c>
      <c r="B1725" t="s">
        <v>2842</v>
      </c>
      <c r="C1725" t="s">
        <v>2843</v>
      </c>
      <c r="D1725" s="12" t="s">
        <v>1502</v>
      </c>
      <c r="E1725" t="s">
        <v>1579</v>
      </c>
      <c r="F1725" t="s">
        <v>2243</v>
      </c>
      <c r="G1725" t="s">
        <v>7073</v>
      </c>
      <c r="H1725" t="str">
        <f t="shared" si="26"/>
        <v>Dhoby Ghaut Level B2 B2061 FIRE FIGHTING LOBBY 2</v>
      </c>
    </row>
    <row r="1726" spans="1:8" hidden="1" x14ac:dyDescent="0.3">
      <c r="A1726" t="s">
        <v>1507</v>
      </c>
      <c r="B1726" t="s">
        <v>2842</v>
      </c>
      <c r="C1726" t="s">
        <v>2843</v>
      </c>
      <c r="D1726" s="12" t="s">
        <v>1502</v>
      </c>
      <c r="E1726" t="s">
        <v>3073</v>
      </c>
      <c r="F1726" t="s">
        <v>1623</v>
      </c>
      <c r="G1726" t="s">
        <v>7074</v>
      </c>
      <c r="H1726" t="str">
        <f t="shared" si="26"/>
        <v>Dhoby Ghaut Level B2 B2L02 FIRE LIFT 5</v>
      </c>
    </row>
    <row r="1727" spans="1:8" hidden="1" x14ac:dyDescent="0.3">
      <c r="A1727" t="s">
        <v>1507</v>
      </c>
      <c r="B1727" t="s">
        <v>2842</v>
      </c>
      <c r="C1727" t="s">
        <v>2843</v>
      </c>
      <c r="D1727" s="12" t="s">
        <v>1502</v>
      </c>
      <c r="E1727" t="s">
        <v>3074</v>
      </c>
      <c r="F1727" t="s">
        <v>3075</v>
      </c>
      <c r="G1727" t="s">
        <v>7075</v>
      </c>
      <c r="H1727" t="str">
        <f t="shared" si="26"/>
        <v>Dhoby Ghaut Level B2 B2S25 FIREMENT STAIRCASE 9</v>
      </c>
    </row>
    <row r="1728" spans="1:8" hidden="1" x14ac:dyDescent="0.3">
      <c r="A1728" t="s">
        <v>1507</v>
      </c>
      <c r="B1728" t="s">
        <v>2842</v>
      </c>
      <c r="C1728" t="s">
        <v>2843</v>
      </c>
      <c r="D1728" s="12" t="s">
        <v>1502</v>
      </c>
      <c r="E1728" t="s">
        <v>3074</v>
      </c>
      <c r="F1728" t="s">
        <v>2245</v>
      </c>
      <c r="G1728" t="s">
        <v>7076</v>
      </c>
      <c r="H1728" t="str">
        <f t="shared" si="26"/>
        <v>Dhoby Ghaut Level B2 B2062 FIREMENT STAIRCASE 9</v>
      </c>
    </row>
    <row r="1729" spans="1:8" hidden="1" x14ac:dyDescent="0.3">
      <c r="A1729" t="s">
        <v>1507</v>
      </c>
      <c r="B1729" t="s">
        <v>2842</v>
      </c>
      <c r="C1729" t="s">
        <v>2843</v>
      </c>
      <c r="D1729" s="12" t="s">
        <v>1502</v>
      </c>
      <c r="E1729" t="s">
        <v>3076</v>
      </c>
      <c r="F1729" t="s">
        <v>2620</v>
      </c>
      <c r="G1729" t="s">
        <v>7077</v>
      </c>
      <c r="H1729" t="str">
        <f t="shared" si="26"/>
        <v>Dhoby Ghaut Level B2 B2063 SMOKE STOP LOBBY 3</v>
      </c>
    </row>
    <row r="1730" spans="1:8" hidden="1" x14ac:dyDescent="0.3">
      <c r="A1730" t="s">
        <v>1507</v>
      </c>
      <c r="B1730" t="s">
        <v>2842</v>
      </c>
      <c r="C1730" t="s">
        <v>2843</v>
      </c>
      <c r="D1730" s="12" t="s">
        <v>1502</v>
      </c>
      <c r="E1730" t="s">
        <v>3077</v>
      </c>
      <c r="F1730" t="s">
        <v>2690</v>
      </c>
      <c r="G1730" t="s">
        <v>7078</v>
      </c>
      <c r="H1730" t="str">
        <f t="shared" si="26"/>
        <v>Dhoby Ghaut Level B2 B2064 STAIRCASE LOBBY 4</v>
      </c>
    </row>
    <row r="1731" spans="1:8" hidden="1" x14ac:dyDescent="0.3">
      <c r="A1731" t="s">
        <v>1507</v>
      </c>
      <c r="B1731" t="s">
        <v>2842</v>
      </c>
      <c r="C1731" t="s">
        <v>2843</v>
      </c>
      <c r="D1731" s="12" t="s">
        <v>1502</v>
      </c>
      <c r="E1731" t="s">
        <v>3078</v>
      </c>
      <c r="F1731" t="s">
        <v>2640</v>
      </c>
      <c r="G1731" t="s">
        <v>7079</v>
      </c>
      <c r="H1731" t="str">
        <f t="shared" si="26"/>
        <v>Dhoby Ghaut Level B2 B2065 SEPARATION ROOM</v>
      </c>
    </row>
    <row r="1732" spans="1:8" hidden="1" x14ac:dyDescent="0.3">
      <c r="A1732" t="s">
        <v>1507</v>
      </c>
      <c r="B1732" t="s">
        <v>2842</v>
      </c>
      <c r="C1732" t="s">
        <v>2843</v>
      </c>
      <c r="D1732" s="12" t="s">
        <v>1502</v>
      </c>
      <c r="E1732" t="s">
        <v>3079</v>
      </c>
      <c r="F1732" t="s">
        <v>3080</v>
      </c>
      <c r="G1732" t="s">
        <v>7080</v>
      </c>
      <c r="H1732" t="str">
        <f t="shared" si="26"/>
        <v>Dhoby Ghaut Level B2 B2S21 STAIRCASE 10</v>
      </c>
    </row>
    <row r="1733" spans="1:8" hidden="1" x14ac:dyDescent="0.3">
      <c r="A1733" t="s">
        <v>1507</v>
      </c>
      <c r="B1733" t="s">
        <v>2842</v>
      </c>
      <c r="C1733" t="s">
        <v>2843</v>
      </c>
      <c r="D1733" s="12" t="s">
        <v>1502</v>
      </c>
      <c r="E1733" t="s">
        <v>3079</v>
      </c>
      <c r="F1733" t="s">
        <v>2637</v>
      </c>
      <c r="G1733" t="s">
        <v>7081</v>
      </c>
      <c r="H1733" t="str">
        <f t="shared" si="26"/>
        <v>Dhoby Ghaut Level B2 B2066 STAIRCASE 10</v>
      </c>
    </row>
    <row r="1734" spans="1:8" hidden="1" x14ac:dyDescent="0.3">
      <c r="A1734" t="s">
        <v>1507</v>
      </c>
      <c r="B1734" t="s">
        <v>2842</v>
      </c>
      <c r="C1734" t="s">
        <v>2843</v>
      </c>
      <c r="D1734" s="12" t="s">
        <v>1502</v>
      </c>
      <c r="E1734" t="s">
        <v>3081</v>
      </c>
      <c r="F1734" t="s">
        <v>2169</v>
      </c>
      <c r="G1734" t="s">
        <v>7082</v>
      </c>
      <c r="H1734" t="str">
        <f t="shared" si="26"/>
        <v>Dhoby Ghaut Level B2 B3S02 EMERGENCY STAIRCASE 8</v>
      </c>
    </row>
    <row r="1735" spans="1:8" hidden="1" x14ac:dyDescent="0.3">
      <c r="A1735" t="s">
        <v>1507</v>
      </c>
      <c r="B1735" t="s">
        <v>2842</v>
      </c>
      <c r="C1735" t="s">
        <v>2843</v>
      </c>
      <c r="D1735" s="12" t="s">
        <v>1502</v>
      </c>
      <c r="E1735" t="s">
        <v>3081</v>
      </c>
      <c r="F1735" t="s">
        <v>1853</v>
      </c>
      <c r="G1735" t="s">
        <v>7083</v>
      </c>
      <c r="H1735" t="str">
        <f t="shared" si="26"/>
        <v>Dhoby Ghaut Level B2 B2034 EMERGENCY STAIRCASE 8</v>
      </c>
    </row>
    <row r="1736" spans="1:8" hidden="1" x14ac:dyDescent="0.3">
      <c r="A1736" t="s">
        <v>1507</v>
      </c>
      <c r="B1736" t="s">
        <v>2842</v>
      </c>
      <c r="C1736" t="s">
        <v>2843</v>
      </c>
      <c r="D1736" s="12" t="s">
        <v>1502</v>
      </c>
      <c r="E1736" t="s">
        <v>3082</v>
      </c>
      <c r="F1736" t="s">
        <v>2175</v>
      </c>
      <c r="G1736" t="s">
        <v>7084</v>
      </c>
      <c r="H1736" t="str">
        <f t="shared" si="26"/>
        <v>Dhoby Ghaut Level B2 B3S01 EMERGENCY STAIRCASE 7</v>
      </c>
    </row>
    <row r="1737" spans="1:8" hidden="1" x14ac:dyDescent="0.3">
      <c r="A1737" t="s">
        <v>1507</v>
      </c>
      <c r="B1737" t="s">
        <v>2842</v>
      </c>
      <c r="C1737" t="s">
        <v>2843</v>
      </c>
      <c r="D1737" s="12" t="s">
        <v>1502</v>
      </c>
      <c r="E1737" t="s">
        <v>3082</v>
      </c>
      <c r="F1737" t="s">
        <v>1843</v>
      </c>
      <c r="G1737" t="s">
        <v>7085</v>
      </c>
      <c r="H1737" t="str">
        <f t="shared" si="26"/>
        <v>Dhoby Ghaut Level B2 B2033 EMERGENCY STAIRCASE 7</v>
      </c>
    </row>
    <row r="1738" spans="1:8" hidden="1" x14ac:dyDescent="0.3">
      <c r="A1738" t="s">
        <v>1507</v>
      </c>
      <c r="B1738" t="s">
        <v>2842</v>
      </c>
      <c r="C1738" t="s">
        <v>2843</v>
      </c>
      <c r="D1738" s="12" t="s">
        <v>1503</v>
      </c>
      <c r="G1738" t="s">
        <v>8205</v>
      </c>
      <c r="H1738" t="str">
        <f t="shared" si="26"/>
        <v xml:space="preserve">Dhoby Ghaut Level B3  </v>
      </c>
    </row>
    <row r="1739" spans="1:8" hidden="1" x14ac:dyDescent="0.3">
      <c r="A1739" t="s">
        <v>1507</v>
      </c>
      <c r="B1739" t="s">
        <v>2842</v>
      </c>
      <c r="C1739" t="s">
        <v>2843</v>
      </c>
      <c r="D1739" s="12" t="s">
        <v>1503</v>
      </c>
      <c r="E1739" t="s">
        <v>3083</v>
      </c>
      <c r="F1739" t="s">
        <v>3084</v>
      </c>
      <c r="G1739" t="s">
        <v>7086</v>
      </c>
      <c r="H1739" t="str">
        <f t="shared" si="26"/>
        <v>Dhoby Ghaut Level B3 B30279 DB ROOM 6</v>
      </c>
    </row>
    <row r="1740" spans="1:8" hidden="1" x14ac:dyDescent="0.3">
      <c r="A1740" t="s">
        <v>1507</v>
      </c>
      <c r="B1740" t="s">
        <v>2842</v>
      </c>
      <c r="C1740" t="s">
        <v>2843</v>
      </c>
      <c r="D1740" s="12" t="s">
        <v>1503</v>
      </c>
      <c r="E1740" t="s">
        <v>3085</v>
      </c>
      <c r="F1740" t="s">
        <v>3086</v>
      </c>
      <c r="G1740" t="s">
        <v>7087</v>
      </c>
      <c r="H1740" t="str">
        <f t="shared" si="26"/>
        <v>Dhoby Ghaut Level B3 B3021 AIR-CON PLANT ROOM 1</v>
      </c>
    </row>
    <row r="1741" spans="1:8" hidden="1" x14ac:dyDescent="0.3">
      <c r="A1741" t="s">
        <v>1507</v>
      </c>
      <c r="B1741" t="s">
        <v>2842</v>
      </c>
      <c r="C1741" t="s">
        <v>2843</v>
      </c>
      <c r="D1741" s="12" t="s">
        <v>1503</v>
      </c>
      <c r="E1741" t="s">
        <v>2759</v>
      </c>
      <c r="F1741" t="s">
        <v>3087</v>
      </c>
      <c r="G1741" t="s">
        <v>7088</v>
      </c>
      <c r="H1741" t="str">
        <f t="shared" si="26"/>
        <v>Dhoby Ghaut Level B3 B3025 AHU ROOM 2</v>
      </c>
    </row>
    <row r="1742" spans="1:8" hidden="1" x14ac:dyDescent="0.3">
      <c r="A1742" t="s">
        <v>1507</v>
      </c>
      <c r="B1742" t="s">
        <v>2842</v>
      </c>
      <c r="C1742" t="s">
        <v>2843</v>
      </c>
      <c r="D1742" s="12" t="s">
        <v>1503</v>
      </c>
      <c r="E1742" t="s">
        <v>1973</v>
      </c>
      <c r="F1742" t="s">
        <v>3088</v>
      </c>
      <c r="G1742" t="s">
        <v>7089</v>
      </c>
      <c r="H1742" t="str">
        <f t="shared" si="26"/>
        <v>Dhoby Ghaut Level B3 B3024 STATION STORE</v>
      </c>
    </row>
    <row r="1743" spans="1:8" hidden="1" x14ac:dyDescent="0.3">
      <c r="A1743" t="s">
        <v>1507</v>
      </c>
      <c r="B1743" t="s">
        <v>2842</v>
      </c>
      <c r="C1743" t="s">
        <v>2843</v>
      </c>
      <c r="D1743" s="12" t="s">
        <v>1503</v>
      </c>
      <c r="E1743" t="s">
        <v>3018</v>
      </c>
      <c r="F1743" t="s">
        <v>3089</v>
      </c>
      <c r="G1743" t="s">
        <v>7090</v>
      </c>
      <c r="H1743" t="str">
        <f t="shared" si="26"/>
        <v>Dhoby Ghaut Level B3 B3923 SMOKE EXTRACT FAN (SEF) ROOM 2</v>
      </c>
    </row>
    <row r="1744" spans="1:8" hidden="1" x14ac:dyDescent="0.3">
      <c r="A1744" t="s">
        <v>1507</v>
      </c>
      <c r="B1744" t="s">
        <v>2842</v>
      </c>
      <c r="C1744" t="s">
        <v>2843</v>
      </c>
      <c r="D1744" s="12" t="s">
        <v>1503</v>
      </c>
      <c r="E1744" t="s">
        <v>2984</v>
      </c>
      <c r="F1744" t="s">
        <v>2985</v>
      </c>
      <c r="G1744" t="s">
        <v>7091</v>
      </c>
      <c r="H1744" t="str">
        <f t="shared" si="26"/>
        <v>Dhoby Ghaut Level B3 B3E02 ESCALATOR 06</v>
      </c>
    </row>
    <row r="1745" spans="1:8" hidden="1" x14ac:dyDescent="0.3">
      <c r="A1745" t="s">
        <v>1507</v>
      </c>
      <c r="B1745" t="s">
        <v>2842</v>
      </c>
      <c r="C1745" t="s">
        <v>2843</v>
      </c>
      <c r="D1745" s="12" t="s">
        <v>1503</v>
      </c>
      <c r="E1745" t="s">
        <v>2986</v>
      </c>
      <c r="F1745" t="s">
        <v>2987</v>
      </c>
      <c r="G1745" t="s">
        <v>7092</v>
      </c>
      <c r="H1745" t="str">
        <f t="shared" si="26"/>
        <v>Dhoby Ghaut Level B3 B3E03 ESCALATOR 07</v>
      </c>
    </row>
    <row r="1746" spans="1:8" hidden="1" x14ac:dyDescent="0.3">
      <c r="A1746" t="s">
        <v>1507</v>
      </c>
      <c r="B1746" t="s">
        <v>2842</v>
      </c>
      <c r="C1746" t="s">
        <v>2843</v>
      </c>
      <c r="D1746" s="12" t="s">
        <v>1503</v>
      </c>
      <c r="E1746" t="s">
        <v>1852</v>
      </c>
      <c r="F1746" t="s">
        <v>2985</v>
      </c>
      <c r="G1746" t="s">
        <v>7091</v>
      </c>
      <c r="H1746" t="str">
        <f t="shared" si="26"/>
        <v>Dhoby Ghaut Level B3 B3E02 ECP</v>
      </c>
    </row>
    <row r="1747" spans="1:8" hidden="1" x14ac:dyDescent="0.3">
      <c r="A1747" t="s">
        <v>1507</v>
      </c>
      <c r="B1747" t="s">
        <v>2842</v>
      </c>
      <c r="C1747" t="s">
        <v>2843</v>
      </c>
      <c r="D1747" s="12" t="s">
        <v>1503</v>
      </c>
      <c r="E1747" t="s">
        <v>1852</v>
      </c>
      <c r="F1747" t="s">
        <v>2987</v>
      </c>
      <c r="G1747" t="s">
        <v>7092</v>
      </c>
      <c r="H1747" t="str">
        <f t="shared" si="26"/>
        <v>Dhoby Ghaut Level B3 B3E03 ECP</v>
      </c>
    </row>
    <row r="1748" spans="1:8" hidden="1" x14ac:dyDescent="0.3">
      <c r="A1748" t="s">
        <v>1507</v>
      </c>
      <c r="B1748" t="s">
        <v>2842</v>
      </c>
      <c r="C1748" t="s">
        <v>2843</v>
      </c>
      <c r="D1748" s="12" t="s">
        <v>1503</v>
      </c>
      <c r="E1748" t="s">
        <v>2988</v>
      </c>
      <c r="F1748" t="s">
        <v>2851</v>
      </c>
      <c r="G1748" t="s">
        <v>7093</v>
      </c>
      <c r="H1748" t="str">
        <f t="shared" ref="H1748:H1811" si="27">C1748&amp;" "&amp;$D$1&amp;" "&amp;D1748&amp;" "&amp;F1748&amp;" "&amp;E1748</f>
        <v>Dhoby Ghaut Level B3 B5L01 LIFT 1 (HANDICAP)</v>
      </c>
    </row>
    <row r="1749" spans="1:8" hidden="1" x14ac:dyDescent="0.3">
      <c r="A1749" t="s">
        <v>1507</v>
      </c>
      <c r="B1749" t="s">
        <v>2842</v>
      </c>
      <c r="C1749" t="s">
        <v>2843</v>
      </c>
      <c r="D1749" s="12" t="s">
        <v>1503</v>
      </c>
      <c r="E1749" t="s">
        <v>2989</v>
      </c>
      <c r="F1749" t="s">
        <v>2990</v>
      </c>
      <c r="G1749" t="s">
        <v>7094</v>
      </c>
      <c r="H1749" t="str">
        <f t="shared" si="27"/>
        <v>Dhoby Ghaut Level B3 B3S15 STAIRCASE 21</v>
      </c>
    </row>
    <row r="1750" spans="1:8" hidden="1" x14ac:dyDescent="0.3">
      <c r="A1750" t="s">
        <v>1507</v>
      </c>
      <c r="B1750" t="s">
        <v>2842</v>
      </c>
      <c r="C1750" t="s">
        <v>2843</v>
      </c>
      <c r="D1750" s="12" t="s">
        <v>1503</v>
      </c>
      <c r="E1750" t="s">
        <v>3090</v>
      </c>
      <c r="F1750" t="s">
        <v>3091</v>
      </c>
      <c r="G1750" t="s">
        <v>7095</v>
      </c>
      <c r="H1750" t="str">
        <f t="shared" si="27"/>
        <v>Dhoby Ghaut Level B3 B3028 PAID CONCOURSE</v>
      </c>
    </row>
    <row r="1751" spans="1:8" hidden="1" x14ac:dyDescent="0.3">
      <c r="A1751" t="s">
        <v>1507</v>
      </c>
      <c r="B1751" t="s">
        <v>2842</v>
      </c>
      <c r="C1751" t="s">
        <v>2843</v>
      </c>
      <c r="D1751" s="12" t="s">
        <v>1503</v>
      </c>
      <c r="E1751" t="s">
        <v>3092</v>
      </c>
      <c r="F1751" t="s">
        <v>2165</v>
      </c>
      <c r="G1751" t="s">
        <v>7096</v>
      </c>
      <c r="H1751" t="str">
        <f t="shared" si="27"/>
        <v>Dhoby Ghaut Level B3 B3S06 STAIRCASE 22</v>
      </c>
    </row>
    <row r="1752" spans="1:8" hidden="1" x14ac:dyDescent="0.3">
      <c r="A1752" t="s">
        <v>1507</v>
      </c>
      <c r="B1752" t="s">
        <v>2842</v>
      </c>
      <c r="C1752" t="s">
        <v>2843</v>
      </c>
      <c r="D1752" s="12" t="s">
        <v>1503</v>
      </c>
      <c r="E1752" t="s">
        <v>2875</v>
      </c>
      <c r="F1752" t="s">
        <v>3000</v>
      </c>
      <c r="G1752" t="s">
        <v>7097</v>
      </c>
      <c r="H1752" t="str">
        <f t="shared" si="27"/>
        <v>Dhoby Ghaut Level B3 B3E04 ESCALATOR 04</v>
      </c>
    </row>
    <row r="1753" spans="1:8" hidden="1" x14ac:dyDescent="0.3">
      <c r="A1753" t="s">
        <v>1507</v>
      </c>
      <c r="B1753" t="s">
        <v>2842</v>
      </c>
      <c r="C1753" t="s">
        <v>2843</v>
      </c>
      <c r="D1753" s="12" t="s">
        <v>1503</v>
      </c>
      <c r="E1753" t="s">
        <v>2869</v>
      </c>
      <c r="F1753" t="s">
        <v>3002</v>
      </c>
      <c r="G1753" t="s">
        <v>7098</v>
      </c>
      <c r="H1753" t="str">
        <f t="shared" si="27"/>
        <v>Dhoby Ghaut Level B3 B3E05 ESCALATOR 05</v>
      </c>
    </row>
    <row r="1754" spans="1:8" hidden="1" x14ac:dyDescent="0.3">
      <c r="A1754" t="s">
        <v>1507</v>
      </c>
      <c r="B1754" t="s">
        <v>2842</v>
      </c>
      <c r="C1754" t="s">
        <v>2843</v>
      </c>
      <c r="D1754" s="12" t="s">
        <v>1503</v>
      </c>
      <c r="E1754" t="s">
        <v>2769</v>
      </c>
      <c r="F1754" t="s">
        <v>3093</v>
      </c>
      <c r="G1754" t="s">
        <v>7099</v>
      </c>
      <c r="H1754" t="str">
        <f t="shared" si="27"/>
        <v>Dhoby Ghaut Level B3 B3022 EXIT CORRIDOR 2</v>
      </c>
    </row>
    <row r="1755" spans="1:8" hidden="1" x14ac:dyDescent="0.3">
      <c r="A1755" t="s">
        <v>1507</v>
      </c>
      <c r="B1755" t="s">
        <v>2842</v>
      </c>
      <c r="C1755" t="s">
        <v>2843</v>
      </c>
      <c r="D1755" s="12" t="s">
        <v>1503</v>
      </c>
      <c r="E1755" t="s">
        <v>3090</v>
      </c>
      <c r="F1755" t="s">
        <v>3091</v>
      </c>
      <c r="G1755" t="s">
        <v>7095</v>
      </c>
      <c r="H1755" t="str">
        <f t="shared" si="27"/>
        <v>Dhoby Ghaut Level B3 B3028 PAID CONCOURSE</v>
      </c>
    </row>
    <row r="1756" spans="1:8" hidden="1" x14ac:dyDescent="0.3">
      <c r="A1756" t="s">
        <v>1507</v>
      </c>
      <c r="B1756" t="s">
        <v>2842</v>
      </c>
      <c r="C1756" t="s">
        <v>2843</v>
      </c>
      <c r="D1756" s="12" t="s">
        <v>1503</v>
      </c>
      <c r="E1756" t="s">
        <v>2997</v>
      </c>
      <c r="F1756" t="s">
        <v>2998</v>
      </c>
      <c r="G1756" t="s">
        <v>7100</v>
      </c>
      <c r="H1756" t="str">
        <f t="shared" si="27"/>
        <v>Dhoby Ghaut Level B3 B3L01 HANDICAP LIFT 3</v>
      </c>
    </row>
    <row r="1757" spans="1:8" hidden="1" x14ac:dyDescent="0.3">
      <c r="A1757" t="s">
        <v>1507</v>
      </c>
      <c r="B1757" t="s">
        <v>2842</v>
      </c>
      <c r="C1757" t="s">
        <v>2843</v>
      </c>
      <c r="D1757" s="12" t="s">
        <v>1503</v>
      </c>
      <c r="E1757" t="s">
        <v>3094</v>
      </c>
      <c r="F1757" t="s">
        <v>3095</v>
      </c>
      <c r="G1757" t="s">
        <v>7101</v>
      </c>
      <c r="H1757" t="str">
        <f t="shared" si="27"/>
        <v>Dhoby Ghaut Level B3 B3054 LIFT 3 MOTOR ROOM</v>
      </c>
    </row>
    <row r="1758" spans="1:8" hidden="1" x14ac:dyDescent="0.3">
      <c r="A1758" t="s">
        <v>1507</v>
      </c>
      <c r="B1758" t="s">
        <v>2842</v>
      </c>
      <c r="C1758" t="s">
        <v>2843</v>
      </c>
      <c r="D1758" s="12" t="s">
        <v>1503</v>
      </c>
      <c r="E1758" t="s">
        <v>2354</v>
      </c>
      <c r="F1758" t="s">
        <v>3096</v>
      </c>
      <c r="G1758" t="s">
        <v>7102</v>
      </c>
      <c r="H1758" t="str">
        <f t="shared" si="27"/>
        <v>Dhoby Ghaut Level B3 B3039 OPERATION SUB-CENTRE</v>
      </c>
    </row>
    <row r="1759" spans="1:8" hidden="1" x14ac:dyDescent="0.3">
      <c r="A1759" t="s">
        <v>1507</v>
      </c>
      <c r="B1759" t="s">
        <v>2842</v>
      </c>
      <c r="C1759" t="s">
        <v>2843</v>
      </c>
      <c r="D1759" s="12" t="s">
        <v>1503</v>
      </c>
      <c r="E1759" t="s">
        <v>3007</v>
      </c>
      <c r="F1759" t="s">
        <v>3008</v>
      </c>
      <c r="G1759" t="s">
        <v>7103</v>
      </c>
      <c r="H1759" t="str">
        <f t="shared" si="27"/>
        <v>Dhoby Ghaut Level B3 B3S17 STAIRCASE 30</v>
      </c>
    </row>
    <row r="1760" spans="1:8" hidden="1" x14ac:dyDescent="0.3">
      <c r="A1760" t="s">
        <v>1507</v>
      </c>
      <c r="B1760" t="s">
        <v>2842</v>
      </c>
      <c r="C1760" t="s">
        <v>2843</v>
      </c>
      <c r="D1760" s="12" t="s">
        <v>1503</v>
      </c>
      <c r="E1760" t="s">
        <v>3005</v>
      </c>
      <c r="F1760" t="s">
        <v>3006</v>
      </c>
      <c r="G1760" t="s">
        <v>7104</v>
      </c>
      <c r="H1760" t="str">
        <f t="shared" si="27"/>
        <v>Dhoby Ghaut Level B3 B3S16 STAIRCASE 29</v>
      </c>
    </row>
    <row r="1761" spans="1:8" hidden="1" x14ac:dyDescent="0.3">
      <c r="A1761" t="s">
        <v>1507</v>
      </c>
      <c r="B1761" t="s">
        <v>2842</v>
      </c>
      <c r="C1761" t="s">
        <v>2843</v>
      </c>
      <c r="D1761" s="12" t="s">
        <v>1503</v>
      </c>
      <c r="E1761" t="s">
        <v>1852</v>
      </c>
      <c r="F1761" t="s">
        <v>3000</v>
      </c>
      <c r="G1761" t="s">
        <v>7097</v>
      </c>
      <c r="H1761" t="str">
        <f t="shared" si="27"/>
        <v>Dhoby Ghaut Level B3 B3E04 ECP</v>
      </c>
    </row>
    <row r="1762" spans="1:8" hidden="1" x14ac:dyDescent="0.3">
      <c r="A1762" t="s">
        <v>1507</v>
      </c>
      <c r="B1762" t="s">
        <v>2842</v>
      </c>
      <c r="C1762" t="s">
        <v>2843</v>
      </c>
      <c r="D1762" s="12" t="s">
        <v>1503</v>
      </c>
      <c r="E1762" t="s">
        <v>1852</v>
      </c>
      <c r="F1762" t="s">
        <v>3002</v>
      </c>
      <c r="G1762" t="s">
        <v>7098</v>
      </c>
      <c r="H1762" t="str">
        <f t="shared" si="27"/>
        <v>Dhoby Ghaut Level B3 B3E05 ECP</v>
      </c>
    </row>
    <row r="1763" spans="1:8" hidden="1" x14ac:dyDescent="0.3">
      <c r="A1763" t="s">
        <v>1507</v>
      </c>
      <c r="B1763" t="s">
        <v>2842</v>
      </c>
      <c r="C1763" t="s">
        <v>2843</v>
      </c>
      <c r="D1763" s="12" t="s">
        <v>1503</v>
      </c>
      <c r="E1763" t="s">
        <v>1667</v>
      </c>
      <c r="F1763" t="s">
        <v>3097</v>
      </c>
      <c r="G1763" t="s">
        <v>7105</v>
      </c>
      <c r="H1763" t="str">
        <f t="shared" si="27"/>
        <v>Dhoby Ghaut Level B3 B3026 SERVICE CORRIDOR 2</v>
      </c>
    </row>
    <row r="1764" spans="1:8" hidden="1" x14ac:dyDescent="0.3">
      <c r="A1764" t="s">
        <v>1507</v>
      </c>
      <c r="B1764" t="s">
        <v>2842</v>
      </c>
      <c r="C1764" t="s">
        <v>2843</v>
      </c>
      <c r="D1764" s="12" t="s">
        <v>1503</v>
      </c>
      <c r="E1764" t="s">
        <v>1657</v>
      </c>
      <c r="F1764" t="s">
        <v>3098</v>
      </c>
      <c r="G1764" t="s">
        <v>7106</v>
      </c>
      <c r="H1764" t="str">
        <f t="shared" si="27"/>
        <v>Dhoby Ghaut Level B3 B3038 STAFF ROOM</v>
      </c>
    </row>
    <row r="1765" spans="1:8" hidden="1" x14ac:dyDescent="0.3">
      <c r="A1765" t="s">
        <v>1507</v>
      </c>
      <c r="B1765" t="s">
        <v>2842</v>
      </c>
      <c r="C1765" t="s">
        <v>2843</v>
      </c>
      <c r="D1765" s="12" t="s">
        <v>1503</v>
      </c>
      <c r="E1765" t="s">
        <v>3099</v>
      </c>
      <c r="F1765" t="s">
        <v>3088</v>
      </c>
      <c r="G1765" t="s">
        <v>7089</v>
      </c>
      <c r="H1765" t="str">
        <f t="shared" si="27"/>
        <v>Dhoby Ghaut Level B3 B3024 FUTURE LRT SPACE</v>
      </c>
    </row>
    <row r="1766" spans="1:8" hidden="1" x14ac:dyDescent="0.3">
      <c r="A1766" t="s">
        <v>1507</v>
      </c>
      <c r="B1766" t="s">
        <v>2842</v>
      </c>
      <c r="C1766" t="s">
        <v>2843</v>
      </c>
      <c r="D1766" s="12" t="s">
        <v>1503</v>
      </c>
      <c r="E1766" t="s">
        <v>3100</v>
      </c>
      <c r="F1766" t="s">
        <v>3101</v>
      </c>
      <c r="G1766" t="s">
        <v>7107</v>
      </c>
      <c r="H1766" t="str">
        <f t="shared" si="27"/>
        <v>Dhoby Ghaut Level B3 B3042 STAFF MALE TOILET</v>
      </c>
    </row>
    <row r="1767" spans="1:8" hidden="1" x14ac:dyDescent="0.3">
      <c r="A1767" t="s">
        <v>1507</v>
      </c>
      <c r="B1767" t="s">
        <v>2842</v>
      </c>
      <c r="C1767" t="s">
        <v>2843</v>
      </c>
      <c r="D1767" s="12" t="s">
        <v>1503</v>
      </c>
      <c r="E1767" t="s">
        <v>3102</v>
      </c>
      <c r="F1767" t="s">
        <v>3101</v>
      </c>
      <c r="G1767" t="s">
        <v>7107</v>
      </c>
      <c r="H1767" t="str">
        <f t="shared" si="27"/>
        <v>Dhoby Ghaut Level B3 B3042 AHU RM 4</v>
      </c>
    </row>
    <row r="1768" spans="1:8" hidden="1" x14ac:dyDescent="0.3">
      <c r="A1768" t="s">
        <v>1507</v>
      </c>
      <c r="B1768" t="s">
        <v>2842</v>
      </c>
      <c r="C1768" t="s">
        <v>2843</v>
      </c>
      <c r="D1768" s="12" t="s">
        <v>1503</v>
      </c>
      <c r="E1768" t="s">
        <v>3014</v>
      </c>
      <c r="F1768" t="s">
        <v>2850</v>
      </c>
      <c r="G1768" t="s">
        <v>7108</v>
      </c>
      <c r="H1768" t="str">
        <f t="shared" si="27"/>
        <v>Dhoby Ghaut Level B3 B4S08 FIREMEN STAIRCASE 13</v>
      </c>
    </row>
    <row r="1769" spans="1:8" hidden="1" x14ac:dyDescent="0.3">
      <c r="A1769" t="s">
        <v>1507</v>
      </c>
      <c r="B1769" t="s">
        <v>2842</v>
      </c>
      <c r="C1769" t="s">
        <v>2843</v>
      </c>
      <c r="D1769" s="12" t="s">
        <v>1503</v>
      </c>
      <c r="E1769" t="s">
        <v>3014</v>
      </c>
      <c r="F1769" t="s">
        <v>3103</v>
      </c>
      <c r="G1769" t="s">
        <v>7109</v>
      </c>
      <c r="H1769" t="str">
        <f t="shared" si="27"/>
        <v>Dhoby Ghaut Level B3 B3047 FIREMEN STAIRCASE 13</v>
      </c>
    </row>
    <row r="1770" spans="1:8" hidden="1" x14ac:dyDescent="0.3">
      <c r="A1770" t="s">
        <v>1507</v>
      </c>
      <c r="B1770" t="s">
        <v>2842</v>
      </c>
      <c r="C1770" t="s">
        <v>2843</v>
      </c>
      <c r="D1770" s="12" t="s">
        <v>1503</v>
      </c>
      <c r="E1770" t="s">
        <v>3011</v>
      </c>
      <c r="F1770" t="s">
        <v>2855</v>
      </c>
      <c r="G1770" t="s">
        <v>7110</v>
      </c>
      <c r="H1770" t="str">
        <f t="shared" si="27"/>
        <v>Dhoby Ghaut Level B3 B4S07 EMERGENCY STAIRCASE 12</v>
      </c>
    </row>
    <row r="1771" spans="1:8" hidden="1" x14ac:dyDescent="0.3">
      <c r="A1771" t="s">
        <v>1507</v>
      </c>
      <c r="B1771" t="s">
        <v>2842</v>
      </c>
      <c r="C1771" t="s">
        <v>2843</v>
      </c>
      <c r="D1771" s="12" t="s">
        <v>1503</v>
      </c>
      <c r="E1771" t="s">
        <v>3011</v>
      </c>
      <c r="F1771" t="s">
        <v>3104</v>
      </c>
      <c r="G1771" t="s">
        <v>7111</v>
      </c>
      <c r="H1771" t="str">
        <f t="shared" si="27"/>
        <v>Dhoby Ghaut Level B3 B3046 EMERGENCY STAIRCASE 12</v>
      </c>
    </row>
    <row r="1772" spans="1:8" hidden="1" x14ac:dyDescent="0.3">
      <c r="A1772" t="s">
        <v>1507</v>
      </c>
      <c r="B1772" t="s">
        <v>2842</v>
      </c>
      <c r="C1772" t="s">
        <v>2843</v>
      </c>
      <c r="D1772" s="12" t="s">
        <v>1503</v>
      </c>
      <c r="E1772" t="s">
        <v>2265</v>
      </c>
      <c r="F1772" t="s">
        <v>3105</v>
      </c>
      <c r="G1772" t="s">
        <v>7112</v>
      </c>
      <c r="H1772" t="str">
        <f t="shared" si="27"/>
        <v>Dhoby Ghaut Level B3 B5052 CLEANER'S STORE</v>
      </c>
    </row>
    <row r="1773" spans="1:8" hidden="1" x14ac:dyDescent="0.3">
      <c r="A1773" t="s">
        <v>1507</v>
      </c>
      <c r="B1773" t="s">
        <v>2842</v>
      </c>
      <c r="C1773" t="s">
        <v>2843</v>
      </c>
      <c r="D1773" s="12" t="s">
        <v>1503</v>
      </c>
      <c r="E1773" t="s">
        <v>3106</v>
      </c>
      <c r="F1773" t="s">
        <v>3107</v>
      </c>
      <c r="G1773" t="s">
        <v>7113</v>
      </c>
      <c r="H1773" t="str">
        <f t="shared" si="27"/>
        <v>Dhoby Ghaut Level B3 B3053 SERVICE RM
(TELECOM RISER, SYSTEM RISER, COMM RISER, ECS RISER, ELEC RISER, WATER RISER)</v>
      </c>
    </row>
    <row r="1774" spans="1:8" hidden="1" x14ac:dyDescent="0.3">
      <c r="A1774" t="s">
        <v>1507</v>
      </c>
      <c r="B1774" t="s">
        <v>2842</v>
      </c>
      <c r="C1774" t="s">
        <v>2843</v>
      </c>
      <c r="D1774" s="12" t="s">
        <v>1503</v>
      </c>
      <c r="E1774" t="s">
        <v>2882</v>
      </c>
      <c r="F1774" t="s">
        <v>3108</v>
      </c>
      <c r="G1774" t="s">
        <v>7114</v>
      </c>
      <c r="H1774" t="str">
        <f t="shared" si="27"/>
        <v>Dhoby Ghaut Level B3 B3055 SMOKE STOP LOBBY 3
OUTLINE OF LIFT PIT ABOVE</v>
      </c>
    </row>
    <row r="1775" spans="1:8" hidden="1" x14ac:dyDescent="0.3">
      <c r="A1775" t="s">
        <v>1507</v>
      </c>
      <c r="B1775" t="s">
        <v>2842</v>
      </c>
      <c r="C1775" t="s">
        <v>2843</v>
      </c>
      <c r="D1775" s="12" t="s">
        <v>1503</v>
      </c>
      <c r="E1775" t="s">
        <v>2909</v>
      </c>
      <c r="F1775" t="s">
        <v>2910</v>
      </c>
      <c r="G1775" t="s">
        <v>7115</v>
      </c>
      <c r="H1775" t="str">
        <f t="shared" si="27"/>
        <v>Dhoby Ghaut Level B3 B4L01 FIRE LIFT 2</v>
      </c>
    </row>
    <row r="1776" spans="1:8" hidden="1" x14ac:dyDescent="0.3">
      <c r="A1776" t="s">
        <v>1507</v>
      </c>
      <c r="B1776" t="s">
        <v>2842</v>
      </c>
      <c r="C1776" t="s">
        <v>2843</v>
      </c>
      <c r="D1776" s="12" t="s">
        <v>1503</v>
      </c>
      <c r="E1776" t="s">
        <v>1665</v>
      </c>
      <c r="F1776" t="s">
        <v>3109</v>
      </c>
      <c r="G1776" t="s">
        <v>7116</v>
      </c>
      <c r="H1776" t="str">
        <f t="shared" si="27"/>
        <v>Dhoby Ghaut Level B3 B3048 FIRE FIGHTING LOBBY 1</v>
      </c>
    </row>
    <row r="1777" spans="1:8" hidden="1" x14ac:dyDescent="0.3">
      <c r="A1777" t="s">
        <v>1507</v>
      </c>
      <c r="B1777" t="s">
        <v>2842</v>
      </c>
      <c r="C1777" t="s">
        <v>2843</v>
      </c>
      <c r="D1777" s="12" t="s">
        <v>1503</v>
      </c>
      <c r="E1777" t="s">
        <v>1649</v>
      </c>
      <c r="F1777" t="s">
        <v>3110</v>
      </c>
      <c r="G1777" t="s">
        <v>7117</v>
      </c>
      <c r="H1777" t="str">
        <f t="shared" si="27"/>
        <v>Dhoby Ghaut Level B3 B3050 MALE LOCKER ROOM</v>
      </c>
    </row>
    <row r="1778" spans="1:8" hidden="1" x14ac:dyDescent="0.3">
      <c r="A1778" t="s">
        <v>1507</v>
      </c>
      <c r="B1778" t="s">
        <v>2842</v>
      </c>
      <c r="C1778" t="s">
        <v>2843</v>
      </c>
      <c r="D1778" s="12" t="s">
        <v>1503</v>
      </c>
      <c r="E1778" t="s">
        <v>3111</v>
      </c>
      <c r="F1778" t="s">
        <v>3112</v>
      </c>
      <c r="G1778" t="s">
        <v>7118</v>
      </c>
      <c r="H1778" t="str">
        <f t="shared" si="27"/>
        <v>Dhoby Ghaut Level B3 B3041 FAN ROOM-1</v>
      </c>
    </row>
    <row r="1779" spans="1:8" hidden="1" x14ac:dyDescent="0.3">
      <c r="A1779" t="s">
        <v>1507</v>
      </c>
      <c r="B1779" t="s">
        <v>2842</v>
      </c>
      <c r="C1779" t="s">
        <v>2843</v>
      </c>
      <c r="D1779" s="12" t="s">
        <v>1503</v>
      </c>
      <c r="E1779" t="s">
        <v>2163</v>
      </c>
      <c r="F1779" t="s">
        <v>3113</v>
      </c>
      <c r="G1779" t="s">
        <v>7119</v>
      </c>
      <c r="H1779" t="str">
        <f t="shared" si="27"/>
        <v>Dhoby Ghaut Level B3 B3040 FAN ROOM-2</v>
      </c>
    </row>
    <row r="1780" spans="1:8" hidden="1" x14ac:dyDescent="0.3">
      <c r="A1780" t="s">
        <v>1507</v>
      </c>
      <c r="B1780" t="s">
        <v>2842</v>
      </c>
      <c r="C1780" t="s">
        <v>2843</v>
      </c>
      <c r="D1780" s="12" t="s">
        <v>1503</v>
      </c>
      <c r="E1780" t="s">
        <v>3114</v>
      </c>
      <c r="F1780" t="s">
        <v>3096</v>
      </c>
      <c r="G1780" t="s">
        <v>7102</v>
      </c>
      <c r="H1780" t="str">
        <f t="shared" si="27"/>
        <v>Dhoby Ghaut Level B3 B3039 SERVICE CORRIDOR 3 (X3)</v>
      </c>
    </row>
    <row r="1781" spans="1:8" hidden="1" x14ac:dyDescent="0.3">
      <c r="A1781" t="s">
        <v>1507</v>
      </c>
      <c r="B1781" t="s">
        <v>2842</v>
      </c>
      <c r="C1781" t="s">
        <v>2843</v>
      </c>
      <c r="D1781" s="12" t="s">
        <v>1503</v>
      </c>
      <c r="E1781" t="s">
        <v>2065</v>
      </c>
      <c r="F1781" t="s">
        <v>3115</v>
      </c>
      <c r="G1781" t="s">
        <v>7120</v>
      </c>
      <c r="H1781" t="str">
        <f t="shared" si="27"/>
        <v>Dhoby Ghaut Level B3 B3051 REFUSE STORE</v>
      </c>
    </row>
    <row r="1782" spans="1:8" hidden="1" x14ac:dyDescent="0.3">
      <c r="A1782" t="s">
        <v>1507</v>
      </c>
      <c r="B1782" t="s">
        <v>2842</v>
      </c>
      <c r="C1782" t="s">
        <v>2843</v>
      </c>
      <c r="D1782" s="12" t="s">
        <v>1503</v>
      </c>
      <c r="E1782" t="s">
        <v>2735</v>
      </c>
      <c r="F1782" t="s">
        <v>3116</v>
      </c>
      <c r="G1782" t="s">
        <v>7121</v>
      </c>
      <c r="H1782" t="str">
        <f t="shared" si="27"/>
        <v>Dhoby Ghaut Level B3 B3035 CLEAN GAS RM 2</v>
      </c>
    </row>
    <row r="1783" spans="1:8" hidden="1" x14ac:dyDescent="0.3">
      <c r="A1783" t="s">
        <v>1507</v>
      </c>
      <c r="B1783" t="s">
        <v>2842</v>
      </c>
      <c r="C1783" t="s">
        <v>2843</v>
      </c>
      <c r="D1783" s="12" t="s">
        <v>1503</v>
      </c>
      <c r="E1783" t="s">
        <v>1852</v>
      </c>
      <c r="F1783" t="s">
        <v>3004</v>
      </c>
      <c r="G1783" t="s">
        <v>7122</v>
      </c>
      <c r="H1783" t="str">
        <f t="shared" si="27"/>
        <v>Dhoby Ghaut Level B3 B3E06 ECP</v>
      </c>
    </row>
    <row r="1784" spans="1:8" hidden="1" x14ac:dyDescent="0.3">
      <c r="A1784" t="s">
        <v>1507</v>
      </c>
      <c r="B1784" t="s">
        <v>2842</v>
      </c>
      <c r="C1784" t="s">
        <v>2843</v>
      </c>
      <c r="D1784" s="12" t="s">
        <v>1503</v>
      </c>
      <c r="E1784" t="s">
        <v>1852</v>
      </c>
      <c r="F1784" t="s">
        <v>3036</v>
      </c>
      <c r="G1784" t="s">
        <v>7123</v>
      </c>
      <c r="H1784" t="str">
        <f t="shared" si="27"/>
        <v>Dhoby Ghaut Level B3 B3E07 ECP</v>
      </c>
    </row>
    <row r="1785" spans="1:8" hidden="1" x14ac:dyDescent="0.3">
      <c r="A1785" t="s">
        <v>1507</v>
      </c>
      <c r="B1785" t="s">
        <v>2842</v>
      </c>
      <c r="C1785" t="s">
        <v>2843</v>
      </c>
      <c r="D1785" s="12" t="s">
        <v>1503</v>
      </c>
      <c r="E1785" t="s">
        <v>1852</v>
      </c>
      <c r="F1785" t="s">
        <v>3026</v>
      </c>
      <c r="G1785" t="s">
        <v>7124</v>
      </c>
      <c r="H1785" t="str">
        <f t="shared" si="27"/>
        <v>Dhoby Ghaut Level B3 B3E08 ECP</v>
      </c>
    </row>
    <row r="1786" spans="1:8" hidden="1" x14ac:dyDescent="0.3">
      <c r="A1786" t="s">
        <v>1507</v>
      </c>
      <c r="B1786" t="s">
        <v>2842</v>
      </c>
      <c r="C1786" t="s">
        <v>2843</v>
      </c>
      <c r="D1786" s="12" t="s">
        <v>1503</v>
      </c>
      <c r="E1786" t="s">
        <v>3117</v>
      </c>
      <c r="F1786" t="s">
        <v>3002</v>
      </c>
      <c r="G1786" t="s">
        <v>7098</v>
      </c>
      <c r="H1786" t="str">
        <f t="shared" si="27"/>
        <v>Dhoby Ghaut Level B3 B3E05 ESCALATOR 9</v>
      </c>
    </row>
    <row r="1787" spans="1:8" hidden="1" x14ac:dyDescent="0.3">
      <c r="A1787" t="s">
        <v>1507</v>
      </c>
      <c r="B1787" t="s">
        <v>2842</v>
      </c>
      <c r="C1787" t="s">
        <v>2843</v>
      </c>
      <c r="D1787" s="12" t="s">
        <v>1503</v>
      </c>
      <c r="E1787" t="s">
        <v>3118</v>
      </c>
      <c r="F1787" t="s">
        <v>3036</v>
      </c>
      <c r="G1787" t="s">
        <v>7123</v>
      </c>
      <c r="H1787" t="str">
        <f t="shared" si="27"/>
        <v>Dhoby Ghaut Level B3 B3E07 ESCALATOR 11</v>
      </c>
    </row>
    <row r="1788" spans="1:8" hidden="1" x14ac:dyDescent="0.3">
      <c r="A1788" t="s">
        <v>1507</v>
      </c>
      <c r="B1788" t="s">
        <v>2842</v>
      </c>
      <c r="C1788" t="s">
        <v>2843</v>
      </c>
      <c r="D1788" s="12" t="s">
        <v>1503</v>
      </c>
      <c r="E1788" t="s">
        <v>3025</v>
      </c>
      <c r="F1788" t="s">
        <v>3026</v>
      </c>
      <c r="G1788" t="s">
        <v>7124</v>
      </c>
      <c r="H1788" t="str">
        <f t="shared" si="27"/>
        <v>Dhoby Ghaut Level B3 B3E08 ESCALATOR 12</v>
      </c>
    </row>
    <row r="1789" spans="1:8" hidden="1" x14ac:dyDescent="0.3">
      <c r="A1789" t="s">
        <v>1507</v>
      </c>
      <c r="B1789" t="s">
        <v>2842</v>
      </c>
      <c r="C1789" t="s">
        <v>2843</v>
      </c>
      <c r="D1789" s="12" t="s">
        <v>1503</v>
      </c>
      <c r="E1789" t="s">
        <v>3119</v>
      </c>
      <c r="F1789" t="s">
        <v>3000</v>
      </c>
      <c r="G1789" t="s">
        <v>7097</v>
      </c>
      <c r="H1789" t="str">
        <f t="shared" si="27"/>
        <v>Dhoby Ghaut Level B3 B3E04 ESCALATOR 8</v>
      </c>
    </row>
    <row r="1790" spans="1:8" hidden="1" x14ac:dyDescent="0.3">
      <c r="A1790" t="s">
        <v>1507</v>
      </c>
      <c r="B1790" t="s">
        <v>2842</v>
      </c>
      <c r="C1790" t="s">
        <v>2843</v>
      </c>
      <c r="D1790" s="12" t="s">
        <v>1503</v>
      </c>
      <c r="E1790" t="s">
        <v>3120</v>
      </c>
      <c r="F1790" t="s">
        <v>3121</v>
      </c>
      <c r="G1790" t="s">
        <v>7125</v>
      </c>
      <c r="H1790" t="str">
        <f t="shared" si="27"/>
        <v>Dhoby Ghaut Level B3 B3034 ELECTRICAL EQUIPMENT (ISCS ROOM)</v>
      </c>
    </row>
    <row r="1791" spans="1:8" hidden="1" x14ac:dyDescent="0.3">
      <c r="A1791" t="s">
        <v>1507</v>
      </c>
      <c r="B1791" t="s">
        <v>2842</v>
      </c>
      <c r="C1791" t="s">
        <v>2843</v>
      </c>
      <c r="D1791" s="12" t="s">
        <v>1503</v>
      </c>
      <c r="E1791" t="s">
        <v>3122</v>
      </c>
      <c r="F1791" t="s">
        <v>3123</v>
      </c>
      <c r="G1791" t="s">
        <v>7126</v>
      </c>
      <c r="H1791" t="str">
        <f t="shared" si="27"/>
        <v>Dhoby Ghaut Level B3 B3031 UN-USED SPACE</v>
      </c>
    </row>
    <row r="1792" spans="1:8" hidden="1" x14ac:dyDescent="0.3">
      <c r="A1792" t="s">
        <v>1507</v>
      </c>
      <c r="B1792" t="s">
        <v>2842</v>
      </c>
      <c r="C1792" t="s">
        <v>2843</v>
      </c>
      <c r="D1792" s="12" t="s">
        <v>1503</v>
      </c>
      <c r="E1792" t="s">
        <v>2694</v>
      </c>
      <c r="F1792" t="s">
        <v>3124</v>
      </c>
      <c r="G1792" t="s">
        <v>7127</v>
      </c>
      <c r="H1792" t="str">
        <f t="shared" si="27"/>
        <v>Dhoby Ghaut Level B3 B3030 AHU RM 3</v>
      </c>
    </row>
    <row r="1793" spans="1:8" hidden="1" x14ac:dyDescent="0.3">
      <c r="A1793" t="s">
        <v>1507</v>
      </c>
      <c r="B1793" t="s">
        <v>2842</v>
      </c>
      <c r="C1793" t="s">
        <v>2843</v>
      </c>
      <c r="D1793" s="12" t="s">
        <v>1503</v>
      </c>
      <c r="E1793" t="s">
        <v>3125</v>
      </c>
      <c r="F1793" t="s">
        <v>3126</v>
      </c>
      <c r="G1793" t="s">
        <v>7128</v>
      </c>
      <c r="H1793" t="str">
        <f t="shared" si="27"/>
        <v>Dhoby Ghaut Level B3 B3085' ACMV PLANT ROOM</v>
      </c>
    </row>
    <row r="1794" spans="1:8" hidden="1" x14ac:dyDescent="0.3">
      <c r="A1794" t="s">
        <v>1507</v>
      </c>
      <c r="B1794" t="s">
        <v>2842</v>
      </c>
      <c r="C1794" t="s">
        <v>2843</v>
      </c>
      <c r="D1794" s="12" t="s">
        <v>1503</v>
      </c>
      <c r="E1794" t="s">
        <v>3127</v>
      </c>
      <c r="F1794" t="s">
        <v>3128</v>
      </c>
      <c r="G1794" t="s">
        <v>7129</v>
      </c>
      <c r="H1794" t="str">
        <f t="shared" si="27"/>
        <v>Dhoby Ghaut Level B3 B3086 ACMV CONTROL ROOM</v>
      </c>
    </row>
    <row r="1795" spans="1:8" hidden="1" x14ac:dyDescent="0.3">
      <c r="A1795" t="s">
        <v>1507</v>
      </c>
      <c r="B1795" t="s">
        <v>2842</v>
      </c>
      <c r="C1795" t="s">
        <v>2843</v>
      </c>
      <c r="D1795" s="12" t="s">
        <v>1503</v>
      </c>
      <c r="E1795" t="s">
        <v>3129</v>
      </c>
      <c r="F1795" t="s">
        <v>3130</v>
      </c>
      <c r="G1795" t="s">
        <v>7130</v>
      </c>
      <c r="H1795" t="str">
        <f t="shared" si="27"/>
        <v>Dhoby Ghaut Level B3 B3036 DB ROOM 8</v>
      </c>
    </row>
    <row r="1796" spans="1:8" hidden="1" x14ac:dyDescent="0.3">
      <c r="A1796" t="s">
        <v>1507</v>
      </c>
      <c r="B1796" t="s">
        <v>2842</v>
      </c>
      <c r="C1796" t="s">
        <v>2843</v>
      </c>
      <c r="D1796" s="12" t="s">
        <v>1503</v>
      </c>
      <c r="E1796" t="s">
        <v>3131</v>
      </c>
      <c r="F1796" t="s">
        <v>3132</v>
      </c>
      <c r="G1796" t="s">
        <v>7131</v>
      </c>
      <c r="H1796" t="str">
        <f t="shared" si="27"/>
        <v>Dhoby Ghaut Level B3 B3037 TELECOMMUNICATION EQUIPMENT ROOM (TER)</v>
      </c>
    </row>
    <row r="1797" spans="1:8" hidden="1" x14ac:dyDescent="0.3">
      <c r="A1797" t="s">
        <v>1507</v>
      </c>
      <c r="B1797" t="s">
        <v>2842</v>
      </c>
      <c r="C1797" t="s">
        <v>2843</v>
      </c>
      <c r="D1797" s="12" t="s">
        <v>1503</v>
      </c>
      <c r="E1797" t="s">
        <v>2325</v>
      </c>
      <c r="F1797" t="s">
        <v>3133</v>
      </c>
      <c r="G1797" t="s">
        <v>7132</v>
      </c>
      <c r="H1797" t="str">
        <f t="shared" si="27"/>
        <v>Dhoby Ghaut Level B3 B3S18 EMERGENCY STAIRCASE 2</v>
      </c>
    </row>
    <row r="1798" spans="1:8" hidden="1" x14ac:dyDescent="0.3">
      <c r="A1798" t="s">
        <v>1507</v>
      </c>
      <c r="B1798" t="s">
        <v>2842</v>
      </c>
      <c r="C1798" t="s">
        <v>2843</v>
      </c>
      <c r="D1798" s="12" t="s">
        <v>1503</v>
      </c>
      <c r="E1798" t="s">
        <v>2242</v>
      </c>
      <c r="F1798" t="s">
        <v>3008</v>
      </c>
      <c r="G1798" t="s">
        <v>7103</v>
      </c>
      <c r="H1798" t="str">
        <f t="shared" si="27"/>
        <v>Dhoby Ghaut Level B3 B3S17 EMERGENCY STAIRCASE 1</v>
      </c>
    </row>
    <row r="1799" spans="1:8" hidden="1" x14ac:dyDescent="0.3">
      <c r="A1799" t="s">
        <v>1507</v>
      </c>
      <c r="B1799" t="s">
        <v>2842</v>
      </c>
      <c r="C1799" t="s">
        <v>2843</v>
      </c>
      <c r="D1799" s="12" t="s">
        <v>1503</v>
      </c>
      <c r="E1799" t="s">
        <v>2718</v>
      </c>
      <c r="F1799" t="s">
        <v>3134</v>
      </c>
      <c r="G1799" t="s">
        <v>7133</v>
      </c>
      <c r="H1799" t="str">
        <f t="shared" si="27"/>
        <v>Dhoby Ghaut Level B3 B3020 EXIT CORRIDOR 1</v>
      </c>
    </row>
    <row r="1800" spans="1:8" hidden="1" x14ac:dyDescent="0.3">
      <c r="A1800" t="s">
        <v>1507</v>
      </c>
      <c r="B1800" t="s">
        <v>2842</v>
      </c>
      <c r="C1800" t="s">
        <v>2843</v>
      </c>
      <c r="D1800" s="12" t="s">
        <v>1503</v>
      </c>
      <c r="E1800" t="s">
        <v>2282</v>
      </c>
      <c r="F1800" t="s">
        <v>3135</v>
      </c>
      <c r="G1800" t="s">
        <v>7134</v>
      </c>
      <c r="H1800" t="str">
        <f t="shared" si="27"/>
        <v>Dhoby Ghaut Level B3 B3S19 EMERGENCY STAIRCASE 3</v>
      </c>
    </row>
    <row r="1801" spans="1:8" hidden="1" x14ac:dyDescent="0.3">
      <c r="A1801" t="s">
        <v>1507</v>
      </c>
      <c r="B1801" t="s">
        <v>2842</v>
      </c>
      <c r="C1801" t="s">
        <v>2843</v>
      </c>
      <c r="D1801" s="12" t="s">
        <v>1503</v>
      </c>
      <c r="E1801" t="s">
        <v>3136</v>
      </c>
      <c r="F1801" t="s">
        <v>2916</v>
      </c>
      <c r="G1801" t="s">
        <v>7135</v>
      </c>
      <c r="H1801" t="str">
        <f t="shared" si="27"/>
        <v>Dhoby Ghaut Level B3 B4S20 EMERGENCY STAIRCASE 4</v>
      </c>
    </row>
    <row r="1802" spans="1:8" hidden="1" x14ac:dyDescent="0.3">
      <c r="A1802" t="s">
        <v>1507</v>
      </c>
      <c r="B1802" t="s">
        <v>2842</v>
      </c>
      <c r="C1802" t="s">
        <v>2843</v>
      </c>
      <c r="D1802" s="12" t="s">
        <v>1503</v>
      </c>
      <c r="E1802" t="s">
        <v>3137</v>
      </c>
      <c r="F1802" t="s">
        <v>3138</v>
      </c>
      <c r="G1802" t="s">
        <v>7136</v>
      </c>
      <c r="H1802" t="str">
        <f t="shared" si="27"/>
        <v>Dhoby Ghaut Level B3 B3017 EXIT CORRIDOR 4</v>
      </c>
    </row>
    <row r="1803" spans="1:8" hidden="1" x14ac:dyDescent="0.3">
      <c r="A1803" t="s">
        <v>1507</v>
      </c>
      <c r="B1803" t="s">
        <v>2842</v>
      </c>
      <c r="C1803" t="s">
        <v>2843</v>
      </c>
      <c r="D1803" s="12" t="s">
        <v>1503</v>
      </c>
      <c r="E1803" t="s">
        <v>3139</v>
      </c>
      <c r="F1803" t="s">
        <v>3140</v>
      </c>
      <c r="G1803" t="s">
        <v>7137</v>
      </c>
      <c r="H1803" t="str">
        <f t="shared" si="27"/>
        <v>Dhoby Ghaut Level B3 B3018 EXIT CORRIDOR 3</v>
      </c>
    </row>
    <row r="1804" spans="1:8" hidden="1" x14ac:dyDescent="0.3">
      <c r="A1804" t="s">
        <v>1507</v>
      </c>
      <c r="B1804" t="s">
        <v>2842</v>
      </c>
      <c r="C1804" t="s">
        <v>2843</v>
      </c>
      <c r="D1804" s="12" t="s">
        <v>1503</v>
      </c>
      <c r="E1804" t="s">
        <v>3057</v>
      </c>
      <c r="F1804" t="s">
        <v>3141</v>
      </c>
      <c r="G1804" t="s">
        <v>7138</v>
      </c>
      <c r="H1804" t="str">
        <f t="shared" si="27"/>
        <v>Dhoby Ghaut Level B3 B398 MAINTENANCE SPARE ROOM 2</v>
      </c>
    </row>
    <row r="1805" spans="1:8" hidden="1" x14ac:dyDescent="0.3">
      <c r="A1805" t="s">
        <v>1507</v>
      </c>
      <c r="B1805" t="s">
        <v>2842</v>
      </c>
      <c r="C1805" t="s">
        <v>2843</v>
      </c>
      <c r="D1805" s="12" t="s">
        <v>1503</v>
      </c>
      <c r="E1805" t="s">
        <v>1852</v>
      </c>
      <c r="F1805" t="s">
        <v>2994</v>
      </c>
      <c r="G1805" t="s">
        <v>7139</v>
      </c>
      <c r="H1805" t="str">
        <f t="shared" si="27"/>
        <v>Dhoby Ghaut Level B3 B3E01 ECP</v>
      </c>
    </row>
    <row r="1806" spans="1:8" hidden="1" x14ac:dyDescent="0.3">
      <c r="A1806" t="s">
        <v>1507</v>
      </c>
      <c r="B1806" t="s">
        <v>2842</v>
      </c>
      <c r="C1806" t="s">
        <v>2843</v>
      </c>
      <c r="D1806" s="12" t="s">
        <v>1503</v>
      </c>
      <c r="E1806" t="s">
        <v>2926</v>
      </c>
      <c r="F1806" t="s">
        <v>2927</v>
      </c>
      <c r="G1806" t="s">
        <v>7140</v>
      </c>
      <c r="H1806" t="str">
        <f t="shared" si="27"/>
        <v>Dhoby Ghaut Level B3 B5E01 ESCALATOR 01</v>
      </c>
    </row>
    <row r="1807" spans="1:8" hidden="1" x14ac:dyDescent="0.3">
      <c r="A1807" t="s">
        <v>1507</v>
      </c>
      <c r="B1807" t="s">
        <v>2842</v>
      </c>
      <c r="C1807" t="s">
        <v>2843</v>
      </c>
      <c r="D1807" s="12" t="s">
        <v>1503</v>
      </c>
      <c r="E1807" t="s">
        <v>3142</v>
      </c>
      <c r="F1807" t="s">
        <v>2929</v>
      </c>
      <c r="G1807" t="s">
        <v>7141</v>
      </c>
      <c r="H1807" t="str">
        <f t="shared" si="27"/>
        <v>Dhoby Ghaut Level B3 B5S05 STAIRCASE 24</v>
      </c>
    </row>
    <row r="1808" spans="1:8" hidden="1" x14ac:dyDescent="0.3">
      <c r="A1808" t="s">
        <v>1507</v>
      </c>
      <c r="B1808" t="s">
        <v>2842</v>
      </c>
      <c r="C1808" t="s">
        <v>2843</v>
      </c>
      <c r="D1808" s="12" t="s">
        <v>1503</v>
      </c>
      <c r="E1808" t="s">
        <v>2930</v>
      </c>
      <c r="F1808" t="s">
        <v>2931</v>
      </c>
      <c r="G1808" t="s">
        <v>7142</v>
      </c>
      <c r="H1808" t="str">
        <f t="shared" si="27"/>
        <v>Dhoby Ghaut Level B3 B5E02 ESCALATOR 02</v>
      </c>
    </row>
    <row r="1809" spans="1:8" hidden="1" x14ac:dyDescent="0.3">
      <c r="A1809" t="s">
        <v>1507</v>
      </c>
      <c r="B1809" t="s">
        <v>2842</v>
      </c>
      <c r="C1809" t="s">
        <v>2843</v>
      </c>
      <c r="D1809" s="12" t="s">
        <v>1503</v>
      </c>
      <c r="E1809" t="s">
        <v>3090</v>
      </c>
      <c r="F1809" t="s">
        <v>3091</v>
      </c>
      <c r="G1809" t="s">
        <v>7095</v>
      </c>
      <c r="H1809" t="str">
        <f t="shared" si="27"/>
        <v>Dhoby Ghaut Level B3 B3028 PAID CONCOURSE</v>
      </c>
    </row>
    <row r="1810" spans="1:8" hidden="1" x14ac:dyDescent="0.3">
      <c r="A1810" t="s">
        <v>1507</v>
      </c>
      <c r="B1810" t="s">
        <v>2842</v>
      </c>
      <c r="C1810" t="s">
        <v>2843</v>
      </c>
      <c r="D1810" s="12" t="s">
        <v>1503</v>
      </c>
      <c r="E1810" t="s">
        <v>3143</v>
      </c>
      <c r="F1810" t="s">
        <v>3144</v>
      </c>
      <c r="G1810" t="s">
        <v>7143</v>
      </c>
      <c r="H1810" t="str">
        <f t="shared" si="27"/>
        <v>Dhoby Ghaut Level B3 B3016 STATION STORE ROOM 2</v>
      </c>
    </row>
    <row r="1811" spans="1:8" hidden="1" x14ac:dyDescent="0.3">
      <c r="A1811" t="s">
        <v>1507</v>
      </c>
      <c r="B1811" t="s">
        <v>2842</v>
      </c>
      <c r="C1811" t="s">
        <v>2843</v>
      </c>
      <c r="D1811" s="12" t="s">
        <v>1503</v>
      </c>
      <c r="E1811" t="s">
        <v>2922</v>
      </c>
      <c r="F1811" t="s">
        <v>2923</v>
      </c>
      <c r="G1811" t="s">
        <v>7144</v>
      </c>
      <c r="H1811" t="str">
        <f t="shared" si="27"/>
        <v>Dhoby Ghaut Level B3 B5E03 ESCALATOR 03</v>
      </c>
    </row>
    <row r="1812" spans="1:8" hidden="1" x14ac:dyDescent="0.3">
      <c r="A1812" t="s">
        <v>1507</v>
      </c>
      <c r="B1812" t="s">
        <v>2842</v>
      </c>
      <c r="C1812" t="s">
        <v>2843</v>
      </c>
      <c r="D1812" s="12" t="s">
        <v>1503</v>
      </c>
      <c r="E1812" t="s">
        <v>2995</v>
      </c>
      <c r="F1812" t="s">
        <v>2996</v>
      </c>
      <c r="G1812" t="s">
        <v>7145</v>
      </c>
      <c r="H1812" t="str">
        <f t="shared" ref="H1812:H1875" si="28">C1812&amp;" "&amp;$D$1&amp;" "&amp;D1812&amp;" "&amp;F1812&amp;" "&amp;E1812</f>
        <v>Dhoby Ghaut Level B3 B3S14 STAIRCASE 23</v>
      </c>
    </row>
    <row r="1813" spans="1:8" hidden="1" x14ac:dyDescent="0.3">
      <c r="A1813" t="s">
        <v>1507</v>
      </c>
      <c r="B1813" t="s">
        <v>2842</v>
      </c>
      <c r="C1813" t="s">
        <v>2843</v>
      </c>
      <c r="D1813" s="12" t="s">
        <v>1503</v>
      </c>
      <c r="E1813" t="s">
        <v>3145</v>
      </c>
      <c r="F1813" t="s">
        <v>2994</v>
      </c>
      <c r="G1813" t="s">
        <v>7139</v>
      </c>
      <c r="H1813" t="str">
        <f t="shared" si="28"/>
        <v>Dhoby Ghaut Level B3 B3E01 ESCALATOR 13 (UP TO B2)</v>
      </c>
    </row>
    <row r="1814" spans="1:8" hidden="1" x14ac:dyDescent="0.3">
      <c r="A1814" t="s">
        <v>1507</v>
      </c>
      <c r="B1814" t="s">
        <v>2842</v>
      </c>
      <c r="C1814" t="s">
        <v>2843</v>
      </c>
      <c r="D1814" s="12" t="s">
        <v>1503</v>
      </c>
      <c r="E1814" t="s">
        <v>1677</v>
      </c>
      <c r="F1814" t="s">
        <v>3146</v>
      </c>
      <c r="G1814" t="s">
        <v>7146</v>
      </c>
      <c r="H1814" t="str">
        <f t="shared" si="28"/>
        <v>Dhoby Ghaut Level B3 B3084 SERVICE CORRIDOR 1</v>
      </c>
    </row>
    <row r="1815" spans="1:8" hidden="1" x14ac:dyDescent="0.3">
      <c r="A1815" t="s">
        <v>1507</v>
      </c>
      <c r="B1815" t="s">
        <v>2842</v>
      </c>
      <c r="C1815" t="s">
        <v>2843</v>
      </c>
      <c r="D1815" s="12" t="s">
        <v>1503</v>
      </c>
      <c r="E1815" t="s">
        <v>3147</v>
      </c>
      <c r="F1815" t="s">
        <v>3148</v>
      </c>
      <c r="G1815" t="s">
        <v>7147</v>
      </c>
      <c r="H1815" t="str">
        <f t="shared" si="28"/>
        <v>Dhoby Ghaut Level B3 B3061 EJECTOR PUMP RM</v>
      </c>
    </row>
    <row r="1816" spans="1:8" hidden="1" x14ac:dyDescent="0.3">
      <c r="A1816" t="s">
        <v>1507</v>
      </c>
      <c r="B1816" t="s">
        <v>2842</v>
      </c>
      <c r="C1816" t="s">
        <v>2843</v>
      </c>
      <c r="D1816" s="12" t="s">
        <v>1503</v>
      </c>
      <c r="E1816" t="s">
        <v>3149</v>
      </c>
      <c r="F1816" t="s">
        <v>3150</v>
      </c>
      <c r="G1816" t="s">
        <v>7148</v>
      </c>
      <c r="H1816" t="str">
        <f t="shared" si="28"/>
        <v>Dhoby Ghaut Level B3 B3099 MAINTENANCE STORE 3</v>
      </c>
    </row>
    <row r="1817" spans="1:8" hidden="1" x14ac:dyDescent="0.3">
      <c r="A1817" t="s">
        <v>1507</v>
      </c>
      <c r="B1817" t="s">
        <v>2842</v>
      </c>
      <c r="C1817" t="s">
        <v>2843</v>
      </c>
      <c r="D1817" s="12" t="s">
        <v>1503</v>
      </c>
      <c r="E1817" t="s">
        <v>3151</v>
      </c>
      <c r="F1817" t="s">
        <v>3152</v>
      </c>
      <c r="G1817" t="s">
        <v>7149</v>
      </c>
      <c r="H1817" t="str">
        <f t="shared" si="28"/>
        <v>Dhoby Ghaut Level B3 B3015 DB RM 7</v>
      </c>
    </row>
    <row r="1818" spans="1:8" hidden="1" x14ac:dyDescent="0.3">
      <c r="A1818" t="s">
        <v>1507</v>
      </c>
      <c r="B1818" t="s">
        <v>2842</v>
      </c>
      <c r="C1818" t="s">
        <v>2843</v>
      </c>
      <c r="D1818" s="12" t="s">
        <v>1503</v>
      </c>
      <c r="E1818" t="s">
        <v>3061</v>
      </c>
      <c r="F1818" t="s">
        <v>3153</v>
      </c>
      <c r="G1818" t="s">
        <v>7150</v>
      </c>
      <c r="H1818" t="str">
        <f t="shared" si="28"/>
        <v>Dhoby Ghaut Level B3 B3S60 STAIRCASE 17</v>
      </c>
    </row>
    <row r="1819" spans="1:8" hidden="1" x14ac:dyDescent="0.3">
      <c r="A1819" t="s">
        <v>1507</v>
      </c>
      <c r="B1819" t="s">
        <v>2842</v>
      </c>
      <c r="C1819" t="s">
        <v>2843</v>
      </c>
      <c r="D1819" s="12" t="s">
        <v>1503</v>
      </c>
      <c r="E1819" t="s">
        <v>3061</v>
      </c>
      <c r="F1819" t="s">
        <v>3154</v>
      </c>
      <c r="G1819" t="s">
        <v>7151</v>
      </c>
      <c r="H1819" t="str">
        <f t="shared" si="28"/>
        <v>Dhoby Ghaut Level B3 B3060 STAIRCASE 17</v>
      </c>
    </row>
    <row r="1820" spans="1:8" hidden="1" x14ac:dyDescent="0.3">
      <c r="A1820" t="s">
        <v>1507</v>
      </c>
      <c r="B1820" t="s">
        <v>2842</v>
      </c>
      <c r="C1820" t="s">
        <v>2843</v>
      </c>
      <c r="D1820" s="12" t="s">
        <v>1503</v>
      </c>
      <c r="E1820" t="s">
        <v>1677</v>
      </c>
      <c r="F1820" t="s">
        <v>3146</v>
      </c>
      <c r="G1820" t="s">
        <v>7146</v>
      </c>
      <c r="H1820" t="str">
        <f t="shared" si="28"/>
        <v>Dhoby Ghaut Level B3 B3084 SERVICE CORRIDOR 1</v>
      </c>
    </row>
    <row r="1821" spans="1:8" hidden="1" x14ac:dyDescent="0.3">
      <c r="A1821" t="s">
        <v>1507</v>
      </c>
      <c r="B1821" t="s">
        <v>2842</v>
      </c>
      <c r="C1821" t="s">
        <v>2843</v>
      </c>
      <c r="D1821" s="12" t="s">
        <v>1503</v>
      </c>
      <c r="E1821" t="s">
        <v>3155</v>
      </c>
      <c r="F1821" t="s">
        <v>3156</v>
      </c>
      <c r="G1821" t="s">
        <v>7152</v>
      </c>
      <c r="H1821" t="str">
        <f t="shared" si="28"/>
        <v>Dhoby Ghaut Level B3 B5063 ELECTRICAL LV EMERGENCY SW ROOM</v>
      </c>
    </row>
    <row r="1822" spans="1:8" hidden="1" x14ac:dyDescent="0.3">
      <c r="A1822" t="s">
        <v>1507</v>
      </c>
      <c r="B1822" t="s">
        <v>2842</v>
      </c>
      <c r="C1822" t="s">
        <v>2843</v>
      </c>
      <c r="D1822" s="12" t="s">
        <v>1503</v>
      </c>
      <c r="E1822" t="s">
        <v>2759</v>
      </c>
      <c r="F1822" t="s">
        <v>3157</v>
      </c>
      <c r="G1822" t="s">
        <v>7153</v>
      </c>
      <c r="H1822" t="str">
        <f t="shared" si="28"/>
        <v>Dhoby Ghaut Level B3 B3064 AHU ROOM 2</v>
      </c>
    </row>
    <row r="1823" spans="1:8" hidden="1" x14ac:dyDescent="0.3">
      <c r="A1823" t="s">
        <v>1507</v>
      </c>
      <c r="B1823" t="s">
        <v>2842</v>
      </c>
      <c r="C1823" t="s">
        <v>2843</v>
      </c>
      <c r="D1823" s="12" t="s">
        <v>1503</v>
      </c>
      <c r="E1823" t="s">
        <v>3061</v>
      </c>
      <c r="F1823" t="s">
        <v>3153</v>
      </c>
      <c r="G1823" t="s">
        <v>7150</v>
      </c>
      <c r="H1823" t="str">
        <f t="shared" si="28"/>
        <v>Dhoby Ghaut Level B3 B3S60 STAIRCASE 17</v>
      </c>
    </row>
    <row r="1824" spans="1:8" hidden="1" x14ac:dyDescent="0.3">
      <c r="A1824" t="s">
        <v>1507</v>
      </c>
      <c r="B1824" t="s">
        <v>2842</v>
      </c>
      <c r="C1824" t="s">
        <v>2843</v>
      </c>
      <c r="D1824" s="12" t="s">
        <v>1503</v>
      </c>
      <c r="E1824" t="s">
        <v>3061</v>
      </c>
      <c r="F1824" t="s">
        <v>3154</v>
      </c>
      <c r="G1824" t="s">
        <v>7151</v>
      </c>
      <c r="H1824" t="str">
        <f t="shared" si="28"/>
        <v>Dhoby Ghaut Level B3 B3060 STAIRCASE 17</v>
      </c>
    </row>
    <row r="1825" spans="1:8" hidden="1" x14ac:dyDescent="0.3">
      <c r="A1825" t="s">
        <v>1507</v>
      </c>
      <c r="B1825" t="s">
        <v>2842</v>
      </c>
      <c r="C1825" t="s">
        <v>2843</v>
      </c>
      <c r="D1825" s="12" t="s">
        <v>1503</v>
      </c>
      <c r="E1825" t="s">
        <v>3158</v>
      </c>
      <c r="F1825" t="s">
        <v>3159</v>
      </c>
      <c r="G1825" t="s">
        <v>7154</v>
      </c>
      <c r="H1825" t="str">
        <f t="shared" si="28"/>
        <v>Dhoby Ghaut Level B3 B3065 ACCESS LOCK 4</v>
      </c>
    </row>
    <row r="1826" spans="1:8" hidden="1" x14ac:dyDescent="0.3">
      <c r="A1826" t="s">
        <v>1507</v>
      </c>
      <c r="B1826" t="s">
        <v>2842</v>
      </c>
      <c r="C1826" t="s">
        <v>2843</v>
      </c>
      <c r="D1826" s="12" t="s">
        <v>1503</v>
      </c>
      <c r="E1826" t="s">
        <v>2270</v>
      </c>
      <c r="F1826" t="s">
        <v>3160</v>
      </c>
      <c r="G1826" t="s">
        <v>7155</v>
      </c>
      <c r="H1826" t="str">
        <f t="shared" si="28"/>
        <v>Dhoby Ghaut Level B3 B3066 ACCESS LOCK 3</v>
      </c>
    </row>
    <row r="1827" spans="1:8" hidden="1" x14ac:dyDescent="0.3">
      <c r="A1827" t="s">
        <v>1507</v>
      </c>
      <c r="B1827" t="s">
        <v>2842</v>
      </c>
      <c r="C1827" t="s">
        <v>2843</v>
      </c>
      <c r="D1827" s="12" t="s">
        <v>1503</v>
      </c>
      <c r="E1827" t="s">
        <v>2253</v>
      </c>
      <c r="F1827" t="s">
        <v>3161</v>
      </c>
      <c r="G1827" t="s">
        <v>7156</v>
      </c>
      <c r="H1827" t="str">
        <f t="shared" si="28"/>
        <v>Dhoby Ghaut Level B3 B3067 AHU ROOM 1</v>
      </c>
    </row>
    <row r="1828" spans="1:8" hidden="1" x14ac:dyDescent="0.3">
      <c r="A1828" t="s">
        <v>1507</v>
      </c>
      <c r="B1828" t="s">
        <v>2842</v>
      </c>
      <c r="C1828" t="s">
        <v>2843</v>
      </c>
      <c r="D1828" s="12" t="s">
        <v>1503</v>
      </c>
      <c r="E1828" t="s">
        <v>3162</v>
      </c>
      <c r="F1828" t="s">
        <v>3163</v>
      </c>
      <c r="G1828" t="s">
        <v>7157</v>
      </c>
      <c r="H1828" t="str">
        <f t="shared" si="28"/>
        <v>Dhoby Ghaut Level B3 B3068 AHU INTAKE PLENUM (AIP) 1</v>
      </c>
    </row>
    <row r="1829" spans="1:8" hidden="1" x14ac:dyDescent="0.3">
      <c r="A1829" t="s">
        <v>1507</v>
      </c>
      <c r="B1829" t="s">
        <v>2842</v>
      </c>
      <c r="C1829" t="s">
        <v>2843</v>
      </c>
      <c r="D1829" s="12" t="s">
        <v>1503</v>
      </c>
      <c r="E1829" t="s">
        <v>3164</v>
      </c>
      <c r="F1829" t="s">
        <v>3165</v>
      </c>
      <c r="G1829" t="s">
        <v>7158</v>
      </c>
      <c r="H1829" t="str">
        <f t="shared" si="28"/>
        <v>Dhoby Ghaut Level B3 B3082 ACCESS LOCK 5</v>
      </c>
    </row>
    <row r="1830" spans="1:8" hidden="1" x14ac:dyDescent="0.3">
      <c r="A1830" t="s">
        <v>1507</v>
      </c>
      <c r="B1830" t="s">
        <v>2842</v>
      </c>
      <c r="C1830" t="s">
        <v>2843</v>
      </c>
      <c r="D1830" s="12" t="s">
        <v>1503</v>
      </c>
      <c r="E1830" t="s">
        <v>3166</v>
      </c>
      <c r="F1830" t="s">
        <v>3167</v>
      </c>
      <c r="G1830" t="s">
        <v>7159</v>
      </c>
      <c r="H1830" t="str">
        <f t="shared" si="28"/>
        <v>Dhoby Ghaut Level B3 B3083 ACCESS LOCK 6</v>
      </c>
    </row>
    <row r="1831" spans="1:8" hidden="1" x14ac:dyDescent="0.3">
      <c r="A1831" t="s">
        <v>1507</v>
      </c>
      <c r="B1831" t="s">
        <v>2842</v>
      </c>
      <c r="C1831" t="s">
        <v>2843</v>
      </c>
      <c r="D1831" s="12" t="s">
        <v>1503</v>
      </c>
      <c r="E1831" t="s">
        <v>3168</v>
      </c>
      <c r="F1831" t="s">
        <v>3169</v>
      </c>
      <c r="G1831" t="s">
        <v>7160</v>
      </c>
      <c r="H1831" t="str">
        <f t="shared" si="28"/>
        <v>Dhoby Ghaut Level B3 B3071 INTAKE AIR LOCK (IAL)-C</v>
      </c>
    </row>
    <row r="1832" spans="1:8" hidden="1" x14ac:dyDescent="0.3">
      <c r="A1832" t="s">
        <v>1507</v>
      </c>
      <c r="B1832" t="s">
        <v>2842</v>
      </c>
      <c r="C1832" t="s">
        <v>2843</v>
      </c>
      <c r="D1832" s="12" t="s">
        <v>1503</v>
      </c>
      <c r="E1832" t="s">
        <v>3170</v>
      </c>
      <c r="F1832" t="s">
        <v>3171</v>
      </c>
      <c r="G1832" t="s">
        <v>7161</v>
      </c>
      <c r="H1832" t="str">
        <f t="shared" si="28"/>
        <v>Dhoby Ghaut Level B3 B3092 AHU INTAKE PLENUM (AIP) 2</v>
      </c>
    </row>
    <row r="1833" spans="1:8" hidden="1" x14ac:dyDescent="0.3">
      <c r="A1833" t="s">
        <v>1507</v>
      </c>
      <c r="B1833" t="s">
        <v>2842</v>
      </c>
      <c r="C1833" t="s">
        <v>2843</v>
      </c>
      <c r="D1833" s="12" t="s">
        <v>1503</v>
      </c>
      <c r="E1833" t="s">
        <v>3172</v>
      </c>
      <c r="F1833" t="s">
        <v>3173</v>
      </c>
      <c r="G1833" t="s">
        <v>7162</v>
      </c>
      <c r="H1833" t="str">
        <f t="shared" si="28"/>
        <v>Dhoby Ghaut Level B3 B3072 INTAKE AIR LOCK (IAL)-B</v>
      </c>
    </row>
    <row r="1834" spans="1:8" hidden="1" x14ac:dyDescent="0.3">
      <c r="A1834" t="s">
        <v>1507</v>
      </c>
      <c r="B1834" t="s">
        <v>2842</v>
      </c>
      <c r="C1834" t="s">
        <v>2843</v>
      </c>
      <c r="D1834" s="12" t="s">
        <v>1503</v>
      </c>
      <c r="E1834" t="s">
        <v>3174</v>
      </c>
      <c r="F1834" t="s">
        <v>3175</v>
      </c>
      <c r="G1834" t="s">
        <v>7163</v>
      </c>
      <c r="H1834" t="str">
        <f t="shared" si="28"/>
        <v>Dhoby Ghaut Level B3 B3073 FUEL PUMP ROOM 1</v>
      </c>
    </row>
    <row r="1835" spans="1:8" hidden="1" x14ac:dyDescent="0.3">
      <c r="A1835" t="s">
        <v>1507</v>
      </c>
      <c r="B1835" t="s">
        <v>2842</v>
      </c>
      <c r="C1835" t="s">
        <v>2843</v>
      </c>
      <c r="D1835" s="12" t="s">
        <v>1503</v>
      </c>
      <c r="E1835" t="s">
        <v>2433</v>
      </c>
      <c r="F1835" t="s">
        <v>3176</v>
      </c>
      <c r="G1835" t="s">
        <v>7164</v>
      </c>
      <c r="H1835" t="str">
        <f t="shared" si="28"/>
        <v>Dhoby Ghaut Level B3 B3074 FUEL TANK ROOM</v>
      </c>
    </row>
    <row r="1836" spans="1:8" hidden="1" x14ac:dyDescent="0.3">
      <c r="A1836" t="s">
        <v>1507</v>
      </c>
      <c r="B1836" t="s">
        <v>2842</v>
      </c>
      <c r="C1836" t="s">
        <v>2843</v>
      </c>
      <c r="D1836" s="12" t="s">
        <v>1503</v>
      </c>
      <c r="E1836" t="s">
        <v>2016</v>
      </c>
      <c r="F1836" t="s">
        <v>3177</v>
      </c>
      <c r="G1836" t="s">
        <v>7165</v>
      </c>
      <c r="H1836" t="str">
        <f t="shared" si="28"/>
        <v>Dhoby Ghaut Level B3 B3070 INTAKE AIR PLENUM</v>
      </c>
    </row>
    <row r="1837" spans="1:8" hidden="1" x14ac:dyDescent="0.3">
      <c r="A1837" t="s">
        <v>1507</v>
      </c>
      <c r="B1837" t="s">
        <v>2842</v>
      </c>
      <c r="C1837" t="s">
        <v>2843</v>
      </c>
      <c r="D1837" s="12" t="s">
        <v>1503</v>
      </c>
      <c r="E1837" t="s">
        <v>3178</v>
      </c>
      <c r="F1837" t="s">
        <v>3179</v>
      </c>
      <c r="G1837" t="s">
        <v>7166</v>
      </c>
      <c r="H1837" t="str">
        <f t="shared" si="28"/>
        <v>Dhoby Ghaut Level B3 B3069 INTAKE AIR LOCK (IAL)-A</v>
      </c>
    </row>
    <row r="1838" spans="1:8" hidden="1" x14ac:dyDescent="0.3">
      <c r="A1838" t="s">
        <v>1507</v>
      </c>
      <c r="B1838" t="s">
        <v>2842</v>
      </c>
      <c r="C1838" t="s">
        <v>2843</v>
      </c>
      <c r="D1838" s="12" t="s">
        <v>1503</v>
      </c>
      <c r="E1838" t="s">
        <v>3180</v>
      </c>
      <c r="F1838" t="s">
        <v>3181</v>
      </c>
      <c r="G1838" t="s">
        <v>7167</v>
      </c>
      <c r="H1838" t="str">
        <f t="shared" si="28"/>
        <v>Dhoby Ghaut Level B3 B3093 INTAKE AIR LOCK (IAL)-D</v>
      </c>
    </row>
    <row r="1839" spans="1:8" hidden="1" x14ac:dyDescent="0.3">
      <c r="A1839" t="s">
        <v>1507</v>
      </c>
      <c r="B1839" t="s">
        <v>2842</v>
      </c>
      <c r="C1839" t="s">
        <v>2843</v>
      </c>
      <c r="D1839" s="12" t="s">
        <v>1503</v>
      </c>
      <c r="E1839" t="s">
        <v>3182</v>
      </c>
      <c r="F1839" t="s">
        <v>3183</v>
      </c>
      <c r="G1839" t="s">
        <v>7168</v>
      </c>
      <c r="H1839" t="str">
        <f t="shared" si="28"/>
        <v>Dhoby Ghaut Level B3 B3010 DAY TANK ROOM</v>
      </c>
    </row>
    <row r="1840" spans="1:8" hidden="1" x14ac:dyDescent="0.3">
      <c r="A1840" t="s">
        <v>1507</v>
      </c>
      <c r="B1840" t="s">
        <v>2842</v>
      </c>
      <c r="C1840" t="s">
        <v>2843</v>
      </c>
      <c r="D1840" s="12" t="s">
        <v>1503</v>
      </c>
      <c r="E1840" t="s">
        <v>2145</v>
      </c>
      <c r="F1840" t="s">
        <v>3184</v>
      </c>
      <c r="G1840" t="s">
        <v>7169</v>
      </c>
      <c r="H1840" t="str">
        <f t="shared" si="28"/>
        <v>Dhoby Ghaut Level B3 B3079 GENERATOR ROOM</v>
      </c>
    </row>
    <row r="1841" spans="1:8" hidden="1" x14ac:dyDescent="0.3">
      <c r="A1841" t="s">
        <v>1507</v>
      </c>
      <c r="B1841" t="s">
        <v>2842</v>
      </c>
      <c r="C1841" t="s">
        <v>2843</v>
      </c>
      <c r="D1841" s="12" t="s">
        <v>1503</v>
      </c>
      <c r="E1841" t="s">
        <v>2259</v>
      </c>
      <c r="F1841" t="s">
        <v>3185</v>
      </c>
      <c r="G1841" t="s">
        <v>7170</v>
      </c>
      <c r="H1841" t="str">
        <f t="shared" si="28"/>
        <v>Dhoby Ghaut Level B3 B3078 VENT SUPPLY (VS) 1</v>
      </c>
    </row>
    <row r="1842" spans="1:8" hidden="1" x14ac:dyDescent="0.3">
      <c r="A1842" t="s">
        <v>1507</v>
      </c>
      <c r="B1842" t="s">
        <v>2842</v>
      </c>
      <c r="C1842" t="s">
        <v>2843</v>
      </c>
      <c r="D1842" s="12" t="s">
        <v>1503</v>
      </c>
      <c r="E1842" t="s">
        <v>3186</v>
      </c>
      <c r="F1842" t="s">
        <v>3187</v>
      </c>
      <c r="G1842" t="s">
        <v>7171</v>
      </c>
      <c r="H1842" t="str">
        <f t="shared" si="28"/>
        <v>Dhoby Ghaut Level B3 B3075 CD COOLING TOWER RM</v>
      </c>
    </row>
    <row r="1843" spans="1:8" hidden="1" x14ac:dyDescent="0.3">
      <c r="A1843" t="s">
        <v>1507</v>
      </c>
      <c r="B1843" t="s">
        <v>2842</v>
      </c>
      <c r="C1843" t="s">
        <v>2843</v>
      </c>
      <c r="D1843" s="12" t="s">
        <v>1503</v>
      </c>
      <c r="E1843" t="s">
        <v>1677</v>
      </c>
      <c r="F1843" t="s">
        <v>3146</v>
      </c>
      <c r="G1843" t="s">
        <v>7146</v>
      </c>
      <c r="H1843" t="str">
        <f t="shared" si="28"/>
        <v>Dhoby Ghaut Level B3 B3084 SERVICE CORRIDOR 1</v>
      </c>
    </row>
    <row r="1844" spans="1:8" hidden="1" x14ac:dyDescent="0.3">
      <c r="A1844" t="s">
        <v>1507</v>
      </c>
      <c r="B1844" t="s">
        <v>2842</v>
      </c>
      <c r="C1844" t="s">
        <v>2843</v>
      </c>
      <c r="D1844" s="12" t="s">
        <v>1503</v>
      </c>
      <c r="E1844" t="s">
        <v>2671</v>
      </c>
      <c r="F1844" t="s">
        <v>3188</v>
      </c>
      <c r="G1844" t="s">
        <v>7172</v>
      </c>
      <c r="H1844" t="str">
        <f t="shared" si="28"/>
        <v>Dhoby Ghaut Level B3 B3080 GENERATOR EXHAUST PLENUM</v>
      </c>
    </row>
    <row r="1845" spans="1:8" hidden="1" x14ac:dyDescent="0.3">
      <c r="A1845" t="s">
        <v>1507</v>
      </c>
      <c r="B1845" t="s">
        <v>2842</v>
      </c>
      <c r="C1845" t="s">
        <v>2843</v>
      </c>
      <c r="D1845" s="12" t="s">
        <v>1503</v>
      </c>
      <c r="E1845" t="s">
        <v>3189</v>
      </c>
      <c r="F1845" t="s">
        <v>3190</v>
      </c>
      <c r="G1845" t="s">
        <v>7173</v>
      </c>
      <c r="H1845" t="str">
        <f t="shared" si="28"/>
        <v>Dhoby Ghaut Level B3 B3081 VENT SHAFT ROOM 3</v>
      </c>
    </row>
    <row r="1846" spans="1:8" hidden="1" x14ac:dyDescent="0.3">
      <c r="A1846" t="s">
        <v>1507</v>
      </c>
      <c r="B1846" t="s">
        <v>2842</v>
      </c>
      <c r="C1846" t="s">
        <v>2843</v>
      </c>
      <c r="D1846" s="12" t="s">
        <v>1503</v>
      </c>
      <c r="E1846" t="s">
        <v>3191</v>
      </c>
      <c r="F1846" t="s">
        <v>3192</v>
      </c>
      <c r="G1846" t="s">
        <v>7174</v>
      </c>
      <c r="H1846" t="str">
        <f t="shared" si="28"/>
        <v>Dhoby Ghaut Level B3 B3077 VENT EXHAUST (VE) 2</v>
      </c>
    </row>
    <row r="1847" spans="1:8" hidden="1" x14ac:dyDescent="0.3">
      <c r="A1847" t="s">
        <v>1507</v>
      </c>
      <c r="B1847" t="s">
        <v>2842</v>
      </c>
      <c r="C1847" t="s">
        <v>2843</v>
      </c>
      <c r="D1847" s="12" t="s">
        <v>1503</v>
      </c>
      <c r="E1847" t="s">
        <v>3193</v>
      </c>
      <c r="F1847" t="s">
        <v>3194</v>
      </c>
      <c r="G1847" t="s">
        <v>7175</v>
      </c>
      <c r="H1847" t="str">
        <f t="shared" si="28"/>
        <v>Dhoby Ghaut Level B3 B3076 EXHAUST PLENUM ROOM</v>
      </c>
    </row>
    <row r="1848" spans="1:8" hidden="1" x14ac:dyDescent="0.3">
      <c r="A1848" t="s">
        <v>1507</v>
      </c>
      <c r="B1848" t="s">
        <v>2842</v>
      </c>
      <c r="C1848" t="s">
        <v>2843</v>
      </c>
      <c r="D1848" s="12" t="s">
        <v>1503</v>
      </c>
      <c r="E1848" t="s">
        <v>3195</v>
      </c>
      <c r="F1848" t="s">
        <v>3196</v>
      </c>
      <c r="G1848" t="s">
        <v>7176</v>
      </c>
      <c r="H1848" t="str">
        <f t="shared" si="28"/>
        <v>Dhoby Ghaut Level B3 B3091 EXHAUST AIR LOCK (EAL)</v>
      </c>
    </row>
    <row r="1849" spans="1:8" hidden="1" x14ac:dyDescent="0.3">
      <c r="A1849" t="s">
        <v>1507</v>
      </c>
      <c r="B1849" t="s">
        <v>2842</v>
      </c>
      <c r="C1849" t="s">
        <v>2843</v>
      </c>
      <c r="D1849" s="12" t="s">
        <v>1503</v>
      </c>
      <c r="E1849" t="s">
        <v>2852</v>
      </c>
      <c r="F1849" t="s">
        <v>3197</v>
      </c>
      <c r="G1849" t="s">
        <v>7177</v>
      </c>
      <c r="H1849" t="str">
        <f t="shared" si="28"/>
        <v>Dhoby Ghaut Level B3 B3087 SMOKE STOP LOBBY 4</v>
      </c>
    </row>
    <row r="1850" spans="1:8" hidden="1" x14ac:dyDescent="0.3">
      <c r="A1850" t="s">
        <v>1507</v>
      </c>
      <c r="B1850" t="s">
        <v>2842</v>
      </c>
      <c r="C1850" t="s">
        <v>2843</v>
      </c>
      <c r="D1850" s="12" t="s">
        <v>1503</v>
      </c>
      <c r="E1850" t="s">
        <v>3198</v>
      </c>
      <c r="F1850" t="s">
        <v>3199</v>
      </c>
      <c r="G1850" t="s">
        <v>7178</v>
      </c>
      <c r="H1850" t="str">
        <f t="shared" si="28"/>
        <v>Dhoby Ghaut Level B3 B3088 STAIR LOBBY</v>
      </c>
    </row>
    <row r="1851" spans="1:8" hidden="1" x14ac:dyDescent="0.3">
      <c r="A1851" t="s">
        <v>1507</v>
      </c>
      <c r="B1851" t="s">
        <v>2842</v>
      </c>
      <c r="C1851" t="s">
        <v>2843</v>
      </c>
      <c r="D1851" s="12" t="s">
        <v>1503</v>
      </c>
      <c r="E1851" t="s">
        <v>3078</v>
      </c>
      <c r="F1851" t="s">
        <v>3200</v>
      </c>
      <c r="G1851" t="s">
        <v>7179</v>
      </c>
      <c r="H1851" t="str">
        <f t="shared" si="28"/>
        <v>Dhoby Ghaut Level B3 B3089 SEPARATION ROOM</v>
      </c>
    </row>
    <row r="1852" spans="1:8" hidden="1" x14ac:dyDescent="0.3">
      <c r="A1852" t="s">
        <v>1507</v>
      </c>
      <c r="B1852" t="s">
        <v>2842</v>
      </c>
      <c r="C1852" t="s">
        <v>2843</v>
      </c>
      <c r="D1852" s="12" t="s">
        <v>1503</v>
      </c>
      <c r="E1852" t="s">
        <v>3079</v>
      </c>
      <c r="F1852" t="s">
        <v>3201</v>
      </c>
      <c r="G1852" t="s">
        <v>7180</v>
      </c>
      <c r="H1852" t="str">
        <f t="shared" si="28"/>
        <v>Dhoby Ghaut Level B3 B3S21 STAIRCASE 10</v>
      </c>
    </row>
    <row r="1853" spans="1:8" hidden="1" x14ac:dyDescent="0.3">
      <c r="A1853" t="s">
        <v>1507</v>
      </c>
      <c r="B1853" t="s">
        <v>2842</v>
      </c>
      <c r="C1853" t="s">
        <v>2843</v>
      </c>
      <c r="D1853" s="12" t="s">
        <v>1503</v>
      </c>
      <c r="E1853" t="s">
        <v>3079</v>
      </c>
      <c r="F1853" t="s">
        <v>3202</v>
      </c>
      <c r="G1853" t="s">
        <v>7181</v>
      </c>
      <c r="H1853" t="str">
        <f t="shared" si="28"/>
        <v>Dhoby Ghaut Level B3 B3090 STAIRCASE 10</v>
      </c>
    </row>
    <row r="1854" spans="1:8" hidden="1" x14ac:dyDescent="0.3">
      <c r="A1854" t="s">
        <v>1507</v>
      </c>
      <c r="B1854" t="s">
        <v>2842</v>
      </c>
      <c r="C1854" t="s">
        <v>2843</v>
      </c>
      <c r="D1854" s="12" t="s">
        <v>1503</v>
      </c>
      <c r="E1854" t="s">
        <v>1677</v>
      </c>
      <c r="F1854" t="s">
        <v>3203</v>
      </c>
      <c r="G1854" t="s">
        <v>7182</v>
      </c>
      <c r="H1854" t="str">
        <f t="shared" si="28"/>
        <v>Dhoby Ghaut Level B3 B3009 SERVICE CORRIDOR 1</v>
      </c>
    </row>
    <row r="1855" spans="1:8" hidden="1" x14ac:dyDescent="0.3">
      <c r="A1855" t="s">
        <v>1507</v>
      </c>
      <c r="B1855" t="s">
        <v>2842</v>
      </c>
      <c r="C1855" t="s">
        <v>2843</v>
      </c>
      <c r="D1855" s="12" t="s">
        <v>1503</v>
      </c>
      <c r="E1855" t="s">
        <v>3204</v>
      </c>
      <c r="F1855" t="s">
        <v>3205</v>
      </c>
      <c r="G1855" t="s">
        <v>7183</v>
      </c>
      <c r="H1855" t="str">
        <f t="shared" si="28"/>
        <v>Dhoby Ghaut Level B3 B3011 MMAINTENANCE STORE</v>
      </c>
    </row>
    <row r="1856" spans="1:8" hidden="1" x14ac:dyDescent="0.3">
      <c r="A1856" t="s">
        <v>1507</v>
      </c>
      <c r="B1856" t="s">
        <v>2842</v>
      </c>
      <c r="C1856" t="s">
        <v>2843</v>
      </c>
      <c r="D1856" s="12" t="s">
        <v>1503</v>
      </c>
      <c r="E1856" t="s">
        <v>2151</v>
      </c>
      <c r="F1856" t="s">
        <v>3206</v>
      </c>
      <c r="G1856" t="s">
        <v>7184</v>
      </c>
      <c r="H1856" t="str">
        <f t="shared" si="28"/>
        <v>Dhoby Ghaut Level B3 B3012 CLEAN GAS ROOM 1</v>
      </c>
    </row>
    <row r="1857" spans="1:8" hidden="1" x14ac:dyDescent="0.3">
      <c r="A1857" t="s">
        <v>1507</v>
      </c>
      <c r="B1857" t="s">
        <v>2842</v>
      </c>
      <c r="C1857" t="s">
        <v>2843</v>
      </c>
      <c r="D1857" s="12" t="s">
        <v>1503</v>
      </c>
      <c r="E1857" t="s">
        <v>2232</v>
      </c>
      <c r="F1857" t="s">
        <v>3207</v>
      </c>
      <c r="G1857" t="s">
        <v>7185</v>
      </c>
      <c r="H1857" t="str">
        <f t="shared" si="28"/>
        <v>Dhoby Ghaut Level B3 B3008 SMOKE EXTRACT FAN (SEF) ROOM 1</v>
      </c>
    </row>
    <row r="1858" spans="1:8" hidden="1" x14ac:dyDescent="0.3">
      <c r="A1858" t="s">
        <v>1507</v>
      </c>
      <c r="B1858" t="s">
        <v>2842</v>
      </c>
      <c r="C1858" t="s">
        <v>2843</v>
      </c>
      <c r="D1858" s="12" t="s">
        <v>1503</v>
      </c>
      <c r="E1858" t="s">
        <v>3208</v>
      </c>
      <c r="F1858" t="s">
        <v>3209</v>
      </c>
      <c r="G1858" t="s">
        <v>7186</v>
      </c>
      <c r="H1858" t="str">
        <f t="shared" si="28"/>
        <v>Dhoby Ghaut Level B3 B3007 ECS CONTROL ROOM</v>
      </c>
    </row>
    <row r="1859" spans="1:8" hidden="1" x14ac:dyDescent="0.3">
      <c r="A1859" t="s">
        <v>1507</v>
      </c>
      <c r="B1859" t="s">
        <v>2842</v>
      </c>
      <c r="C1859" t="s">
        <v>2843</v>
      </c>
      <c r="D1859" s="12" t="s">
        <v>1503</v>
      </c>
      <c r="E1859" t="s">
        <v>3210</v>
      </c>
      <c r="F1859" t="s">
        <v>3211</v>
      </c>
      <c r="G1859" t="s">
        <v>7187</v>
      </c>
      <c r="H1859" t="str">
        <f t="shared" si="28"/>
        <v>Dhoby Ghaut Level B3 B5S58 STAIRCASE 25</v>
      </c>
    </row>
    <row r="1860" spans="1:8" hidden="1" x14ac:dyDescent="0.3">
      <c r="A1860" t="s">
        <v>1507</v>
      </c>
      <c r="B1860" t="s">
        <v>2842</v>
      </c>
      <c r="C1860" t="s">
        <v>2843</v>
      </c>
      <c r="D1860" s="12" t="s">
        <v>1503</v>
      </c>
      <c r="E1860" t="s">
        <v>3212</v>
      </c>
      <c r="F1860" t="s">
        <v>2934</v>
      </c>
      <c r="G1860" t="s">
        <v>7188</v>
      </c>
      <c r="H1860" t="str">
        <f t="shared" si="28"/>
        <v>Dhoby Ghaut Level B3 B5S04 STAIRCASE 26</v>
      </c>
    </row>
    <row r="1861" spans="1:8" hidden="1" x14ac:dyDescent="0.3">
      <c r="A1861" t="s">
        <v>1507</v>
      </c>
      <c r="B1861" t="s">
        <v>2842</v>
      </c>
      <c r="C1861" t="s">
        <v>2843</v>
      </c>
      <c r="D1861" s="12" t="s">
        <v>1503</v>
      </c>
      <c r="E1861" t="s">
        <v>3213</v>
      </c>
      <c r="F1861" t="s">
        <v>3214</v>
      </c>
      <c r="G1861" t="s">
        <v>7189</v>
      </c>
      <c r="H1861" t="str">
        <f t="shared" si="28"/>
        <v>Dhoby Ghaut Level B3 B5S57 STAIRCASE 27</v>
      </c>
    </row>
    <row r="1862" spans="1:8" hidden="1" x14ac:dyDescent="0.3">
      <c r="A1862" t="s">
        <v>1507</v>
      </c>
      <c r="B1862" t="s">
        <v>2842</v>
      </c>
      <c r="C1862" t="s">
        <v>2843</v>
      </c>
      <c r="D1862" s="12" t="s">
        <v>1503</v>
      </c>
      <c r="E1862" t="s">
        <v>3215</v>
      </c>
      <c r="F1862" t="s">
        <v>3216</v>
      </c>
      <c r="G1862" t="s">
        <v>7190</v>
      </c>
      <c r="H1862" t="str">
        <f t="shared" si="28"/>
        <v>Dhoby Ghaut Level B3 B3013 AHU RM 1</v>
      </c>
    </row>
    <row r="1863" spans="1:8" hidden="1" x14ac:dyDescent="0.3">
      <c r="A1863" t="s">
        <v>1507</v>
      </c>
      <c r="B1863" t="s">
        <v>2842</v>
      </c>
      <c r="C1863" t="s">
        <v>2843</v>
      </c>
      <c r="D1863" s="12" t="s">
        <v>1503</v>
      </c>
      <c r="E1863" t="s">
        <v>3217</v>
      </c>
      <c r="F1863" t="s">
        <v>3218</v>
      </c>
      <c r="G1863" t="s">
        <v>7191</v>
      </c>
      <c r="H1863" t="str">
        <f t="shared" si="28"/>
        <v>Dhoby Ghaut Level B3 B3014 AIR-CON PLANT ROOM 2</v>
      </c>
    </row>
    <row r="1864" spans="1:8" hidden="1" x14ac:dyDescent="0.3">
      <c r="A1864" t="s">
        <v>1507</v>
      </c>
      <c r="B1864" t="s">
        <v>2842</v>
      </c>
      <c r="C1864" t="s">
        <v>2843</v>
      </c>
      <c r="D1864" s="12" t="s">
        <v>1503</v>
      </c>
      <c r="E1864" t="s">
        <v>2938</v>
      </c>
      <c r="F1864" t="s">
        <v>3219</v>
      </c>
      <c r="G1864" t="s">
        <v>7192</v>
      </c>
      <c r="H1864" t="str">
        <f t="shared" si="28"/>
        <v>Dhoby Ghaut Level B3 B3006 SMOKE STOP LOBBY 2</v>
      </c>
    </row>
    <row r="1865" spans="1:8" hidden="1" x14ac:dyDescent="0.3">
      <c r="A1865" t="s">
        <v>1507</v>
      </c>
      <c r="B1865" t="s">
        <v>2842</v>
      </c>
      <c r="C1865" t="s">
        <v>2843</v>
      </c>
      <c r="D1865" s="12" t="s">
        <v>1503</v>
      </c>
      <c r="E1865" t="s">
        <v>3081</v>
      </c>
      <c r="F1865" t="s">
        <v>2169</v>
      </c>
      <c r="G1865" t="s">
        <v>7193</v>
      </c>
      <c r="H1865" t="str">
        <f t="shared" si="28"/>
        <v>Dhoby Ghaut Level B3 B3S02 EMERGENCY STAIRCASE 8</v>
      </c>
    </row>
    <row r="1866" spans="1:8" hidden="1" x14ac:dyDescent="0.3">
      <c r="A1866" t="s">
        <v>1507</v>
      </c>
      <c r="B1866" t="s">
        <v>2842</v>
      </c>
      <c r="C1866" t="s">
        <v>2843</v>
      </c>
      <c r="D1866" s="12" t="s">
        <v>1503</v>
      </c>
      <c r="E1866" t="s">
        <v>3081</v>
      </c>
      <c r="F1866" t="s">
        <v>3220</v>
      </c>
      <c r="G1866" t="s">
        <v>7194</v>
      </c>
      <c r="H1866" t="str">
        <f t="shared" si="28"/>
        <v>Dhoby Ghaut Level B3 B3005 EMERGENCY STAIRCASE 8</v>
      </c>
    </row>
    <row r="1867" spans="1:8" hidden="1" x14ac:dyDescent="0.3">
      <c r="A1867" t="s">
        <v>1507</v>
      </c>
      <c r="B1867" t="s">
        <v>2842</v>
      </c>
      <c r="C1867" t="s">
        <v>2843</v>
      </c>
      <c r="D1867" s="12" t="s">
        <v>1503</v>
      </c>
      <c r="E1867" t="s">
        <v>2772</v>
      </c>
      <c r="F1867" t="s">
        <v>3221</v>
      </c>
      <c r="G1867" t="s">
        <v>7195</v>
      </c>
      <c r="H1867" t="str">
        <f t="shared" si="28"/>
        <v>Dhoby Ghaut Level B3 B3001 TUNNEL VENTILATION FAN(TVF) ROOM 2</v>
      </c>
    </row>
    <row r="1868" spans="1:8" hidden="1" x14ac:dyDescent="0.3">
      <c r="A1868" t="s">
        <v>1507</v>
      </c>
      <c r="B1868" t="s">
        <v>2842</v>
      </c>
      <c r="C1868" t="s">
        <v>2843</v>
      </c>
      <c r="D1868" s="12" t="s">
        <v>1503</v>
      </c>
      <c r="E1868" t="s">
        <v>3222</v>
      </c>
      <c r="F1868" t="s">
        <v>3223</v>
      </c>
      <c r="G1868" t="s">
        <v>7196</v>
      </c>
      <c r="H1868" t="str">
        <f t="shared" si="28"/>
        <v>Dhoby Ghaut Level B3 B3002 TUNNEL VENTILATION (TV) PLENUM</v>
      </c>
    </row>
    <row r="1869" spans="1:8" hidden="1" x14ac:dyDescent="0.3">
      <c r="A1869" t="s">
        <v>1507</v>
      </c>
      <c r="B1869" t="s">
        <v>2842</v>
      </c>
      <c r="C1869" t="s">
        <v>2843</v>
      </c>
      <c r="D1869" s="12" t="s">
        <v>1503</v>
      </c>
      <c r="E1869" t="s">
        <v>3082</v>
      </c>
      <c r="F1869" t="s">
        <v>2175</v>
      </c>
      <c r="G1869" t="s">
        <v>7197</v>
      </c>
      <c r="H1869" t="str">
        <f t="shared" si="28"/>
        <v>Dhoby Ghaut Level B3 B3S01 EMERGENCY STAIRCASE 7</v>
      </c>
    </row>
    <row r="1870" spans="1:8" hidden="1" x14ac:dyDescent="0.3">
      <c r="A1870" t="s">
        <v>1507</v>
      </c>
      <c r="B1870" t="s">
        <v>2842</v>
      </c>
      <c r="C1870" t="s">
        <v>2843</v>
      </c>
      <c r="D1870" s="12" t="s">
        <v>1503</v>
      </c>
      <c r="E1870" t="s">
        <v>3082</v>
      </c>
      <c r="F1870" t="s">
        <v>3224</v>
      </c>
      <c r="G1870" t="s">
        <v>7198</v>
      </c>
      <c r="H1870" t="str">
        <f t="shared" si="28"/>
        <v>Dhoby Ghaut Level B3 B3004 EMERGENCY STAIRCASE 7</v>
      </c>
    </row>
    <row r="1871" spans="1:8" hidden="1" x14ac:dyDescent="0.3">
      <c r="A1871" t="s">
        <v>1507</v>
      </c>
      <c r="B1871" t="s">
        <v>2842</v>
      </c>
      <c r="C1871" t="s">
        <v>2843</v>
      </c>
      <c r="D1871" s="12" t="s">
        <v>1503</v>
      </c>
      <c r="E1871" t="s">
        <v>2954</v>
      </c>
      <c r="F1871" t="s">
        <v>3225</v>
      </c>
      <c r="G1871" t="s">
        <v>7199</v>
      </c>
      <c r="H1871" t="str">
        <f t="shared" si="28"/>
        <v>Dhoby Ghaut Level B3 B3003 SMOKE STOP LOBBY 1</v>
      </c>
    </row>
    <row r="1872" spans="1:8" hidden="1" x14ac:dyDescent="0.3">
      <c r="A1872" t="s">
        <v>1507</v>
      </c>
      <c r="B1872" t="s">
        <v>2842</v>
      </c>
      <c r="C1872" t="s">
        <v>2843</v>
      </c>
      <c r="D1872" s="12" t="s">
        <v>3226</v>
      </c>
      <c r="G1872" t="s">
        <v>8204</v>
      </c>
      <c r="H1872" t="str">
        <f t="shared" si="28"/>
        <v xml:space="preserve">Dhoby Ghaut Level B5  </v>
      </c>
    </row>
    <row r="1873" spans="1:8" hidden="1" x14ac:dyDescent="0.3">
      <c r="A1873" t="s">
        <v>1507</v>
      </c>
      <c r="B1873" t="s">
        <v>2842</v>
      </c>
      <c r="C1873" t="s">
        <v>2843</v>
      </c>
      <c r="D1873" s="12" t="s">
        <v>3226</v>
      </c>
      <c r="E1873" t="s">
        <v>2790</v>
      </c>
      <c r="F1873" t="s">
        <v>3227</v>
      </c>
      <c r="G1873" t="s">
        <v>7200</v>
      </c>
      <c r="H1873" t="str">
        <f t="shared" si="28"/>
        <v>Dhoby Ghaut Level B5 B5018 DB RM 1</v>
      </c>
    </row>
    <row r="1874" spans="1:8" hidden="1" x14ac:dyDescent="0.3">
      <c r="A1874" t="s">
        <v>1507</v>
      </c>
      <c r="B1874" t="s">
        <v>2842</v>
      </c>
      <c r="C1874" t="s">
        <v>2843</v>
      </c>
      <c r="D1874" s="12" t="s">
        <v>3226</v>
      </c>
      <c r="E1874" t="s">
        <v>3228</v>
      </c>
      <c r="F1874" t="s">
        <v>3229</v>
      </c>
      <c r="G1874" t="s">
        <v>7201</v>
      </c>
      <c r="H1874" t="str">
        <f t="shared" si="28"/>
        <v>Dhoby Ghaut Level B5 B5017 CLEAN GAS RM</v>
      </c>
    </row>
    <row r="1875" spans="1:8" hidden="1" x14ac:dyDescent="0.3">
      <c r="A1875" t="s">
        <v>1507</v>
      </c>
      <c r="B1875" t="s">
        <v>2842</v>
      </c>
      <c r="C1875" t="s">
        <v>2843</v>
      </c>
      <c r="D1875" s="12" t="s">
        <v>3226</v>
      </c>
      <c r="E1875" t="s">
        <v>3230</v>
      </c>
      <c r="F1875" t="s">
        <v>3231</v>
      </c>
      <c r="G1875" t="s">
        <v>7202</v>
      </c>
      <c r="H1875" t="str">
        <f t="shared" si="28"/>
        <v>Dhoby Ghaut Level B5 B5050 CENTRE LINE OF MRT TRACK</v>
      </c>
    </row>
    <row r="1876" spans="1:8" hidden="1" x14ac:dyDescent="0.3">
      <c r="A1876" t="s">
        <v>1507</v>
      </c>
      <c r="B1876" t="s">
        <v>2842</v>
      </c>
      <c r="C1876" t="s">
        <v>2843</v>
      </c>
      <c r="D1876" s="12" t="s">
        <v>3226</v>
      </c>
      <c r="E1876" t="s">
        <v>3232</v>
      </c>
      <c r="F1876" t="s">
        <v>3233</v>
      </c>
      <c r="G1876" t="s">
        <v>7203</v>
      </c>
      <c r="H1876" t="str">
        <f t="shared" ref="H1876:H1939" si="29">C1876&amp;" "&amp;$D$1&amp;" "&amp;D1876&amp;" "&amp;F1876&amp;" "&amp;E1876</f>
        <v>Dhoby Ghaut Level B5 B5016 TIE BREAKER RM</v>
      </c>
    </row>
    <row r="1877" spans="1:8" hidden="1" x14ac:dyDescent="0.3">
      <c r="A1877" t="s">
        <v>1507</v>
      </c>
      <c r="B1877" t="s">
        <v>2842</v>
      </c>
      <c r="C1877" t="s">
        <v>2843</v>
      </c>
      <c r="D1877" s="12" t="s">
        <v>3226</v>
      </c>
      <c r="E1877" t="s">
        <v>995</v>
      </c>
      <c r="F1877" t="s">
        <v>3234</v>
      </c>
      <c r="G1877" t="s">
        <v>7204</v>
      </c>
      <c r="H1877" t="str">
        <f t="shared" si="29"/>
        <v>Dhoby Ghaut Level B5 B5015 SER</v>
      </c>
    </row>
    <row r="1878" spans="1:8" hidden="1" x14ac:dyDescent="0.3">
      <c r="A1878" t="s">
        <v>1507</v>
      </c>
      <c r="B1878" t="s">
        <v>2842</v>
      </c>
      <c r="C1878" t="s">
        <v>2843</v>
      </c>
      <c r="D1878" s="12" t="s">
        <v>3226</v>
      </c>
      <c r="E1878" t="s">
        <v>1844</v>
      </c>
      <c r="F1878" t="s">
        <v>3235</v>
      </c>
      <c r="G1878" t="s">
        <v>7205</v>
      </c>
      <c r="H1878" t="str">
        <f t="shared" si="29"/>
        <v>Dhoby Ghaut Level B5 B5013 AIR LOCK</v>
      </c>
    </row>
    <row r="1879" spans="1:8" hidden="1" x14ac:dyDescent="0.3">
      <c r="A1879" t="s">
        <v>1507</v>
      </c>
      <c r="B1879" t="s">
        <v>2842</v>
      </c>
      <c r="C1879" t="s">
        <v>2843</v>
      </c>
      <c r="D1879" s="12" t="s">
        <v>3226</v>
      </c>
      <c r="E1879" t="s">
        <v>971</v>
      </c>
      <c r="F1879" t="s">
        <v>3236</v>
      </c>
      <c r="G1879" t="s">
        <v>7206</v>
      </c>
      <c r="H1879" t="str">
        <f t="shared" si="29"/>
        <v>Dhoby Ghaut Level B5 B5020 CDR</v>
      </c>
    </row>
    <row r="1880" spans="1:8" hidden="1" x14ac:dyDescent="0.3">
      <c r="A1880" t="s">
        <v>1507</v>
      </c>
      <c r="B1880" t="s">
        <v>2842</v>
      </c>
      <c r="C1880" t="s">
        <v>2843</v>
      </c>
      <c r="D1880" s="12" t="s">
        <v>3226</v>
      </c>
      <c r="E1880" t="s">
        <v>3237</v>
      </c>
      <c r="F1880" t="s">
        <v>3238</v>
      </c>
      <c r="G1880" t="s">
        <v>7207</v>
      </c>
      <c r="H1880" t="str">
        <f t="shared" si="29"/>
        <v>Dhoby Ghaut Level B5 B5028 SUMP ACCESS RM</v>
      </c>
    </row>
    <row r="1881" spans="1:8" hidden="1" x14ac:dyDescent="0.3">
      <c r="A1881" t="s">
        <v>1507</v>
      </c>
      <c r="B1881" t="s">
        <v>2842</v>
      </c>
      <c r="C1881" t="s">
        <v>2843</v>
      </c>
      <c r="D1881" s="12" t="s">
        <v>3226</v>
      </c>
      <c r="E1881" t="s">
        <v>3239</v>
      </c>
      <c r="F1881" t="s">
        <v>3240</v>
      </c>
      <c r="G1881" t="s">
        <v>7208</v>
      </c>
      <c r="H1881" t="str">
        <f t="shared" si="29"/>
        <v>Dhoby Ghaut Level B5 B5012 FIREMENT STAIR 13</v>
      </c>
    </row>
    <row r="1882" spans="1:8" hidden="1" x14ac:dyDescent="0.3">
      <c r="A1882" t="s">
        <v>1507</v>
      </c>
      <c r="B1882" t="s">
        <v>2842</v>
      </c>
      <c r="C1882" t="s">
        <v>2843</v>
      </c>
      <c r="D1882" s="12" t="s">
        <v>3226</v>
      </c>
      <c r="E1882" t="s">
        <v>3239</v>
      </c>
      <c r="F1882" t="s">
        <v>3241</v>
      </c>
      <c r="G1882" t="s">
        <v>7209</v>
      </c>
      <c r="H1882" t="str">
        <f t="shared" si="29"/>
        <v>Dhoby Ghaut Level B5 B5S08 FIREMENT STAIR 13</v>
      </c>
    </row>
    <row r="1883" spans="1:8" hidden="1" x14ac:dyDescent="0.3">
      <c r="A1883" t="s">
        <v>1507</v>
      </c>
      <c r="B1883" t="s">
        <v>2842</v>
      </c>
      <c r="C1883" t="s">
        <v>2843</v>
      </c>
      <c r="D1883" s="12" t="s">
        <v>3226</v>
      </c>
      <c r="E1883" t="s">
        <v>3242</v>
      </c>
      <c r="F1883" t="s">
        <v>3243</v>
      </c>
      <c r="G1883" t="s">
        <v>7210</v>
      </c>
      <c r="H1883" t="str">
        <f t="shared" si="29"/>
        <v>Dhoby Ghaut Level B5 B5021 FIRE FIGHTING LOBBY 13</v>
      </c>
    </row>
    <row r="1884" spans="1:8" hidden="1" x14ac:dyDescent="0.3">
      <c r="A1884" t="s">
        <v>1507</v>
      </c>
      <c r="B1884" t="s">
        <v>2842</v>
      </c>
      <c r="C1884" t="s">
        <v>2843</v>
      </c>
      <c r="D1884" s="12" t="s">
        <v>3226</v>
      </c>
      <c r="E1884" t="s">
        <v>3230</v>
      </c>
      <c r="F1884" t="s">
        <v>3244</v>
      </c>
      <c r="G1884" t="s">
        <v>7211</v>
      </c>
      <c r="H1884" t="str">
        <f t="shared" si="29"/>
        <v>Dhoby Ghaut Level B5 B5051 CENTRE LINE OF MRT TRACK</v>
      </c>
    </row>
    <row r="1885" spans="1:8" hidden="1" x14ac:dyDescent="0.3">
      <c r="A1885" t="s">
        <v>1507</v>
      </c>
      <c r="B1885" t="s">
        <v>2842</v>
      </c>
      <c r="C1885" t="s">
        <v>2843</v>
      </c>
      <c r="D1885" s="12" t="s">
        <v>3226</v>
      </c>
      <c r="E1885" t="s">
        <v>3245</v>
      </c>
      <c r="F1885" t="s">
        <v>3246</v>
      </c>
      <c r="G1885" t="s">
        <v>7212</v>
      </c>
      <c r="H1885" t="str">
        <f t="shared" si="29"/>
        <v>Dhoby Ghaut Level B5 B5011 STAIR 52</v>
      </c>
    </row>
    <row r="1886" spans="1:8" hidden="1" x14ac:dyDescent="0.3">
      <c r="A1886" t="s">
        <v>1507</v>
      </c>
      <c r="B1886" t="s">
        <v>2842</v>
      </c>
      <c r="C1886" t="s">
        <v>2843</v>
      </c>
      <c r="D1886" s="12" t="s">
        <v>3226</v>
      </c>
      <c r="E1886" t="s">
        <v>3245</v>
      </c>
      <c r="F1886" t="s">
        <v>3247</v>
      </c>
      <c r="G1886" t="s">
        <v>7213</v>
      </c>
      <c r="H1886" t="str">
        <f t="shared" si="29"/>
        <v>Dhoby Ghaut Level B5 B5S09 STAIR 52</v>
      </c>
    </row>
    <row r="1887" spans="1:8" hidden="1" x14ac:dyDescent="0.3">
      <c r="A1887" t="s">
        <v>1507</v>
      </c>
      <c r="B1887" t="s">
        <v>2842</v>
      </c>
      <c r="C1887" t="s">
        <v>2843</v>
      </c>
      <c r="D1887" s="12" t="s">
        <v>3226</v>
      </c>
      <c r="E1887" t="s">
        <v>3248</v>
      </c>
      <c r="F1887" t="s">
        <v>3249</v>
      </c>
      <c r="G1887" t="s">
        <v>7214</v>
      </c>
      <c r="H1887" t="str">
        <f t="shared" si="29"/>
        <v>Dhoby Ghaut Level B5 B5S07 EMERGENCY STAIR 12</v>
      </c>
    </row>
    <row r="1888" spans="1:8" hidden="1" x14ac:dyDescent="0.3">
      <c r="A1888" t="s">
        <v>1507</v>
      </c>
      <c r="B1888" t="s">
        <v>2842</v>
      </c>
      <c r="C1888" t="s">
        <v>2843</v>
      </c>
      <c r="D1888" s="12" t="s">
        <v>3226</v>
      </c>
      <c r="E1888" t="s">
        <v>3248</v>
      </c>
      <c r="F1888" t="s">
        <v>3250</v>
      </c>
      <c r="G1888" t="s">
        <v>7215</v>
      </c>
      <c r="H1888" t="str">
        <f t="shared" si="29"/>
        <v>Dhoby Ghaut Level B5 B5022 EMERGENCY STAIR 12</v>
      </c>
    </row>
    <row r="1889" spans="1:8" hidden="1" x14ac:dyDescent="0.3">
      <c r="A1889" t="s">
        <v>1507</v>
      </c>
      <c r="B1889" t="s">
        <v>2842</v>
      </c>
      <c r="C1889" t="s">
        <v>2843</v>
      </c>
      <c r="D1889" s="12" t="s">
        <v>3226</v>
      </c>
      <c r="E1889" t="s">
        <v>3251</v>
      </c>
      <c r="F1889" t="s">
        <v>3252</v>
      </c>
      <c r="G1889" t="s">
        <v>7216</v>
      </c>
      <c r="H1889" t="str">
        <f t="shared" si="29"/>
        <v>Dhoby Ghaut Level B5 B5023 EXIT ACCESS COR. 2</v>
      </c>
    </row>
    <row r="1890" spans="1:8" hidden="1" x14ac:dyDescent="0.3">
      <c r="A1890" t="s">
        <v>1507</v>
      </c>
      <c r="B1890" t="s">
        <v>2842</v>
      </c>
      <c r="C1890" t="s">
        <v>2843</v>
      </c>
      <c r="D1890" s="12" t="s">
        <v>3226</v>
      </c>
      <c r="E1890" t="s">
        <v>3253</v>
      </c>
      <c r="F1890" t="s">
        <v>3254</v>
      </c>
      <c r="G1890" t="s">
        <v>7217</v>
      </c>
      <c r="H1890" t="str">
        <f t="shared" si="29"/>
        <v>Dhoby Ghaut Level B5 B5024 SMOKOE STOP LOBBY 12</v>
      </c>
    </row>
    <row r="1891" spans="1:8" hidden="1" x14ac:dyDescent="0.3">
      <c r="A1891" t="s">
        <v>1507</v>
      </c>
      <c r="B1891" t="s">
        <v>2842</v>
      </c>
      <c r="C1891" t="s">
        <v>2843</v>
      </c>
      <c r="D1891" s="12" t="s">
        <v>3226</v>
      </c>
      <c r="E1891" t="s">
        <v>3255</v>
      </c>
      <c r="F1891" t="s">
        <v>3256</v>
      </c>
      <c r="G1891" t="s">
        <v>7218</v>
      </c>
      <c r="H1891" t="str">
        <f t="shared" si="29"/>
        <v>Dhoby Ghaut Level B5 B5025 EXIT ACCESS COR. 3</v>
      </c>
    </row>
    <row r="1892" spans="1:8" hidden="1" x14ac:dyDescent="0.3">
      <c r="A1892" t="s">
        <v>1507</v>
      </c>
      <c r="B1892" t="s">
        <v>2842</v>
      </c>
      <c r="C1892" t="s">
        <v>2843</v>
      </c>
      <c r="D1892" s="12" t="s">
        <v>3226</v>
      </c>
      <c r="E1892" t="s">
        <v>1842</v>
      </c>
      <c r="F1892" t="s">
        <v>3257</v>
      </c>
      <c r="G1892" t="s">
        <v>7219</v>
      </c>
      <c r="H1892" t="str">
        <f t="shared" si="29"/>
        <v>Dhoby Ghaut Level B5 B5010 PSD</v>
      </c>
    </row>
    <row r="1893" spans="1:8" hidden="1" x14ac:dyDescent="0.3">
      <c r="A1893" t="s">
        <v>1507</v>
      </c>
      <c r="B1893" t="s">
        <v>2842</v>
      </c>
      <c r="C1893" t="s">
        <v>2843</v>
      </c>
      <c r="D1893" s="12" t="s">
        <v>3226</v>
      </c>
      <c r="E1893" t="s">
        <v>3258</v>
      </c>
      <c r="F1893" t="s">
        <v>3259</v>
      </c>
      <c r="G1893" t="s">
        <v>7220</v>
      </c>
      <c r="H1893" t="str">
        <f t="shared" si="29"/>
        <v>Dhoby Ghaut Level B5 B5009 LIFT MOTOR RM</v>
      </c>
    </row>
    <row r="1894" spans="1:8" hidden="1" x14ac:dyDescent="0.3">
      <c r="A1894" t="s">
        <v>1507</v>
      </c>
      <c r="B1894" t="s">
        <v>2842</v>
      </c>
      <c r="C1894" t="s">
        <v>2843</v>
      </c>
      <c r="D1894" s="12" t="s">
        <v>3226</v>
      </c>
      <c r="E1894" t="s">
        <v>3260</v>
      </c>
      <c r="F1894" t="s">
        <v>2851</v>
      </c>
      <c r="G1894" t="s">
        <v>7221</v>
      </c>
      <c r="H1894" t="str">
        <f t="shared" si="29"/>
        <v>Dhoby Ghaut Level B5 B5L01 LIFT 1 (HANDICAPPED LIFT)</v>
      </c>
    </row>
    <row r="1895" spans="1:8" hidden="1" x14ac:dyDescent="0.3">
      <c r="A1895" t="s">
        <v>1507</v>
      </c>
      <c r="B1895" t="s">
        <v>2842</v>
      </c>
      <c r="C1895" t="s">
        <v>2843</v>
      </c>
      <c r="D1895" s="12" t="s">
        <v>3226</v>
      </c>
      <c r="E1895" t="s">
        <v>3261</v>
      </c>
      <c r="F1895" t="s">
        <v>3262</v>
      </c>
      <c r="G1895" t="s">
        <v>7222</v>
      </c>
      <c r="H1895" t="str">
        <f t="shared" si="29"/>
        <v>Dhoby Ghaut Level B5 B5008 PLATFORM</v>
      </c>
    </row>
    <row r="1896" spans="1:8" hidden="1" x14ac:dyDescent="0.3">
      <c r="A1896" t="s">
        <v>1507</v>
      </c>
      <c r="B1896" t="s">
        <v>2842</v>
      </c>
      <c r="C1896" t="s">
        <v>2843</v>
      </c>
      <c r="D1896" s="12" t="s">
        <v>3226</v>
      </c>
      <c r="E1896" t="s">
        <v>3263</v>
      </c>
      <c r="F1896" t="s">
        <v>2872</v>
      </c>
      <c r="G1896" t="s">
        <v>7223</v>
      </c>
      <c r="H1896" t="str">
        <f t="shared" si="29"/>
        <v>Dhoby Ghaut Level B5 B5S06 STAIR 12</v>
      </c>
    </row>
    <row r="1897" spans="1:8" hidden="1" x14ac:dyDescent="0.3">
      <c r="A1897" t="s">
        <v>1507</v>
      </c>
      <c r="B1897" t="s">
        <v>2842</v>
      </c>
      <c r="C1897" t="s">
        <v>2843</v>
      </c>
      <c r="D1897" s="12" t="s">
        <v>3226</v>
      </c>
      <c r="E1897" t="s">
        <v>1852</v>
      </c>
      <c r="F1897" t="s">
        <v>2876</v>
      </c>
      <c r="G1897" t="s">
        <v>7224</v>
      </c>
      <c r="H1897" t="str">
        <f t="shared" si="29"/>
        <v>Dhoby Ghaut Level B5 B5E04 ECP</v>
      </c>
    </row>
    <row r="1898" spans="1:8" hidden="1" x14ac:dyDescent="0.3">
      <c r="A1898" t="s">
        <v>1507</v>
      </c>
      <c r="B1898" t="s">
        <v>2842</v>
      </c>
      <c r="C1898" t="s">
        <v>2843</v>
      </c>
      <c r="D1898" s="12" t="s">
        <v>3226</v>
      </c>
      <c r="E1898" t="s">
        <v>1852</v>
      </c>
      <c r="F1898" t="s">
        <v>2870</v>
      </c>
      <c r="G1898" t="s">
        <v>7225</v>
      </c>
      <c r="H1898" t="str">
        <f t="shared" si="29"/>
        <v>Dhoby Ghaut Level B5 B5E05 ECP</v>
      </c>
    </row>
    <row r="1899" spans="1:8" hidden="1" x14ac:dyDescent="0.3">
      <c r="A1899" t="s">
        <v>1507</v>
      </c>
      <c r="B1899" t="s">
        <v>2842</v>
      </c>
      <c r="C1899" t="s">
        <v>2843</v>
      </c>
      <c r="D1899" s="12" t="s">
        <v>3226</v>
      </c>
      <c r="E1899" t="s">
        <v>3264</v>
      </c>
      <c r="F1899" t="s">
        <v>2876</v>
      </c>
      <c r="G1899" t="s">
        <v>7224</v>
      </c>
      <c r="H1899" t="str">
        <f t="shared" si="29"/>
        <v>Dhoby Ghaut Level B5 B5E04 ESCALATOR 04 (UP TO B3)</v>
      </c>
    </row>
    <row r="1900" spans="1:8" hidden="1" x14ac:dyDescent="0.3">
      <c r="A1900" t="s">
        <v>1507</v>
      </c>
      <c r="B1900" t="s">
        <v>2842</v>
      </c>
      <c r="C1900" t="s">
        <v>2843</v>
      </c>
      <c r="D1900" s="12" t="s">
        <v>3226</v>
      </c>
      <c r="E1900" t="s">
        <v>3265</v>
      </c>
      <c r="F1900" t="s">
        <v>2870</v>
      </c>
      <c r="G1900" t="s">
        <v>7225</v>
      </c>
      <c r="H1900" t="str">
        <f t="shared" si="29"/>
        <v>Dhoby Ghaut Level B5 B5E05 ESCALATOR 05 (UP TO B3)</v>
      </c>
    </row>
    <row r="1901" spans="1:8" hidden="1" x14ac:dyDescent="0.3">
      <c r="A1901" t="s">
        <v>1507</v>
      </c>
      <c r="B1901" t="s">
        <v>2842</v>
      </c>
      <c r="C1901" t="s">
        <v>2843</v>
      </c>
      <c r="D1901" s="12" t="s">
        <v>3226</v>
      </c>
      <c r="E1901" t="s">
        <v>3230</v>
      </c>
      <c r="F1901" t="s">
        <v>3231</v>
      </c>
      <c r="G1901" t="s">
        <v>7202</v>
      </c>
      <c r="H1901" t="str">
        <f t="shared" si="29"/>
        <v>Dhoby Ghaut Level B5 B5050 CENTRE LINE OF MRT TRACK</v>
      </c>
    </row>
    <row r="1902" spans="1:8" hidden="1" x14ac:dyDescent="0.3">
      <c r="A1902" t="s">
        <v>1507</v>
      </c>
      <c r="B1902" t="s">
        <v>2842</v>
      </c>
      <c r="C1902" t="s">
        <v>2843</v>
      </c>
      <c r="D1902" s="12" t="s">
        <v>3226</v>
      </c>
      <c r="E1902" t="s">
        <v>1608</v>
      </c>
      <c r="F1902" t="s">
        <v>3262</v>
      </c>
      <c r="G1902" t="s">
        <v>7222</v>
      </c>
      <c r="H1902" t="str">
        <f t="shared" si="29"/>
        <v>Dhoby Ghaut Level B5 B5008 PLATFORM PAID AREA</v>
      </c>
    </row>
    <row r="1903" spans="1:8" hidden="1" x14ac:dyDescent="0.3">
      <c r="A1903" t="s">
        <v>1507</v>
      </c>
      <c r="B1903" t="s">
        <v>2842</v>
      </c>
      <c r="C1903" t="s">
        <v>2843</v>
      </c>
      <c r="D1903" s="12" t="s">
        <v>3226</v>
      </c>
      <c r="E1903" t="s">
        <v>2924</v>
      </c>
      <c r="F1903" t="s">
        <v>3266</v>
      </c>
      <c r="G1903" t="s">
        <v>7226</v>
      </c>
      <c r="H1903" t="str">
        <f t="shared" si="29"/>
        <v>Dhoby Ghaut Level B5 B5030 EQUIPMENT ACCESS 2</v>
      </c>
    </row>
    <row r="1904" spans="1:8" hidden="1" x14ac:dyDescent="0.3">
      <c r="A1904" t="s">
        <v>1507</v>
      </c>
      <c r="B1904" t="s">
        <v>2842</v>
      </c>
      <c r="C1904" t="s">
        <v>2843</v>
      </c>
      <c r="D1904" s="12" t="s">
        <v>3226</v>
      </c>
      <c r="E1904" t="s">
        <v>3230</v>
      </c>
      <c r="F1904" t="s">
        <v>3244</v>
      </c>
      <c r="G1904" t="s">
        <v>7211</v>
      </c>
      <c r="H1904" t="str">
        <f t="shared" si="29"/>
        <v>Dhoby Ghaut Level B5 B5051 CENTRE LINE OF MRT TRACK</v>
      </c>
    </row>
    <row r="1905" spans="1:8" hidden="1" x14ac:dyDescent="0.3">
      <c r="A1905" t="s">
        <v>1507</v>
      </c>
      <c r="B1905" t="s">
        <v>2842</v>
      </c>
      <c r="C1905" t="s">
        <v>2843</v>
      </c>
      <c r="D1905" s="12" t="s">
        <v>3226</v>
      </c>
      <c r="E1905" t="s">
        <v>1852</v>
      </c>
      <c r="F1905" t="s">
        <v>2876</v>
      </c>
      <c r="G1905" t="s">
        <v>7224</v>
      </c>
      <c r="H1905" t="str">
        <f t="shared" si="29"/>
        <v>Dhoby Ghaut Level B5 B5E04 ECP</v>
      </c>
    </row>
    <row r="1906" spans="1:8" hidden="1" x14ac:dyDescent="0.3">
      <c r="A1906" t="s">
        <v>1507</v>
      </c>
      <c r="B1906" t="s">
        <v>2842</v>
      </c>
      <c r="C1906" t="s">
        <v>2843</v>
      </c>
      <c r="D1906" s="12" t="s">
        <v>3226</v>
      </c>
      <c r="E1906" t="s">
        <v>3267</v>
      </c>
      <c r="F1906" t="s">
        <v>2923</v>
      </c>
      <c r="G1906" t="s">
        <v>7227</v>
      </c>
      <c r="H1906" t="str">
        <f t="shared" si="29"/>
        <v>Dhoby Ghaut Level B5 B5E03 ESCALATOR 03 (UP TO B3)</v>
      </c>
    </row>
    <row r="1907" spans="1:8" hidden="1" x14ac:dyDescent="0.3">
      <c r="A1907" t="s">
        <v>1507</v>
      </c>
      <c r="B1907" t="s">
        <v>2842</v>
      </c>
      <c r="C1907" t="s">
        <v>2843</v>
      </c>
      <c r="D1907" s="12" t="s">
        <v>3226</v>
      </c>
      <c r="E1907" t="s">
        <v>1852</v>
      </c>
      <c r="F1907" t="s">
        <v>2927</v>
      </c>
      <c r="G1907" t="s">
        <v>7228</v>
      </c>
      <c r="H1907" t="str">
        <f t="shared" si="29"/>
        <v>Dhoby Ghaut Level B5 B5E01 ECP</v>
      </c>
    </row>
    <row r="1908" spans="1:8" hidden="1" x14ac:dyDescent="0.3">
      <c r="A1908" t="s">
        <v>1507</v>
      </c>
      <c r="B1908" t="s">
        <v>2842</v>
      </c>
      <c r="C1908" t="s">
        <v>2843</v>
      </c>
      <c r="D1908" s="12" t="s">
        <v>3226</v>
      </c>
      <c r="E1908" t="s">
        <v>1852</v>
      </c>
      <c r="F1908" t="s">
        <v>2931</v>
      </c>
      <c r="G1908" t="s">
        <v>7229</v>
      </c>
      <c r="H1908" t="str">
        <f t="shared" si="29"/>
        <v>Dhoby Ghaut Level B5 B5E02 ECP</v>
      </c>
    </row>
    <row r="1909" spans="1:8" hidden="1" x14ac:dyDescent="0.3">
      <c r="A1909" t="s">
        <v>1507</v>
      </c>
      <c r="B1909" t="s">
        <v>2842</v>
      </c>
      <c r="C1909" t="s">
        <v>2843</v>
      </c>
      <c r="D1909" s="12" t="s">
        <v>3226</v>
      </c>
      <c r="E1909" t="s">
        <v>3264</v>
      </c>
      <c r="F1909" t="s">
        <v>2876</v>
      </c>
      <c r="G1909" t="s">
        <v>7224</v>
      </c>
      <c r="H1909" t="str">
        <f t="shared" si="29"/>
        <v>Dhoby Ghaut Level B5 B5E04 ESCALATOR 04 (UP TO B3)</v>
      </c>
    </row>
    <row r="1910" spans="1:8" hidden="1" x14ac:dyDescent="0.3">
      <c r="A1910" t="s">
        <v>1507</v>
      </c>
      <c r="B1910" t="s">
        <v>2842</v>
      </c>
      <c r="C1910" t="s">
        <v>2843</v>
      </c>
      <c r="D1910" s="12" t="s">
        <v>3226</v>
      </c>
      <c r="E1910" t="s">
        <v>3268</v>
      </c>
      <c r="F1910" t="s">
        <v>2931</v>
      </c>
      <c r="G1910" t="s">
        <v>7229</v>
      </c>
      <c r="H1910" t="str">
        <f t="shared" si="29"/>
        <v>Dhoby Ghaut Level B5 B5E02 ESCALATOR 02 (UP TO B3)</v>
      </c>
    </row>
    <row r="1911" spans="1:8" hidden="1" x14ac:dyDescent="0.3">
      <c r="A1911" t="s">
        <v>1507</v>
      </c>
      <c r="B1911" t="s">
        <v>2842</v>
      </c>
      <c r="C1911" t="s">
        <v>2843</v>
      </c>
      <c r="D1911" s="12" t="s">
        <v>3226</v>
      </c>
      <c r="E1911" t="s">
        <v>2928</v>
      </c>
      <c r="F1911" t="s">
        <v>2929</v>
      </c>
      <c r="G1911" t="s">
        <v>7230</v>
      </c>
      <c r="H1911" t="str">
        <f t="shared" si="29"/>
        <v>Dhoby Ghaut Level B5 B5S05 STAIR 24</v>
      </c>
    </row>
    <row r="1912" spans="1:8" hidden="1" x14ac:dyDescent="0.3">
      <c r="A1912" t="s">
        <v>1507</v>
      </c>
      <c r="B1912" t="s">
        <v>2842</v>
      </c>
      <c r="C1912" t="s">
        <v>2843</v>
      </c>
      <c r="D1912" s="12" t="s">
        <v>3226</v>
      </c>
      <c r="E1912" t="s">
        <v>3261</v>
      </c>
      <c r="F1912" t="s">
        <v>3262</v>
      </c>
      <c r="G1912" t="s">
        <v>7222</v>
      </c>
      <c r="H1912" t="str">
        <f t="shared" si="29"/>
        <v>Dhoby Ghaut Level B5 B5008 PLATFORM</v>
      </c>
    </row>
    <row r="1913" spans="1:8" hidden="1" x14ac:dyDescent="0.3">
      <c r="A1913" t="s">
        <v>1507</v>
      </c>
      <c r="B1913" t="s">
        <v>2842</v>
      </c>
      <c r="C1913" t="s">
        <v>2843</v>
      </c>
      <c r="D1913" s="12" t="s">
        <v>3226</v>
      </c>
      <c r="E1913" t="s">
        <v>2933</v>
      </c>
      <c r="F1913" t="s">
        <v>2934</v>
      </c>
      <c r="G1913" t="s">
        <v>7231</v>
      </c>
      <c r="H1913" t="str">
        <f t="shared" si="29"/>
        <v>Dhoby Ghaut Level B5 B5S04 STAIR 25</v>
      </c>
    </row>
    <row r="1914" spans="1:8" hidden="1" x14ac:dyDescent="0.3">
      <c r="A1914" t="s">
        <v>1507</v>
      </c>
      <c r="B1914" t="s">
        <v>2842</v>
      </c>
      <c r="C1914" t="s">
        <v>2843</v>
      </c>
      <c r="D1914" s="12" t="s">
        <v>3226</v>
      </c>
      <c r="E1914" t="s">
        <v>3269</v>
      </c>
      <c r="F1914" t="s">
        <v>3270</v>
      </c>
      <c r="G1914" t="s">
        <v>7232</v>
      </c>
      <c r="H1914" t="str">
        <f t="shared" si="29"/>
        <v>Dhoby Ghaut Level B5 B5003 SMOKE STOP LOBBY 8</v>
      </c>
    </row>
    <row r="1915" spans="1:8" hidden="1" x14ac:dyDescent="0.3">
      <c r="A1915" t="s">
        <v>1507</v>
      </c>
      <c r="B1915" t="s">
        <v>2842</v>
      </c>
      <c r="C1915" t="s">
        <v>2843</v>
      </c>
      <c r="D1915" s="12" t="s">
        <v>3226</v>
      </c>
      <c r="E1915" t="s">
        <v>2821</v>
      </c>
      <c r="F1915" t="s">
        <v>3271</v>
      </c>
      <c r="G1915" t="s">
        <v>7233</v>
      </c>
      <c r="H1915" t="str">
        <f t="shared" si="29"/>
        <v>Dhoby Ghaut Level B5 B5005 DB RM 2</v>
      </c>
    </row>
    <row r="1916" spans="1:8" hidden="1" x14ac:dyDescent="0.3">
      <c r="A1916" t="s">
        <v>1507</v>
      </c>
      <c r="B1916" t="s">
        <v>2842</v>
      </c>
      <c r="C1916" t="s">
        <v>2843</v>
      </c>
      <c r="D1916" s="12" t="s">
        <v>3226</v>
      </c>
      <c r="E1916" t="s">
        <v>3272</v>
      </c>
      <c r="F1916" t="s">
        <v>3273</v>
      </c>
      <c r="G1916" t="s">
        <v>7234</v>
      </c>
      <c r="H1916" t="str">
        <f t="shared" si="29"/>
        <v>Dhoby Ghaut Level B5 B5S02 EMERGENCY  STAIR 8</v>
      </c>
    </row>
    <row r="1917" spans="1:8" hidden="1" x14ac:dyDescent="0.3">
      <c r="A1917" t="s">
        <v>1507</v>
      </c>
      <c r="B1917" t="s">
        <v>2842</v>
      </c>
      <c r="C1917" t="s">
        <v>2843</v>
      </c>
      <c r="D1917" s="12" t="s">
        <v>3226</v>
      </c>
      <c r="E1917" t="s">
        <v>3272</v>
      </c>
      <c r="F1917" t="s">
        <v>3274</v>
      </c>
      <c r="G1917" t="s">
        <v>7235</v>
      </c>
      <c r="H1917" t="str">
        <f t="shared" si="29"/>
        <v>Dhoby Ghaut Level B5 B5004 EMERGENCY  STAIR 8</v>
      </c>
    </row>
    <row r="1918" spans="1:8" hidden="1" x14ac:dyDescent="0.3">
      <c r="A1918" t="s">
        <v>1507</v>
      </c>
      <c r="B1918" t="s">
        <v>2842</v>
      </c>
      <c r="C1918" t="s">
        <v>2843</v>
      </c>
      <c r="D1918" s="12" t="s">
        <v>3226</v>
      </c>
      <c r="E1918" t="s">
        <v>3275</v>
      </c>
      <c r="F1918" t="s">
        <v>3276</v>
      </c>
      <c r="G1918" t="s">
        <v>7236</v>
      </c>
      <c r="H1918" t="str">
        <f t="shared" si="29"/>
        <v>Dhoby Ghaut Level B5 B5007 EXIT ACCESS COR 1</v>
      </c>
    </row>
    <row r="1919" spans="1:8" hidden="1" x14ac:dyDescent="0.3">
      <c r="A1919" t="s">
        <v>1507</v>
      </c>
      <c r="B1919" t="s">
        <v>2842</v>
      </c>
      <c r="C1919" t="s">
        <v>2843</v>
      </c>
      <c r="D1919" s="12" t="s">
        <v>3226</v>
      </c>
      <c r="E1919" t="s">
        <v>3277</v>
      </c>
      <c r="F1919" t="s">
        <v>3278</v>
      </c>
      <c r="G1919" t="s">
        <v>7237</v>
      </c>
      <c r="H1919" t="str">
        <f t="shared" si="29"/>
        <v>Dhoby Ghaut Level B5 B5001 SMOKE STOP LOBBY 7</v>
      </c>
    </row>
    <row r="1920" spans="1:8" hidden="1" x14ac:dyDescent="0.3">
      <c r="A1920" t="s">
        <v>1507</v>
      </c>
      <c r="B1920" t="s">
        <v>2842</v>
      </c>
      <c r="C1920" t="s">
        <v>2843</v>
      </c>
      <c r="D1920" s="12" t="s">
        <v>3226</v>
      </c>
      <c r="E1920" t="s">
        <v>3279</v>
      </c>
      <c r="F1920" t="s">
        <v>2957</v>
      </c>
      <c r="G1920" t="s">
        <v>7238</v>
      </c>
      <c r="H1920" t="str">
        <f t="shared" si="29"/>
        <v>Dhoby Ghaut Level B5 B5S01 EMERGENCY  STAIR 7</v>
      </c>
    </row>
    <row r="1921" spans="1:8" hidden="1" x14ac:dyDescent="0.3">
      <c r="A1921" t="s">
        <v>1507</v>
      </c>
      <c r="B1921" t="s">
        <v>2842</v>
      </c>
      <c r="C1921" t="s">
        <v>2843</v>
      </c>
      <c r="D1921" s="12" t="s">
        <v>3226</v>
      </c>
      <c r="E1921" t="s">
        <v>3279</v>
      </c>
      <c r="F1921" t="s">
        <v>3280</v>
      </c>
      <c r="G1921" t="s">
        <v>7239</v>
      </c>
      <c r="H1921" t="str">
        <f t="shared" si="29"/>
        <v>Dhoby Ghaut Level B5 B5002 EMERGENCY  STAIR 7</v>
      </c>
    </row>
    <row r="1922" spans="1:8" hidden="1" x14ac:dyDescent="0.3">
      <c r="A1922" t="s">
        <v>1507</v>
      </c>
      <c r="B1922" t="s">
        <v>2842</v>
      </c>
      <c r="C1922" t="s">
        <v>2843</v>
      </c>
      <c r="D1922" s="12" t="s">
        <v>3226</v>
      </c>
      <c r="E1922" t="s">
        <v>3281</v>
      </c>
      <c r="F1922" t="s">
        <v>3282</v>
      </c>
      <c r="G1922" t="s">
        <v>7240</v>
      </c>
      <c r="H1922" t="str">
        <f t="shared" si="29"/>
        <v>Dhoby Ghaut Level B5 B5027 TUNNEL WALKWAY 4</v>
      </c>
    </row>
    <row r="1923" spans="1:8" hidden="1" x14ac:dyDescent="0.3">
      <c r="A1923" t="s">
        <v>1507</v>
      </c>
      <c r="B1923" t="s">
        <v>2842</v>
      </c>
      <c r="C1923" t="s">
        <v>2843</v>
      </c>
      <c r="D1923" s="12" t="s">
        <v>3226</v>
      </c>
      <c r="E1923" t="s">
        <v>3283</v>
      </c>
      <c r="F1923" t="s">
        <v>3284</v>
      </c>
      <c r="G1923" t="s">
        <v>7241</v>
      </c>
      <c r="H1923" t="str">
        <f t="shared" si="29"/>
        <v>Dhoby Ghaut Level B5 B5S12 STAIRS DOWN TO TRACK</v>
      </c>
    </row>
    <row r="1924" spans="1:8" hidden="1" x14ac:dyDescent="0.3">
      <c r="A1924" t="s">
        <v>1507</v>
      </c>
      <c r="B1924" t="s">
        <v>2842</v>
      </c>
      <c r="C1924" t="s">
        <v>2843</v>
      </c>
      <c r="D1924" s="12" t="s">
        <v>3226</v>
      </c>
      <c r="E1924" t="s">
        <v>3285</v>
      </c>
      <c r="F1924" t="s">
        <v>3286</v>
      </c>
      <c r="G1924" t="s">
        <v>7242</v>
      </c>
      <c r="H1924" t="str">
        <f t="shared" si="29"/>
        <v>Dhoby Ghaut Level B5 B5026 PERMANENT WAT STORE 1</v>
      </c>
    </row>
    <row r="1925" spans="1:8" hidden="1" x14ac:dyDescent="0.3">
      <c r="A1925" t="s">
        <v>1507</v>
      </c>
      <c r="B1925" t="s">
        <v>2842</v>
      </c>
      <c r="C1925" t="s">
        <v>2843</v>
      </c>
      <c r="D1925" s="12" t="s">
        <v>3287</v>
      </c>
      <c r="G1925" t="s">
        <v>8203</v>
      </c>
      <c r="H1925" t="str">
        <f t="shared" si="29"/>
        <v xml:space="preserve">Dhoby Ghaut Level B6  </v>
      </c>
    </row>
    <row r="1926" spans="1:8" hidden="1" x14ac:dyDescent="0.3">
      <c r="A1926" t="s">
        <v>1507</v>
      </c>
      <c r="B1926" t="s">
        <v>3288</v>
      </c>
      <c r="C1926" t="s">
        <v>3289</v>
      </c>
      <c r="D1926" s="27" t="s">
        <v>1515</v>
      </c>
      <c r="G1926" t="s">
        <v>8202</v>
      </c>
      <c r="H1926" t="str">
        <f t="shared" si="29"/>
        <v xml:space="preserve">Clark Quay Level 01  </v>
      </c>
    </row>
    <row r="1927" spans="1:8" hidden="1" x14ac:dyDescent="0.3">
      <c r="A1927" t="s">
        <v>1507</v>
      </c>
      <c r="B1927" t="s">
        <v>3288</v>
      </c>
      <c r="C1927" t="s">
        <v>3289</v>
      </c>
      <c r="D1927" s="12" t="s">
        <v>1501</v>
      </c>
      <c r="G1927" t="s">
        <v>8201</v>
      </c>
      <c r="H1927" t="str">
        <f t="shared" si="29"/>
        <v xml:space="preserve">Clark Quay Level B1  </v>
      </c>
    </row>
    <row r="1928" spans="1:8" hidden="1" x14ac:dyDescent="0.3">
      <c r="A1928" t="s">
        <v>1507</v>
      </c>
      <c r="B1928" t="s">
        <v>3288</v>
      </c>
      <c r="C1928" t="s">
        <v>3289</v>
      </c>
      <c r="D1928" s="12" t="s">
        <v>1502</v>
      </c>
      <c r="G1928" t="s">
        <v>8200</v>
      </c>
      <c r="H1928" t="str">
        <f t="shared" si="29"/>
        <v xml:space="preserve">Clark Quay Level B2  </v>
      </c>
    </row>
    <row r="1929" spans="1:8" hidden="1" x14ac:dyDescent="0.3">
      <c r="A1929" t="s">
        <v>1507</v>
      </c>
      <c r="B1929" t="s">
        <v>3288</v>
      </c>
      <c r="C1929" t="s">
        <v>3289</v>
      </c>
      <c r="D1929" s="12" t="s">
        <v>1502</v>
      </c>
      <c r="E1929" t="s">
        <v>2287</v>
      </c>
      <c r="F1929" t="s">
        <v>2118</v>
      </c>
      <c r="G1929" t="s">
        <v>7243</v>
      </c>
      <c r="H1929" t="str">
        <f t="shared" si="29"/>
        <v>Clark Quay Level B2 B1125 AHU ROOM 3</v>
      </c>
    </row>
    <row r="1930" spans="1:8" hidden="1" x14ac:dyDescent="0.3">
      <c r="A1930" t="s">
        <v>1507</v>
      </c>
      <c r="B1930" t="s">
        <v>3288</v>
      </c>
      <c r="C1930" t="s">
        <v>3289</v>
      </c>
      <c r="D1930" s="12" t="s">
        <v>1502</v>
      </c>
      <c r="E1930" t="s">
        <v>3003</v>
      </c>
      <c r="F1930" t="s">
        <v>2205</v>
      </c>
      <c r="G1930" t="s">
        <v>7244</v>
      </c>
      <c r="H1930" t="str">
        <f t="shared" si="29"/>
        <v>Clark Quay Level B2 B1E06 ESCALATOR 10</v>
      </c>
    </row>
    <row r="1931" spans="1:8" hidden="1" x14ac:dyDescent="0.3">
      <c r="A1931" t="s">
        <v>1507</v>
      </c>
      <c r="B1931" t="s">
        <v>3288</v>
      </c>
      <c r="C1931" t="s">
        <v>3289</v>
      </c>
      <c r="D1931" s="12" t="s">
        <v>1502</v>
      </c>
      <c r="E1931" t="s">
        <v>3213</v>
      </c>
      <c r="F1931" t="s">
        <v>2490</v>
      </c>
      <c r="G1931" t="s">
        <v>7245</v>
      </c>
      <c r="H1931" t="str">
        <f t="shared" si="29"/>
        <v>Clark Quay Level B2 B1S07 STAIRCASE 27</v>
      </c>
    </row>
    <row r="1932" spans="1:8" hidden="1" x14ac:dyDescent="0.3">
      <c r="A1932" t="s">
        <v>1507</v>
      </c>
      <c r="B1932" t="s">
        <v>3288</v>
      </c>
      <c r="C1932" t="s">
        <v>3289</v>
      </c>
      <c r="D1932" s="12" t="s">
        <v>1502</v>
      </c>
      <c r="E1932" t="s">
        <v>3117</v>
      </c>
      <c r="F1932" t="s">
        <v>1947</v>
      </c>
      <c r="G1932" t="s">
        <v>7246</v>
      </c>
      <c r="H1932" t="str">
        <f t="shared" si="29"/>
        <v>Clark Quay Level B2 B1E05 ESCALATOR 9</v>
      </c>
    </row>
    <row r="1933" spans="1:8" hidden="1" x14ac:dyDescent="0.3">
      <c r="A1933" t="s">
        <v>1507</v>
      </c>
      <c r="B1933" t="s">
        <v>3288</v>
      </c>
      <c r="C1933" t="s">
        <v>3289</v>
      </c>
      <c r="D1933" s="12" t="s">
        <v>1502</v>
      </c>
      <c r="E1933" t="s">
        <v>3290</v>
      </c>
      <c r="F1933" t="s">
        <v>2090</v>
      </c>
      <c r="G1933" t="s">
        <v>7247</v>
      </c>
      <c r="H1933" t="str">
        <f t="shared" si="29"/>
        <v>Clark Quay Level B2 B1110 AIR PLENUM 2</v>
      </c>
    </row>
    <row r="1934" spans="1:8" hidden="1" x14ac:dyDescent="0.3">
      <c r="A1934" t="s">
        <v>1507</v>
      </c>
      <c r="B1934" t="s">
        <v>3288</v>
      </c>
      <c r="C1934" t="s">
        <v>3289</v>
      </c>
      <c r="D1934" s="12" t="s">
        <v>1502</v>
      </c>
      <c r="E1934" t="s">
        <v>3291</v>
      </c>
      <c r="F1934" t="s">
        <v>2751</v>
      </c>
      <c r="G1934" t="s">
        <v>7248</v>
      </c>
      <c r="H1934" t="str">
        <f t="shared" si="29"/>
        <v>Clark Quay Level B2 B1108 EMERGENCY ESCAPE CORRIDOR 2</v>
      </c>
    </row>
    <row r="1935" spans="1:8" hidden="1" x14ac:dyDescent="0.3">
      <c r="A1935" t="s">
        <v>1507</v>
      </c>
      <c r="B1935" t="s">
        <v>3288</v>
      </c>
      <c r="C1935" t="s">
        <v>3289</v>
      </c>
      <c r="D1935" s="12" t="s">
        <v>1502</v>
      </c>
      <c r="E1935" t="s">
        <v>3292</v>
      </c>
      <c r="F1935" t="s">
        <v>2042</v>
      </c>
      <c r="G1935" t="s">
        <v>7249</v>
      </c>
      <c r="H1935" t="str">
        <f t="shared" si="29"/>
        <v>Clark Quay Level B2 B1107 SHAFT 4</v>
      </c>
    </row>
    <row r="1936" spans="1:8" hidden="1" x14ac:dyDescent="0.3">
      <c r="A1936" t="s">
        <v>1507</v>
      </c>
      <c r="B1936" t="s">
        <v>3288</v>
      </c>
      <c r="C1936" t="s">
        <v>3289</v>
      </c>
      <c r="D1936" s="12" t="s">
        <v>1502</v>
      </c>
      <c r="E1936" t="s">
        <v>3293</v>
      </c>
      <c r="F1936" t="s">
        <v>2748</v>
      </c>
      <c r="G1936" t="s">
        <v>7250</v>
      </c>
      <c r="H1936" t="str">
        <f t="shared" si="29"/>
        <v>Clark Quay Level B2 B1106 SHAFT 3</v>
      </c>
    </row>
    <row r="1937" spans="1:8" hidden="1" x14ac:dyDescent="0.3">
      <c r="A1937" t="s">
        <v>1507</v>
      </c>
      <c r="B1937" t="s">
        <v>3288</v>
      </c>
      <c r="C1937" t="s">
        <v>3289</v>
      </c>
      <c r="D1937" s="12" t="s">
        <v>1502</v>
      </c>
      <c r="E1937" t="s">
        <v>3294</v>
      </c>
      <c r="F1937" t="s">
        <v>2041</v>
      </c>
      <c r="G1937" t="s">
        <v>7251</v>
      </c>
      <c r="H1937" t="str">
        <f t="shared" si="29"/>
        <v>Clark Quay Level B2 B1105 IAP 1</v>
      </c>
    </row>
    <row r="1938" spans="1:8" hidden="1" x14ac:dyDescent="0.3">
      <c r="A1938" t="s">
        <v>1507</v>
      </c>
      <c r="B1938" t="s">
        <v>3288</v>
      </c>
      <c r="C1938" t="s">
        <v>3289</v>
      </c>
      <c r="D1938" s="12" t="s">
        <v>1502</v>
      </c>
      <c r="E1938" t="s">
        <v>2675</v>
      </c>
      <c r="F1938" t="s">
        <v>2560</v>
      </c>
      <c r="G1938" t="s">
        <v>7252</v>
      </c>
      <c r="H1938" t="str">
        <f t="shared" si="29"/>
        <v>Clark Quay Level B2 B1099 AL(P)2</v>
      </c>
    </row>
    <row r="1939" spans="1:8" hidden="1" x14ac:dyDescent="0.3">
      <c r="A1939" t="s">
        <v>1507</v>
      </c>
      <c r="B1939" t="s">
        <v>3288</v>
      </c>
      <c r="C1939" t="s">
        <v>3289</v>
      </c>
      <c r="D1939" s="12" t="s">
        <v>1502</v>
      </c>
      <c r="E1939" t="s">
        <v>3295</v>
      </c>
      <c r="F1939" t="s">
        <v>2572</v>
      </c>
      <c r="G1939" t="s">
        <v>7253</v>
      </c>
      <c r="H1939" t="str">
        <f t="shared" si="29"/>
        <v>Clark Quay Level B2 B1100 ANTE RM 6</v>
      </c>
    </row>
    <row r="1940" spans="1:8" hidden="1" x14ac:dyDescent="0.3">
      <c r="A1940" t="s">
        <v>1507</v>
      </c>
      <c r="B1940" t="s">
        <v>3288</v>
      </c>
      <c r="C1940" t="s">
        <v>3289</v>
      </c>
      <c r="D1940" s="12" t="s">
        <v>1502</v>
      </c>
      <c r="E1940" t="s">
        <v>3296</v>
      </c>
      <c r="F1940" t="s">
        <v>2037</v>
      </c>
      <c r="G1940" t="s">
        <v>7254</v>
      </c>
      <c r="H1940" t="str">
        <f t="shared" ref="H1940:H2003" si="30">C1940&amp;" "&amp;$D$1&amp;" "&amp;D1940&amp;" "&amp;F1940&amp;" "&amp;E1940</f>
        <v>Clark Quay Level B2 B1104 IAL 1A</v>
      </c>
    </row>
    <row r="1941" spans="1:8" hidden="1" x14ac:dyDescent="0.3">
      <c r="A1941" t="s">
        <v>1507</v>
      </c>
      <c r="B1941" t="s">
        <v>3288</v>
      </c>
      <c r="C1941" t="s">
        <v>3289</v>
      </c>
      <c r="D1941" s="12" t="s">
        <v>1502</v>
      </c>
      <c r="E1941" t="s">
        <v>3297</v>
      </c>
      <c r="F1941" t="s">
        <v>2280</v>
      </c>
      <c r="G1941" t="s">
        <v>7255</v>
      </c>
      <c r="H1941" t="str">
        <f t="shared" si="30"/>
        <v>Clark Quay Level B2 B1098 EXHAUST AIR LOCK 1</v>
      </c>
    </row>
    <row r="1942" spans="1:8" hidden="1" x14ac:dyDescent="0.3">
      <c r="A1942" t="s">
        <v>1507</v>
      </c>
      <c r="B1942" t="s">
        <v>3288</v>
      </c>
      <c r="C1942" t="s">
        <v>3289</v>
      </c>
      <c r="D1942" s="12" t="s">
        <v>1502</v>
      </c>
      <c r="E1942" t="s">
        <v>3298</v>
      </c>
      <c r="F1942" t="s">
        <v>2013</v>
      </c>
      <c r="G1942" t="s">
        <v>7256</v>
      </c>
      <c r="H1942" t="str">
        <f t="shared" si="30"/>
        <v>Clark Quay Level B2 B1097 EXHAUST AIR PLENUM 4</v>
      </c>
    </row>
    <row r="1943" spans="1:8" hidden="1" x14ac:dyDescent="0.3">
      <c r="A1943" t="s">
        <v>1507</v>
      </c>
      <c r="B1943" t="s">
        <v>3288</v>
      </c>
      <c r="C1943" t="s">
        <v>3289</v>
      </c>
      <c r="D1943" s="12" t="s">
        <v>1502</v>
      </c>
      <c r="E1943" t="s">
        <v>3299</v>
      </c>
      <c r="F1943" t="s">
        <v>2292</v>
      </c>
      <c r="G1943" t="s">
        <v>7257</v>
      </c>
      <c r="H1943" t="str">
        <f t="shared" si="30"/>
        <v>Clark Quay Level B2 B1093 UINDERPLATFORM EXHAUST 2</v>
      </c>
    </row>
    <row r="1944" spans="1:8" hidden="1" x14ac:dyDescent="0.3">
      <c r="A1944" t="s">
        <v>1507</v>
      </c>
      <c r="B1944" t="s">
        <v>3288</v>
      </c>
      <c r="C1944" t="s">
        <v>3289</v>
      </c>
      <c r="D1944" s="12" t="s">
        <v>1502</v>
      </c>
      <c r="E1944" t="s">
        <v>3300</v>
      </c>
      <c r="F1944" t="s">
        <v>2044</v>
      </c>
      <c r="G1944" t="s">
        <v>7258</v>
      </c>
      <c r="H1944" t="str">
        <f t="shared" si="30"/>
        <v>Clark Quay Level B2 B1109 TUNNEL VENTILATION FAN ROOM 2</v>
      </c>
    </row>
    <row r="1945" spans="1:8" hidden="1" x14ac:dyDescent="0.3">
      <c r="A1945" t="s">
        <v>1507</v>
      </c>
      <c r="B1945" t="s">
        <v>3288</v>
      </c>
      <c r="C1945" t="s">
        <v>3289</v>
      </c>
      <c r="D1945" s="12" t="s">
        <v>1502</v>
      </c>
      <c r="E1945" t="s">
        <v>3301</v>
      </c>
      <c r="F1945" t="s">
        <v>2271</v>
      </c>
      <c r="G1945" t="s">
        <v>7259</v>
      </c>
      <c r="H1945" t="str">
        <f t="shared" si="30"/>
        <v>Clark Quay Level B2 B1092 EXHAUST AIR PLENUM 3</v>
      </c>
    </row>
    <row r="1946" spans="1:8" hidden="1" x14ac:dyDescent="0.3">
      <c r="A1946" t="s">
        <v>1507</v>
      </c>
      <c r="B1946" t="s">
        <v>3288</v>
      </c>
      <c r="C1946" t="s">
        <v>3289</v>
      </c>
      <c r="D1946" s="12" t="s">
        <v>1502</v>
      </c>
      <c r="E1946" t="s">
        <v>1589</v>
      </c>
      <c r="F1946" t="s">
        <v>2028</v>
      </c>
      <c r="G1946" t="s">
        <v>7260</v>
      </c>
      <c r="H1946" t="str">
        <f t="shared" si="30"/>
        <v>Clark Quay Level B2 B1089 EMERGENCY STAIR</v>
      </c>
    </row>
    <row r="1947" spans="1:8" hidden="1" x14ac:dyDescent="0.3">
      <c r="A1947" t="s">
        <v>1507</v>
      </c>
      <c r="B1947" t="s">
        <v>3288</v>
      </c>
      <c r="C1947" t="s">
        <v>3289</v>
      </c>
      <c r="D1947" s="12" t="s">
        <v>1502</v>
      </c>
      <c r="E1947" t="s">
        <v>3302</v>
      </c>
      <c r="F1947" t="s">
        <v>1945</v>
      </c>
      <c r="G1947" t="s">
        <v>7261</v>
      </c>
      <c r="H1947" t="str">
        <f t="shared" si="30"/>
        <v>Clark Quay Level B2 B1E04 ESCALATOR 7</v>
      </c>
    </row>
    <row r="1948" spans="1:8" hidden="1" x14ac:dyDescent="0.3">
      <c r="A1948" t="s">
        <v>1507</v>
      </c>
      <c r="B1948" t="s">
        <v>3288</v>
      </c>
      <c r="C1948" t="s">
        <v>3289</v>
      </c>
      <c r="D1948" s="12" t="s">
        <v>1502</v>
      </c>
      <c r="E1948" t="s">
        <v>3210</v>
      </c>
      <c r="F1948" t="s">
        <v>1970</v>
      </c>
      <c r="G1948" t="s">
        <v>7262</v>
      </c>
      <c r="H1948" t="str">
        <f t="shared" si="30"/>
        <v>Clark Quay Level B2 B1S05 STAIRCASE 25</v>
      </c>
    </row>
    <row r="1949" spans="1:8" hidden="1" x14ac:dyDescent="0.3">
      <c r="A1949" t="s">
        <v>1507</v>
      </c>
      <c r="B1949" t="s">
        <v>3288</v>
      </c>
      <c r="C1949" t="s">
        <v>3289</v>
      </c>
      <c r="D1949" s="12" t="s">
        <v>1502</v>
      </c>
      <c r="E1949" t="s">
        <v>3119</v>
      </c>
      <c r="F1949" t="s">
        <v>2000</v>
      </c>
      <c r="G1949" t="s">
        <v>7263</v>
      </c>
      <c r="H1949" t="str">
        <f t="shared" si="30"/>
        <v>Clark Quay Level B2 B1E03 ESCALATOR 8</v>
      </c>
    </row>
    <row r="1950" spans="1:8" hidden="1" x14ac:dyDescent="0.3">
      <c r="A1950" t="s">
        <v>1507</v>
      </c>
      <c r="B1950" t="s">
        <v>3288</v>
      </c>
      <c r="C1950" t="s">
        <v>3289</v>
      </c>
      <c r="D1950" s="12" t="s">
        <v>1502</v>
      </c>
      <c r="E1950" t="s">
        <v>3294</v>
      </c>
      <c r="F1950" t="s">
        <v>2041</v>
      </c>
      <c r="G1950" t="s">
        <v>7251</v>
      </c>
      <c r="H1950" t="str">
        <f t="shared" si="30"/>
        <v>Clark Quay Level B2 B1105 IAP 1</v>
      </c>
    </row>
    <row r="1951" spans="1:8" hidden="1" x14ac:dyDescent="0.3">
      <c r="A1951" t="s">
        <v>1507</v>
      </c>
      <c r="B1951" t="s">
        <v>3288</v>
      </c>
      <c r="C1951" t="s">
        <v>3289</v>
      </c>
      <c r="D1951" s="12" t="s">
        <v>1502</v>
      </c>
      <c r="E1951" t="s">
        <v>2675</v>
      </c>
      <c r="F1951" t="s">
        <v>2560</v>
      </c>
      <c r="G1951" t="s">
        <v>7252</v>
      </c>
      <c r="H1951" t="str">
        <f t="shared" si="30"/>
        <v>Clark Quay Level B2 B1099 AL(P)2</v>
      </c>
    </row>
    <row r="1952" spans="1:8" hidden="1" x14ac:dyDescent="0.3">
      <c r="A1952" t="s">
        <v>1507</v>
      </c>
      <c r="B1952" t="s">
        <v>3288</v>
      </c>
      <c r="C1952" t="s">
        <v>3289</v>
      </c>
      <c r="D1952" s="12" t="s">
        <v>1502</v>
      </c>
      <c r="E1952" t="s">
        <v>3295</v>
      </c>
      <c r="F1952" t="s">
        <v>2572</v>
      </c>
      <c r="G1952" t="s">
        <v>7253</v>
      </c>
      <c r="H1952" t="str">
        <f t="shared" si="30"/>
        <v>Clark Quay Level B2 B1100 ANTE RM 6</v>
      </c>
    </row>
    <row r="1953" spans="1:8" hidden="1" x14ac:dyDescent="0.3">
      <c r="A1953" t="s">
        <v>1507</v>
      </c>
      <c r="B1953" t="s">
        <v>3288</v>
      </c>
      <c r="C1953" t="s">
        <v>3289</v>
      </c>
      <c r="D1953" s="12" t="s">
        <v>1502</v>
      </c>
      <c r="E1953" t="s">
        <v>3296</v>
      </c>
      <c r="F1953" t="s">
        <v>2037</v>
      </c>
      <c r="G1953" t="s">
        <v>7254</v>
      </c>
      <c r="H1953" t="str">
        <f t="shared" si="30"/>
        <v>Clark Quay Level B2 B1104 IAL 1A</v>
      </c>
    </row>
    <row r="1954" spans="1:8" hidden="1" x14ac:dyDescent="0.3">
      <c r="A1954" t="s">
        <v>1507</v>
      </c>
      <c r="B1954" t="s">
        <v>3288</v>
      </c>
      <c r="C1954" t="s">
        <v>3289</v>
      </c>
      <c r="D1954" s="12" t="s">
        <v>1502</v>
      </c>
      <c r="E1954" t="s">
        <v>3296</v>
      </c>
      <c r="F1954" t="s">
        <v>2037</v>
      </c>
      <c r="G1954" t="s">
        <v>7254</v>
      </c>
      <c r="H1954" t="str">
        <f t="shared" si="30"/>
        <v>Clark Quay Level B2 B1104 IAL 1A</v>
      </c>
    </row>
    <row r="1955" spans="1:8" hidden="1" x14ac:dyDescent="0.3">
      <c r="A1955" t="s">
        <v>1507</v>
      </c>
      <c r="B1955" t="s">
        <v>3288</v>
      </c>
      <c r="C1955" t="s">
        <v>3289</v>
      </c>
      <c r="D1955" s="12" t="s">
        <v>1502</v>
      </c>
      <c r="E1955" t="s">
        <v>3297</v>
      </c>
      <c r="F1955" t="s">
        <v>2280</v>
      </c>
      <c r="G1955" t="s">
        <v>7255</v>
      </c>
      <c r="H1955" t="str">
        <f t="shared" si="30"/>
        <v>Clark Quay Level B2 B1098 EXHAUST AIR LOCK 1</v>
      </c>
    </row>
    <row r="1956" spans="1:8" hidden="1" x14ac:dyDescent="0.3">
      <c r="A1956" t="s">
        <v>1507</v>
      </c>
      <c r="B1956" t="s">
        <v>3288</v>
      </c>
      <c r="C1956" t="s">
        <v>3289</v>
      </c>
      <c r="D1956" s="12" t="s">
        <v>1502</v>
      </c>
      <c r="E1956" t="s">
        <v>3298</v>
      </c>
      <c r="F1956" t="s">
        <v>2013</v>
      </c>
      <c r="G1956" t="s">
        <v>7256</v>
      </c>
      <c r="H1956" t="str">
        <f t="shared" si="30"/>
        <v>Clark Quay Level B2 B1097 EXHAUST AIR PLENUM 4</v>
      </c>
    </row>
    <row r="1957" spans="1:8" hidden="1" x14ac:dyDescent="0.3">
      <c r="A1957" t="s">
        <v>1507</v>
      </c>
      <c r="B1957" t="s">
        <v>3288</v>
      </c>
      <c r="C1957" t="s">
        <v>3289</v>
      </c>
      <c r="D1957" s="12" t="s">
        <v>1502</v>
      </c>
      <c r="E1957" t="s">
        <v>3303</v>
      </c>
      <c r="F1957" t="s">
        <v>2036</v>
      </c>
      <c r="G1957" t="s">
        <v>7264</v>
      </c>
      <c r="H1957" t="str">
        <f t="shared" si="30"/>
        <v>Clark Quay Level B2 B1103 IAL 1B</v>
      </c>
    </row>
    <row r="1958" spans="1:8" hidden="1" x14ac:dyDescent="0.3">
      <c r="A1958" t="s">
        <v>1507</v>
      </c>
      <c r="B1958" t="s">
        <v>3288</v>
      </c>
      <c r="C1958" t="s">
        <v>3289</v>
      </c>
      <c r="D1958" s="12" t="s">
        <v>1502</v>
      </c>
      <c r="E1958" t="s">
        <v>3304</v>
      </c>
      <c r="F1958" t="s">
        <v>2026</v>
      </c>
      <c r="G1958" t="s">
        <v>7265</v>
      </c>
      <c r="H1958" t="str">
        <f t="shared" si="30"/>
        <v>Clark Quay Level B2 B1101 IAL 1C</v>
      </c>
    </row>
    <row r="1959" spans="1:8" hidden="1" x14ac:dyDescent="0.3">
      <c r="A1959" t="s">
        <v>1507</v>
      </c>
      <c r="B1959" t="s">
        <v>3288</v>
      </c>
      <c r="C1959" t="s">
        <v>3289</v>
      </c>
      <c r="D1959" s="12" t="s">
        <v>1502</v>
      </c>
      <c r="E1959" t="s">
        <v>2754</v>
      </c>
      <c r="F1959" t="s">
        <v>2034</v>
      </c>
      <c r="G1959" t="s">
        <v>7266</v>
      </c>
      <c r="H1959" t="str">
        <f t="shared" si="30"/>
        <v>Clark Quay Level B2 B1102 IAP 2</v>
      </c>
    </row>
    <row r="1960" spans="1:8" hidden="1" x14ac:dyDescent="0.3">
      <c r="A1960" t="s">
        <v>1507</v>
      </c>
      <c r="B1960" t="s">
        <v>3288</v>
      </c>
      <c r="C1960" t="s">
        <v>3289</v>
      </c>
      <c r="D1960" s="12" t="s">
        <v>1502</v>
      </c>
      <c r="E1960" t="s">
        <v>2192</v>
      </c>
      <c r="F1960" t="s">
        <v>3305</v>
      </c>
      <c r="G1960" t="s">
        <v>7267</v>
      </c>
      <c r="H1960" t="str">
        <f t="shared" si="30"/>
        <v>Clark Quay Level B2 B1S09 STAIRCASE</v>
      </c>
    </row>
    <row r="1961" spans="1:8" hidden="1" x14ac:dyDescent="0.3">
      <c r="A1961" t="s">
        <v>1507</v>
      </c>
      <c r="B1961" t="s">
        <v>3288</v>
      </c>
      <c r="C1961" t="s">
        <v>3289</v>
      </c>
      <c r="D1961" s="12" t="s">
        <v>1502</v>
      </c>
      <c r="E1961" t="s">
        <v>3306</v>
      </c>
      <c r="F1961" t="s">
        <v>2011</v>
      </c>
      <c r="G1961" t="s">
        <v>7268</v>
      </c>
      <c r="H1961" t="str">
        <f t="shared" si="30"/>
        <v>Clark Quay Level B2 B1096 AHU/GAS FILTER ROOM 2</v>
      </c>
    </row>
    <row r="1962" spans="1:8" hidden="1" x14ac:dyDescent="0.3">
      <c r="A1962" t="s">
        <v>1507</v>
      </c>
      <c r="B1962" t="s">
        <v>3288</v>
      </c>
      <c r="C1962" t="s">
        <v>3289</v>
      </c>
      <c r="D1962" s="12" t="s">
        <v>1502</v>
      </c>
      <c r="E1962" t="s">
        <v>3307</v>
      </c>
      <c r="F1962" t="s">
        <v>2292</v>
      </c>
      <c r="G1962" t="s">
        <v>7257</v>
      </c>
      <c r="H1962" t="str">
        <f t="shared" si="30"/>
        <v>Clark Quay Level B2 B1093 UNDERPLATFORM EXHAUST 2</v>
      </c>
    </row>
    <row r="1963" spans="1:8" hidden="1" x14ac:dyDescent="0.3">
      <c r="A1963" t="s">
        <v>1507</v>
      </c>
      <c r="B1963" t="s">
        <v>3288</v>
      </c>
      <c r="C1963" t="s">
        <v>3289</v>
      </c>
      <c r="D1963" s="12" t="s">
        <v>1502</v>
      </c>
      <c r="E1963" t="s">
        <v>1667</v>
      </c>
      <c r="F1963" t="s">
        <v>2032</v>
      </c>
      <c r="G1963" t="s">
        <v>7269</v>
      </c>
      <c r="H1963" t="str">
        <f t="shared" si="30"/>
        <v>Clark Quay Level B2 B1094 SERVICE CORRIDOR 2</v>
      </c>
    </row>
    <row r="1964" spans="1:8" hidden="1" x14ac:dyDescent="0.3">
      <c r="A1964" t="s">
        <v>1507</v>
      </c>
      <c r="B1964" t="s">
        <v>3288</v>
      </c>
      <c r="C1964" t="s">
        <v>3289</v>
      </c>
      <c r="D1964" s="12" t="s">
        <v>1502</v>
      </c>
      <c r="E1964" t="s">
        <v>3308</v>
      </c>
      <c r="F1964" t="s">
        <v>2015</v>
      </c>
      <c r="G1964" t="s">
        <v>7270</v>
      </c>
      <c r="H1964" t="str">
        <f t="shared" si="30"/>
        <v>Clark Quay Level B2 B1091 SMOKE EXTRACT FAN 2</v>
      </c>
    </row>
    <row r="1965" spans="1:8" hidden="1" x14ac:dyDescent="0.3">
      <c r="A1965" t="s">
        <v>1507</v>
      </c>
      <c r="B1965" t="s">
        <v>3288</v>
      </c>
      <c r="C1965" t="s">
        <v>3289</v>
      </c>
      <c r="D1965" s="12" t="s">
        <v>1502</v>
      </c>
      <c r="E1965" t="s">
        <v>3309</v>
      </c>
      <c r="F1965" t="s">
        <v>2271</v>
      </c>
      <c r="G1965" t="s">
        <v>7259</v>
      </c>
      <c r="H1965" t="str">
        <f t="shared" si="30"/>
        <v>Clark Quay Level B2 B1092 EXHAUST AIUR PLENUM 3</v>
      </c>
    </row>
    <row r="1966" spans="1:8" hidden="1" x14ac:dyDescent="0.3">
      <c r="A1966" t="s">
        <v>1507</v>
      </c>
      <c r="B1966" t="s">
        <v>3288</v>
      </c>
      <c r="C1966" t="s">
        <v>3289</v>
      </c>
      <c r="D1966" s="12" t="s">
        <v>1502</v>
      </c>
      <c r="E1966" t="s">
        <v>3310</v>
      </c>
      <c r="F1966" t="s">
        <v>2112</v>
      </c>
      <c r="G1966" t="s">
        <v>7271</v>
      </c>
      <c r="H1966" t="str">
        <f t="shared" si="30"/>
        <v>Clark Quay Level B2 B1119 DUCT SPACE 8</v>
      </c>
    </row>
    <row r="1967" spans="1:8" hidden="1" x14ac:dyDescent="0.3">
      <c r="A1967" t="s">
        <v>1507</v>
      </c>
      <c r="B1967" t="s">
        <v>3288</v>
      </c>
      <c r="C1967" t="s">
        <v>3289</v>
      </c>
      <c r="D1967" s="12" t="s">
        <v>1502</v>
      </c>
      <c r="E1967" t="s">
        <v>1589</v>
      </c>
      <c r="F1967" t="s">
        <v>2566</v>
      </c>
      <c r="G1967" t="s">
        <v>7272</v>
      </c>
      <c r="H1967" t="str">
        <f t="shared" si="30"/>
        <v>Clark Quay Level B2 B2S14 EMERGENCY STAIR</v>
      </c>
    </row>
    <row r="1968" spans="1:8" hidden="1" x14ac:dyDescent="0.3">
      <c r="A1968" t="s">
        <v>1507</v>
      </c>
      <c r="B1968" t="s">
        <v>3288</v>
      </c>
      <c r="C1968" t="s">
        <v>3289</v>
      </c>
      <c r="D1968" s="12" t="s">
        <v>1502</v>
      </c>
      <c r="E1968" t="s">
        <v>1589</v>
      </c>
      <c r="F1968" t="s">
        <v>2532</v>
      </c>
      <c r="G1968" t="s">
        <v>7273</v>
      </c>
      <c r="H1968" t="str">
        <f t="shared" si="30"/>
        <v>Clark Quay Level B2 B2S13 EMERGENCY STAIR</v>
      </c>
    </row>
    <row r="1969" spans="1:8" hidden="1" x14ac:dyDescent="0.3">
      <c r="A1969" t="s">
        <v>1507</v>
      </c>
      <c r="B1969" t="s">
        <v>3288</v>
      </c>
      <c r="C1969" t="s">
        <v>3289</v>
      </c>
      <c r="D1969" s="12" t="s">
        <v>1502</v>
      </c>
      <c r="E1969" t="s">
        <v>1589</v>
      </c>
      <c r="F1969" t="s">
        <v>2023</v>
      </c>
      <c r="G1969" t="s">
        <v>7274</v>
      </c>
      <c r="H1969" t="str">
        <f t="shared" si="30"/>
        <v>Clark Quay Level B2 B1083 EMERGENCY STAIR</v>
      </c>
    </row>
    <row r="1970" spans="1:8" hidden="1" x14ac:dyDescent="0.3">
      <c r="A1970" t="s">
        <v>1507</v>
      </c>
      <c r="B1970" t="s">
        <v>3288</v>
      </c>
      <c r="C1970" t="s">
        <v>3289</v>
      </c>
      <c r="D1970" s="12" t="s">
        <v>1502</v>
      </c>
      <c r="E1970" t="s">
        <v>3083</v>
      </c>
      <c r="F1970" t="s">
        <v>2277</v>
      </c>
      <c r="G1970" t="s">
        <v>7275</v>
      </c>
      <c r="H1970" t="str">
        <f t="shared" si="30"/>
        <v>Clark Quay Level B2 B1095 DB ROOM 6</v>
      </c>
    </row>
    <row r="1971" spans="1:8" hidden="1" x14ac:dyDescent="0.3">
      <c r="A1971" t="s">
        <v>1507</v>
      </c>
      <c r="B1971" t="s">
        <v>3288</v>
      </c>
      <c r="C1971" t="s">
        <v>3289</v>
      </c>
      <c r="D1971" s="12" t="s">
        <v>1502</v>
      </c>
      <c r="E1971" t="s">
        <v>3311</v>
      </c>
      <c r="F1971" t="s">
        <v>2110</v>
      </c>
      <c r="G1971" t="s">
        <v>7276</v>
      </c>
      <c r="H1971" t="str">
        <f t="shared" si="30"/>
        <v>Clark Quay Level B2 B1117 TELEPHONE RISER 2</v>
      </c>
    </row>
    <row r="1972" spans="1:8" hidden="1" x14ac:dyDescent="0.3">
      <c r="A1972" t="s">
        <v>1507</v>
      </c>
      <c r="B1972" t="s">
        <v>3288</v>
      </c>
      <c r="C1972" t="s">
        <v>3289</v>
      </c>
      <c r="D1972" s="12" t="s">
        <v>1502</v>
      </c>
      <c r="E1972" t="s">
        <v>3312</v>
      </c>
      <c r="F1972" t="s">
        <v>2111</v>
      </c>
      <c r="G1972" t="s">
        <v>7277</v>
      </c>
      <c r="H1972" t="str">
        <f t="shared" si="30"/>
        <v>Clark Quay Level B2 B1118 DUCT SPACE 7</v>
      </c>
    </row>
    <row r="1973" spans="1:8" hidden="1" x14ac:dyDescent="0.3">
      <c r="A1973" t="s">
        <v>1507</v>
      </c>
      <c r="B1973" t="s">
        <v>3288</v>
      </c>
      <c r="C1973" t="s">
        <v>3289</v>
      </c>
      <c r="D1973" s="12" t="s">
        <v>1502</v>
      </c>
      <c r="E1973" t="s">
        <v>2325</v>
      </c>
      <c r="F1973" t="s">
        <v>3313</v>
      </c>
      <c r="G1973" t="s">
        <v>7278</v>
      </c>
      <c r="H1973" t="str">
        <f t="shared" si="30"/>
        <v>Clark Quay Level B2 B1190 EMERGENCY STAIRCASE 2</v>
      </c>
    </row>
    <row r="1974" spans="1:8" hidden="1" x14ac:dyDescent="0.3">
      <c r="A1974" t="s">
        <v>1507</v>
      </c>
      <c r="B1974" t="s">
        <v>3288</v>
      </c>
      <c r="C1974" t="s">
        <v>3289</v>
      </c>
      <c r="D1974" s="12" t="s">
        <v>1502</v>
      </c>
      <c r="E1974" t="s">
        <v>1589</v>
      </c>
      <c r="F1974" t="s">
        <v>2028</v>
      </c>
      <c r="G1974" t="s">
        <v>7260</v>
      </c>
      <c r="H1974" t="str">
        <f t="shared" si="30"/>
        <v>Clark Quay Level B2 B1089 EMERGENCY STAIR</v>
      </c>
    </row>
    <row r="1975" spans="1:8" hidden="1" x14ac:dyDescent="0.3">
      <c r="A1975" t="s">
        <v>1507</v>
      </c>
      <c r="B1975" t="s">
        <v>3288</v>
      </c>
      <c r="C1975" t="s">
        <v>3289</v>
      </c>
      <c r="D1975" s="12" t="s">
        <v>1502</v>
      </c>
      <c r="E1975" t="s">
        <v>2574</v>
      </c>
      <c r="F1975" t="s">
        <v>2030</v>
      </c>
      <c r="G1975" t="s">
        <v>7279</v>
      </c>
      <c r="H1975" t="str">
        <f t="shared" si="30"/>
        <v>Clark Quay Level B2 B1088 BLAST LOCK SEPARATION CHAMBER 2</v>
      </c>
    </row>
    <row r="1976" spans="1:8" hidden="1" x14ac:dyDescent="0.3">
      <c r="A1976" t="s">
        <v>1507</v>
      </c>
      <c r="B1976" t="s">
        <v>3288</v>
      </c>
      <c r="C1976" t="s">
        <v>3289</v>
      </c>
      <c r="D1976" s="12" t="s">
        <v>1502</v>
      </c>
      <c r="E1976" t="s">
        <v>3314</v>
      </c>
      <c r="F1976" t="s">
        <v>2264</v>
      </c>
      <c r="G1976" t="s">
        <v>7280</v>
      </c>
      <c r="H1976" t="str">
        <f t="shared" si="30"/>
        <v>Clark Quay Level B2 B1086 AL(BP)2</v>
      </c>
    </row>
    <row r="1977" spans="1:8" hidden="1" x14ac:dyDescent="0.3">
      <c r="A1977" t="s">
        <v>1507</v>
      </c>
      <c r="B1977" t="s">
        <v>3288</v>
      </c>
      <c r="C1977" t="s">
        <v>3289</v>
      </c>
      <c r="D1977" s="12" t="s">
        <v>1502</v>
      </c>
      <c r="E1977" t="s">
        <v>3315</v>
      </c>
      <c r="F1977" t="s">
        <v>2055</v>
      </c>
      <c r="G1977" t="s">
        <v>7281</v>
      </c>
      <c r="H1977" t="str">
        <f t="shared" si="30"/>
        <v>Clark Quay Level B2 B1080 AL(D)2</v>
      </c>
    </row>
    <row r="1978" spans="1:8" hidden="1" x14ac:dyDescent="0.3">
      <c r="A1978" t="s">
        <v>1507</v>
      </c>
      <c r="B1978" t="s">
        <v>3288</v>
      </c>
      <c r="C1978" t="s">
        <v>3289</v>
      </c>
      <c r="D1978" s="12" t="s">
        <v>1502</v>
      </c>
      <c r="E1978" t="s">
        <v>3316</v>
      </c>
      <c r="F1978" t="s">
        <v>2046</v>
      </c>
      <c r="G1978" t="s">
        <v>7282</v>
      </c>
      <c r="H1978" t="str">
        <f t="shared" si="30"/>
        <v>Clark Quay Level B2 B1087 DECONT CHAMBER 2</v>
      </c>
    </row>
    <row r="1979" spans="1:8" hidden="1" x14ac:dyDescent="0.3">
      <c r="A1979" t="s">
        <v>1507</v>
      </c>
      <c r="B1979" t="s">
        <v>3288</v>
      </c>
      <c r="C1979" t="s">
        <v>3289</v>
      </c>
      <c r="D1979" s="12" t="s">
        <v>1502</v>
      </c>
      <c r="E1979" t="s">
        <v>3317</v>
      </c>
      <c r="F1979" t="s">
        <v>2021</v>
      </c>
      <c r="G1979" t="s">
        <v>7283</v>
      </c>
      <c r="H1979" t="str">
        <f t="shared" si="30"/>
        <v>Clark Quay Level B2 B1084 BLAST DOOR CHAMBER 3</v>
      </c>
    </row>
    <row r="1980" spans="1:8" hidden="1" x14ac:dyDescent="0.3">
      <c r="A1980" t="s">
        <v>1507</v>
      </c>
      <c r="B1980" t="s">
        <v>3288</v>
      </c>
      <c r="C1980" t="s">
        <v>3289</v>
      </c>
      <c r="D1980" s="12" t="s">
        <v>1502</v>
      </c>
      <c r="E1980" t="s">
        <v>2252</v>
      </c>
      <c r="F1980" t="s">
        <v>3318</v>
      </c>
      <c r="G1980" t="s">
        <v>7284</v>
      </c>
      <c r="H1980" t="str">
        <f t="shared" si="30"/>
        <v>Clark Quay Level B2 B2S15 EMERGENCY STAIRCASE</v>
      </c>
    </row>
    <row r="1981" spans="1:8" hidden="1" x14ac:dyDescent="0.3">
      <c r="A1981" t="s">
        <v>1507</v>
      </c>
      <c r="B1981" t="s">
        <v>3288</v>
      </c>
      <c r="C1981" t="s">
        <v>3289</v>
      </c>
      <c r="D1981" s="12" t="s">
        <v>1502</v>
      </c>
      <c r="E1981" t="s">
        <v>3319</v>
      </c>
      <c r="F1981" t="s">
        <v>2229</v>
      </c>
      <c r="G1981" t="s">
        <v>7285</v>
      </c>
      <c r="H1981" t="str">
        <f t="shared" si="30"/>
        <v>Clark Quay Level B2 B1075 DUCT SPACE 6</v>
      </c>
    </row>
    <row r="1982" spans="1:8" hidden="1" x14ac:dyDescent="0.3">
      <c r="A1982" t="s">
        <v>1507</v>
      </c>
      <c r="B1982" t="s">
        <v>3288</v>
      </c>
      <c r="C1982" t="s">
        <v>3289</v>
      </c>
      <c r="D1982" s="12" t="s">
        <v>1502</v>
      </c>
      <c r="E1982" t="s">
        <v>1657</v>
      </c>
      <c r="F1982" t="s">
        <v>2051</v>
      </c>
      <c r="G1982" t="s">
        <v>7286</v>
      </c>
      <c r="H1982" t="str">
        <f t="shared" si="30"/>
        <v>Clark Quay Level B2 B1074 STAFF ROOM</v>
      </c>
    </row>
    <row r="1983" spans="1:8" hidden="1" x14ac:dyDescent="0.3">
      <c r="A1983" t="s">
        <v>1507</v>
      </c>
      <c r="B1983" t="s">
        <v>3288</v>
      </c>
      <c r="C1983" t="s">
        <v>3289</v>
      </c>
      <c r="D1983" s="12" t="s">
        <v>1502</v>
      </c>
      <c r="E1983" t="s">
        <v>1585</v>
      </c>
      <c r="F1983" t="s">
        <v>1638</v>
      </c>
      <c r="G1983" t="s">
        <v>7287</v>
      </c>
      <c r="H1983" t="str">
        <f t="shared" si="30"/>
        <v>Clark Quay Level B2 B1073 MAINTENANCE STORE</v>
      </c>
    </row>
    <row r="1984" spans="1:8" hidden="1" x14ac:dyDescent="0.3">
      <c r="A1984" t="s">
        <v>1507</v>
      </c>
      <c r="B1984" t="s">
        <v>3288</v>
      </c>
      <c r="C1984" t="s">
        <v>3289</v>
      </c>
      <c r="D1984" s="12" t="s">
        <v>1502</v>
      </c>
      <c r="E1984" t="s">
        <v>1780</v>
      </c>
      <c r="F1984" t="s">
        <v>1607</v>
      </c>
      <c r="G1984" t="s">
        <v>7288</v>
      </c>
      <c r="H1984" t="str">
        <f t="shared" si="30"/>
        <v>Clark Quay Level B2 B1072 VESTIBULE</v>
      </c>
    </row>
    <row r="1985" spans="1:8" hidden="1" x14ac:dyDescent="0.3">
      <c r="A1985" t="s">
        <v>1507</v>
      </c>
      <c r="B1985" t="s">
        <v>3288</v>
      </c>
      <c r="C1985" t="s">
        <v>3289</v>
      </c>
      <c r="D1985" s="12" t="s">
        <v>1502</v>
      </c>
      <c r="E1985" t="s">
        <v>3320</v>
      </c>
      <c r="F1985" t="s">
        <v>2539</v>
      </c>
      <c r="G1985" t="s">
        <v>7289</v>
      </c>
      <c r="H1985" t="str">
        <f t="shared" si="30"/>
        <v>Clark Quay Level B2 B2E04 ESCALATOR 4</v>
      </c>
    </row>
    <row r="1986" spans="1:8" hidden="1" x14ac:dyDescent="0.3">
      <c r="A1986" t="s">
        <v>1507</v>
      </c>
      <c r="B1986" t="s">
        <v>3288</v>
      </c>
      <c r="C1986" t="s">
        <v>3289</v>
      </c>
      <c r="D1986" s="12" t="s">
        <v>1502</v>
      </c>
      <c r="E1986" t="s">
        <v>3321</v>
      </c>
      <c r="F1986" t="s">
        <v>2634</v>
      </c>
      <c r="G1986" t="s">
        <v>7290</v>
      </c>
      <c r="H1986" t="str">
        <f t="shared" si="30"/>
        <v>Clark Quay Level B2 B2S12 STAIRCASE 11</v>
      </c>
    </row>
    <row r="1987" spans="1:8" hidden="1" x14ac:dyDescent="0.3">
      <c r="A1987" t="s">
        <v>1507</v>
      </c>
      <c r="B1987" t="s">
        <v>3288</v>
      </c>
      <c r="C1987" t="s">
        <v>3289</v>
      </c>
      <c r="D1987" s="12" t="s">
        <v>1502</v>
      </c>
      <c r="E1987" t="s">
        <v>3322</v>
      </c>
      <c r="F1987" t="s">
        <v>2017</v>
      </c>
      <c r="G1987" t="s">
        <v>7291</v>
      </c>
      <c r="H1987" t="str">
        <f t="shared" si="30"/>
        <v>Clark Quay Level B2 B1082 AFC-DB CLOSET</v>
      </c>
    </row>
    <row r="1988" spans="1:8" hidden="1" x14ac:dyDescent="0.3">
      <c r="A1988" t="s">
        <v>1507</v>
      </c>
      <c r="B1988" t="s">
        <v>3288</v>
      </c>
      <c r="C1988" t="s">
        <v>3289</v>
      </c>
      <c r="D1988" s="12" t="s">
        <v>1502</v>
      </c>
      <c r="E1988" t="s">
        <v>1712</v>
      </c>
      <c r="F1988" t="s">
        <v>2058</v>
      </c>
      <c r="G1988" t="s">
        <v>7292</v>
      </c>
      <c r="H1988" t="str">
        <f t="shared" si="30"/>
        <v>Clark Quay Level B2 B1081 UPS 2</v>
      </c>
    </row>
    <row r="1989" spans="1:8" hidden="1" x14ac:dyDescent="0.3">
      <c r="A1989" t="s">
        <v>1507</v>
      </c>
      <c r="B1989" t="s">
        <v>3288</v>
      </c>
      <c r="C1989" t="s">
        <v>3289</v>
      </c>
      <c r="D1989" s="12" t="s">
        <v>1502</v>
      </c>
      <c r="E1989" t="s">
        <v>2085</v>
      </c>
      <c r="F1989" t="s">
        <v>2055</v>
      </c>
      <c r="G1989" t="s">
        <v>7281</v>
      </c>
      <c r="H1989" t="str">
        <f t="shared" si="30"/>
        <v>Clark Quay Level B2 B1080 STATION MASTER ROOM</v>
      </c>
    </row>
    <row r="1990" spans="1:8" hidden="1" x14ac:dyDescent="0.3">
      <c r="A1990" t="s">
        <v>1507</v>
      </c>
      <c r="B1990" t="s">
        <v>3288</v>
      </c>
      <c r="C1990" t="s">
        <v>3289</v>
      </c>
      <c r="D1990" s="12" t="s">
        <v>1502</v>
      </c>
      <c r="E1990" t="s">
        <v>2060</v>
      </c>
      <c r="F1990" t="s">
        <v>2019</v>
      </c>
      <c r="G1990" t="s">
        <v>7293</v>
      </c>
      <c r="H1990" t="str">
        <f t="shared" si="30"/>
        <v>Clark Quay Level B2 B1077 CONCOURSE PAID AREA</v>
      </c>
    </row>
    <row r="1991" spans="1:8" hidden="1" x14ac:dyDescent="0.3">
      <c r="A1991" t="s">
        <v>1507</v>
      </c>
      <c r="B1991" t="s">
        <v>3288</v>
      </c>
      <c r="C1991" t="s">
        <v>3289</v>
      </c>
      <c r="D1991" s="12" t="s">
        <v>1502</v>
      </c>
      <c r="E1991" t="s">
        <v>1729</v>
      </c>
      <c r="F1991" t="s">
        <v>2059</v>
      </c>
      <c r="G1991" t="s">
        <v>7294</v>
      </c>
      <c r="H1991" t="str">
        <f t="shared" si="30"/>
        <v>Clark Quay Level B2 B1079 STATION CONTROL ROOM</v>
      </c>
    </row>
    <row r="1992" spans="1:8" hidden="1" x14ac:dyDescent="0.3">
      <c r="A1992" t="s">
        <v>1507</v>
      </c>
      <c r="B1992" t="s">
        <v>3288</v>
      </c>
      <c r="C1992" t="s">
        <v>3289</v>
      </c>
      <c r="D1992" s="12" t="s">
        <v>1502</v>
      </c>
      <c r="E1992" t="s">
        <v>1565</v>
      </c>
      <c r="F1992" t="s">
        <v>2062</v>
      </c>
      <c r="G1992" t="s">
        <v>7295</v>
      </c>
      <c r="H1992" t="str">
        <f t="shared" si="30"/>
        <v>Clark Quay Level B2 B1071 STATION STORE 2</v>
      </c>
    </row>
    <row r="1993" spans="1:8" hidden="1" x14ac:dyDescent="0.3">
      <c r="A1993" t="s">
        <v>1507</v>
      </c>
      <c r="B1993" t="s">
        <v>3288</v>
      </c>
      <c r="C1993" t="s">
        <v>3289</v>
      </c>
      <c r="D1993" s="12" t="s">
        <v>1502</v>
      </c>
      <c r="E1993" t="s">
        <v>2191</v>
      </c>
      <c r="F1993" t="s">
        <v>2204</v>
      </c>
      <c r="G1993" t="s">
        <v>7296</v>
      </c>
      <c r="H1993" t="str">
        <f t="shared" si="30"/>
        <v>Clark Quay Level B2 B2E03 ESCALATOR</v>
      </c>
    </row>
    <row r="1994" spans="1:8" hidden="1" x14ac:dyDescent="0.3">
      <c r="A1994" t="s">
        <v>1507</v>
      </c>
      <c r="B1994" t="s">
        <v>3288</v>
      </c>
      <c r="C1994" t="s">
        <v>3289</v>
      </c>
      <c r="D1994" s="12" t="s">
        <v>1502</v>
      </c>
      <c r="E1994" t="s">
        <v>2192</v>
      </c>
      <c r="F1994" t="s">
        <v>2208</v>
      </c>
      <c r="G1994" t="s">
        <v>7297</v>
      </c>
      <c r="H1994" t="str">
        <f t="shared" si="30"/>
        <v>Clark Quay Level B2 B2S11 STAIRCASE</v>
      </c>
    </row>
    <row r="1995" spans="1:8" hidden="1" x14ac:dyDescent="0.3">
      <c r="A1995" t="s">
        <v>1507</v>
      </c>
      <c r="B1995" t="s">
        <v>3288</v>
      </c>
      <c r="C1995" t="s">
        <v>3289</v>
      </c>
      <c r="D1995" s="12" t="s">
        <v>1502</v>
      </c>
      <c r="E1995" t="s">
        <v>1937</v>
      </c>
      <c r="F1995" t="s">
        <v>1632</v>
      </c>
      <c r="G1995" t="s">
        <v>7298</v>
      </c>
      <c r="H1995" t="str">
        <f t="shared" si="30"/>
        <v>Clark Quay Level B2 B1056 GTM ROOM 2</v>
      </c>
    </row>
    <row r="1996" spans="1:8" hidden="1" x14ac:dyDescent="0.3">
      <c r="A1996" t="s">
        <v>1507</v>
      </c>
      <c r="B1996" t="s">
        <v>3288</v>
      </c>
      <c r="C1996" t="s">
        <v>3289</v>
      </c>
      <c r="D1996" s="12" t="s">
        <v>1502</v>
      </c>
      <c r="E1996" t="s">
        <v>2081</v>
      </c>
      <c r="F1996" t="s">
        <v>2063</v>
      </c>
      <c r="G1996" t="s">
        <v>7299</v>
      </c>
      <c r="H1996" t="str">
        <f t="shared" si="30"/>
        <v>Clark Quay Level B2 B1070 GENERAL PURPOSE OFFICE</v>
      </c>
    </row>
    <row r="1997" spans="1:8" hidden="1" x14ac:dyDescent="0.3">
      <c r="A1997" t="s">
        <v>1507</v>
      </c>
      <c r="B1997" t="s">
        <v>3288</v>
      </c>
      <c r="C1997" t="s">
        <v>3289</v>
      </c>
      <c r="D1997" s="12" t="s">
        <v>1502</v>
      </c>
      <c r="E1997" t="s">
        <v>3323</v>
      </c>
      <c r="F1997" t="s">
        <v>2260</v>
      </c>
      <c r="G1997" t="s">
        <v>7300</v>
      </c>
      <c r="H1997" t="str">
        <f t="shared" si="30"/>
        <v>Clark Quay Level B2 B1068 CLEAN GAS 2</v>
      </c>
    </row>
    <row r="1998" spans="1:8" hidden="1" x14ac:dyDescent="0.3">
      <c r="A1998" t="s">
        <v>1507</v>
      </c>
      <c r="B1998" t="s">
        <v>3288</v>
      </c>
      <c r="C1998" t="s">
        <v>3289</v>
      </c>
      <c r="D1998" s="12" t="s">
        <v>1502</v>
      </c>
      <c r="E1998" t="s">
        <v>1571</v>
      </c>
      <c r="F1998" t="s">
        <v>1606</v>
      </c>
      <c r="G1998" t="s">
        <v>7301</v>
      </c>
      <c r="H1998" t="str">
        <f t="shared" si="30"/>
        <v>Clark Quay Level B2 B1069 SERVICE CORRIDOR 6</v>
      </c>
    </row>
    <row r="1999" spans="1:8" hidden="1" x14ac:dyDescent="0.3">
      <c r="A1999" t="s">
        <v>1507</v>
      </c>
      <c r="B1999" t="s">
        <v>3288</v>
      </c>
      <c r="C1999" t="s">
        <v>3289</v>
      </c>
      <c r="D1999" s="12" t="s">
        <v>1502</v>
      </c>
      <c r="E1999" t="s">
        <v>3324</v>
      </c>
      <c r="F1999" t="s">
        <v>1678</v>
      </c>
      <c r="G1999" t="s">
        <v>7302</v>
      </c>
      <c r="H1999" t="str">
        <f t="shared" si="30"/>
        <v>Clark Quay Level B2 B1067 LMR 2 (X2)</v>
      </c>
    </row>
    <row r="2000" spans="1:8" hidden="1" x14ac:dyDescent="0.3">
      <c r="A2000" t="s">
        <v>1507</v>
      </c>
      <c r="B2000" t="s">
        <v>3288</v>
      </c>
      <c r="C2000" t="s">
        <v>3289</v>
      </c>
      <c r="D2000" s="12" t="s">
        <v>1502</v>
      </c>
      <c r="E2000" t="s">
        <v>1231</v>
      </c>
      <c r="F2000" t="s">
        <v>2066</v>
      </c>
      <c r="G2000" t="s">
        <v>7303</v>
      </c>
      <c r="H2000" t="str">
        <f t="shared" si="30"/>
        <v>Clark Quay Level B2 B1066 MDF</v>
      </c>
    </row>
    <row r="2001" spans="1:8" hidden="1" x14ac:dyDescent="0.3">
      <c r="A2001" t="s">
        <v>1507</v>
      </c>
      <c r="B2001" t="s">
        <v>3288</v>
      </c>
      <c r="C2001" t="s">
        <v>3289</v>
      </c>
      <c r="D2001" s="12" t="s">
        <v>1502</v>
      </c>
      <c r="E2001" t="s">
        <v>3325</v>
      </c>
      <c r="F2001" t="s">
        <v>2025</v>
      </c>
      <c r="G2001" t="s">
        <v>7304</v>
      </c>
      <c r="H2001" t="str">
        <f t="shared" si="30"/>
        <v>Clark Quay Level B2 B1076 LIFT INSPECTION AREA</v>
      </c>
    </row>
    <row r="2002" spans="1:8" hidden="1" x14ac:dyDescent="0.3">
      <c r="A2002" t="s">
        <v>1507</v>
      </c>
      <c r="B2002" t="s">
        <v>3288</v>
      </c>
      <c r="C2002" t="s">
        <v>3289</v>
      </c>
      <c r="D2002" s="12" t="s">
        <v>1502</v>
      </c>
      <c r="E2002" t="s">
        <v>2193</v>
      </c>
      <c r="F2002" t="s">
        <v>1635</v>
      </c>
      <c r="G2002" t="s">
        <v>7305</v>
      </c>
      <c r="H2002" t="str">
        <f t="shared" si="30"/>
        <v>Clark Quay Level B2 B2L01 LIFT</v>
      </c>
    </row>
    <row r="2003" spans="1:8" hidden="1" x14ac:dyDescent="0.3">
      <c r="A2003" t="s">
        <v>1507</v>
      </c>
      <c r="B2003" t="s">
        <v>3288</v>
      </c>
      <c r="C2003" t="s">
        <v>3289</v>
      </c>
      <c r="D2003" s="12" t="s">
        <v>1502</v>
      </c>
      <c r="E2003" t="s">
        <v>2191</v>
      </c>
      <c r="F2003" t="s">
        <v>2204</v>
      </c>
      <c r="G2003" t="s">
        <v>7296</v>
      </c>
      <c r="H2003" t="str">
        <f t="shared" si="30"/>
        <v>Clark Quay Level B2 B2E03 ESCALATOR</v>
      </c>
    </row>
    <row r="2004" spans="1:8" hidden="1" x14ac:dyDescent="0.3">
      <c r="A2004" t="s">
        <v>1507</v>
      </c>
      <c r="B2004" t="s">
        <v>3288</v>
      </c>
      <c r="C2004" t="s">
        <v>3289</v>
      </c>
      <c r="D2004" s="12" t="s">
        <v>1502</v>
      </c>
      <c r="E2004" t="s">
        <v>2192</v>
      </c>
      <c r="F2004" t="s">
        <v>2208</v>
      </c>
      <c r="G2004" t="s">
        <v>7297</v>
      </c>
      <c r="H2004" t="str">
        <f t="shared" ref="H2004:H2067" si="31">C2004&amp;" "&amp;$D$1&amp;" "&amp;D2004&amp;" "&amp;F2004&amp;" "&amp;E2004</f>
        <v>Clark Quay Level B2 B2S11 STAIRCASE</v>
      </c>
    </row>
    <row r="2005" spans="1:8" hidden="1" x14ac:dyDescent="0.3">
      <c r="A2005" t="s">
        <v>1507</v>
      </c>
      <c r="B2005" t="s">
        <v>3288</v>
      </c>
      <c r="C2005" t="s">
        <v>3289</v>
      </c>
      <c r="D2005" s="12" t="s">
        <v>1502</v>
      </c>
      <c r="E2005" t="s">
        <v>3326</v>
      </c>
      <c r="F2005" t="s">
        <v>1633</v>
      </c>
      <c r="G2005" t="s">
        <v>7306</v>
      </c>
      <c r="H2005" t="str">
        <f t="shared" si="31"/>
        <v>Clark Quay Level B2 B1057 FREE AREA</v>
      </c>
    </row>
    <row r="2006" spans="1:8" hidden="1" x14ac:dyDescent="0.3">
      <c r="A2006" t="s">
        <v>1507</v>
      </c>
      <c r="B2006" t="s">
        <v>3288</v>
      </c>
      <c r="C2006" t="s">
        <v>3289</v>
      </c>
      <c r="D2006" s="12" t="s">
        <v>1502</v>
      </c>
      <c r="E2006" t="s">
        <v>1937</v>
      </c>
      <c r="F2006" t="s">
        <v>1632</v>
      </c>
      <c r="G2006" t="s">
        <v>7298</v>
      </c>
      <c r="H2006" t="str">
        <f t="shared" si="31"/>
        <v>Clark Quay Level B2 B1056 GTM ROOM 2</v>
      </c>
    </row>
    <row r="2007" spans="1:8" hidden="1" x14ac:dyDescent="0.3">
      <c r="A2007" t="s">
        <v>1507</v>
      </c>
      <c r="B2007" t="s">
        <v>3288</v>
      </c>
      <c r="C2007" t="s">
        <v>3289</v>
      </c>
      <c r="D2007" s="12" t="s">
        <v>1502</v>
      </c>
      <c r="E2007" t="s">
        <v>3327</v>
      </c>
      <c r="F2007" t="s">
        <v>1672</v>
      </c>
      <c r="G2007" t="s">
        <v>7307</v>
      </c>
      <c r="H2007" t="str">
        <f t="shared" si="31"/>
        <v>Clark Quay Level B2 B1065 TELECOMMUNICATION EQUIPMENT ROOM</v>
      </c>
    </row>
    <row r="2008" spans="1:8" hidden="1" x14ac:dyDescent="0.3">
      <c r="A2008" t="s">
        <v>1507</v>
      </c>
      <c r="B2008" t="s">
        <v>3288</v>
      </c>
      <c r="C2008" t="s">
        <v>3289</v>
      </c>
      <c r="D2008" s="12" t="s">
        <v>1502</v>
      </c>
      <c r="E2008" t="s">
        <v>3328</v>
      </c>
      <c r="F2008" t="s">
        <v>1670</v>
      </c>
      <c r="G2008" t="s">
        <v>7308</v>
      </c>
      <c r="H2008" t="str">
        <f t="shared" si="31"/>
        <v>Clark Quay Level B2 B1064 STAION STORE 1</v>
      </c>
    </row>
    <row r="2009" spans="1:8" hidden="1" x14ac:dyDescent="0.3">
      <c r="A2009" t="s">
        <v>1507</v>
      </c>
      <c r="B2009" t="s">
        <v>3288</v>
      </c>
      <c r="C2009" t="s">
        <v>3289</v>
      </c>
      <c r="D2009" s="12" t="s">
        <v>1502</v>
      </c>
      <c r="E2009" t="s">
        <v>3329</v>
      </c>
      <c r="F2009" t="s">
        <v>2114</v>
      </c>
      <c r="G2009" t="s">
        <v>7309</v>
      </c>
      <c r="H2009" t="str">
        <f t="shared" si="31"/>
        <v>Clark Quay Level B2 B1120 VESTIBULE 3</v>
      </c>
    </row>
    <row r="2010" spans="1:8" hidden="1" x14ac:dyDescent="0.3">
      <c r="A2010" t="s">
        <v>1507</v>
      </c>
      <c r="B2010" t="s">
        <v>3288</v>
      </c>
      <c r="C2010" t="s">
        <v>3289</v>
      </c>
      <c r="D2010" s="12" t="s">
        <v>1502</v>
      </c>
      <c r="E2010" t="s">
        <v>2321</v>
      </c>
      <c r="F2010" t="s">
        <v>2070</v>
      </c>
      <c r="G2010" t="s">
        <v>7310</v>
      </c>
      <c r="H2010" t="str">
        <f t="shared" si="31"/>
        <v>Clark Quay Level B2 B1063 CD EQUIPMENT STORE 1</v>
      </c>
    </row>
    <row r="2011" spans="1:8" hidden="1" x14ac:dyDescent="0.3">
      <c r="A2011" t="s">
        <v>1507</v>
      </c>
      <c r="B2011" t="s">
        <v>3288</v>
      </c>
      <c r="C2011" t="s">
        <v>3289</v>
      </c>
      <c r="D2011" s="12" t="s">
        <v>1502</v>
      </c>
      <c r="E2011" t="s">
        <v>2427</v>
      </c>
      <c r="F2011" t="s">
        <v>2353</v>
      </c>
      <c r="G2011" t="s">
        <v>7311</v>
      </c>
      <c r="H2011" t="str">
        <f t="shared" si="31"/>
        <v>Clark Quay Level B2 B1061 SHOP</v>
      </c>
    </row>
    <row r="2012" spans="1:8" hidden="1" x14ac:dyDescent="0.3">
      <c r="A2012" t="s">
        <v>1507</v>
      </c>
      <c r="B2012" t="s">
        <v>3288</v>
      </c>
      <c r="C2012" t="s">
        <v>3289</v>
      </c>
      <c r="D2012" s="12" t="s">
        <v>1502</v>
      </c>
      <c r="E2012" t="s">
        <v>3330</v>
      </c>
      <c r="F2012" t="s">
        <v>1674</v>
      </c>
      <c r="G2012" t="s">
        <v>7312</v>
      </c>
      <c r="H2012" t="str">
        <f t="shared" si="31"/>
        <v>Clark Quay Level B2 B1062 BLAST DOOR CHAMBER 1</v>
      </c>
    </row>
    <row r="2013" spans="1:8" hidden="1" x14ac:dyDescent="0.3">
      <c r="A2013" t="s">
        <v>1507</v>
      </c>
      <c r="B2013" t="s">
        <v>3288</v>
      </c>
      <c r="C2013" t="s">
        <v>3289</v>
      </c>
      <c r="D2013" s="12" t="s">
        <v>1502</v>
      </c>
      <c r="E2013" t="s">
        <v>3331</v>
      </c>
      <c r="F2013" t="s">
        <v>2199</v>
      </c>
      <c r="G2013" t="s">
        <v>7313</v>
      </c>
      <c r="H2013" t="str">
        <f t="shared" si="31"/>
        <v>Clark Quay Level B2 B2E01 ESCALATOR 1</v>
      </c>
    </row>
    <row r="2014" spans="1:8" hidden="1" x14ac:dyDescent="0.3">
      <c r="A2014" t="s">
        <v>1507</v>
      </c>
      <c r="B2014" t="s">
        <v>3288</v>
      </c>
      <c r="C2014" t="s">
        <v>3289</v>
      </c>
      <c r="D2014" s="12" t="s">
        <v>1502</v>
      </c>
      <c r="E2014" t="s">
        <v>2760</v>
      </c>
      <c r="F2014" t="s">
        <v>2198</v>
      </c>
      <c r="G2014" t="s">
        <v>7314</v>
      </c>
      <c r="H2014" t="str">
        <f t="shared" si="31"/>
        <v>Clark Quay Level B2 B2S09 STAIRCASE 8</v>
      </c>
    </row>
    <row r="2015" spans="1:8" hidden="1" x14ac:dyDescent="0.3">
      <c r="A2015" t="s">
        <v>1507</v>
      </c>
      <c r="B2015" t="s">
        <v>3288</v>
      </c>
      <c r="C2015" t="s">
        <v>3289</v>
      </c>
      <c r="D2015" s="12" t="s">
        <v>1502</v>
      </c>
      <c r="E2015" t="s">
        <v>2060</v>
      </c>
      <c r="F2015" t="s">
        <v>2019</v>
      </c>
      <c r="G2015" t="s">
        <v>7293</v>
      </c>
      <c r="H2015" t="str">
        <f t="shared" si="31"/>
        <v>Clark Quay Level B2 B1077 CONCOURSE PAID AREA</v>
      </c>
    </row>
    <row r="2016" spans="1:8" hidden="1" x14ac:dyDescent="0.3">
      <c r="A2016" t="s">
        <v>1507</v>
      </c>
      <c r="B2016" t="s">
        <v>3288</v>
      </c>
      <c r="C2016" t="s">
        <v>3289</v>
      </c>
      <c r="D2016" s="12" t="s">
        <v>1502</v>
      </c>
      <c r="E2016" t="s">
        <v>3332</v>
      </c>
      <c r="F2016" t="s">
        <v>2200</v>
      </c>
      <c r="G2016" t="s">
        <v>7315</v>
      </c>
      <c r="H2016" t="str">
        <f t="shared" si="31"/>
        <v>Clark Quay Level B2 B2E02 ESCALATOR 2</v>
      </c>
    </row>
    <row r="2017" spans="1:8" hidden="1" x14ac:dyDescent="0.3">
      <c r="A2017" t="s">
        <v>1507</v>
      </c>
      <c r="B2017" t="s">
        <v>3288</v>
      </c>
      <c r="C2017" t="s">
        <v>3289</v>
      </c>
      <c r="D2017" s="12" t="s">
        <v>1502</v>
      </c>
      <c r="E2017" t="s">
        <v>3333</v>
      </c>
      <c r="F2017" t="s">
        <v>2201</v>
      </c>
      <c r="G2017" t="s">
        <v>7316</v>
      </c>
      <c r="H2017" t="str">
        <f t="shared" si="31"/>
        <v>Clark Quay Level B2 B2S10 STAIRCASE 9</v>
      </c>
    </row>
    <row r="2018" spans="1:8" hidden="1" x14ac:dyDescent="0.3">
      <c r="A2018" t="s">
        <v>1507</v>
      </c>
      <c r="B2018" t="s">
        <v>3288</v>
      </c>
      <c r="C2018" t="s">
        <v>3289</v>
      </c>
      <c r="D2018" s="12" t="s">
        <v>1502</v>
      </c>
      <c r="E2018" t="s">
        <v>1954</v>
      </c>
      <c r="F2018" t="s">
        <v>2082</v>
      </c>
      <c r="G2018" t="s">
        <v>7317</v>
      </c>
      <c r="H2018" t="str">
        <f t="shared" si="31"/>
        <v>Clark Quay Level B2 B1055 GTM ROOM 1</v>
      </c>
    </row>
    <row r="2019" spans="1:8" hidden="1" x14ac:dyDescent="0.3">
      <c r="A2019" t="s">
        <v>1507</v>
      </c>
      <c r="B2019" t="s">
        <v>3288</v>
      </c>
      <c r="C2019" t="s">
        <v>3289</v>
      </c>
      <c r="D2019" s="12" t="s">
        <v>1502</v>
      </c>
      <c r="E2019" t="s">
        <v>3334</v>
      </c>
      <c r="F2019" t="s">
        <v>2101</v>
      </c>
      <c r="G2019" t="s">
        <v>7318</v>
      </c>
      <c r="H2019" t="str">
        <f t="shared" si="31"/>
        <v>Clark Quay Level B2 B1116 DUCT SPACE 5</v>
      </c>
    </row>
    <row r="2020" spans="1:8" hidden="1" x14ac:dyDescent="0.3">
      <c r="A2020" t="s">
        <v>1507</v>
      </c>
      <c r="B2020" t="s">
        <v>3288</v>
      </c>
      <c r="C2020" t="s">
        <v>3289</v>
      </c>
      <c r="D2020" s="12" t="s">
        <v>1502</v>
      </c>
      <c r="E2020" t="s">
        <v>3335</v>
      </c>
      <c r="F2020" t="s">
        <v>2083</v>
      </c>
      <c r="G2020" t="s">
        <v>7319</v>
      </c>
      <c r="H2020" t="str">
        <f t="shared" si="31"/>
        <v>Clark Quay Level B2 B1054 VESTIBULE 2</v>
      </c>
    </row>
    <row r="2021" spans="1:8" hidden="1" x14ac:dyDescent="0.3">
      <c r="A2021" t="s">
        <v>1507</v>
      </c>
      <c r="B2021" t="s">
        <v>3288</v>
      </c>
      <c r="C2021" t="s">
        <v>3289</v>
      </c>
      <c r="D2021" s="12" t="s">
        <v>1502</v>
      </c>
      <c r="E2021" t="s">
        <v>1708</v>
      </c>
      <c r="F2021" t="s">
        <v>1625</v>
      </c>
      <c r="G2021" t="s">
        <v>7320</v>
      </c>
      <c r="H2021" t="str">
        <f t="shared" si="31"/>
        <v>Clark Quay Level B2 B1053 TICKET SALES OFFICE</v>
      </c>
    </row>
    <row r="2022" spans="1:8" hidden="1" x14ac:dyDescent="0.3">
      <c r="A2022" t="s">
        <v>1507</v>
      </c>
      <c r="B2022" t="s">
        <v>3288</v>
      </c>
      <c r="C2022" t="s">
        <v>3289</v>
      </c>
      <c r="D2022" s="12" t="s">
        <v>1502</v>
      </c>
      <c r="E2022" t="s">
        <v>3336</v>
      </c>
      <c r="F2022" t="s">
        <v>1617</v>
      </c>
      <c r="G2022" t="s">
        <v>7321</v>
      </c>
      <c r="H2022" t="str">
        <f t="shared" si="31"/>
        <v>Clark Quay Level B2 B1050 DUCT SPACE 4</v>
      </c>
    </row>
    <row r="2023" spans="1:8" hidden="1" x14ac:dyDescent="0.3">
      <c r="A2023" t="s">
        <v>1507</v>
      </c>
      <c r="B2023" t="s">
        <v>3288</v>
      </c>
      <c r="C2023" t="s">
        <v>3289</v>
      </c>
      <c r="D2023" s="12" t="s">
        <v>1502</v>
      </c>
      <c r="E2023" t="s">
        <v>2582</v>
      </c>
      <c r="F2023" t="s">
        <v>2086</v>
      </c>
      <c r="G2023" t="s">
        <v>7322</v>
      </c>
      <c r="H2023" t="str">
        <f t="shared" si="31"/>
        <v>Clark Quay Level B2 B1051 VESTIBULE 1</v>
      </c>
    </row>
    <row r="2024" spans="1:8" hidden="1" x14ac:dyDescent="0.3">
      <c r="A2024" t="s">
        <v>1507</v>
      </c>
      <c r="B2024" t="s">
        <v>3288</v>
      </c>
      <c r="C2024" t="s">
        <v>3289</v>
      </c>
      <c r="D2024" s="12" t="s">
        <v>1502</v>
      </c>
      <c r="E2024" t="s">
        <v>3337</v>
      </c>
      <c r="F2024" t="s">
        <v>2073</v>
      </c>
      <c r="G2024" t="s">
        <v>7323</v>
      </c>
      <c r="H2024" t="str">
        <f t="shared" si="31"/>
        <v>Clark Quay Level B2 B1048 AL(D)1</v>
      </c>
    </row>
    <row r="2025" spans="1:8" hidden="1" x14ac:dyDescent="0.3">
      <c r="A2025" t="s">
        <v>1507</v>
      </c>
      <c r="B2025" t="s">
        <v>3288</v>
      </c>
      <c r="C2025" t="s">
        <v>3289</v>
      </c>
      <c r="D2025" s="12" t="s">
        <v>1502</v>
      </c>
      <c r="E2025" t="s">
        <v>2391</v>
      </c>
      <c r="F2025" t="s">
        <v>1628</v>
      </c>
      <c r="G2025" t="s">
        <v>7324</v>
      </c>
      <c r="H2025" t="str">
        <f t="shared" si="31"/>
        <v>Clark Quay Level B2 B1052 CD FIRST AID</v>
      </c>
    </row>
    <row r="2026" spans="1:8" hidden="1" x14ac:dyDescent="0.3">
      <c r="A2026" t="s">
        <v>1507</v>
      </c>
      <c r="B2026" t="s">
        <v>3288</v>
      </c>
      <c r="C2026" t="s">
        <v>3289</v>
      </c>
      <c r="D2026" s="12" t="s">
        <v>1502</v>
      </c>
      <c r="E2026" t="s">
        <v>3338</v>
      </c>
      <c r="F2026" t="s">
        <v>1586</v>
      </c>
      <c r="G2026" t="s">
        <v>7325</v>
      </c>
      <c r="H2026" t="str">
        <f t="shared" si="31"/>
        <v>Clark Quay Level B2 B1045 MALE STAFF LOCKER/TOILET</v>
      </c>
    </row>
    <row r="2027" spans="1:8" hidden="1" x14ac:dyDescent="0.3">
      <c r="A2027" t="s">
        <v>1507</v>
      </c>
      <c r="B2027" t="s">
        <v>3288</v>
      </c>
      <c r="C2027" t="s">
        <v>3289</v>
      </c>
      <c r="D2027" s="12" t="s">
        <v>1502</v>
      </c>
      <c r="E2027" t="s">
        <v>3339</v>
      </c>
      <c r="F2027" t="s">
        <v>1566</v>
      </c>
      <c r="G2027" t="s">
        <v>7326</v>
      </c>
      <c r="H2027" t="str">
        <f t="shared" si="31"/>
        <v>Clark Quay Level B2 B1043 FEMALE STAFF LOCKER/TOILET</v>
      </c>
    </row>
    <row r="2028" spans="1:8" hidden="1" x14ac:dyDescent="0.3">
      <c r="A2028" t="s">
        <v>1507</v>
      </c>
      <c r="B2028" t="s">
        <v>3288</v>
      </c>
      <c r="C2028" t="s">
        <v>3289</v>
      </c>
      <c r="D2028" s="12" t="s">
        <v>1502</v>
      </c>
      <c r="E2028" t="s">
        <v>3340</v>
      </c>
      <c r="F2028" t="s">
        <v>1580</v>
      </c>
      <c r="G2028" t="s">
        <v>7327</v>
      </c>
      <c r="H2028" t="str">
        <f t="shared" si="31"/>
        <v>Clark Quay Level B2 B1046 DUCT SPACE 2</v>
      </c>
    </row>
    <row r="2029" spans="1:8" hidden="1" x14ac:dyDescent="0.3">
      <c r="A2029" t="s">
        <v>1507</v>
      </c>
      <c r="B2029" t="s">
        <v>3288</v>
      </c>
      <c r="C2029" t="s">
        <v>3289</v>
      </c>
      <c r="D2029" s="12" t="s">
        <v>1502</v>
      </c>
      <c r="E2029" t="s">
        <v>3341</v>
      </c>
      <c r="F2029" t="s">
        <v>2077</v>
      </c>
      <c r="G2029" t="s">
        <v>7328</v>
      </c>
      <c r="H2029" t="str">
        <f t="shared" si="31"/>
        <v>Clark Quay Level B2 B1047 DECONT CHAMBER 1</v>
      </c>
    </row>
    <row r="2030" spans="1:8" hidden="1" x14ac:dyDescent="0.3">
      <c r="A2030" t="s">
        <v>1507</v>
      </c>
      <c r="B2030" t="s">
        <v>3288</v>
      </c>
      <c r="C2030" t="s">
        <v>3289</v>
      </c>
      <c r="D2030" s="12" t="s">
        <v>1502</v>
      </c>
      <c r="E2030" t="s">
        <v>3342</v>
      </c>
      <c r="F2030" t="s">
        <v>2075</v>
      </c>
      <c r="G2030" t="s">
        <v>7329</v>
      </c>
      <c r="H2030" t="str">
        <f t="shared" si="31"/>
        <v>Clark Quay Level B2 B1049 AL(BP)1</v>
      </c>
    </row>
    <row r="2031" spans="1:8" hidden="1" x14ac:dyDescent="0.3">
      <c r="A2031" t="s">
        <v>1507</v>
      </c>
      <c r="B2031" t="s">
        <v>3288</v>
      </c>
      <c r="C2031" t="s">
        <v>3289</v>
      </c>
      <c r="D2031" s="12" t="s">
        <v>1502</v>
      </c>
      <c r="E2031" t="s">
        <v>2569</v>
      </c>
      <c r="F2031" t="s">
        <v>1568</v>
      </c>
      <c r="G2031" t="s">
        <v>7330</v>
      </c>
      <c r="H2031" t="str">
        <f t="shared" si="31"/>
        <v>Clark Quay Level B2 B1041 BLAST LOCK SEPARATION CHAMBER 1</v>
      </c>
    </row>
    <row r="2032" spans="1:8" hidden="1" x14ac:dyDescent="0.3">
      <c r="A2032" t="s">
        <v>1507</v>
      </c>
      <c r="B2032" t="s">
        <v>3288</v>
      </c>
      <c r="C2032" t="s">
        <v>3289</v>
      </c>
      <c r="D2032" s="12" t="s">
        <v>1502</v>
      </c>
      <c r="E2032" t="s">
        <v>2192</v>
      </c>
      <c r="F2032" t="s">
        <v>2195</v>
      </c>
      <c r="G2032" t="s">
        <v>7331</v>
      </c>
      <c r="H2032" t="str">
        <f t="shared" si="31"/>
        <v>Clark Quay Level B2 B2S08 STAIRCASE</v>
      </c>
    </row>
    <row r="2033" spans="1:8" hidden="1" x14ac:dyDescent="0.3">
      <c r="A2033" t="s">
        <v>1507</v>
      </c>
      <c r="B2033" t="s">
        <v>3288</v>
      </c>
      <c r="C2033" t="s">
        <v>3289</v>
      </c>
      <c r="D2033" s="12" t="s">
        <v>1502</v>
      </c>
      <c r="E2033" t="s">
        <v>3343</v>
      </c>
      <c r="F2033" t="s">
        <v>1578</v>
      </c>
      <c r="G2033" t="s">
        <v>7332</v>
      </c>
      <c r="H2033" t="str">
        <f t="shared" si="31"/>
        <v>Clark Quay Level B2 B1042 BLAST DOOR CHAMBER 2</v>
      </c>
    </row>
    <row r="2034" spans="1:8" hidden="1" x14ac:dyDescent="0.3">
      <c r="A2034" t="s">
        <v>1507</v>
      </c>
      <c r="B2034" t="s">
        <v>3288</v>
      </c>
      <c r="C2034" t="s">
        <v>3289</v>
      </c>
      <c r="D2034" s="12" t="s">
        <v>1502</v>
      </c>
      <c r="E2034" t="s">
        <v>3344</v>
      </c>
      <c r="F2034" t="s">
        <v>1941</v>
      </c>
      <c r="G2034" t="s">
        <v>7333</v>
      </c>
      <c r="H2034" t="str">
        <f t="shared" si="31"/>
        <v>Clark Quay Level B2 B1S02 FIREMEN STAIRCASE</v>
      </c>
    </row>
    <row r="2035" spans="1:8" hidden="1" x14ac:dyDescent="0.3">
      <c r="A2035" t="s">
        <v>1507</v>
      </c>
      <c r="B2035" t="s">
        <v>3288</v>
      </c>
      <c r="C2035" t="s">
        <v>3289</v>
      </c>
      <c r="D2035" s="12" t="s">
        <v>1502</v>
      </c>
      <c r="E2035" t="s">
        <v>3344</v>
      </c>
      <c r="F2035" t="s">
        <v>2115</v>
      </c>
      <c r="G2035" t="s">
        <v>7334</v>
      </c>
      <c r="H2035" t="str">
        <f t="shared" si="31"/>
        <v>Clark Quay Level B2 B1123 FIREMEN STAIRCASE</v>
      </c>
    </row>
    <row r="2036" spans="1:8" hidden="1" x14ac:dyDescent="0.3">
      <c r="A2036" t="s">
        <v>1507</v>
      </c>
      <c r="B2036" t="s">
        <v>3288</v>
      </c>
      <c r="C2036" t="s">
        <v>3289</v>
      </c>
      <c r="D2036" s="12" t="s">
        <v>1502</v>
      </c>
      <c r="E2036" t="s">
        <v>3345</v>
      </c>
      <c r="F2036" t="s">
        <v>1666</v>
      </c>
      <c r="G2036" t="s">
        <v>7335</v>
      </c>
      <c r="H2036" t="str">
        <f t="shared" si="31"/>
        <v>Clark Quay Level B2 B1006 BL/AL 1</v>
      </c>
    </row>
    <row r="2037" spans="1:8" hidden="1" x14ac:dyDescent="0.3">
      <c r="A2037" t="s">
        <v>1507</v>
      </c>
      <c r="B2037" t="s">
        <v>3288</v>
      </c>
      <c r="C2037" t="s">
        <v>3289</v>
      </c>
      <c r="D2037" s="12" t="s">
        <v>1502</v>
      </c>
      <c r="E2037" t="s">
        <v>3346</v>
      </c>
      <c r="F2037" t="s">
        <v>1664</v>
      </c>
      <c r="G2037" t="s">
        <v>7336</v>
      </c>
      <c r="H2037" t="str">
        <f t="shared" si="31"/>
        <v>Clark Quay Level B2 B1007 BL/AL 2</v>
      </c>
    </row>
    <row r="2038" spans="1:8" hidden="1" x14ac:dyDescent="0.3">
      <c r="A2038" t="s">
        <v>1507</v>
      </c>
      <c r="B2038" t="s">
        <v>3288</v>
      </c>
      <c r="C2038" t="s">
        <v>3289</v>
      </c>
      <c r="D2038" s="12" t="s">
        <v>1502</v>
      </c>
      <c r="E2038" t="s">
        <v>3347</v>
      </c>
      <c r="F2038" t="s">
        <v>1668</v>
      </c>
      <c r="G2038" t="s">
        <v>7337</v>
      </c>
      <c r="H2038" t="str">
        <f t="shared" si="31"/>
        <v>Clark Quay Level B2 B1005 SMOKE FREE LOBBY 1</v>
      </c>
    </row>
    <row r="2039" spans="1:8" hidden="1" x14ac:dyDescent="0.3">
      <c r="A2039" t="s">
        <v>1507</v>
      </c>
      <c r="B2039" t="s">
        <v>3288</v>
      </c>
      <c r="C2039" t="s">
        <v>3289</v>
      </c>
      <c r="D2039" s="12" t="s">
        <v>1502</v>
      </c>
      <c r="E2039" t="s">
        <v>2252</v>
      </c>
      <c r="F2039" t="s">
        <v>1765</v>
      </c>
      <c r="G2039" t="s">
        <v>7338</v>
      </c>
      <c r="H2039" t="str">
        <f t="shared" si="31"/>
        <v>Clark Quay Level B2 B1S03 EMERGENCY STAIRCASE</v>
      </c>
    </row>
    <row r="2040" spans="1:8" hidden="1" x14ac:dyDescent="0.3">
      <c r="A2040" t="s">
        <v>1507</v>
      </c>
      <c r="B2040" t="s">
        <v>3288</v>
      </c>
      <c r="C2040" t="s">
        <v>3289</v>
      </c>
      <c r="D2040" s="12" t="s">
        <v>1502</v>
      </c>
      <c r="E2040" t="s">
        <v>2252</v>
      </c>
      <c r="F2040" t="s">
        <v>2774</v>
      </c>
      <c r="G2040" t="s">
        <v>7339</v>
      </c>
      <c r="H2040" t="str">
        <f t="shared" si="31"/>
        <v>Clark Quay Level B2 B1122 EMERGENCY STAIRCASE</v>
      </c>
    </row>
    <row r="2041" spans="1:8" hidden="1" x14ac:dyDescent="0.3">
      <c r="A2041" t="s">
        <v>1507</v>
      </c>
      <c r="B2041" t="s">
        <v>3288</v>
      </c>
      <c r="C2041" t="s">
        <v>3289</v>
      </c>
      <c r="D2041" s="12" t="s">
        <v>1502</v>
      </c>
      <c r="E2041" t="s">
        <v>3348</v>
      </c>
      <c r="F2041" t="s">
        <v>1664</v>
      </c>
      <c r="G2041" t="s">
        <v>7336</v>
      </c>
      <c r="H2041" t="str">
        <f t="shared" si="31"/>
        <v>Clark Quay Level B2 B1007 BL/AL2</v>
      </c>
    </row>
    <row r="2042" spans="1:8" hidden="1" x14ac:dyDescent="0.3">
      <c r="A2042" t="s">
        <v>1507</v>
      </c>
      <c r="B2042" t="s">
        <v>3288</v>
      </c>
      <c r="C2042" t="s">
        <v>3289</v>
      </c>
      <c r="D2042" s="12" t="s">
        <v>1502</v>
      </c>
      <c r="E2042" t="s">
        <v>2749</v>
      </c>
      <c r="F2042" t="s">
        <v>1662</v>
      </c>
      <c r="G2042" t="s">
        <v>7340</v>
      </c>
      <c r="H2042" t="str">
        <f t="shared" si="31"/>
        <v>Clark Quay Level B2 B1008 ANTE RM 2</v>
      </c>
    </row>
    <row r="2043" spans="1:8" hidden="1" x14ac:dyDescent="0.3">
      <c r="A2043" t="s">
        <v>1507</v>
      </c>
      <c r="B2043" t="s">
        <v>3288</v>
      </c>
      <c r="C2043" t="s">
        <v>3289</v>
      </c>
      <c r="D2043" s="12" t="s">
        <v>1502</v>
      </c>
      <c r="E2043" t="s">
        <v>3349</v>
      </c>
      <c r="F2043" t="s">
        <v>1676</v>
      </c>
      <c r="G2043" t="s">
        <v>7341</v>
      </c>
      <c r="H2043" t="str">
        <f t="shared" si="31"/>
        <v>Clark Quay Level B2 B1004 UPS 1</v>
      </c>
    </row>
    <row r="2044" spans="1:8" hidden="1" x14ac:dyDescent="0.3">
      <c r="A2044" t="s">
        <v>1507</v>
      </c>
      <c r="B2044" t="s">
        <v>3288</v>
      </c>
      <c r="C2044" t="s">
        <v>3289</v>
      </c>
      <c r="D2044" s="12" t="s">
        <v>1502</v>
      </c>
      <c r="E2044" t="s">
        <v>3350</v>
      </c>
      <c r="F2044" t="s">
        <v>1648</v>
      </c>
      <c r="G2044" t="s">
        <v>7342</v>
      </c>
      <c r="H2044" t="str">
        <f t="shared" si="31"/>
        <v>Clark Quay Level B2 B1060 ANTE ROOM 3</v>
      </c>
    </row>
    <row r="2045" spans="1:8" hidden="1" x14ac:dyDescent="0.3">
      <c r="A2045" t="s">
        <v>1507</v>
      </c>
      <c r="B2045" t="s">
        <v>3288</v>
      </c>
      <c r="C2045" t="s">
        <v>3289</v>
      </c>
      <c r="D2045" s="12" t="s">
        <v>1502</v>
      </c>
      <c r="E2045" t="s">
        <v>1961</v>
      </c>
      <c r="F2045" t="s">
        <v>1644</v>
      </c>
      <c r="G2045" t="s">
        <v>7343</v>
      </c>
      <c r="H2045" t="str">
        <f t="shared" si="31"/>
        <v>Clark Quay Level B2 B1059 METER CLOSET</v>
      </c>
    </row>
    <row r="2046" spans="1:8" hidden="1" x14ac:dyDescent="0.3">
      <c r="A2046" t="s">
        <v>1507</v>
      </c>
      <c r="B2046" t="s">
        <v>3288</v>
      </c>
      <c r="C2046" t="s">
        <v>3289</v>
      </c>
      <c r="D2046" s="12" t="s">
        <v>1502</v>
      </c>
      <c r="E2046" t="s">
        <v>3351</v>
      </c>
      <c r="F2046" t="s">
        <v>1658</v>
      </c>
      <c r="G2046" t="s">
        <v>7344</v>
      </c>
      <c r="H2046" t="str">
        <f t="shared" si="31"/>
        <v>Clark Quay Level B2 B1009 BL/AL3</v>
      </c>
    </row>
    <row r="2047" spans="1:8" hidden="1" x14ac:dyDescent="0.3">
      <c r="A2047" t="s">
        <v>1507</v>
      </c>
      <c r="B2047" t="s">
        <v>3288</v>
      </c>
      <c r="C2047" t="s">
        <v>3289</v>
      </c>
      <c r="D2047" s="12" t="s">
        <v>1502</v>
      </c>
      <c r="E2047" t="s">
        <v>3352</v>
      </c>
      <c r="F2047" t="s">
        <v>1592</v>
      </c>
      <c r="G2047" t="s">
        <v>7345</v>
      </c>
      <c r="H2047" t="str">
        <f t="shared" si="31"/>
        <v>Clark Quay Level B2 B1024 FIREMEN CORRIDOR 1</v>
      </c>
    </row>
    <row r="2048" spans="1:8" hidden="1" x14ac:dyDescent="0.3">
      <c r="A2048" t="s">
        <v>1507</v>
      </c>
      <c r="B2048" t="s">
        <v>3288</v>
      </c>
      <c r="C2048" t="s">
        <v>3289</v>
      </c>
      <c r="D2048" s="12" t="s">
        <v>1502</v>
      </c>
      <c r="E2048" t="s">
        <v>3353</v>
      </c>
      <c r="F2048" t="s">
        <v>1640</v>
      </c>
      <c r="G2048" t="s">
        <v>7346</v>
      </c>
      <c r="H2048" t="str">
        <f t="shared" si="31"/>
        <v>Clark Quay Level B2 B1016 EMERGENCY CORRIDOR 1</v>
      </c>
    </row>
    <row r="2049" spans="1:8" hidden="1" x14ac:dyDescent="0.3">
      <c r="A2049" t="s">
        <v>1507</v>
      </c>
      <c r="B2049" t="s">
        <v>3288</v>
      </c>
      <c r="C2049" t="s">
        <v>3289</v>
      </c>
      <c r="D2049" s="12" t="s">
        <v>1502</v>
      </c>
      <c r="E2049" t="s">
        <v>3354</v>
      </c>
      <c r="F2049" t="s">
        <v>1656</v>
      </c>
      <c r="G2049" t="s">
        <v>7347</v>
      </c>
      <c r="H2049" t="str">
        <f t="shared" si="31"/>
        <v>Clark Quay Level B2 B1009A ANTE ROOM 9</v>
      </c>
    </row>
    <row r="2050" spans="1:8" hidden="1" x14ac:dyDescent="0.3">
      <c r="A2050" t="s">
        <v>1507</v>
      </c>
      <c r="B2050" t="s">
        <v>3288</v>
      </c>
      <c r="C2050" t="s">
        <v>3289</v>
      </c>
      <c r="D2050" s="12" t="s">
        <v>1502</v>
      </c>
      <c r="E2050" t="s">
        <v>3355</v>
      </c>
      <c r="F2050" t="s">
        <v>1991</v>
      </c>
      <c r="G2050" t="s">
        <v>7348</v>
      </c>
      <c r="H2050" t="str">
        <f t="shared" si="31"/>
        <v>Clark Quay Level B2 B1018 COMMUNICATION EQUIPMENT RM</v>
      </c>
    </row>
    <row r="2051" spans="1:8" hidden="1" x14ac:dyDescent="0.3">
      <c r="A2051" t="s">
        <v>1507</v>
      </c>
      <c r="B2051" t="s">
        <v>3288</v>
      </c>
      <c r="C2051" t="s">
        <v>3289</v>
      </c>
      <c r="D2051" s="12" t="s">
        <v>1502</v>
      </c>
      <c r="E2051" t="s">
        <v>3326</v>
      </c>
      <c r="F2051" t="s">
        <v>1633</v>
      </c>
      <c r="G2051" t="s">
        <v>7306</v>
      </c>
      <c r="H2051" t="str">
        <f t="shared" si="31"/>
        <v>Clark Quay Level B2 B1057 FREE AREA</v>
      </c>
    </row>
    <row r="2052" spans="1:8" hidden="1" x14ac:dyDescent="0.3">
      <c r="A2052" t="s">
        <v>1507</v>
      </c>
      <c r="B2052" t="s">
        <v>3288</v>
      </c>
      <c r="C2052" t="s">
        <v>3289</v>
      </c>
      <c r="D2052" s="12" t="s">
        <v>1502</v>
      </c>
      <c r="E2052" t="s">
        <v>3344</v>
      </c>
      <c r="F2052" t="s">
        <v>1582</v>
      </c>
      <c r="G2052" t="s">
        <v>7349</v>
      </c>
      <c r="H2052" t="str">
        <f t="shared" si="31"/>
        <v>Clark Quay Level B2 B2S07 FIREMEN STAIRCASE</v>
      </c>
    </row>
    <row r="2053" spans="1:8" hidden="1" x14ac:dyDescent="0.3">
      <c r="A2053" t="s">
        <v>1507</v>
      </c>
      <c r="B2053" t="s">
        <v>3288</v>
      </c>
      <c r="C2053" t="s">
        <v>3289</v>
      </c>
      <c r="D2053" s="12" t="s">
        <v>1502</v>
      </c>
      <c r="E2053" t="s">
        <v>2242</v>
      </c>
      <c r="F2053" t="s">
        <v>2195</v>
      </c>
      <c r="G2053" t="s">
        <v>7331</v>
      </c>
      <c r="H2053" t="str">
        <f t="shared" si="31"/>
        <v>Clark Quay Level B2 B2S08 EMERGENCY STAIRCASE 1</v>
      </c>
    </row>
    <row r="2054" spans="1:8" hidden="1" x14ac:dyDescent="0.3">
      <c r="A2054" t="s">
        <v>1507</v>
      </c>
      <c r="B2054" t="s">
        <v>3288</v>
      </c>
      <c r="C2054" t="s">
        <v>3289</v>
      </c>
      <c r="D2054" s="12" t="s">
        <v>1502</v>
      </c>
      <c r="E2054" t="s">
        <v>3356</v>
      </c>
      <c r="F2054" t="s">
        <v>1654</v>
      </c>
      <c r="G2054" t="s">
        <v>7350</v>
      </c>
      <c r="H2054" t="str">
        <f t="shared" si="31"/>
        <v>Clark Quay Level B2 B1010 TELEPHONE RISER</v>
      </c>
    </row>
    <row r="2055" spans="1:8" hidden="1" x14ac:dyDescent="0.3">
      <c r="A2055" t="s">
        <v>1507</v>
      </c>
      <c r="B2055" t="s">
        <v>3288</v>
      </c>
      <c r="C2055" t="s">
        <v>3289</v>
      </c>
      <c r="D2055" s="12" t="s">
        <v>1502</v>
      </c>
      <c r="E2055" t="s">
        <v>3357</v>
      </c>
      <c r="F2055" t="s">
        <v>1998</v>
      </c>
      <c r="G2055" t="s">
        <v>7351</v>
      </c>
      <c r="H2055" t="str">
        <f t="shared" si="31"/>
        <v>Clark Quay Level B2 B1011 SMOKE EXTRACT FAN 1</v>
      </c>
    </row>
    <row r="2056" spans="1:8" hidden="1" x14ac:dyDescent="0.3">
      <c r="A2056" t="s">
        <v>1507</v>
      </c>
      <c r="B2056" t="s">
        <v>3288</v>
      </c>
      <c r="C2056" t="s">
        <v>3289</v>
      </c>
      <c r="D2056" s="12" t="s">
        <v>1502</v>
      </c>
      <c r="E2056" t="s">
        <v>3340</v>
      </c>
      <c r="F2056" t="s">
        <v>1988</v>
      </c>
      <c r="G2056" t="s">
        <v>7352</v>
      </c>
      <c r="H2056" t="str">
        <f t="shared" si="31"/>
        <v>Clark Quay Level B2 B1021 DUCT SPACE 2</v>
      </c>
    </row>
    <row r="2057" spans="1:8" hidden="1" x14ac:dyDescent="0.3">
      <c r="A2057" t="s">
        <v>1507</v>
      </c>
      <c r="B2057" t="s">
        <v>3288</v>
      </c>
      <c r="C2057" t="s">
        <v>3289</v>
      </c>
      <c r="D2057" s="12" t="s">
        <v>1502</v>
      </c>
      <c r="E2057" t="s">
        <v>1677</v>
      </c>
      <c r="F2057" t="s">
        <v>1621</v>
      </c>
      <c r="G2057" t="s">
        <v>7353</v>
      </c>
      <c r="H2057" t="str">
        <f t="shared" si="31"/>
        <v>Clark Quay Level B2 B1017 SERVICE CORRIDOR 1</v>
      </c>
    </row>
    <row r="2058" spans="1:8" hidden="1" x14ac:dyDescent="0.3">
      <c r="A2058" t="s">
        <v>1507</v>
      </c>
      <c r="B2058" t="s">
        <v>3288</v>
      </c>
      <c r="C2058" t="s">
        <v>3289</v>
      </c>
      <c r="D2058" s="12" t="s">
        <v>1502</v>
      </c>
      <c r="E2058" t="s">
        <v>2633</v>
      </c>
      <c r="F2058" t="s">
        <v>1611</v>
      </c>
      <c r="G2058" t="s">
        <v>7354</v>
      </c>
      <c r="H2058" t="str">
        <f t="shared" si="31"/>
        <v>Clark Quay Level B2 B1019 DB ROOM 5</v>
      </c>
    </row>
    <row r="2059" spans="1:8" hidden="1" x14ac:dyDescent="0.3">
      <c r="A2059" t="s">
        <v>1507</v>
      </c>
      <c r="B2059" t="s">
        <v>3288</v>
      </c>
      <c r="C2059" t="s">
        <v>3289</v>
      </c>
      <c r="D2059" s="12" t="s">
        <v>1502</v>
      </c>
      <c r="E2059" t="s">
        <v>3358</v>
      </c>
      <c r="F2059" t="s">
        <v>1681</v>
      </c>
      <c r="G2059" t="s">
        <v>7355</v>
      </c>
      <c r="H2059" t="str">
        <f t="shared" si="31"/>
        <v>Clark Quay Level B2 B1002 TUNNEL VENTILATION\FAN ROOM
FAN ROOM 1</v>
      </c>
    </row>
    <row r="2060" spans="1:8" hidden="1" x14ac:dyDescent="0.3">
      <c r="A2060" t="s">
        <v>1507</v>
      </c>
      <c r="B2060" t="s">
        <v>3288</v>
      </c>
      <c r="C2060" t="s">
        <v>3289</v>
      </c>
      <c r="D2060" s="12" t="s">
        <v>1502</v>
      </c>
      <c r="E2060" t="s">
        <v>3359</v>
      </c>
      <c r="F2060" t="s">
        <v>1685</v>
      </c>
      <c r="G2060" t="s">
        <v>7356</v>
      </c>
      <c r="H2060" t="str">
        <f t="shared" si="31"/>
        <v>Clark Quay Level B2 B1001 AIR PLENUM 1</v>
      </c>
    </row>
    <row r="2061" spans="1:8" hidden="1" x14ac:dyDescent="0.3">
      <c r="A2061" t="s">
        <v>1507</v>
      </c>
      <c r="B2061" t="s">
        <v>3288</v>
      </c>
      <c r="C2061" t="s">
        <v>3289</v>
      </c>
      <c r="D2061" s="12" t="s">
        <v>1502</v>
      </c>
      <c r="E2061" t="s">
        <v>3357</v>
      </c>
      <c r="F2061" t="s">
        <v>1998</v>
      </c>
      <c r="G2061" t="s">
        <v>7351</v>
      </c>
      <c r="H2061" t="str">
        <f t="shared" si="31"/>
        <v>Clark Quay Level B2 B1011 SMOKE EXTRACT FAN 1</v>
      </c>
    </row>
    <row r="2062" spans="1:8" hidden="1" x14ac:dyDescent="0.3">
      <c r="A2062" t="s">
        <v>1507</v>
      </c>
      <c r="B2062" t="s">
        <v>3288</v>
      </c>
      <c r="C2062" t="s">
        <v>3289</v>
      </c>
      <c r="D2062" s="12" t="s">
        <v>1502</v>
      </c>
      <c r="E2062" t="s">
        <v>3360</v>
      </c>
      <c r="F2062" t="s">
        <v>1652</v>
      </c>
      <c r="G2062" t="s">
        <v>7357</v>
      </c>
      <c r="H2062" t="str">
        <f t="shared" si="31"/>
        <v>Clark Quay Level B2 B1012 EXHAUST AIR PLENUM 1</v>
      </c>
    </row>
    <row r="2063" spans="1:8" hidden="1" x14ac:dyDescent="0.3">
      <c r="A2063" t="s">
        <v>1507</v>
      </c>
      <c r="B2063" t="s">
        <v>3288</v>
      </c>
      <c r="C2063" t="s">
        <v>3289</v>
      </c>
      <c r="D2063" s="12" t="s">
        <v>1502</v>
      </c>
      <c r="E2063" t="s">
        <v>3361</v>
      </c>
      <c r="F2063" t="s">
        <v>1650</v>
      </c>
      <c r="G2063" t="s">
        <v>7358</v>
      </c>
      <c r="H2063" t="str">
        <f t="shared" si="31"/>
        <v>Clark Quay Level B2 B1013 SMOKE FREE LOBBY 2</v>
      </c>
    </row>
    <row r="2064" spans="1:8" hidden="1" x14ac:dyDescent="0.3">
      <c r="A2064" t="s">
        <v>1507</v>
      </c>
      <c r="B2064" t="s">
        <v>3288</v>
      </c>
      <c r="C2064" t="s">
        <v>3289</v>
      </c>
      <c r="D2064" s="12" t="s">
        <v>1502</v>
      </c>
      <c r="E2064" t="s">
        <v>1303</v>
      </c>
      <c r="F2064" t="s">
        <v>1637</v>
      </c>
      <c r="G2064" t="s">
        <v>7359</v>
      </c>
      <c r="H2064" t="str">
        <f t="shared" si="31"/>
        <v>Clark Quay Level B2 B1014 ISCS</v>
      </c>
    </row>
    <row r="2065" spans="1:8" hidden="1" x14ac:dyDescent="0.3">
      <c r="A2065" t="s">
        <v>1507</v>
      </c>
      <c r="B2065" t="s">
        <v>3288</v>
      </c>
      <c r="C2065" t="s">
        <v>3289</v>
      </c>
      <c r="D2065" s="12" t="s">
        <v>1502</v>
      </c>
      <c r="E2065" t="s">
        <v>3362</v>
      </c>
      <c r="F2065" t="s">
        <v>1993</v>
      </c>
      <c r="G2065" t="s">
        <v>7360</v>
      </c>
      <c r="H2065" t="str">
        <f t="shared" si="31"/>
        <v>Clark Quay Level B2 B1015 CLEAN GAS 1</v>
      </c>
    </row>
    <row r="2066" spans="1:8" hidden="1" x14ac:dyDescent="0.3">
      <c r="A2066" t="s">
        <v>1507</v>
      </c>
      <c r="B2066" t="s">
        <v>3288</v>
      </c>
      <c r="C2066" t="s">
        <v>3289</v>
      </c>
      <c r="D2066" s="12" t="s">
        <v>1502</v>
      </c>
      <c r="E2066" t="s">
        <v>1834</v>
      </c>
      <c r="F2066" t="s">
        <v>1588</v>
      </c>
      <c r="G2066" t="s">
        <v>7361</v>
      </c>
      <c r="H2066" t="str">
        <f t="shared" si="31"/>
        <v>Clark Quay Level B2 B1020 UNDERPLATFORM EXHAUST FAN ROOM 1</v>
      </c>
    </row>
    <row r="2067" spans="1:8" hidden="1" x14ac:dyDescent="0.3">
      <c r="A2067" t="s">
        <v>1507</v>
      </c>
      <c r="B2067" t="s">
        <v>3288</v>
      </c>
      <c r="C2067" t="s">
        <v>3289</v>
      </c>
      <c r="D2067" s="12" t="s">
        <v>1502</v>
      </c>
      <c r="E2067" t="s">
        <v>3363</v>
      </c>
      <c r="F2067" t="s">
        <v>1988</v>
      </c>
      <c r="G2067" t="s">
        <v>7352</v>
      </c>
      <c r="H2067" t="str">
        <f t="shared" si="31"/>
        <v>Clark Quay Level B2 B1021 EXHAUST AIR PLENUM 2</v>
      </c>
    </row>
    <row r="2068" spans="1:8" hidden="1" x14ac:dyDescent="0.3">
      <c r="A2068" t="s">
        <v>1507</v>
      </c>
      <c r="B2068" t="s">
        <v>3288</v>
      </c>
      <c r="C2068" t="s">
        <v>3289</v>
      </c>
      <c r="D2068" s="12" t="s">
        <v>1502</v>
      </c>
      <c r="E2068" t="s">
        <v>3364</v>
      </c>
      <c r="F2068" t="s">
        <v>1604</v>
      </c>
      <c r="G2068" t="s">
        <v>7362</v>
      </c>
      <c r="H2068" t="str">
        <f t="shared" ref="H2068:H2131" si="32">C2068&amp;" "&amp;$D$1&amp;" "&amp;D2068&amp;" "&amp;F2068&amp;" "&amp;E2068</f>
        <v>Clark Quay Level B2 B1023 AHU/GAS FILTER ROOM 1</v>
      </c>
    </row>
    <row r="2069" spans="1:8" hidden="1" x14ac:dyDescent="0.3">
      <c r="A2069" t="s">
        <v>1507</v>
      </c>
      <c r="B2069" t="s">
        <v>3288</v>
      </c>
      <c r="C2069" t="s">
        <v>3289</v>
      </c>
      <c r="D2069" s="12" t="s">
        <v>1502</v>
      </c>
      <c r="E2069" t="s">
        <v>3365</v>
      </c>
      <c r="F2069" t="s">
        <v>3366</v>
      </c>
      <c r="G2069" t="s">
        <v>7363</v>
      </c>
      <c r="H2069" t="str">
        <f t="shared" si="32"/>
        <v>Clark Quay Level B2 B1115A ANTE RM 4</v>
      </c>
    </row>
    <row r="2070" spans="1:8" hidden="1" x14ac:dyDescent="0.3">
      <c r="A2070" t="s">
        <v>1507</v>
      </c>
      <c r="B2070" t="s">
        <v>3288</v>
      </c>
      <c r="C2070" t="s">
        <v>3289</v>
      </c>
      <c r="D2070" s="12" t="s">
        <v>1502</v>
      </c>
      <c r="E2070" t="s">
        <v>3339</v>
      </c>
      <c r="F2070" t="s">
        <v>1566</v>
      </c>
      <c r="G2070" t="s">
        <v>7326</v>
      </c>
      <c r="H2070" t="str">
        <f t="shared" si="32"/>
        <v>Clark Quay Level B2 B1043 FEMALE STAFF LOCKER/TOILET</v>
      </c>
    </row>
    <row r="2071" spans="1:8" hidden="1" x14ac:dyDescent="0.3">
      <c r="A2071" t="s">
        <v>1507</v>
      </c>
      <c r="B2071" t="s">
        <v>3288</v>
      </c>
      <c r="C2071" t="s">
        <v>3289</v>
      </c>
      <c r="D2071" s="12" t="s">
        <v>1502</v>
      </c>
      <c r="E2071" t="s">
        <v>3343</v>
      </c>
      <c r="F2071" t="s">
        <v>1578</v>
      </c>
      <c r="G2071" t="s">
        <v>7332</v>
      </c>
      <c r="H2071" t="str">
        <f t="shared" si="32"/>
        <v>Clark Quay Level B2 B1042 BLAST DOOR CHAMBER 2</v>
      </c>
    </row>
    <row r="2072" spans="1:8" hidden="1" x14ac:dyDescent="0.3">
      <c r="A2072" t="s">
        <v>1507</v>
      </c>
      <c r="B2072" t="s">
        <v>3288</v>
      </c>
      <c r="C2072" t="s">
        <v>3289</v>
      </c>
      <c r="D2072" s="12" t="s">
        <v>1502</v>
      </c>
      <c r="E2072" t="s">
        <v>3367</v>
      </c>
      <c r="F2072" t="s">
        <v>2103</v>
      </c>
      <c r="G2072" t="s">
        <v>7364</v>
      </c>
      <c r="H2072" t="str">
        <f t="shared" si="32"/>
        <v>Clark Quay Level B2 B1040 ANTE RM 5</v>
      </c>
    </row>
    <row r="2073" spans="1:8" hidden="1" x14ac:dyDescent="0.3">
      <c r="A2073" t="s">
        <v>1507</v>
      </c>
      <c r="B2073" t="s">
        <v>3288</v>
      </c>
      <c r="C2073" t="s">
        <v>3289</v>
      </c>
      <c r="D2073" s="12" t="s">
        <v>1502</v>
      </c>
      <c r="E2073" t="s">
        <v>2576</v>
      </c>
      <c r="F2073" t="s">
        <v>1596</v>
      </c>
      <c r="G2073" t="s">
        <v>7365</v>
      </c>
      <c r="H2073" t="str">
        <f t="shared" si="32"/>
        <v>Clark Quay Level B2 B1025 IAL-2C</v>
      </c>
    </row>
    <row r="2074" spans="1:8" hidden="1" x14ac:dyDescent="0.3">
      <c r="A2074" t="s">
        <v>1507</v>
      </c>
      <c r="B2074" t="s">
        <v>3288</v>
      </c>
      <c r="C2074" t="s">
        <v>3289</v>
      </c>
      <c r="D2074" s="12" t="s">
        <v>1502</v>
      </c>
      <c r="E2074" t="s">
        <v>2712</v>
      </c>
      <c r="F2074" t="s">
        <v>1592</v>
      </c>
      <c r="G2074" t="s">
        <v>7345</v>
      </c>
      <c r="H2074" t="str">
        <f t="shared" si="32"/>
        <v>Clark Quay Level B2 B1024 AIP 1</v>
      </c>
    </row>
    <row r="2075" spans="1:8" hidden="1" x14ac:dyDescent="0.3">
      <c r="A2075" t="s">
        <v>1507</v>
      </c>
      <c r="B2075" t="s">
        <v>3288</v>
      </c>
      <c r="C2075" t="s">
        <v>3289</v>
      </c>
      <c r="D2075" s="12" t="s">
        <v>1502</v>
      </c>
      <c r="E2075" t="s">
        <v>2577</v>
      </c>
      <c r="F2075" t="s">
        <v>1602</v>
      </c>
      <c r="G2075" t="s">
        <v>7366</v>
      </c>
      <c r="H2075" t="str">
        <f t="shared" si="32"/>
        <v>Clark Quay Level B2 B1026 IAL-2B</v>
      </c>
    </row>
    <row r="2076" spans="1:8" hidden="1" x14ac:dyDescent="0.3">
      <c r="A2076" t="s">
        <v>1507</v>
      </c>
      <c r="B2076" t="s">
        <v>3288</v>
      </c>
      <c r="C2076" t="s">
        <v>3289</v>
      </c>
      <c r="D2076" s="12" t="s">
        <v>1502</v>
      </c>
      <c r="E2076" t="s">
        <v>2424</v>
      </c>
      <c r="F2076" t="s">
        <v>1600</v>
      </c>
      <c r="G2076" t="s">
        <v>7367</v>
      </c>
      <c r="H2076" t="str">
        <f t="shared" si="32"/>
        <v>Clark Quay Level B2 B1027 IAL-2A</v>
      </c>
    </row>
    <row r="2077" spans="1:8" hidden="1" x14ac:dyDescent="0.3">
      <c r="A2077" t="s">
        <v>1507</v>
      </c>
      <c r="B2077" t="s">
        <v>3288</v>
      </c>
      <c r="C2077" t="s">
        <v>3289</v>
      </c>
      <c r="D2077" s="12" t="s">
        <v>1502</v>
      </c>
      <c r="E2077" t="s">
        <v>3368</v>
      </c>
      <c r="F2077" t="s">
        <v>1598</v>
      </c>
      <c r="G2077" t="s">
        <v>7368</v>
      </c>
      <c r="H2077" t="str">
        <f t="shared" si="32"/>
        <v>Clark Quay Level B2 B1029 IAP-2</v>
      </c>
    </row>
    <row r="2078" spans="1:8" hidden="1" x14ac:dyDescent="0.3">
      <c r="A2078" t="s">
        <v>1507</v>
      </c>
      <c r="B2078" t="s">
        <v>3288</v>
      </c>
      <c r="C2078" t="s">
        <v>3289</v>
      </c>
      <c r="D2078" s="12" t="s">
        <v>1502</v>
      </c>
      <c r="E2078" t="s">
        <v>3369</v>
      </c>
      <c r="F2078" t="s">
        <v>1576</v>
      </c>
      <c r="G2078" t="s">
        <v>7369</v>
      </c>
      <c r="H2078" t="str">
        <f t="shared" si="32"/>
        <v>Clark Quay Level B2 B1028 IAL-2D</v>
      </c>
    </row>
    <row r="2079" spans="1:8" hidden="1" x14ac:dyDescent="0.3">
      <c r="A2079" t="s">
        <v>1507</v>
      </c>
      <c r="B2079" t="s">
        <v>3288</v>
      </c>
      <c r="C2079" t="s">
        <v>3289</v>
      </c>
      <c r="D2079" s="12" t="s">
        <v>1502</v>
      </c>
      <c r="E2079" t="s">
        <v>3370</v>
      </c>
      <c r="F2079" t="s">
        <v>1594</v>
      </c>
      <c r="G2079" t="s">
        <v>7370</v>
      </c>
      <c r="H2079" t="str">
        <f t="shared" si="32"/>
        <v>Clark Quay Level B2 B1031 SHAFT 2</v>
      </c>
    </row>
    <row r="2080" spans="1:8" hidden="1" x14ac:dyDescent="0.3">
      <c r="A2080" t="s">
        <v>1507</v>
      </c>
      <c r="B2080" t="s">
        <v>3288</v>
      </c>
      <c r="C2080" t="s">
        <v>3289</v>
      </c>
      <c r="D2080" s="12" t="s">
        <v>1502</v>
      </c>
      <c r="E2080" t="s">
        <v>2724</v>
      </c>
      <c r="F2080" t="s">
        <v>2094</v>
      </c>
      <c r="G2080" t="s">
        <v>7371</v>
      </c>
      <c r="H2080" t="str">
        <f t="shared" si="32"/>
        <v>Clark Quay Level B2 B1114 ANTE RM 1</v>
      </c>
    </row>
    <row r="2081" spans="1:8" hidden="1" x14ac:dyDescent="0.3">
      <c r="A2081" t="s">
        <v>1507</v>
      </c>
      <c r="B2081" t="s">
        <v>3288</v>
      </c>
      <c r="C2081" t="s">
        <v>3289</v>
      </c>
      <c r="D2081" s="12" t="s">
        <v>1502</v>
      </c>
      <c r="E2081" t="s">
        <v>3371</v>
      </c>
      <c r="F2081" t="s">
        <v>1999</v>
      </c>
      <c r="G2081" t="s">
        <v>7372</v>
      </c>
      <c r="H2081" t="str">
        <f t="shared" si="32"/>
        <v>Clark Quay Level B2 B1030 AL(P)1</v>
      </c>
    </row>
    <row r="2082" spans="1:8" hidden="1" x14ac:dyDescent="0.3">
      <c r="A2082" t="s">
        <v>1507</v>
      </c>
      <c r="B2082" t="s">
        <v>3288</v>
      </c>
      <c r="C2082" t="s">
        <v>3289</v>
      </c>
      <c r="D2082" s="12" t="s">
        <v>1502</v>
      </c>
      <c r="E2082" t="s">
        <v>2193</v>
      </c>
      <c r="F2082" t="s">
        <v>1760</v>
      </c>
      <c r="G2082" t="s">
        <v>7373</v>
      </c>
      <c r="H2082" t="str">
        <f t="shared" si="32"/>
        <v>Clark Quay Level B2 B1L01 LIFT</v>
      </c>
    </row>
    <row r="2083" spans="1:8" hidden="1" x14ac:dyDescent="0.3">
      <c r="A2083" t="s">
        <v>1507</v>
      </c>
      <c r="B2083" t="s">
        <v>3288</v>
      </c>
      <c r="C2083" t="s">
        <v>3289</v>
      </c>
      <c r="D2083" s="12" t="s">
        <v>1502</v>
      </c>
      <c r="E2083" t="s">
        <v>2043</v>
      </c>
      <c r="F2083" t="s">
        <v>1564</v>
      </c>
      <c r="G2083" t="s">
        <v>7374</v>
      </c>
      <c r="H2083" t="str">
        <f t="shared" si="32"/>
        <v>Clark Quay Level B2 B1038 LMR 1</v>
      </c>
    </row>
    <row r="2084" spans="1:8" hidden="1" x14ac:dyDescent="0.3">
      <c r="A2084" t="s">
        <v>1507</v>
      </c>
      <c r="B2084" t="s">
        <v>3288</v>
      </c>
      <c r="C2084" t="s">
        <v>3289</v>
      </c>
      <c r="D2084" s="12" t="s">
        <v>1502</v>
      </c>
      <c r="E2084" t="s">
        <v>3372</v>
      </c>
      <c r="F2084" t="s">
        <v>1940</v>
      </c>
      <c r="G2084" t="s">
        <v>7375</v>
      </c>
      <c r="H2084" t="str">
        <f t="shared" si="32"/>
        <v>Clark Quay Level B2 B1E02 ESCALATOR 5</v>
      </c>
    </row>
    <row r="2085" spans="1:8" hidden="1" x14ac:dyDescent="0.3">
      <c r="A2085" t="s">
        <v>1507</v>
      </c>
      <c r="B2085" t="s">
        <v>3288</v>
      </c>
      <c r="C2085" t="s">
        <v>3289</v>
      </c>
      <c r="D2085" s="12" t="s">
        <v>1502</v>
      </c>
      <c r="E2085" t="s">
        <v>3373</v>
      </c>
      <c r="F2085" t="s">
        <v>1949</v>
      </c>
      <c r="G2085" t="s">
        <v>7376</v>
      </c>
      <c r="H2085" t="str">
        <f t="shared" si="32"/>
        <v>Clark Quay Level B2 B1E01 ESCALATOR 6</v>
      </c>
    </row>
    <row r="2086" spans="1:8" hidden="1" x14ac:dyDescent="0.3">
      <c r="A2086" t="s">
        <v>1507</v>
      </c>
      <c r="B2086" t="s">
        <v>3288</v>
      </c>
      <c r="C2086" t="s">
        <v>3289</v>
      </c>
      <c r="D2086" s="12" t="s">
        <v>1502</v>
      </c>
      <c r="E2086" t="s">
        <v>3374</v>
      </c>
      <c r="F2086" t="s">
        <v>1971</v>
      </c>
      <c r="G2086" t="s">
        <v>7377</v>
      </c>
      <c r="H2086" t="str">
        <f t="shared" si="32"/>
        <v>Clark Quay Level B2 B1S01 STAIRCASE 20</v>
      </c>
    </row>
    <row r="2087" spans="1:8" hidden="1" x14ac:dyDescent="0.3">
      <c r="A2087" t="s">
        <v>1507</v>
      </c>
      <c r="B2087" t="s">
        <v>3288</v>
      </c>
      <c r="C2087" t="s">
        <v>3289</v>
      </c>
      <c r="D2087" s="12" t="s">
        <v>1502</v>
      </c>
      <c r="E2087" t="s">
        <v>3375</v>
      </c>
      <c r="F2087" t="s">
        <v>1562</v>
      </c>
      <c r="G2087" t="s">
        <v>7378</v>
      </c>
      <c r="H2087" t="str">
        <f t="shared" si="32"/>
        <v>Clark Quay Level B2 B1037 REFUSE ROOM</v>
      </c>
    </row>
    <row r="2088" spans="1:8" hidden="1" x14ac:dyDescent="0.3">
      <c r="A2088" t="s">
        <v>1507</v>
      </c>
      <c r="B2088" t="s">
        <v>3288</v>
      </c>
      <c r="C2088" t="s">
        <v>3289</v>
      </c>
      <c r="D2088" s="12" t="s">
        <v>1502</v>
      </c>
      <c r="E2088" t="s">
        <v>2265</v>
      </c>
      <c r="F2088" t="s">
        <v>1560</v>
      </c>
      <c r="G2088" t="s">
        <v>7379</v>
      </c>
      <c r="H2088" t="str">
        <f t="shared" si="32"/>
        <v>Clark Quay Level B2 B1036 CLEANER'S STORE</v>
      </c>
    </row>
    <row r="2089" spans="1:8" hidden="1" x14ac:dyDescent="0.3">
      <c r="A2089" t="s">
        <v>1507</v>
      </c>
      <c r="B2089" t="s">
        <v>3288</v>
      </c>
      <c r="C2089" t="s">
        <v>3289</v>
      </c>
      <c r="D2089" s="12" t="s">
        <v>1502</v>
      </c>
      <c r="E2089" t="s">
        <v>3376</v>
      </c>
      <c r="F2089" t="s">
        <v>1570</v>
      </c>
      <c r="G2089" t="s">
        <v>7380</v>
      </c>
      <c r="H2089" t="str">
        <f t="shared" si="32"/>
        <v>Clark Quay Level B2 B1035 EJECTOR RM 1</v>
      </c>
    </row>
    <row r="2090" spans="1:8" hidden="1" x14ac:dyDescent="0.3">
      <c r="A2090" t="s">
        <v>1507</v>
      </c>
      <c r="B2090" t="s">
        <v>3288</v>
      </c>
      <c r="C2090" t="s">
        <v>3289</v>
      </c>
      <c r="D2090" s="12" t="s">
        <v>1502</v>
      </c>
      <c r="E2090" t="s">
        <v>1791</v>
      </c>
      <c r="F2090" t="s">
        <v>2133</v>
      </c>
      <c r="G2090" t="s">
        <v>7381</v>
      </c>
      <c r="H2090" t="str">
        <f t="shared" si="32"/>
        <v>Clark Quay Level B2 B1033 FEMALE TOILET</v>
      </c>
    </row>
    <row r="2091" spans="1:8" hidden="1" x14ac:dyDescent="0.3">
      <c r="A2091" t="s">
        <v>1507</v>
      </c>
      <c r="B2091" t="s">
        <v>3288</v>
      </c>
      <c r="C2091" t="s">
        <v>3289</v>
      </c>
      <c r="D2091" s="12" t="s">
        <v>1502</v>
      </c>
      <c r="E2091" t="s">
        <v>3377</v>
      </c>
      <c r="F2091" t="s">
        <v>1572</v>
      </c>
      <c r="G2091" t="s">
        <v>7382</v>
      </c>
      <c r="H2091" t="str">
        <f t="shared" si="32"/>
        <v>Clark Quay Level B2 B1034 DUCT SPACE 1</v>
      </c>
    </row>
    <row r="2092" spans="1:8" hidden="1" x14ac:dyDescent="0.3">
      <c r="A2092" t="s">
        <v>1507</v>
      </c>
      <c r="B2092" t="s">
        <v>3288</v>
      </c>
      <c r="C2092" t="s">
        <v>3289</v>
      </c>
      <c r="D2092" s="12" t="s">
        <v>1502</v>
      </c>
      <c r="E2092" t="s">
        <v>1794</v>
      </c>
      <c r="F2092" t="s">
        <v>1574</v>
      </c>
      <c r="G2092" t="s">
        <v>7383</v>
      </c>
      <c r="H2092" t="str">
        <f t="shared" si="32"/>
        <v>Clark Quay Level B2 B1032 MALE TOILET</v>
      </c>
    </row>
    <row r="2093" spans="1:8" hidden="1" x14ac:dyDescent="0.3">
      <c r="A2093" t="s">
        <v>1507</v>
      </c>
      <c r="B2093" t="s">
        <v>3288</v>
      </c>
      <c r="C2093" t="s">
        <v>3289</v>
      </c>
      <c r="D2093" s="12" t="s">
        <v>1502</v>
      </c>
      <c r="E2093" t="s">
        <v>3378</v>
      </c>
      <c r="F2093" t="s">
        <v>2092</v>
      </c>
      <c r="G2093" t="s">
        <v>7384</v>
      </c>
      <c r="H2093" t="str">
        <f t="shared" si="32"/>
        <v>Clark Quay Level B2 B1113 EMERGENCY ESCAPE CORRIDOR 1</v>
      </c>
    </row>
    <row r="2094" spans="1:8" hidden="1" x14ac:dyDescent="0.3">
      <c r="A2094" t="s">
        <v>1507</v>
      </c>
      <c r="B2094" t="s">
        <v>3288</v>
      </c>
      <c r="C2094" t="s">
        <v>3289</v>
      </c>
      <c r="D2094" s="12" t="s">
        <v>1503</v>
      </c>
      <c r="G2094" t="s">
        <v>8199</v>
      </c>
      <c r="H2094" t="str">
        <f t="shared" si="32"/>
        <v xml:space="preserve">Clark Quay Level B3  </v>
      </c>
    </row>
    <row r="2095" spans="1:8" hidden="1" x14ac:dyDescent="0.3">
      <c r="A2095" t="s">
        <v>1507</v>
      </c>
      <c r="B2095" t="s">
        <v>3288</v>
      </c>
      <c r="C2095" t="s">
        <v>3289</v>
      </c>
      <c r="D2095" s="12" t="s">
        <v>1503</v>
      </c>
      <c r="E2095" t="s">
        <v>3379</v>
      </c>
      <c r="F2095" t="s">
        <v>2676</v>
      </c>
      <c r="G2095" t="s">
        <v>7385</v>
      </c>
      <c r="H2095" t="str">
        <f t="shared" si="32"/>
        <v>Clark Quay Level B3 B2077 SHAFT 6</v>
      </c>
    </row>
    <row r="2096" spans="1:8" hidden="1" x14ac:dyDescent="0.3">
      <c r="A2096" t="s">
        <v>1507</v>
      </c>
      <c r="B2096" t="s">
        <v>3288</v>
      </c>
      <c r="C2096" t="s">
        <v>3289</v>
      </c>
      <c r="D2096" s="12" t="s">
        <v>1503</v>
      </c>
      <c r="E2096" t="s">
        <v>3380</v>
      </c>
      <c r="F2096" t="s">
        <v>2677</v>
      </c>
      <c r="G2096" t="s">
        <v>7386</v>
      </c>
      <c r="H2096" t="str">
        <f t="shared" si="32"/>
        <v>Clark Quay Level B3 B2078 SHAFT 7</v>
      </c>
    </row>
    <row r="2097" spans="1:8" hidden="1" x14ac:dyDescent="0.3">
      <c r="A2097" t="s">
        <v>1507</v>
      </c>
      <c r="B2097" t="s">
        <v>3288</v>
      </c>
      <c r="C2097" t="s">
        <v>3289</v>
      </c>
      <c r="D2097" s="12" t="s">
        <v>1503</v>
      </c>
      <c r="E2097" t="s">
        <v>3381</v>
      </c>
      <c r="F2097" t="s">
        <v>2672</v>
      </c>
      <c r="G2097" t="s">
        <v>7387</v>
      </c>
      <c r="H2097" t="str">
        <f t="shared" si="32"/>
        <v>Clark Quay Level B3 B2080 DUCT SPACE 12</v>
      </c>
    </row>
    <row r="2098" spans="1:8" hidden="1" x14ac:dyDescent="0.3">
      <c r="A2098" t="s">
        <v>1507</v>
      </c>
      <c r="B2098" t="s">
        <v>3288</v>
      </c>
      <c r="C2098" t="s">
        <v>3289</v>
      </c>
      <c r="D2098" s="12" t="s">
        <v>1503</v>
      </c>
      <c r="E2098" t="s">
        <v>3382</v>
      </c>
      <c r="F2098" t="s">
        <v>2648</v>
      </c>
      <c r="G2098" t="s">
        <v>7388</v>
      </c>
      <c r="H2098" t="str">
        <f t="shared" si="32"/>
        <v>Clark Quay Level B3 B2073 ANTE ROOM 7</v>
      </c>
    </row>
    <row r="2099" spans="1:8" hidden="1" x14ac:dyDescent="0.3">
      <c r="A2099" t="s">
        <v>1507</v>
      </c>
      <c r="B2099" t="s">
        <v>3288</v>
      </c>
      <c r="C2099" t="s">
        <v>3289</v>
      </c>
      <c r="D2099" s="12" t="s">
        <v>1503</v>
      </c>
      <c r="E2099" t="s">
        <v>3383</v>
      </c>
      <c r="F2099" t="s">
        <v>2679</v>
      </c>
      <c r="G2099" t="s">
        <v>7389</v>
      </c>
      <c r="H2099" t="str">
        <f t="shared" si="32"/>
        <v>Clark Quay Level B3 B2074 FUEL PUMP</v>
      </c>
    </row>
    <row r="2100" spans="1:8" hidden="1" x14ac:dyDescent="0.3">
      <c r="A2100" t="s">
        <v>1507</v>
      </c>
      <c r="B2100" t="s">
        <v>3288</v>
      </c>
      <c r="C2100" t="s">
        <v>3289</v>
      </c>
      <c r="D2100" s="12" t="s">
        <v>1503</v>
      </c>
      <c r="E2100" t="s">
        <v>2146</v>
      </c>
      <c r="F2100" t="s">
        <v>2680</v>
      </c>
      <c r="G2100" t="s">
        <v>7390</v>
      </c>
      <c r="H2100" t="str">
        <f t="shared" si="32"/>
        <v>Clark Quay Level B3 B2075 FUEL TANK</v>
      </c>
    </row>
    <row r="2101" spans="1:8" hidden="1" x14ac:dyDescent="0.3">
      <c r="A2101" t="s">
        <v>1507</v>
      </c>
      <c r="B2101" t="s">
        <v>3288</v>
      </c>
      <c r="C2101" t="s">
        <v>3289</v>
      </c>
      <c r="D2101" s="12" t="s">
        <v>1503</v>
      </c>
      <c r="E2101" t="s">
        <v>3384</v>
      </c>
      <c r="F2101" t="s">
        <v>2655</v>
      </c>
      <c r="G2101" t="s">
        <v>7391</v>
      </c>
      <c r="H2101" t="str">
        <f t="shared" si="32"/>
        <v>Clark Quay Level B3 B2093 ANTE ROOM 8</v>
      </c>
    </row>
    <row r="2102" spans="1:8" hidden="1" x14ac:dyDescent="0.3">
      <c r="A2102" t="s">
        <v>1507</v>
      </c>
      <c r="B2102" t="s">
        <v>3288</v>
      </c>
      <c r="C2102" t="s">
        <v>3289</v>
      </c>
      <c r="D2102" s="12" t="s">
        <v>1503</v>
      </c>
      <c r="E2102" t="s">
        <v>2145</v>
      </c>
      <c r="F2102" t="s">
        <v>2681</v>
      </c>
      <c r="G2102" t="s">
        <v>7392</v>
      </c>
      <c r="H2102" t="str">
        <f t="shared" si="32"/>
        <v>Clark Quay Level B3 B2076 GENERATOR ROOM</v>
      </c>
    </row>
    <row r="2103" spans="1:8" hidden="1" x14ac:dyDescent="0.3">
      <c r="A2103" t="s">
        <v>1507</v>
      </c>
      <c r="B2103" t="s">
        <v>3288</v>
      </c>
      <c r="C2103" t="s">
        <v>3289</v>
      </c>
      <c r="D2103" s="12" t="s">
        <v>1503</v>
      </c>
      <c r="E2103" t="s">
        <v>3385</v>
      </c>
      <c r="F2103" t="s">
        <v>2688</v>
      </c>
      <c r="G2103" t="s">
        <v>7393</v>
      </c>
      <c r="H2103" t="str">
        <f t="shared" si="32"/>
        <v>Clark Quay Level B3 B2090 BUFFET AREA 7</v>
      </c>
    </row>
    <row r="2104" spans="1:8" hidden="1" x14ac:dyDescent="0.3">
      <c r="A2104" t="s">
        <v>1507</v>
      </c>
      <c r="B2104" t="s">
        <v>3288</v>
      </c>
      <c r="C2104" t="s">
        <v>3289</v>
      </c>
      <c r="D2104" s="12" t="s">
        <v>1503</v>
      </c>
      <c r="E2104" t="s">
        <v>3386</v>
      </c>
      <c r="F2104" t="s">
        <v>2690</v>
      </c>
      <c r="G2104" t="s">
        <v>7394</v>
      </c>
      <c r="H2104" t="str">
        <f t="shared" si="32"/>
        <v>Clark Quay Level B3 B2064 CLEAN GAS 8</v>
      </c>
    </row>
    <row r="2105" spans="1:8" hidden="1" x14ac:dyDescent="0.3">
      <c r="A2105" t="s">
        <v>1507</v>
      </c>
      <c r="B2105" t="s">
        <v>3288</v>
      </c>
      <c r="C2105" t="s">
        <v>3289</v>
      </c>
      <c r="D2105" s="12" t="s">
        <v>1503</v>
      </c>
      <c r="E2105" t="s">
        <v>1987</v>
      </c>
      <c r="F2105" t="s">
        <v>2620</v>
      </c>
      <c r="G2105" t="s">
        <v>7395</v>
      </c>
      <c r="H2105" t="str">
        <f t="shared" si="32"/>
        <v>Clark Quay Level B3 B2063 TIE BREAKER ROOM</v>
      </c>
    </row>
    <row r="2106" spans="1:8" hidden="1" x14ac:dyDescent="0.3">
      <c r="A2106" t="s">
        <v>1507</v>
      </c>
      <c r="B2106" t="s">
        <v>3288</v>
      </c>
      <c r="C2106" t="s">
        <v>3289</v>
      </c>
      <c r="D2106" s="12" t="s">
        <v>1503</v>
      </c>
      <c r="E2106" t="s">
        <v>3387</v>
      </c>
      <c r="F2106" t="s">
        <v>3388</v>
      </c>
      <c r="G2106" t="s">
        <v>7396</v>
      </c>
      <c r="H2106" t="str">
        <f t="shared" si="32"/>
        <v>Clark Quay Level B3 B2092 BUFFET AREA 9</v>
      </c>
    </row>
    <row r="2107" spans="1:8" hidden="1" x14ac:dyDescent="0.3">
      <c r="A2107" t="s">
        <v>1507</v>
      </c>
      <c r="B2107" t="s">
        <v>3288</v>
      </c>
      <c r="C2107" t="s">
        <v>3289</v>
      </c>
      <c r="D2107" s="12" t="s">
        <v>1503</v>
      </c>
      <c r="E2107" t="s">
        <v>1823</v>
      </c>
      <c r="F2107" t="s">
        <v>2245</v>
      </c>
      <c r="G2107" t="s">
        <v>7397</v>
      </c>
      <c r="H2107" t="str">
        <f t="shared" si="32"/>
        <v>Clark Quay Level B3 B2062 22KV SWITCH ROOM 1</v>
      </c>
    </row>
    <row r="2108" spans="1:8" hidden="1" x14ac:dyDescent="0.3">
      <c r="A2108" t="s">
        <v>1507</v>
      </c>
      <c r="B2108" t="s">
        <v>3288</v>
      </c>
      <c r="C2108" t="s">
        <v>3289</v>
      </c>
      <c r="D2108" s="12" t="s">
        <v>1503</v>
      </c>
      <c r="E2108" t="s">
        <v>2334</v>
      </c>
      <c r="F2108" t="s">
        <v>2243</v>
      </c>
      <c r="G2108" t="s">
        <v>7398</v>
      </c>
      <c r="H2108" t="str">
        <f t="shared" si="32"/>
        <v>Clark Quay Level B3 B2061 FAN ROOM 4</v>
      </c>
    </row>
    <row r="2109" spans="1:8" hidden="1" x14ac:dyDescent="0.3">
      <c r="A2109" t="s">
        <v>1507</v>
      </c>
      <c r="B2109" t="s">
        <v>3288</v>
      </c>
      <c r="C2109" t="s">
        <v>3289</v>
      </c>
      <c r="D2109" s="12" t="s">
        <v>1503</v>
      </c>
      <c r="E2109" t="s">
        <v>3389</v>
      </c>
      <c r="F2109" t="s">
        <v>2315</v>
      </c>
      <c r="G2109" t="s">
        <v>7399</v>
      </c>
      <c r="H2109" t="str">
        <f t="shared" si="32"/>
        <v>Clark Quay Level B3 B2059 AL 1(PLAT)</v>
      </c>
    </row>
    <row r="2110" spans="1:8" hidden="1" x14ac:dyDescent="0.3">
      <c r="A2110" t="s">
        <v>1507</v>
      </c>
      <c r="B2110" t="s">
        <v>3288</v>
      </c>
      <c r="C2110" t="s">
        <v>3289</v>
      </c>
      <c r="D2110" s="12" t="s">
        <v>1503</v>
      </c>
      <c r="E2110" t="s">
        <v>1825</v>
      </c>
      <c r="F2110" t="s">
        <v>1868</v>
      </c>
      <c r="G2110" t="s">
        <v>7400</v>
      </c>
      <c r="H2110" t="str">
        <f t="shared" si="32"/>
        <v>Clark Quay Level B3 B2058 SERVICE TRANSFORMER ROOM 1</v>
      </c>
    </row>
    <row r="2111" spans="1:8" hidden="1" x14ac:dyDescent="0.3">
      <c r="A2111" t="s">
        <v>1507</v>
      </c>
      <c r="B2111" t="s">
        <v>3288</v>
      </c>
      <c r="C2111" t="s">
        <v>3289</v>
      </c>
      <c r="D2111" s="12" t="s">
        <v>1503</v>
      </c>
      <c r="E2111" t="s">
        <v>3390</v>
      </c>
      <c r="F2111" t="s">
        <v>1874</v>
      </c>
      <c r="G2111" t="s">
        <v>7401</v>
      </c>
      <c r="H2111" t="str">
        <f t="shared" si="32"/>
        <v>Clark Quay Level B3 B2060 AL 2(PLAT)</v>
      </c>
    </row>
    <row r="2112" spans="1:8" hidden="1" x14ac:dyDescent="0.3">
      <c r="A2112" t="s">
        <v>1507</v>
      </c>
      <c r="B2112" t="s">
        <v>3288</v>
      </c>
      <c r="C2112" t="s">
        <v>3289</v>
      </c>
      <c r="D2112" s="12" t="s">
        <v>1503</v>
      </c>
      <c r="E2112" t="s">
        <v>3391</v>
      </c>
      <c r="F2112" t="s">
        <v>2685</v>
      </c>
      <c r="G2112" t="s">
        <v>7402</v>
      </c>
      <c r="H2112" t="str">
        <f t="shared" si="32"/>
        <v>Clark Quay Level B3 B2089 BUFFET AREA 6</v>
      </c>
    </row>
    <row r="2113" spans="1:8" hidden="1" x14ac:dyDescent="0.3">
      <c r="A2113" t="s">
        <v>1507</v>
      </c>
      <c r="B2113" t="s">
        <v>3288</v>
      </c>
      <c r="C2113" t="s">
        <v>3289</v>
      </c>
      <c r="D2113" s="12" t="s">
        <v>1503</v>
      </c>
      <c r="E2113" t="s">
        <v>2786</v>
      </c>
      <c r="F2113" t="s">
        <v>2206</v>
      </c>
      <c r="G2113" t="s">
        <v>7403</v>
      </c>
      <c r="H2113" t="str">
        <f t="shared" si="32"/>
        <v>Clark Quay Level B3 B2057 LV SWITCH RM 1</v>
      </c>
    </row>
    <row r="2114" spans="1:8" hidden="1" x14ac:dyDescent="0.3">
      <c r="A2114" t="s">
        <v>1507</v>
      </c>
      <c r="B2114" t="s">
        <v>3288</v>
      </c>
      <c r="C2114" t="s">
        <v>3289</v>
      </c>
      <c r="D2114" s="12" t="s">
        <v>1503</v>
      </c>
      <c r="E2114" t="s">
        <v>3392</v>
      </c>
      <c r="F2114" t="s">
        <v>2831</v>
      </c>
      <c r="G2114" t="s">
        <v>7404</v>
      </c>
      <c r="H2114" t="str">
        <f t="shared" si="32"/>
        <v>Clark Quay Level B3 B2091 BUFFET AREA 8</v>
      </c>
    </row>
    <row r="2115" spans="1:8" hidden="1" x14ac:dyDescent="0.3">
      <c r="A2115" t="s">
        <v>1507</v>
      </c>
      <c r="B2115" t="s">
        <v>3288</v>
      </c>
      <c r="C2115" t="s">
        <v>3289</v>
      </c>
      <c r="D2115" s="12" t="s">
        <v>1503</v>
      </c>
      <c r="E2115" t="s">
        <v>3382</v>
      </c>
      <c r="F2115" t="s">
        <v>2648</v>
      </c>
      <c r="G2115" t="s">
        <v>7388</v>
      </c>
      <c r="H2115" t="str">
        <f t="shared" si="32"/>
        <v>Clark Quay Level B3 B2073 ANTE ROOM 7</v>
      </c>
    </row>
    <row r="2116" spans="1:8" hidden="1" x14ac:dyDescent="0.3">
      <c r="A2116" t="s">
        <v>1507</v>
      </c>
      <c r="B2116" t="s">
        <v>3288</v>
      </c>
      <c r="C2116" t="s">
        <v>3289</v>
      </c>
      <c r="D2116" s="12" t="s">
        <v>1503</v>
      </c>
      <c r="E2116" t="s">
        <v>3393</v>
      </c>
      <c r="F2116" t="s">
        <v>2647</v>
      </c>
      <c r="G2116" t="s">
        <v>7405</v>
      </c>
      <c r="H2116" t="str">
        <f t="shared" si="32"/>
        <v>Clark Quay Level B3 B2072 AL(P)4</v>
      </c>
    </row>
    <row r="2117" spans="1:8" hidden="1" x14ac:dyDescent="0.3">
      <c r="A2117" t="s">
        <v>1507</v>
      </c>
      <c r="B2117" t="s">
        <v>3288</v>
      </c>
      <c r="C2117" t="s">
        <v>3289</v>
      </c>
      <c r="D2117" s="12" t="s">
        <v>1503</v>
      </c>
      <c r="E2117" t="s">
        <v>3383</v>
      </c>
      <c r="F2117" t="s">
        <v>2679</v>
      </c>
      <c r="G2117" t="s">
        <v>7389</v>
      </c>
      <c r="H2117" t="str">
        <f t="shared" si="32"/>
        <v>Clark Quay Level B3 B2074 FUEL PUMP</v>
      </c>
    </row>
    <row r="2118" spans="1:8" hidden="1" x14ac:dyDescent="0.3">
      <c r="A2118" t="s">
        <v>1507</v>
      </c>
      <c r="B2118" t="s">
        <v>3288</v>
      </c>
      <c r="C2118" t="s">
        <v>3289</v>
      </c>
      <c r="D2118" s="12" t="s">
        <v>1503</v>
      </c>
      <c r="E2118" t="s">
        <v>3394</v>
      </c>
      <c r="F2118" t="s">
        <v>2645</v>
      </c>
      <c r="G2118" t="s">
        <v>7406</v>
      </c>
      <c r="H2118" t="str">
        <f t="shared" si="32"/>
        <v>Clark Quay Level B3 B2071 CLEAN GAS 6</v>
      </c>
    </row>
    <row r="2119" spans="1:8" hidden="1" x14ac:dyDescent="0.3">
      <c r="A2119" t="s">
        <v>1507</v>
      </c>
      <c r="B2119" t="s">
        <v>3288</v>
      </c>
      <c r="C2119" t="s">
        <v>3289</v>
      </c>
      <c r="D2119" s="12" t="s">
        <v>1503</v>
      </c>
      <c r="E2119" t="s">
        <v>2146</v>
      </c>
      <c r="F2119" t="s">
        <v>2680</v>
      </c>
      <c r="G2119" t="s">
        <v>7390</v>
      </c>
      <c r="H2119" t="str">
        <f t="shared" si="32"/>
        <v>Clark Quay Level B3 B2075 FUEL TANK</v>
      </c>
    </row>
    <row r="2120" spans="1:8" hidden="1" x14ac:dyDescent="0.3">
      <c r="A2120" t="s">
        <v>1507</v>
      </c>
      <c r="B2120" t="s">
        <v>3288</v>
      </c>
      <c r="C2120" t="s">
        <v>3289</v>
      </c>
      <c r="D2120" s="12" t="s">
        <v>1503</v>
      </c>
      <c r="E2120" t="s">
        <v>3395</v>
      </c>
      <c r="F2120" t="s">
        <v>3318</v>
      </c>
      <c r="G2120" t="s">
        <v>7407</v>
      </c>
      <c r="H2120" t="str">
        <f t="shared" si="32"/>
        <v>Clark Quay Level B3 B2S15 EMERGENCY STAIR CASE</v>
      </c>
    </row>
    <row r="2121" spans="1:8" hidden="1" x14ac:dyDescent="0.3">
      <c r="A2121" t="s">
        <v>1507</v>
      </c>
      <c r="B2121" t="s">
        <v>3288</v>
      </c>
      <c r="C2121" t="s">
        <v>3289</v>
      </c>
      <c r="D2121" s="12" t="s">
        <v>1503</v>
      </c>
      <c r="E2121" t="s">
        <v>3395</v>
      </c>
      <c r="F2121" t="s">
        <v>2641</v>
      </c>
      <c r="G2121" t="s">
        <v>7408</v>
      </c>
      <c r="H2121" t="str">
        <f t="shared" si="32"/>
        <v>Clark Quay Level B3 B2069 EMERGENCY STAIR CASE</v>
      </c>
    </row>
    <row r="2122" spans="1:8" hidden="1" x14ac:dyDescent="0.3">
      <c r="A2122" t="s">
        <v>1507</v>
      </c>
      <c r="B2122" t="s">
        <v>3288</v>
      </c>
      <c r="C2122" t="s">
        <v>3289</v>
      </c>
      <c r="D2122" s="12" t="s">
        <v>1503</v>
      </c>
      <c r="E2122" t="s">
        <v>3396</v>
      </c>
      <c r="F2122" t="s">
        <v>2673</v>
      </c>
      <c r="G2122" t="s">
        <v>7409</v>
      </c>
      <c r="H2122" t="str">
        <f t="shared" si="32"/>
        <v>Clark Quay Level B3 B2067 SERVICE CORRIDOR 4</v>
      </c>
    </row>
    <row r="2123" spans="1:8" hidden="1" x14ac:dyDescent="0.3">
      <c r="A2123" t="s">
        <v>1507</v>
      </c>
      <c r="B2123" t="s">
        <v>3288</v>
      </c>
      <c r="C2123" t="s">
        <v>3289</v>
      </c>
      <c r="D2123" s="12" t="s">
        <v>1503</v>
      </c>
      <c r="E2123" t="s">
        <v>3397</v>
      </c>
      <c r="F2123" t="s">
        <v>2640</v>
      </c>
      <c r="G2123" t="s">
        <v>7410</v>
      </c>
      <c r="H2123" t="str">
        <f t="shared" si="32"/>
        <v>Clark Quay Level B3 B2065 ECS CONTROL 2</v>
      </c>
    </row>
    <row r="2124" spans="1:8" hidden="1" x14ac:dyDescent="0.3">
      <c r="A2124" t="s">
        <v>1507</v>
      </c>
      <c r="B2124" t="s">
        <v>3288</v>
      </c>
      <c r="C2124" t="s">
        <v>3289</v>
      </c>
      <c r="D2124" s="12" t="s">
        <v>1503</v>
      </c>
      <c r="E2124" t="s">
        <v>3398</v>
      </c>
      <c r="F2124" t="s">
        <v>2657</v>
      </c>
      <c r="G2124" t="s">
        <v>7411</v>
      </c>
      <c r="H2124" t="str">
        <f t="shared" si="32"/>
        <v>Clark Quay Level B3 B2068  EJECTOR ROOM 3</v>
      </c>
    </row>
    <row r="2125" spans="1:8" hidden="1" x14ac:dyDescent="0.3">
      <c r="A2125" t="s">
        <v>1507</v>
      </c>
      <c r="B2125" t="s">
        <v>3288</v>
      </c>
      <c r="C2125" t="s">
        <v>3289</v>
      </c>
      <c r="D2125" s="12" t="s">
        <v>1503</v>
      </c>
      <c r="E2125" t="s">
        <v>1591</v>
      </c>
      <c r="F2125" t="s">
        <v>2643</v>
      </c>
      <c r="G2125" t="s">
        <v>7412</v>
      </c>
      <c r="H2125" t="str">
        <f t="shared" si="32"/>
        <v>Clark Quay Level B3 B2070 SERVICE CORRIDOR 5</v>
      </c>
    </row>
    <row r="2126" spans="1:8" hidden="1" x14ac:dyDescent="0.3">
      <c r="A2126" t="s">
        <v>1507</v>
      </c>
      <c r="B2126" t="s">
        <v>3288</v>
      </c>
      <c r="C2126" t="s">
        <v>3289</v>
      </c>
      <c r="D2126" s="12" t="s">
        <v>1503</v>
      </c>
      <c r="E2126" t="s">
        <v>3399</v>
      </c>
      <c r="F2126" t="s">
        <v>2637</v>
      </c>
      <c r="G2126" t="s">
        <v>7413</v>
      </c>
      <c r="H2126" t="str">
        <f t="shared" si="32"/>
        <v>Clark Quay Level B3 B2066 EMERGENCY SWITCH ROOM 2</v>
      </c>
    </row>
    <row r="2127" spans="1:8" hidden="1" x14ac:dyDescent="0.3">
      <c r="A2127" t="s">
        <v>1507</v>
      </c>
      <c r="B2127" t="s">
        <v>3288</v>
      </c>
      <c r="C2127" t="s">
        <v>3289</v>
      </c>
      <c r="D2127" s="12" t="s">
        <v>1503</v>
      </c>
      <c r="E2127" t="s">
        <v>3384</v>
      </c>
      <c r="F2127" t="s">
        <v>2655</v>
      </c>
      <c r="G2127" t="s">
        <v>7391</v>
      </c>
      <c r="H2127" t="str">
        <f t="shared" si="32"/>
        <v>Clark Quay Level B3 B2093 ANTE ROOM 8</v>
      </c>
    </row>
    <row r="2128" spans="1:8" hidden="1" x14ac:dyDescent="0.3">
      <c r="A2128" t="s">
        <v>1507</v>
      </c>
      <c r="B2128" t="s">
        <v>3288</v>
      </c>
      <c r="C2128" t="s">
        <v>3289</v>
      </c>
      <c r="D2128" s="12" t="s">
        <v>1503</v>
      </c>
      <c r="E2128" t="s">
        <v>3391</v>
      </c>
      <c r="F2128" t="s">
        <v>2685</v>
      </c>
      <c r="G2128" t="s">
        <v>7402</v>
      </c>
      <c r="H2128" t="str">
        <f t="shared" si="32"/>
        <v>Clark Quay Level B3 B2089 BUFFET AREA 6</v>
      </c>
    </row>
    <row r="2129" spans="1:8" hidden="1" x14ac:dyDescent="0.3">
      <c r="A2129" t="s">
        <v>1507</v>
      </c>
      <c r="B2129" t="s">
        <v>3288</v>
      </c>
      <c r="C2129" t="s">
        <v>3289</v>
      </c>
      <c r="D2129" s="12" t="s">
        <v>1503</v>
      </c>
      <c r="E2129" t="s">
        <v>2786</v>
      </c>
      <c r="F2129" t="s">
        <v>2206</v>
      </c>
      <c r="G2129" t="s">
        <v>7403</v>
      </c>
      <c r="H2129" t="str">
        <f t="shared" si="32"/>
        <v>Clark Quay Level B3 B2057 LV SWITCH RM 1</v>
      </c>
    </row>
    <row r="2130" spans="1:8" hidden="1" x14ac:dyDescent="0.3">
      <c r="A2130" t="s">
        <v>1507</v>
      </c>
      <c r="B2130" t="s">
        <v>3288</v>
      </c>
      <c r="C2130" t="s">
        <v>3289</v>
      </c>
      <c r="D2130" s="12" t="s">
        <v>1503</v>
      </c>
      <c r="E2130" t="s">
        <v>3400</v>
      </c>
      <c r="F2130" t="s">
        <v>2312</v>
      </c>
      <c r="G2130" t="s">
        <v>7414</v>
      </c>
      <c r="H2130" t="str">
        <f t="shared" si="32"/>
        <v>Clark Quay Level B3 B2055 CLEAN GAS 7</v>
      </c>
    </row>
    <row r="2131" spans="1:8" hidden="1" x14ac:dyDescent="0.3">
      <c r="A2131" t="s">
        <v>1507</v>
      </c>
      <c r="B2131" t="s">
        <v>3288</v>
      </c>
      <c r="C2131" t="s">
        <v>3289</v>
      </c>
      <c r="D2131" s="12" t="s">
        <v>1503</v>
      </c>
      <c r="E2131" t="s">
        <v>1684</v>
      </c>
      <c r="F2131" t="s">
        <v>1856</v>
      </c>
      <c r="G2131" t="s">
        <v>7415</v>
      </c>
      <c r="H2131" t="str">
        <f t="shared" si="32"/>
        <v>Clark Quay Level B3 B2056 FAN ROOM 3</v>
      </c>
    </row>
    <row r="2132" spans="1:8" hidden="1" x14ac:dyDescent="0.3">
      <c r="A2132" t="s">
        <v>1507</v>
      </c>
      <c r="B2132" t="s">
        <v>3288</v>
      </c>
      <c r="C2132" t="s">
        <v>3289</v>
      </c>
      <c r="D2132" s="12" t="s">
        <v>1503</v>
      </c>
      <c r="E2132" t="s">
        <v>1589</v>
      </c>
      <c r="F2132" t="s">
        <v>1627</v>
      </c>
      <c r="G2132" t="s">
        <v>7416</v>
      </c>
      <c r="H2132" t="str">
        <f t="shared" ref="H2132:H2195" si="33">C2132&amp;" "&amp;$D$1&amp;" "&amp;D2132&amp;" "&amp;F2132&amp;" "&amp;E2132</f>
        <v>Clark Quay Level B3 B2054 EMERGENCY STAIR</v>
      </c>
    </row>
    <row r="2133" spans="1:8" hidden="1" x14ac:dyDescent="0.3">
      <c r="A2133" t="s">
        <v>1507</v>
      </c>
      <c r="B2133" t="s">
        <v>3288</v>
      </c>
      <c r="C2133" t="s">
        <v>3289</v>
      </c>
      <c r="D2133" s="12" t="s">
        <v>1503</v>
      </c>
      <c r="E2133" t="s">
        <v>1589</v>
      </c>
      <c r="F2133" t="s">
        <v>2566</v>
      </c>
      <c r="G2133" t="s">
        <v>7417</v>
      </c>
      <c r="H2133" t="str">
        <f t="shared" si="33"/>
        <v>Clark Quay Level B3 B2S14 EMERGENCY STAIR</v>
      </c>
    </row>
    <row r="2134" spans="1:8" hidden="1" x14ac:dyDescent="0.3">
      <c r="A2134" t="s">
        <v>1507</v>
      </c>
      <c r="B2134" t="s">
        <v>3288</v>
      </c>
      <c r="C2134" t="s">
        <v>3289</v>
      </c>
      <c r="D2134" s="12" t="s">
        <v>1503</v>
      </c>
      <c r="E2134" t="s">
        <v>1589</v>
      </c>
      <c r="F2134" t="s">
        <v>2532</v>
      </c>
      <c r="G2134" t="s">
        <v>7418</v>
      </c>
      <c r="H2134" t="str">
        <f t="shared" si="33"/>
        <v>Clark Quay Level B3 B2S13 EMERGENCY STAIR</v>
      </c>
    </row>
    <row r="2135" spans="1:8" hidden="1" x14ac:dyDescent="0.3">
      <c r="A2135" t="s">
        <v>1507</v>
      </c>
      <c r="B2135" t="s">
        <v>3288</v>
      </c>
      <c r="C2135" t="s">
        <v>3289</v>
      </c>
      <c r="D2135" s="12" t="s">
        <v>1503</v>
      </c>
      <c r="E2135" t="s">
        <v>1589</v>
      </c>
      <c r="F2135" t="s">
        <v>2337</v>
      </c>
      <c r="G2135" t="s">
        <v>7419</v>
      </c>
      <c r="H2135" t="str">
        <f t="shared" si="33"/>
        <v>Clark Quay Level B3 B2053 EMERGENCY STAIR</v>
      </c>
    </row>
    <row r="2136" spans="1:8" hidden="1" x14ac:dyDescent="0.3">
      <c r="A2136" t="s">
        <v>1507</v>
      </c>
      <c r="B2136" t="s">
        <v>3288</v>
      </c>
      <c r="C2136" t="s">
        <v>3289</v>
      </c>
      <c r="D2136" s="12" t="s">
        <v>1503</v>
      </c>
      <c r="E2136" t="s">
        <v>3129</v>
      </c>
      <c r="F2136" t="s">
        <v>1845</v>
      </c>
      <c r="G2136" t="s">
        <v>7420</v>
      </c>
      <c r="H2136" t="str">
        <f t="shared" si="33"/>
        <v>Clark Quay Level B3 B2052 DB ROOM 8</v>
      </c>
    </row>
    <row r="2137" spans="1:8" hidden="1" x14ac:dyDescent="0.3">
      <c r="A2137" t="s">
        <v>1507</v>
      </c>
      <c r="B2137" t="s">
        <v>3288</v>
      </c>
      <c r="C2137" t="s">
        <v>3289</v>
      </c>
      <c r="D2137" s="12" t="s">
        <v>1503</v>
      </c>
      <c r="E2137" t="s">
        <v>3401</v>
      </c>
      <c r="F2137" t="s">
        <v>2663</v>
      </c>
      <c r="G2137" t="s">
        <v>7421</v>
      </c>
      <c r="H2137" t="str">
        <f t="shared" si="33"/>
        <v>Clark Quay Level B3 B2088 TELEPHONE RISER 4</v>
      </c>
    </row>
    <row r="2138" spans="1:8" hidden="1" x14ac:dyDescent="0.3">
      <c r="A2138" t="s">
        <v>1507</v>
      </c>
      <c r="B2138" t="s">
        <v>3288</v>
      </c>
      <c r="C2138" t="s">
        <v>3289</v>
      </c>
      <c r="D2138" s="12" t="s">
        <v>1503</v>
      </c>
      <c r="E2138" t="s">
        <v>3392</v>
      </c>
      <c r="F2138" t="s">
        <v>2831</v>
      </c>
      <c r="G2138" t="s">
        <v>7404</v>
      </c>
      <c r="H2138" t="str">
        <f t="shared" si="33"/>
        <v>Clark Quay Level B3 B2091 BUFFET AREA 8</v>
      </c>
    </row>
    <row r="2139" spans="1:8" hidden="1" x14ac:dyDescent="0.3">
      <c r="A2139" t="s">
        <v>1507</v>
      </c>
      <c r="B2139" t="s">
        <v>3288</v>
      </c>
      <c r="C2139" t="s">
        <v>3289</v>
      </c>
      <c r="D2139" s="12" t="s">
        <v>1503</v>
      </c>
      <c r="E2139" t="s">
        <v>2191</v>
      </c>
      <c r="F2139" t="s">
        <v>2539</v>
      </c>
      <c r="G2139" t="s">
        <v>7422</v>
      </c>
      <c r="H2139" t="str">
        <f t="shared" si="33"/>
        <v>Clark Quay Level B3 B2E04 ESCALATOR</v>
      </c>
    </row>
    <row r="2140" spans="1:8" hidden="1" x14ac:dyDescent="0.3">
      <c r="A2140" t="s">
        <v>1507</v>
      </c>
      <c r="B2140" t="s">
        <v>3288</v>
      </c>
      <c r="C2140" t="s">
        <v>3289</v>
      </c>
      <c r="D2140" s="12" t="s">
        <v>1503</v>
      </c>
      <c r="E2140" t="s">
        <v>2192</v>
      </c>
      <c r="F2140" t="s">
        <v>2634</v>
      </c>
      <c r="G2140" t="s">
        <v>7423</v>
      </c>
      <c r="H2140" t="str">
        <f t="shared" si="33"/>
        <v>Clark Quay Level B3 B2S12 STAIRCASE</v>
      </c>
    </row>
    <row r="2141" spans="1:8" hidden="1" x14ac:dyDescent="0.3">
      <c r="A2141" t="s">
        <v>1507</v>
      </c>
      <c r="B2141" t="s">
        <v>3288</v>
      </c>
      <c r="C2141" t="s">
        <v>3289</v>
      </c>
      <c r="D2141" s="12" t="s">
        <v>1503</v>
      </c>
      <c r="E2141" t="s">
        <v>3402</v>
      </c>
      <c r="F2141" t="s">
        <v>2539</v>
      </c>
      <c r="G2141" t="s">
        <v>7422</v>
      </c>
      <c r="H2141" t="str">
        <f t="shared" si="33"/>
        <v>Clark Quay Level B3 B2E04 ESCALATOR CONTROL PANEL</v>
      </c>
    </row>
    <row r="2142" spans="1:8" hidden="1" x14ac:dyDescent="0.3">
      <c r="A2142" t="s">
        <v>1507</v>
      </c>
      <c r="B2142" t="s">
        <v>3288</v>
      </c>
      <c r="C2142" t="s">
        <v>3289</v>
      </c>
      <c r="D2142" s="12" t="s">
        <v>1503</v>
      </c>
      <c r="E2142" t="s">
        <v>3402</v>
      </c>
      <c r="F2142" t="s">
        <v>1833</v>
      </c>
      <c r="G2142" t="s">
        <v>7424</v>
      </c>
      <c r="H2142" t="str">
        <f t="shared" si="33"/>
        <v>Clark Quay Level B3 B2051 ESCALATOR CONTROL PANEL</v>
      </c>
    </row>
    <row r="2143" spans="1:8" hidden="1" x14ac:dyDescent="0.3">
      <c r="A2143" t="s">
        <v>1507</v>
      </c>
      <c r="B2143" t="s">
        <v>3288</v>
      </c>
      <c r="C2143" t="s">
        <v>3289</v>
      </c>
      <c r="D2143" s="12" t="s">
        <v>1503</v>
      </c>
      <c r="E2143" t="s">
        <v>3402</v>
      </c>
      <c r="F2143" t="s">
        <v>2204</v>
      </c>
      <c r="G2143" t="s">
        <v>7425</v>
      </c>
      <c r="H2143" t="str">
        <f t="shared" si="33"/>
        <v>Clark Quay Level B3 B2E03 ESCALATOR CONTROL PANEL</v>
      </c>
    </row>
    <row r="2144" spans="1:8" hidden="1" x14ac:dyDescent="0.3">
      <c r="A2144" t="s">
        <v>1507</v>
      </c>
      <c r="B2144" t="s">
        <v>3288</v>
      </c>
      <c r="C2144" t="s">
        <v>3289</v>
      </c>
      <c r="D2144" s="12" t="s">
        <v>1503</v>
      </c>
      <c r="E2144" t="s">
        <v>3402</v>
      </c>
      <c r="F2144" t="s">
        <v>1847</v>
      </c>
      <c r="G2144" t="s">
        <v>7426</v>
      </c>
      <c r="H2144" t="str">
        <f t="shared" si="33"/>
        <v>Clark Quay Level B3 B2050 ESCALATOR CONTROL PANEL</v>
      </c>
    </row>
    <row r="2145" spans="1:8" hidden="1" x14ac:dyDescent="0.3">
      <c r="A2145" t="s">
        <v>1507</v>
      </c>
      <c r="B2145" t="s">
        <v>3288</v>
      </c>
      <c r="C2145" t="s">
        <v>3289</v>
      </c>
      <c r="D2145" s="12" t="s">
        <v>1503</v>
      </c>
      <c r="E2145" t="s">
        <v>1857</v>
      </c>
      <c r="F2145" t="s">
        <v>2457</v>
      </c>
      <c r="G2145" t="s">
        <v>7427</v>
      </c>
      <c r="H2145" t="str">
        <f t="shared" si="33"/>
        <v>Clark Quay Level B3 B2047 PLATFORM PAID AREA (X2)</v>
      </c>
    </row>
    <row r="2146" spans="1:8" hidden="1" x14ac:dyDescent="0.3">
      <c r="A2146" t="s">
        <v>1507</v>
      </c>
      <c r="B2146" t="s">
        <v>3288</v>
      </c>
      <c r="C2146" t="s">
        <v>3289</v>
      </c>
      <c r="D2146" s="12" t="s">
        <v>1503</v>
      </c>
      <c r="E2146" t="s">
        <v>2193</v>
      </c>
      <c r="F2146" t="s">
        <v>1635</v>
      </c>
      <c r="G2146" t="s">
        <v>7428</v>
      </c>
      <c r="H2146" t="str">
        <f t="shared" si="33"/>
        <v>Clark Quay Level B3 B2L01 LIFT</v>
      </c>
    </row>
    <row r="2147" spans="1:8" hidden="1" x14ac:dyDescent="0.3">
      <c r="A2147" t="s">
        <v>1507</v>
      </c>
      <c r="B2147" t="s">
        <v>3288</v>
      </c>
      <c r="C2147" t="s">
        <v>3289</v>
      </c>
      <c r="D2147" s="12" t="s">
        <v>1503</v>
      </c>
      <c r="E2147" t="s">
        <v>2191</v>
      </c>
      <c r="F2147" t="s">
        <v>2204</v>
      </c>
      <c r="G2147" t="s">
        <v>7425</v>
      </c>
      <c r="H2147" t="str">
        <f t="shared" si="33"/>
        <v>Clark Quay Level B3 B2E03 ESCALATOR</v>
      </c>
    </row>
    <row r="2148" spans="1:8" hidden="1" x14ac:dyDescent="0.3">
      <c r="A2148" t="s">
        <v>1507</v>
      </c>
      <c r="B2148" t="s">
        <v>3288</v>
      </c>
      <c r="C2148" t="s">
        <v>3289</v>
      </c>
      <c r="D2148" s="12" t="s">
        <v>1503</v>
      </c>
      <c r="E2148" t="s">
        <v>2192</v>
      </c>
      <c r="F2148" t="s">
        <v>3403</v>
      </c>
      <c r="G2148" t="s">
        <v>7429</v>
      </c>
      <c r="H2148" t="str">
        <f t="shared" si="33"/>
        <v>Clark Quay Level B3 B2S110 STAIRCASE</v>
      </c>
    </row>
    <row r="2149" spans="1:8" hidden="1" x14ac:dyDescent="0.3">
      <c r="A2149" t="s">
        <v>1507</v>
      </c>
      <c r="B2149" t="s">
        <v>3288</v>
      </c>
      <c r="C2149" t="s">
        <v>3289</v>
      </c>
      <c r="D2149" s="12" t="s">
        <v>1503</v>
      </c>
      <c r="E2149" t="s">
        <v>3402</v>
      </c>
      <c r="F2149" t="s">
        <v>2204</v>
      </c>
      <c r="G2149" t="s">
        <v>7425</v>
      </c>
      <c r="H2149" t="str">
        <f t="shared" si="33"/>
        <v>Clark Quay Level B3 B2E03 ESCALATOR CONTROL PANEL</v>
      </c>
    </row>
    <row r="2150" spans="1:8" hidden="1" x14ac:dyDescent="0.3">
      <c r="A2150" t="s">
        <v>1507</v>
      </c>
      <c r="B2150" t="s">
        <v>3288</v>
      </c>
      <c r="C2150" t="s">
        <v>3289</v>
      </c>
      <c r="D2150" s="12" t="s">
        <v>1503</v>
      </c>
      <c r="E2150" t="s">
        <v>3402</v>
      </c>
      <c r="F2150" t="s">
        <v>1847</v>
      </c>
      <c r="G2150" t="s">
        <v>7426</v>
      </c>
      <c r="H2150" t="str">
        <f t="shared" si="33"/>
        <v>Clark Quay Level B3 B2050 ESCALATOR CONTROL PANEL</v>
      </c>
    </row>
    <row r="2151" spans="1:8" hidden="1" x14ac:dyDescent="0.3">
      <c r="A2151" t="s">
        <v>1507</v>
      </c>
      <c r="B2151" t="s">
        <v>3288</v>
      </c>
      <c r="C2151" t="s">
        <v>3289</v>
      </c>
      <c r="D2151" s="12" t="s">
        <v>1503</v>
      </c>
      <c r="E2151" t="s">
        <v>3404</v>
      </c>
      <c r="F2151" t="s">
        <v>1890</v>
      </c>
      <c r="G2151" t="s">
        <v>7430</v>
      </c>
      <c r="H2151" t="str">
        <f t="shared" si="33"/>
        <v>Clark Quay Level B3 B2046 CD COOLING/WATER TANK</v>
      </c>
    </row>
    <row r="2152" spans="1:8" hidden="1" x14ac:dyDescent="0.3">
      <c r="A2152" t="s">
        <v>1507</v>
      </c>
      <c r="B2152" t="s">
        <v>3288</v>
      </c>
      <c r="C2152" t="s">
        <v>3289</v>
      </c>
      <c r="D2152" s="12" t="s">
        <v>1503</v>
      </c>
      <c r="E2152" t="s">
        <v>3405</v>
      </c>
      <c r="F2152" t="s">
        <v>1904</v>
      </c>
      <c r="G2152" t="s">
        <v>7431</v>
      </c>
      <c r="H2152" t="str">
        <f t="shared" si="33"/>
        <v>Clark Quay Level B3 B2039 CD COOLING DRINKING PUMP ROOM</v>
      </c>
    </row>
    <row r="2153" spans="1:8" hidden="1" x14ac:dyDescent="0.3">
      <c r="A2153" t="s">
        <v>1507</v>
      </c>
      <c r="B2153" t="s">
        <v>3288</v>
      </c>
      <c r="C2153" t="s">
        <v>3289</v>
      </c>
      <c r="D2153" s="12" t="s">
        <v>1503</v>
      </c>
      <c r="E2153" t="s">
        <v>1601</v>
      </c>
      <c r="F2153" t="s">
        <v>1894</v>
      </c>
      <c r="G2153" t="s">
        <v>7432</v>
      </c>
      <c r="H2153" t="str">
        <f t="shared" si="33"/>
        <v>Clark Quay Level B3 B2045 SPRINKLER TANK 1</v>
      </c>
    </row>
    <row r="2154" spans="1:8" hidden="1" x14ac:dyDescent="0.3">
      <c r="A2154" t="s">
        <v>1507</v>
      </c>
      <c r="B2154" t="s">
        <v>3288</v>
      </c>
      <c r="C2154" t="s">
        <v>3289</v>
      </c>
      <c r="D2154" s="12" t="s">
        <v>1503</v>
      </c>
      <c r="E2154" t="s">
        <v>1599</v>
      </c>
      <c r="F2154" t="s">
        <v>2181</v>
      </c>
      <c r="G2154" t="s">
        <v>7433</v>
      </c>
      <c r="H2154" t="str">
        <f t="shared" si="33"/>
        <v>Clark Quay Level B3 B2044 SPRINKLER TANK 2</v>
      </c>
    </row>
    <row r="2155" spans="1:8" hidden="1" x14ac:dyDescent="0.3">
      <c r="A2155" t="s">
        <v>1507</v>
      </c>
      <c r="B2155" t="s">
        <v>3288</v>
      </c>
      <c r="C2155" t="s">
        <v>3289</v>
      </c>
      <c r="D2155" s="12" t="s">
        <v>1503</v>
      </c>
      <c r="E2155" t="s">
        <v>2387</v>
      </c>
      <c r="F2155" t="s">
        <v>1863</v>
      </c>
      <c r="G2155" t="s">
        <v>7434</v>
      </c>
      <c r="H2155" t="str">
        <f t="shared" si="33"/>
        <v>Clark Quay Level B3 B2043 SPRINKLER PUMP ROOM</v>
      </c>
    </row>
    <row r="2156" spans="1:8" hidden="1" x14ac:dyDescent="0.3">
      <c r="A2156" t="s">
        <v>1507</v>
      </c>
      <c r="B2156" t="s">
        <v>3288</v>
      </c>
      <c r="C2156" t="s">
        <v>3289</v>
      </c>
      <c r="D2156" s="12" t="s">
        <v>1503</v>
      </c>
      <c r="E2156" t="s">
        <v>3406</v>
      </c>
      <c r="F2156" t="s">
        <v>1855</v>
      </c>
      <c r="G2156" t="s">
        <v>7435</v>
      </c>
      <c r="H2156" t="str">
        <f t="shared" si="33"/>
        <v>Clark Quay Level B3 B2042 DRAINAGE PUMP ROOM</v>
      </c>
    </row>
    <row r="2157" spans="1:8" hidden="1" x14ac:dyDescent="0.3">
      <c r="A2157" t="s">
        <v>1507</v>
      </c>
      <c r="B2157" t="s">
        <v>3288</v>
      </c>
      <c r="C2157" t="s">
        <v>3289</v>
      </c>
      <c r="D2157" s="12" t="s">
        <v>1503</v>
      </c>
      <c r="E2157" t="s">
        <v>3407</v>
      </c>
      <c r="F2157" t="s">
        <v>1865</v>
      </c>
      <c r="G2157" t="s">
        <v>7436</v>
      </c>
      <c r="H2157" t="str">
        <f t="shared" si="33"/>
        <v>Clark Quay Level B3 B2041 DUCT SPACE 10
CONC. SUMP</v>
      </c>
    </row>
    <row r="2158" spans="1:8" hidden="1" x14ac:dyDescent="0.3">
      <c r="A2158" t="s">
        <v>1507</v>
      </c>
      <c r="B2158" t="s">
        <v>3288</v>
      </c>
      <c r="C2158" t="s">
        <v>3289</v>
      </c>
      <c r="D2158" s="12" t="s">
        <v>1503</v>
      </c>
      <c r="E2158" t="s">
        <v>1608</v>
      </c>
      <c r="F2158" t="s">
        <v>2457</v>
      </c>
      <c r="G2158" t="s">
        <v>7427</v>
      </c>
      <c r="H2158" t="str">
        <f t="shared" si="33"/>
        <v>Clark Quay Level B3 B2047 PLATFORM PAID AREA</v>
      </c>
    </row>
    <row r="2159" spans="1:8" hidden="1" x14ac:dyDescent="0.3">
      <c r="A2159" t="s">
        <v>1507</v>
      </c>
      <c r="B2159" t="s">
        <v>3288</v>
      </c>
      <c r="C2159" t="s">
        <v>3289</v>
      </c>
      <c r="D2159" s="12" t="s">
        <v>1503</v>
      </c>
      <c r="E2159" t="s">
        <v>2191</v>
      </c>
      <c r="F2159" t="s">
        <v>2200</v>
      </c>
      <c r="G2159" t="s">
        <v>7437</v>
      </c>
      <c r="H2159" t="str">
        <f t="shared" si="33"/>
        <v>Clark Quay Level B3 B2E02 ESCALATOR</v>
      </c>
    </row>
    <row r="2160" spans="1:8" hidden="1" x14ac:dyDescent="0.3">
      <c r="A2160" t="s">
        <v>1507</v>
      </c>
      <c r="B2160" t="s">
        <v>3288</v>
      </c>
      <c r="C2160" t="s">
        <v>3289</v>
      </c>
      <c r="D2160" s="12" t="s">
        <v>1503</v>
      </c>
      <c r="E2160" t="s">
        <v>2192</v>
      </c>
      <c r="F2160" t="s">
        <v>2201</v>
      </c>
      <c r="G2160" t="s">
        <v>7438</v>
      </c>
      <c r="H2160" t="str">
        <f t="shared" si="33"/>
        <v>Clark Quay Level B3 B2S10 STAIRCASE</v>
      </c>
    </row>
    <row r="2161" spans="1:8" hidden="1" x14ac:dyDescent="0.3">
      <c r="A2161" t="s">
        <v>1507</v>
      </c>
      <c r="B2161" t="s">
        <v>3288</v>
      </c>
      <c r="C2161" t="s">
        <v>3289</v>
      </c>
      <c r="D2161" s="12" t="s">
        <v>1503</v>
      </c>
      <c r="E2161" t="s">
        <v>3402</v>
      </c>
      <c r="F2161" t="s">
        <v>2200</v>
      </c>
      <c r="G2161" t="s">
        <v>7437</v>
      </c>
      <c r="H2161" t="str">
        <f t="shared" si="33"/>
        <v>Clark Quay Level B3 B2E02 ESCALATOR CONTROL PANEL</v>
      </c>
    </row>
    <row r="2162" spans="1:8" hidden="1" x14ac:dyDescent="0.3">
      <c r="A2162" t="s">
        <v>1507</v>
      </c>
      <c r="B2162" t="s">
        <v>3288</v>
      </c>
      <c r="C2162" t="s">
        <v>3289</v>
      </c>
      <c r="D2162" s="12" t="s">
        <v>1503</v>
      </c>
      <c r="E2162" t="s">
        <v>3402</v>
      </c>
      <c r="F2162" t="s">
        <v>1851</v>
      </c>
      <c r="G2162" t="s">
        <v>7439</v>
      </c>
      <c r="H2162" t="str">
        <f t="shared" si="33"/>
        <v>Clark Quay Level B3 B2049 ESCALATOR CONTROL PANEL</v>
      </c>
    </row>
    <row r="2163" spans="1:8" hidden="1" x14ac:dyDescent="0.3">
      <c r="A2163" t="s">
        <v>1507</v>
      </c>
      <c r="B2163" t="s">
        <v>3288</v>
      </c>
      <c r="C2163" t="s">
        <v>3289</v>
      </c>
      <c r="D2163" s="12" t="s">
        <v>1503</v>
      </c>
      <c r="E2163" t="s">
        <v>3402</v>
      </c>
      <c r="F2163" t="s">
        <v>2199</v>
      </c>
      <c r="G2163" t="s">
        <v>7440</v>
      </c>
      <c r="H2163" t="str">
        <f t="shared" si="33"/>
        <v>Clark Quay Level B3 B2E01 ESCALATOR CONTROL PANEL</v>
      </c>
    </row>
    <row r="2164" spans="1:8" hidden="1" x14ac:dyDescent="0.3">
      <c r="A2164" t="s">
        <v>1507</v>
      </c>
      <c r="B2164" t="s">
        <v>3288</v>
      </c>
      <c r="C2164" t="s">
        <v>3289</v>
      </c>
      <c r="D2164" s="12" t="s">
        <v>1503</v>
      </c>
      <c r="E2164" t="s">
        <v>3402</v>
      </c>
      <c r="F2164" t="s">
        <v>2318</v>
      </c>
      <c r="G2164" t="s">
        <v>7441</v>
      </c>
      <c r="H2164" t="str">
        <f t="shared" si="33"/>
        <v>Clark Quay Level B3 B2048 ESCALATOR CONTROL PANEL</v>
      </c>
    </row>
    <row r="2165" spans="1:8" hidden="1" x14ac:dyDescent="0.3">
      <c r="A2165" t="s">
        <v>1507</v>
      </c>
      <c r="B2165" t="s">
        <v>3288</v>
      </c>
      <c r="C2165" t="s">
        <v>3289</v>
      </c>
      <c r="D2165" s="12" t="s">
        <v>1503</v>
      </c>
      <c r="E2165" t="s">
        <v>2191</v>
      </c>
      <c r="F2165" t="s">
        <v>2199</v>
      </c>
      <c r="G2165" t="s">
        <v>7440</v>
      </c>
      <c r="H2165" t="str">
        <f t="shared" si="33"/>
        <v>Clark Quay Level B3 B2E01 ESCALATOR</v>
      </c>
    </row>
    <row r="2166" spans="1:8" hidden="1" x14ac:dyDescent="0.3">
      <c r="A2166" t="s">
        <v>1507</v>
      </c>
      <c r="B2166" t="s">
        <v>3288</v>
      </c>
      <c r="C2166" t="s">
        <v>3289</v>
      </c>
      <c r="D2166" s="12" t="s">
        <v>1503</v>
      </c>
      <c r="E2166" t="s">
        <v>2192</v>
      </c>
      <c r="F2166" t="s">
        <v>2198</v>
      </c>
      <c r="G2166" t="s">
        <v>7442</v>
      </c>
      <c r="H2166" t="str">
        <f t="shared" si="33"/>
        <v>Clark Quay Level B3 B2S09 STAIRCASE</v>
      </c>
    </row>
    <row r="2167" spans="1:8" hidden="1" x14ac:dyDescent="0.3">
      <c r="A2167" t="s">
        <v>1507</v>
      </c>
      <c r="B2167" t="s">
        <v>3288</v>
      </c>
      <c r="C2167" t="s">
        <v>3289</v>
      </c>
      <c r="D2167" s="12" t="s">
        <v>1503</v>
      </c>
      <c r="E2167" t="s">
        <v>3408</v>
      </c>
      <c r="F2167" t="s">
        <v>1878</v>
      </c>
      <c r="G2167" t="s">
        <v>7443</v>
      </c>
      <c r="H2167" t="str">
        <f t="shared" si="33"/>
        <v>Clark Quay Level B3 B2038 CD DRINKING WATER TANK</v>
      </c>
    </row>
    <row r="2168" spans="1:8" hidden="1" x14ac:dyDescent="0.3">
      <c r="A2168" t="s">
        <v>1507</v>
      </c>
      <c r="B2168" t="s">
        <v>3288</v>
      </c>
      <c r="C2168" t="s">
        <v>3289</v>
      </c>
      <c r="D2168" s="12" t="s">
        <v>1503</v>
      </c>
      <c r="E2168" t="s">
        <v>3409</v>
      </c>
      <c r="F2168" t="s">
        <v>1876</v>
      </c>
      <c r="G2168" t="s">
        <v>7444</v>
      </c>
      <c r="H2168" t="str">
        <f t="shared" si="33"/>
        <v>Clark Quay Level B3 B2037 ECS CONTROL 1</v>
      </c>
    </row>
    <row r="2169" spans="1:8" hidden="1" x14ac:dyDescent="0.3">
      <c r="A2169" t="s">
        <v>1507</v>
      </c>
      <c r="B2169" t="s">
        <v>3288</v>
      </c>
      <c r="C2169" t="s">
        <v>3289</v>
      </c>
      <c r="D2169" s="12" t="s">
        <v>1503</v>
      </c>
      <c r="E2169" t="s">
        <v>3410</v>
      </c>
      <c r="F2169" t="s">
        <v>1870</v>
      </c>
      <c r="G2169" t="s">
        <v>7445</v>
      </c>
      <c r="H2169" t="str">
        <f t="shared" si="33"/>
        <v>Clark Quay Level B3 B2036 EMERGENCY SWITCH ROOM 1</v>
      </c>
    </row>
    <row r="2170" spans="1:8" hidden="1" x14ac:dyDescent="0.3">
      <c r="A2170" t="s">
        <v>1507</v>
      </c>
      <c r="B2170" t="s">
        <v>3288</v>
      </c>
      <c r="C2170" t="s">
        <v>3289</v>
      </c>
      <c r="D2170" s="12" t="s">
        <v>1503</v>
      </c>
      <c r="E2170" t="s">
        <v>2267</v>
      </c>
      <c r="F2170" t="s">
        <v>2158</v>
      </c>
      <c r="G2170" t="s">
        <v>7446</v>
      </c>
      <c r="H2170" t="str">
        <f t="shared" si="33"/>
        <v>Clark Quay Level B3 B2030 SERVICE CORRIDOR 3</v>
      </c>
    </row>
    <row r="2171" spans="1:8" hidden="1" x14ac:dyDescent="0.3">
      <c r="A2171" t="s">
        <v>1507</v>
      </c>
      <c r="B2171" t="s">
        <v>3288</v>
      </c>
      <c r="C2171" t="s">
        <v>3289</v>
      </c>
      <c r="D2171" s="12" t="s">
        <v>1503</v>
      </c>
      <c r="E2171" t="s">
        <v>2192</v>
      </c>
      <c r="F2171" t="s">
        <v>1590</v>
      </c>
      <c r="G2171" t="s">
        <v>7447</v>
      </c>
      <c r="H2171" t="str">
        <f t="shared" si="33"/>
        <v>Clark Quay Level B3 B2S06 STAIRCASE</v>
      </c>
    </row>
    <row r="2172" spans="1:8" hidden="1" x14ac:dyDescent="0.3">
      <c r="A2172" t="s">
        <v>1507</v>
      </c>
      <c r="B2172" t="s">
        <v>3288</v>
      </c>
      <c r="C2172" t="s">
        <v>3289</v>
      </c>
      <c r="D2172" s="12" t="s">
        <v>1503</v>
      </c>
      <c r="E2172" t="s">
        <v>2192</v>
      </c>
      <c r="F2172" t="s">
        <v>1866</v>
      </c>
      <c r="G2172" t="s">
        <v>7448</v>
      </c>
      <c r="H2172" t="str">
        <f t="shared" si="33"/>
        <v>Clark Quay Level B3 B2040 STAIRCASE</v>
      </c>
    </row>
    <row r="2173" spans="1:8" hidden="1" x14ac:dyDescent="0.3">
      <c r="A2173" t="s">
        <v>1507</v>
      </c>
      <c r="B2173" t="s">
        <v>3288</v>
      </c>
      <c r="C2173" t="s">
        <v>3289</v>
      </c>
      <c r="D2173" s="12" t="s">
        <v>1503</v>
      </c>
      <c r="E2173" t="s">
        <v>3411</v>
      </c>
      <c r="F2173" t="s">
        <v>1831</v>
      </c>
      <c r="G2173" t="s">
        <v>7449</v>
      </c>
      <c r="H2173" t="str">
        <f t="shared" si="33"/>
        <v>Clark Quay Level B3 B2028 ECS PLANT RM</v>
      </c>
    </row>
    <row r="2174" spans="1:8" hidden="1" x14ac:dyDescent="0.3">
      <c r="A2174" t="s">
        <v>1507</v>
      </c>
      <c r="B2174" t="s">
        <v>3288</v>
      </c>
      <c r="C2174" t="s">
        <v>3289</v>
      </c>
      <c r="D2174" s="12" t="s">
        <v>1503</v>
      </c>
      <c r="E2174" t="s">
        <v>2191</v>
      </c>
      <c r="F2174" t="s">
        <v>2199</v>
      </c>
      <c r="G2174" t="s">
        <v>7440</v>
      </c>
      <c r="H2174" t="str">
        <f t="shared" si="33"/>
        <v>Clark Quay Level B3 B2E01 ESCALATOR</v>
      </c>
    </row>
    <row r="2175" spans="1:8" hidden="1" x14ac:dyDescent="0.3">
      <c r="A2175" t="s">
        <v>1507</v>
      </c>
      <c r="B2175" t="s">
        <v>3288</v>
      </c>
      <c r="C2175" t="s">
        <v>3289</v>
      </c>
      <c r="D2175" s="12" t="s">
        <v>1503</v>
      </c>
      <c r="E2175" t="s">
        <v>2192</v>
      </c>
      <c r="F2175" t="s">
        <v>2198</v>
      </c>
      <c r="G2175" t="s">
        <v>7442</v>
      </c>
      <c r="H2175" t="str">
        <f t="shared" si="33"/>
        <v>Clark Quay Level B3 B2S09 STAIRCASE</v>
      </c>
    </row>
    <row r="2176" spans="1:8" hidden="1" x14ac:dyDescent="0.3">
      <c r="A2176" t="s">
        <v>1507</v>
      </c>
      <c r="B2176" t="s">
        <v>3288</v>
      </c>
      <c r="C2176" t="s">
        <v>3289</v>
      </c>
      <c r="D2176" s="12" t="s">
        <v>1503</v>
      </c>
      <c r="E2176" t="s">
        <v>3402</v>
      </c>
      <c r="F2176" t="s">
        <v>2199</v>
      </c>
      <c r="G2176" t="s">
        <v>7440</v>
      </c>
      <c r="H2176" t="str">
        <f t="shared" si="33"/>
        <v>Clark Quay Level B3 B2E01 ESCALATOR CONTROL PANEL</v>
      </c>
    </row>
    <row r="2177" spans="1:8" hidden="1" x14ac:dyDescent="0.3">
      <c r="A2177" t="s">
        <v>1507</v>
      </c>
      <c r="B2177" t="s">
        <v>3288</v>
      </c>
      <c r="C2177" t="s">
        <v>3289</v>
      </c>
      <c r="D2177" s="12" t="s">
        <v>1503</v>
      </c>
      <c r="E2177" t="s">
        <v>3402</v>
      </c>
      <c r="F2177" t="s">
        <v>2318</v>
      </c>
      <c r="G2177" t="s">
        <v>7441</v>
      </c>
      <c r="H2177" t="str">
        <f t="shared" si="33"/>
        <v>Clark Quay Level B3 B2048 ESCALATOR CONTROL PANEL</v>
      </c>
    </row>
    <row r="2178" spans="1:8" hidden="1" x14ac:dyDescent="0.3">
      <c r="A2178" t="s">
        <v>1507</v>
      </c>
      <c r="B2178" t="s">
        <v>3288</v>
      </c>
      <c r="C2178" t="s">
        <v>3289</v>
      </c>
      <c r="D2178" s="12" t="s">
        <v>1503</v>
      </c>
      <c r="E2178" t="s">
        <v>3412</v>
      </c>
      <c r="F2178" t="s">
        <v>1880</v>
      </c>
      <c r="G2178" t="s">
        <v>7450</v>
      </c>
      <c r="H2178" t="str">
        <f t="shared" si="33"/>
        <v>Clark Quay Level B3 B2014 CLEAN GAS 4</v>
      </c>
    </row>
    <row r="2179" spans="1:8" hidden="1" x14ac:dyDescent="0.3">
      <c r="A2179" t="s">
        <v>1507</v>
      </c>
      <c r="B2179" t="s">
        <v>3288</v>
      </c>
      <c r="C2179" t="s">
        <v>3289</v>
      </c>
      <c r="D2179" s="12" t="s">
        <v>1503</v>
      </c>
      <c r="E2179" t="s">
        <v>1901</v>
      </c>
      <c r="F2179" t="s">
        <v>1882</v>
      </c>
      <c r="G2179" t="s">
        <v>7451</v>
      </c>
      <c r="H2179" t="str">
        <f t="shared" si="33"/>
        <v>Clark Quay Level B3 B2013 PERMANENT WAY STORE</v>
      </c>
    </row>
    <row r="2180" spans="1:8" hidden="1" x14ac:dyDescent="0.3">
      <c r="A2180" t="s">
        <v>1507</v>
      </c>
      <c r="B2180" t="s">
        <v>3288</v>
      </c>
      <c r="C2180" t="s">
        <v>3289</v>
      </c>
      <c r="D2180" s="12" t="s">
        <v>1503</v>
      </c>
      <c r="E2180" t="s">
        <v>3413</v>
      </c>
      <c r="F2180" t="s">
        <v>2650</v>
      </c>
      <c r="G2180" t="s">
        <v>7452</v>
      </c>
      <c r="H2180" t="str">
        <f t="shared" si="33"/>
        <v>Clark Quay Level B3 B2087 TELEPHONE RISER 3</v>
      </c>
    </row>
    <row r="2181" spans="1:8" hidden="1" x14ac:dyDescent="0.3">
      <c r="A2181" t="s">
        <v>1507</v>
      </c>
      <c r="B2181" t="s">
        <v>3288</v>
      </c>
      <c r="C2181" t="s">
        <v>3289</v>
      </c>
      <c r="D2181" s="12" t="s">
        <v>1503</v>
      </c>
      <c r="E2181" t="s">
        <v>1589</v>
      </c>
      <c r="F2181" t="s">
        <v>2195</v>
      </c>
      <c r="G2181" t="s">
        <v>7453</v>
      </c>
      <c r="H2181" t="str">
        <f t="shared" si="33"/>
        <v>Clark Quay Level B3 B2S08 EMERGENCY STAIR</v>
      </c>
    </row>
    <row r="2182" spans="1:8" hidden="1" x14ac:dyDescent="0.3">
      <c r="A2182" t="s">
        <v>1507</v>
      </c>
      <c r="B2182" t="s">
        <v>3288</v>
      </c>
      <c r="C2182" t="s">
        <v>3289</v>
      </c>
      <c r="D2182" s="12" t="s">
        <v>1503</v>
      </c>
      <c r="E2182" t="s">
        <v>1589</v>
      </c>
      <c r="F2182" t="s">
        <v>1884</v>
      </c>
      <c r="G2182" t="s">
        <v>7454</v>
      </c>
      <c r="H2182" t="str">
        <f t="shared" si="33"/>
        <v>Clark Quay Level B3 B2012 EMERGENCY STAIR</v>
      </c>
    </row>
    <row r="2183" spans="1:8" hidden="1" x14ac:dyDescent="0.3">
      <c r="A2183" t="s">
        <v>1507</v>
      </c>
      <c r="B2183" t="s">
        <v>3288</v>
      </c>
      <c r="C2183" t="s">
        <v>3289</v>
      </c>
      <c r="D2183" s="12" t="s">
        <v>1503</v>
      </c>
      <c r="E2183" t="s">
        <v>3414</v>
      </c>
      <c r="F2183" t="s">
        <v>1886</v>
      </c>
      <c r="G2183" t="s">
        <v>7455</v>
      </c>
      <c r="H2183" t="str">
        <f t="shared" si="33"/>
        <v>Clark Quay Level B3 B2011 SMOKE FREE LOBBY 4</v>
      </c>
    </row>
    <row r="2184" spans="1:8" hidden="1" x14ac:dyDescent="0.3">
      <c r="A2184" t="s">
        <v>1507</v>
      </c>
      <c r="B2184" t="s">
        <v>3288</v>
      </c>
      <c r="C2184" t="s">
        <v>3289</v>
      </c>
      <c r="D2184" s="12" t="s">
        <v>1503</v>
      </c>
      <c r="E2184" t="s">
        <v>3344</v>
      </c>
      <c r="F2184" t="s">
        <v>1582</v>
      </c>
      <c r="G2184" t="s">
        <v>7456</v>
      </c>
      <c r="H2184" t="str">
        <f t="shared" si="33"/>
        <v>Clark Quay Level B3 B2S07 FIREMEN STAIRCASE</v>
      </c>
    </row>
    <row r="2185" spans="1:8" hidden="1" x14ac:dyDescent="0.3">
      <c r="A2185" t="s">
        <v>1507</v>
      </c>
      <c r="B2185" t="s">
        <v>3288</v>
      </c>
      <c r="C2185" t="s">
        <v>3289</v>
      </c>
      <c r="D2185" s="12" t="s">
        <v>1503</v>
      </c>
      <c r="E2185" t="s">
        <v>3415</v>
      </c>
      <c r="F2185" t="s">
        <v>2661</v>
      </c>
      <c r="G2185" t="s">
        <v>7457</v>
      </c>
      <c r="H2185" t="str">
        <f t="shared" si="33"/>
        <v>Clark Quay Level B3 B2086 SOUTH BOUNDRAIL TRACK</v>
      </c>
    </row>
    <row r="2186" spans="1:8" hidden="1" x14ac:dyDescent="0.3">
      <c r="A2186" t="s">
        <v>1507</v>
      </c>
      <c r="B2186" t="s">
        <v>3288</v>
      </c>
      <c r="C2186" t="s">
        <v>3289</v>
      </c>
      <c r="D2186" s="12" t="s">
        <v>1503</v>
      </c>
      <c r="E2186" t="s">
        <v>3416</v>
      </c>
      <c r="F2186" t="s">
        <v>2670</v>
      </c>
      <c r="G2186" t="s">
        <v>7458</v>
      </c>
      <c r="H2186" t="str">
        <f t="shared" si="33"/>
        <v>Clark Quay Level B3 B2083 BUFFET AREA 3</v>
      </c>
    </row>
    <row r="2187" spans="1:8" hidden="1" x14ac:dyDescent="0.3">
      <c r="A2187" t="s">
        <v>1507</v>
      </c>
      <c r="B2187" t="s">
        <v>3288</v>
      </c>
      <c r="C2187" t="s">
        <v>3289</v>
      </c>
      <c r="D2187" s="12" t="s">
        <v>1503</v>
      </c>
      <c r="E2187" t="s">
        <v>3417</v>
      </c>
      <c r="F2187" t="s">
        <v>1896</v>
      </c>
      <c r="G2187" t="s">
        <v>7459</v>
      </c>
      <c r="H2187" t="str">
        <f t="shared" si="33"/>
        <v>Clark Quay Level B3 B2007 VESTIBULE 5</v>
      </c>
    </row>
    <row r="2188" spans="1:8" hidden="1" x14ac:dyDescent="0.3">
      <c r="A2188" t="s">
        <v>1507</v>
      </c>
      <c r="B2188" t="s">
        <v>3288</v>
      </c>
      <c r="C2188" t="s">
        <v>3289</v>
      </c>
      <c r="D2188" s="12" t="s">
        <v>1503</v>
      </c>
      <c r="E2188" t="s">
        <v>3418</v>
      </c>
      <c r="F2188" t="s">
        <v>2668</v>
      </c>
      <c r="G2188" t="s">
        <v>7460</v>
      </c>
      <c r="H2188" t="str">
        <f t="shared" si="33"/>
        <v>Clark Quay Level B3 B2082 BUFFET AREA 2</v>
      </c>
    </row>
    <row r="2189" spans="1:8" hidden="1" x14ac:dyDescent="0.3">
      <c r="A2189" t="s">
        <v>1507</v>
      </c>
      <c r="B2189" t="s">
        <v>3288</v>
      </c>
      <c r="C2189" t="s">
        <v>3289</v>
      </c>
      <c r="D2189" s="12" t="s">
        <v>1503</v>
      </c>
      <c r="E2189" t="s">
        <v>3419</v>
      </c>
      <c r="F2189" t="s">
        <v>1902</v>
      </c>
      <c r="G2189" t="s">
        <v>7461</v>
      </c>
      <c r="H2189" t="str">
        <f t="shared" si="33"/>
        <v>Clark Quay Level B3 B2004 AL(PLAT)3</v>
      </c>
    </row>
    <row r="2190" spans="1:8" hidden="1" x14ac:dyDescent="0.3">
      <c r="A2190" t="s">
        <v>1507</v>
      </c>
      <c r="B2190" t="s">
        <v>3288</v>
      </c>
      <c r="C2190" t="s">
        <v>3289</v>
      </c>
      <c r="D2190" s="12" t="s">
        <v>1503</v>
      </c>
      <c r="E2190" t="s">
        <v>2632</v>
      </c>
      <c r="F2190" t="s">
        <v>1898</v>
      </c>
      <c r="G2190" t="s">
        <v>7462</v>
      </c>
      <c r="H2190" t="str">
        <f t="shared" si="33"/>
        <v>Clark Quay Level B3 B2006 SIGNAL EQUIPMENT ROOM</v>
      </c>
    </row>
    <row r="2191" spans="1:8" hidden="1" x14ac:dyDescent="0.3">
      <c r="A2191" t="s">
        <v>1507</v>
      </c>
      <c r="B2191" t="s">
        <v>3288</v>
      </c>
      <c r="C2191" t="s">
        <v>3289</v>
      </c>
      <c r="D2191" s="12" t="s">
        <v>1503</v>
      </c>
      <c r="E2191" t="s">
        <v>3420</v>
      </c>
      <c r="F2191" t="s">
        <v>2664</v>
      </c>
      <c r="G2191" t="s">
        <v>7463</v>
      </c>
      <c r="H2191" t="str">
        <f t="shared" si="33"/>
        <v>Clark Quay Level B3 B2095 CABLE BASEMENT 2 ACCESS ROOM</v>
      </c>
    </row>
    <row r="2192" spans="1:8" hidden="1" x14ac:dyDescent="0.3">
      <c r="A2192" t="s">
        <v>1507</v>
      </c>
      <c r="B2192" t="s">
        <v>3288</v>
      </c>
      <c r="C2192" t="s">
        <v>3289</v>
      </c>
      <c r="D2192" s="12" t="s">
        <v>1503</v>
      </c>
      <c r="E2192" t="s">
        <v>971</v>
      </c>
      <c r="F2192" t="s">
        <v>1892</v>
      </c>
      <c r="G2192" t="s">
        <v>7464</v>
      </c>
      <c r="H2192" t="str">
        <f t="shared" si="33"/>
        <v>Clark Quay Level B3 B2008 CDR</v>
      </c>
    </row>
    <row r="2193" spans="1:8" hidden="1" x14ac:dyDescent="0.3">
      <c r="A2193" t="s">
        <v>1507</v>
      </c>
      <c r="B2193" t="s">
        <v>3288</v>
      </c>
      <c r="C2193" t="s">
        <v>3289</v>
      </c>
      <c r="D2193" s="12" t="s">
        <v>1503</v>
      </c>
      <c r="E2193" t="s">
        <v>1997</v>
      </c>
      <c r="F2193" t="s">
        <v>2173</v>
      </c>
      <c r="G2193" t="s">
        <v>7465</v>
      </c>
      <c r="H2193" t="str">
        <f t="shared" si="33"/>
        <v>Clark Quay Level B3 B2010 PSD ROOM</v>
      </c>
    </row>
    <row r="2194" spans="1:8" hidden="1" x14ac:dyDescent="0.3">
      <c r="A2194" t="s">
        <v>1507</v>
      </c>
      <c r="B2194" t="s">
        <v>3288</v>
      </c>
      <c r="C2194" t="s">
        <v>3289</v>
      </c>
      <c r="D2194" s="12" t="s">
        <v>1503</v>
      </c>
      <c r="E2194" t="s">
        <v>3421</v>
      </c>
      <c r="F2194" t="s">
        <v>1888</v>
      </c>
      <c r="G2194" t="s">
        <v>7466</v>
      </c>
      <c r="H2194" t="str">
        <f t="shared" si="33"/>
        <v>Clark Quay Level B3 B2009 DB ROOM 7</v>
      </c>
    </row>
    <row r="2195" spans="1:8" hidden="1" x14ac:dyDescent="0.3">
      <c r="A2195" t="s">
        <v>1507</v>
      </c>
      <c r="B2195" t="s">
        <v>3288</v>
      </c>
      <c r="C2195" t="s">
        <v>3289</v>
      </c>
      <c r="D2195" s="12" t="s">
        <v>1503</v>
      </c>
      <c r="E2195" t="s">
        <v>3422</v>
      </c>
      <c r="F2195" t="s">
        <v>2639</v>
      </c>
      <c r="G2195" t="s">
        <v>7467</v>
      </c>
      <c r="H2195" t="str">
        <f t="shared" si="33"/>
        <v>Clark Quay Level B3 B2085 BUFFET AREA 5</v>
      </c>
    </row>
    <row r="2196" spans="1:8" hidden="1" x14ac:dyDescent="0.3">
      <c r="A2196" t="s">
        <v>1507</v>
      </c>
      <c r="B2196" t="s">
        <v>3288</v>
      </c>
      <c r="C2196" t="s">
        <v>3289</v>
      </c>
      <c r="D2196" s="12" t="s">
        <v>1503</v>
      </c>
      <c r="E2196" t="s">
        <v>3423</v>
      </c>
      <c r="F2196" t="s">
        <v>1898</v>
      </c>
      <c r="G2196" t="s">
        <v>7462</v>
      </c>
      <c r="H2196" t="str">
        <f t="shared" ref="H2196:H2259" si="34">C2196&amp;" "&amp;$D$1&amp;" "&amp;D2196&amp;" "&amp;F2196&amp;" "&amp;E2196</f>
        <v>Clark Quay Level B3 B2006 VESTIBULE 6</v>
      </c>
    </row>
    <row r="2197" spans="1:8" hidden="1" x14ac:dyDescent="0.3">
      <c r="A2197" t="s">
        <v>1507</v>
      </c>
      <c r="B2197" t="s">
        <v>3288</v>
      </c>
      <c r="C2197" t="s">
        <v>3289</v>
      </c>
      <c r="D2197" s="12" t="s">
        <v>1503</v>
      </c>
      <c r="E2197" t="s">
        <v>3424</v>
      </c>
      <c r="F2197" t="s">
        <v>1900</v>
      </c>
      <c r="G2197" t="s">
        <v>7468</v>
      </c>
      <c r="H2197" t="str">
        <f t="shared" si="34"/>
        <v>Clark Quay Level B3 B2005 AL(PLAT)4</v>
      </c>
    </row>
    <row r="2198" spans="1:8" hidden="1" x14ac:dyDescent="0.3">
      <c r="A2198" t="s">
        <v>1507</v>
      </c>
      <c r="B2198" t="s">
        <v>3288</v>
      </c>
      <c r="C2198" t="s">
        <v>3289</v>
      </c>
      <c r="D2198" s="12" t="s">
        <v>1503</v>
      </c>
      <c r="E2198" t="s">
        <v>3425</v>
      </c>
      <c r="F2198" t="s">
        <v>2652</v>
      </c>
      <c r="G2198" t="s">
        <v>7469</v>
      </c>
      <c r="H2198" t="str">
        <f t="shared" si="34"/>
        <v>Clark Quay Level B3 B2084 BUFFET AREA 4</v>
      </c>
    </row>
    <row r="2199" spans="1:8" hidden="1" x14ac:dyDescent="0.3">
      <c r="A2199" t="s">
        <v>1507</v>
      </c>
      <c r="B2199" t="s">
        <v>3288</v>
      </c>
      <c r="C2199" t="s">
        <v>3289</v>
      </c>
      <c r="D2199" s="12" t="s">
        <v>1503</v>
      </c>
      <c r="E2199" t="s">
        <v>1830</v>
      </c>
      <c r="F2199" t="s">
        <v>1906</v>
      </c>
      <c r="G2199" t="s">
        <v>7470</v>
      </c>
      <c r="H2199" t="str">
        <f t="shared" si="34"/>
        <v>Clark Quay Level B3 B2001 FAN ROOM 1</v>
      </c>
    </row>
    <row r="2200" spans="1:8" hidden="1" x14ac:dyDescent="0.3">
      <c r="A2200" t="s">
        <v>1507</v>
      </c>
      <c r="B2200" t="s">
        <v>3288</v>
      </c>
      <c r="C2200" t="s">
        <v>3289</v>
      </c>
      <c r="D2200" s="12" t="s">
        <v>1503</v>
      </c>
      <c r="E2200" t="s">
        <v>3426</v>
      </c>
      <c r="F2200" t="s">
        <v>1683</v>
      </c>
      <c r="G2200" t="s">
        <v>7471</v>
      </c>
      <c r="H2200" t="str">
        <f t="shared" si="34"/>
        <v>Clark Quay Level B3 B2003 CLEAN GAS 3</v>
      </c>
    </row>
    <row r="2201" spans="1:8" hidden="1" x14ac:dyDescent="0.3">
      <c r="A2201" t="s">
        <v>1507</v>
      </c>
      <c r="B2201" t="s">
        <v>3288</v>
      </c>
      <c r="C2201" t="s">
        <v>3289</v>
      </c>
      <c r="D2201" s="12" t="s">
        <v>1503</v>
      </c>
      <c r="E2201" t="s">
        <v>1899</v>
      </c>
      <c r="F2201" t="s">
        <v>1906</v>
      </c>
      <c r="G2201" t="s">
        <v>7470</v>
      </c>
      <c r="H2201" t="str">
        <f t="shared" si="34"/>
        <v>Clark Quay Level B3 B2001 22KV SWITCH ROOM 2</v>
      </c>
    </row>
    <row r="2202" spans="1:8" hidden="1" x14ac:dyDescent="0.3">
      <c r="A2202" t="s">
        <v>1507</v>
      </c>
      <c r="B2202" t="s">
        <v>3288</v>
      </c>
      <c r="C2202" t="s">
        <v>3289</v>
      </c>
      <c r="D2202" s="12" t="s">
        <v>1503</v>
      </c>
      <c r="E2202" t="s">
        <v>3427</v>
      </c>
      <c r="F2202" t="s">
        <v>2666</v>
      </c>
      <c r="G2202" t="s">
        <v>7472</v>
      </c>
      <c r="H2202" t="str">
        <f t="shared" si="34"/>
        <v>Clark Quay Level B3 B2081 BUFFET AREA 12</v>
      </c>
    </row>
    <row r="2203" spans="1:8" hidden="1" x14ac:dyDescent="0.3">
      <c r="A2203" t="s">
        <v>1507</v>
      </c>
      <c r="B2203" t="s">
        <v>3288</v>
      </c>
      <c r="C2203" t="s">
        <v>3289</v>
      </c>
      <c r="D2203" s="12" t="s">
        <v>1503</v>
      </c>
      <c r="E2203" t="s">
        <v>3428</v>
      </c>
      <c r="F2203" t="s">
        <v>1824</v>
      </c>
      <c r="G2203" t="s">
        <v>7473</v>
      </c>
      <c r="H2203" t="str">
        <f t="shared" si="34"/>
        <v>Clark Quay Level B3 B2031 SMOKE FREE LOBBY 5</v>
      </c>
    </row>
    <row r="2204" spans="1:8" hidden="1" x14ac:dyDescent="0.3">
      <c r="A2204" t="s">
        <v>1507</v>
      </c>
      <c r="B2204" t="s">
        <v>3288</v>
      </c>
      <c r="C2204" t="s">
        <v>3289</v>
      </c>
      <c r="D2204" s="12" t="s">
        <v>1503</v>
      </c>
      <c r="E2204" t="s">
        <v>1897</v>
      </c>
      <c r="F2204" t="s">
        <v>1843</v>
      </c>
      <c r="G2204" t="s">
        <v>7474</v>
      </c>
      <c r="H2204" t="str">
        <f t="shared" si="34"/>
        <v>Clark Quay Level B3 B2033 SERVICE TRANSFORMER ROOM 2</v>
      </c>
    </row>
    <row r="2205" spans="1:8" hidden="1" x14ac:dyDescent="0.3">
      <c r="A2205" t="s">
        <v>1507</v>
      </c>
      <c r="B2205" t="s">
        <v>3288</v>
      </c>
      <c r="C2205" t="s">
        <v>3289</v>
      </c>
      <c r="D2205" s="12" t="s">
        <v>1503</v>
      </c>
      <c r="E2205" t="s">
        <v>1891</v>
      </c>
      <c r="F2205" t="s">
        <v>1843</v>
      </c>
      <c r="G2205" t="s">
        <v>7474</v>
      </c>
      <c r="H2205" t="str">
        <f t="shared" si="34"/>
        <v>Clark Quay Level B3 B2033 FAN ROOM 2</v>
      </c>
    </row>
    <row r="2206" spans="1:8" hidden="1" x14ac:dyDescent="0.3">
      <c r="A2206" t="s">
        <v>1507</v>
      </c>
      <c r="B2206" t="s">
        <v>3288</v>
      </c>
      <c r="C2206" t="s">
        <v>3289</v>
      </c>
      <c r="D2206" s="12" t="s">
        <v>1503</v>
      </c>
      <c r="E2206" t="s">
        <v>3344</v>
      </c>
      <c r="F2206" t="s">
        <v>2203</v>
      </c>
      <c r="G2206" t="s">
        <v>7475</v>
      </c>
      <c r="H2206" t="str">
        <f t="shared" si="34"/>
        <v>Clark Quay Level B3 B2S03 FIREMEN STAIRCASE</v>
      </c>
    </row>
    <row r="2207" spans="1:8" hidden="1" x14ac:dyDescent="0.3">
      <c r="A2207" t="s">
        <v>1507</v>
      </c>
      <c r="B2207" t="s">
        <v>3288</v>
      </c>
      <c r="C2207" t="s">
        <v>3289</v>
      </c>
      <c r="D2207" s="12" t="s">
        <v>1503</v>
      </c>
      <c r="E2207" t="s">
        <v>3344</v>
      </c>
      <c r="F2207" t="s">
        <v>1822</v>
      </c>
      <c r="G2207" t="s">
        <v>7476</v>
      </c>
      <c r="H2207" t="str">
        <f t="shared" si="34"/>
        <v>Clark Quay Level B3 B2032 FIREMEN STAIRCASE</v>
      </c>
    </row>
    <row r="2208" spans="1:8" hidden="1" x14ac:dyDescent="0.3">
      <c r="A2208" t="s">
        <v>1507</v>
      </c>
      <c r="B2208" t="s">
        <v>3288</v>
      </c>
      <c r="C2208" t="s">
        <v>3289</v>
      </c>
      <c r="D2208" s="12" t="s">
        <v>1503</v>
      </c>
      <c r="E2208" t="s">
        <v>1895</v>
      </c>
      <c r="F2208" t="s">
        <v>1859</v>
      </c>
      <c r="G2208" t="s">
        <v>7477</v>
      </c>
      <c r="H2208" t="str">
        <f t="shared" si="34"/>
        <v>Clark Quay Level B3 B2035 LV SWITCH ROOM 2</v>
      </c>
    </row>
    <row r="2209" spans="1:8" hidden="1" x14ac:dyDescent="0.3">
      <c r="A2209" t="s">
        <v>1507</v>
      </c>
      <c r="B2209" t="s">
        <v>3288</v>
      </c>
      <c r="C2209" t="s">
        <v>3289</v>
      </c>
      <c r="D2209" s="12" t="s">
        <v>1503</v>
      </c>
      <c r="E2209" t="s">
        <v>2267</v>
      </c>
      <c r="F2209" t="s">
        <v>2158</v>
      </c>
      <c r="G2209" t="s">
        <v>7446</v>
      </c>
      <c r="H2209" t="str">
        <f t="shared" si="34"/>
        <v>Clark Quay Level B3 B2030 SERVICE CORRIDOR 3</v>
      </c>
    </row>
    <row r="2210" spans="1:8" hidden="1" x14ac:dyDescent="0.3">
      <c r="A2210" t="s">
        <v>1507</v>
      </c>
      <c r="B2210" t="s">
        <v>3288</v>
      </c>
      <c r="C2210" t="s">
        <v>3289</v>
      </c>
      <c r="D2210" s="12" t="s">
        <v>1503</v>
      </c>
      <c r="E2210" t="s">
        <v>3429</v>
      </c>
      <c r="F2210" t="s">
        <v>1827</v>
      </c>
      <c r="G2210" t="s">
        <v>7478</v>
      </c>
      <c r="H2210" t="str">
        <f t="shared" si="34"/>
        <v>Clark Quay Level B3 B2029 EJECTOR ROOM 2</v>
      </c>
    </row>
    <row r="2211" spans="1:8" hidden="1" x14ac:dyDescent="0.3">
      <c r="A2211" t="s">
        <v>1507</v>
      </c>
      <c r="B2211" t="s">
        <v>3288</v>
      </c>
      <c r="C2211" t="s">
        <v>3289</v>
      </c>
      <c r="D2211" s="12" t="s">
        <v>1503</v>
      </c>
      <c r="E2211" t="s">
        <v>3430</v>
      </c>
      <c r="F2211" t="s">
        <v>1837</v>
      </c>
      <c r="G2211" t="s">
        <v>7479</v>
      </c>
      <c r="H2211" t="str">
        <f t="shared" si="34"/>
        <v>Clark Quay Level B3 B2024 CLEAN GAS 5</v>
      </c>
    </row>
    <row r="2212" spans="1:8" hidden="1" x14ac:dyDescent="0.3">
      <c r="A2212" t="s">
        <v>1507</v>
      </c>
      <c r="B2212" t="s">
        <v>3288</v>
      </c>
      <c r="C2212" t="s">
        <v>3289</v>
      </c>
      <c r="D2212" s="12" t="s">
        <v>1503</v>
      </c>
      <c r="E2212" t="s">
        <v>3411</v>
      </c>
      <c r="F2212" t="s">
        <v>1831</v>
      </c>
      <c r="G2212" t="s">
        <v>7449</v>
      </c>
      <c r="H2212" t="str">
        <f t="shared" si="34"/>
        <v>Clark Quay Level B3 B2028 ECS PLANT RM</v>
      </c>
    </row>
    <row r="2213" spans="1:8" hidden="1" x14ac:dyDescent="0.3">
      <c r="A2213" t="s">
        <v>1507</v>
      </c>
      <c r="B2213" t="s">
        <v>3288</v>
      </c>
      <c r="C2213" t="s">
        <v>3289</v>
      </c>
      <c r="D2213" s="12" t="s">
        <v>1503</v>
      </c>
      <c r="E2213" t="s">
        <v>3390</v>
      </c>
      <c r="F2213" t="s">
        <v>1849</v>
      </c>
      <c r="G2213" t="s">
        <v>7480</v>
      </c>
      <c r="H2213" t="str">
        <f t="shared" si="34"/>
        <v>Clark Quay Level B3 B2019 AL 2(PLAT)</v>
      </c>
    </row>
    <row r="2214" spans="1:8" hidden="1" x14ac:dyDescent="0.3">
      <c r="A2214" t="s">
        <v>1507</v>
      </c>
      <c r="B2214" t="s">
        <v>3288</v>
      </c>
      <c r="C2214" t="s">
        <v>3289</v>
      </c>
      <c r="D2214" s="12" t="s">
        <v>1503</v>
      </c>
      <c r="E2214" t="s">
        <v>3431</v>
      </c>
      <c r="F2214" t="s">
        <v>1829</v>
      </c>
      <c r="G2214" t="s">
        <v>7481</v>
      </c>
      <c r="H2214" t="str">
        <f t="shared" si="34"/>
        <v>Clark Quay Level B3 B2018 AL(P) 3</v>
      </c>
    </row>
    <row r="2215" spans="1:8" hidden="1" x14ac:dyDescent="0.3">
      <c r="A2215" t="s">
        <v>1507</v>
      </c>
      <c r="B2215" t="s">
        <v>3288</v>
      </c>
      <c r="C2215" t="s">
        <v>3289</v>
      </c>
      <c r="D2215" s="12" t="s">
        <v>1503</v>
      </c>
      <c r="E2215" t="s">
        <v>2754</v>
      </c>
      <c r="F2215" t="s">
        <v>1861</v>
      </c>
      <c r="G2215" t="s">
        <v>7482</v>
      </c>
      <c r="H2215" t="str">
        <f t="shared" si="34"/>
        <v>Clark Quay Level B3 B2017 IAP 2</v>
      </c>
    </row>
    <row r="2216" spans="1:8" hidden="1" x14ac:dyDescent="0.3">
      <c r="A2216" t="s">
        <v>1507</v>
      </c>
      <c r="B2216" t="s">
        <v>3288</v>
      </c>
      <c r="C2216" t="s">
        <v>3289</v>
      </c>
      <c r="D2216" s="12" t="s">
        <v>1503</v>
      </c>
      <c r="E2216" t="s">
        <v>3432</v>
      </c>
      <c r="F2216" t="s">
        <v>1841</v>
      </c>
      <c r="G2216" t="s">
        <v>7483</v>
      </c>
      <c r="H2216" t="str">
        <f t="shared" si="34"/>
        <v>Clark Quay Level B3 B2020 COOLING TOWER 2</v>
      </c>
    </row>
    <row r="2217" spans="1:8" hidden="1" x14ac:dyDescent="0.3">
      <c r="A2217" t="s">
        <v>1507</v>
      </c>
      <c r="B2217" t="s">
        <v>3288</v>
      </c>
      <c r="C2217" t="s">
        <v>3289</v>
      </c>
      <c r="D2217" s="12" t="s">
        <v>1503</v>
      </c>
      <c r="E2217" t="s">
        <v>3433</v>
      </c>
      <c r="F2217" t="s">
        <v>2162</v>
      </c>
      <c r="G2217" t="s">
        <v>7484</v>
      </c>
      <c r="H2217" t="str">
        <f t="shared" si="34"/>
        <v>Clark Quay Level B3 B2021 EXHAUST PLENUM</v>
      </c>
    </row>
    <row r="2218" spans="1:8" hidden="1" x14ac:dyDescent="0.3">
      <c r="A2218" t="s">
        <v>1507</v>
      </c>
      <c r="B2218" t="s">
        <v>3288</v>
      </c>
      <c r="C2218" t="s">
        <v>3289</v>
      </c>
      <c r="D2218" s="12" t="s">
        <v>1503</v>
      </c>
      <c r="E2218" t="s">
        <v>3434</v>
      </c>
      <c r="F2218" t="s">
        <v>1840</v>
      </c>
      <c r="G2218" t="s">
        <v>7485</v>
      </c>
      <c r="H2218" t="str">
        <f t="shared" si="34"/>
        <v>Clark Quay Level B3 B2022 EXHAUST AIR PLENUM 5</v>
      </c>
    </row>
    <row r="2219" spans="1:8" hidden="1" x14ac:dyDescent="0.3">
      <c r="A2219" t="s">
        <v>1507</v>
      </c>
      <c r="B2219" t="s">
        <v>3288</v>
      </c>
      <c r="C2219" t="s">
        <v>3289</v>
      </c>
      <c r="D2219" s="12" t="s">
        <v>1503</v>
      </c>
      <c r="E2219" t="s">
        <v>3435</v>
      </c>
      <c r="F2219" t="s">
        <v>1838</v>
      </c>
      <c r="G2219" t="s">
        <v>7486</v>
      </c>
      <c r="H2219" t="str">
        <f t="shared" si="34"/>
        <v>Clark Quay Level B3 B2023 AIRCON PLANT ROOM</v>
      </c>
    </row>
    <row r="2220" spans="1:8" hidden="1" x14ac:dyDescent="0.3">
      <c r="A2220" t="s">
        <v>1507</v>
      </c>
      <c r="B2220" t="s">
        <v>3288</v>
      </c>
      <c r="C2220" t="s">
        <v>3289</v>
      </c>
      <c r="D2220" s="12" t="s">
        <v>1503</v>
      </c>
      <c r="E2220" t="s">
        <v>3436</v>
      </c>
      <c r="F2220" t="s">
        <v>1872</v>
      </c>
      <c r="G2220" t="s">
        <v>7487</v>
      </c>
      <c r="H2220" t="str">
        <f t="shared" si="34"/>
        <v>Clark Quay Level B3 B2016 DUCT SPACE 9</v>
      </c>
    </row>
    <row r="2221" spans="1:8" hidden="1" x14ac:dyDescent="0.3">
      <c r="A2221" t="s">
        <v>1507</v>
      </c>
      <c r="B2221" t="s">
        <v>3288</v>
      </c>
      <c r="C2221" t="s">
        <v>3289</v>
      </c>
      <c r="D2221" s="12" t="s">
        <v>1503</v>
      </c>
      <c r="E2221" t="s">
        <v>3437</v>
      </c>
      <c r="F2221" t="s">
        <v>1832</v>
      </c>
      <c r="G2221" t="s">
        <v>7488</v>
      </c>
      <c r="H2221" t="str">
        <f t="shared" si="34"/>
        <v>Clark Quay Level B3 B2027 CD EQUIPMENT STORE 2</v>
      </c>
    </row>
    <row r="2222" spans="1:8" hidden="1" x14ac:dyDescent="0.3">
      <c r="A2222" t="s">
        <v>1507</v>
      </c>
      <c r="B2222" t="s">
        <v>3288</v>
      </c>
      <c r="C2222" t="s">
        <v>3289</v>
      </c>
      <c r="D2222" s="12" t="s">
        <v>1503</v>
      </c>
      <c r="E2222" t="s">
        <v>2068</v>
      </c>
      <c r="F2222" t="s">
        <v>1835</v>
      </c>
      <c r="G2222" t="s">
        <v>7489</v>
      </c>
      <c r="H2222" t="str">
        <f t="shared" si="34"/>
        <v>Clark Quay Level B3 B2026 CD GENERAL STORE</v>
      </c>
    </row>
    <row r="2223" spans="1:8" hidden="1" x14ac:dyDescent="0.3">
      <c r="A2223" t="s">
        <v>1507</v>
      </c>
      <c r="B2223" t="s">
        <v>3288</v>
      </c>
      <c r="C2223" t="s">
        <v>3289</v>
      </c>
      <c r="D2223" s="12" t="s">
        <v>1503</v>
      </c>
      <c r="E2223" t="s">
        <v>2069</v>
      </c>
      <c r="F2223" t="s">
        <v>2155</v>
      </c>
      <c r="G2223" t="s">
        <v>7490</v>
      </c>
      <c r="H2223" t="str">
        <f t="shared" si="34"/>
        <v>Clark Quay Level B3 B2025 CD PANTRY</v>
      </c>
    </row>
    <row r="2224" spans="1:8" hidden="1" x14ac:dyDescent="0.3">
      <c r="A2224" t="s">
        <v>1507</v>
      </c>
      <c r="B2224" t="s">
        <v>3288</v>
      </c>
      <c r="C2224" t="s">
        <v>3289</v>
      </c>
      <c r="D2224" s="12" t="s">
        <v>1503</v>
      </c>
      <c r="E2224" t="s">
        <v>3438</v>
      </c>
      <c r="F2224" t="s">
        <v>1609</v>
      </c>
      <c r="G2224" t="s">
        <v>7491</v>
      </c>
      <c r="H2224" t="str">
        <f t="shared" si="34"/>
        <v>Clark Quay Level B3 B2015 SHAFT 5</v>
      </c>
    </row>
    <row r="2225" spans="1:8" hidden="1" x14ac:dyDescent="0.3">
      <c r="A2225" t="s">
        <v>1507</v>
      </c>
      <c r="B2225" t="s">
        <v>3288</v>
      </c>
      <c r="C2225" t="s">
        <v>3289</v>
      </c>
      <c r="D2225" s="12" t="s">
        <v>1556</v>
      </c>
      <c r="G2225" t="s">
        <v>8198</v>
      </c>
      <c r="H2225" t="str">
        <f t="shared" si="34"/>
        <v xml:space="preserve">Clark Quay Level B4  </v>
      </c>
    </row>
    <row r="2226" spans="1:8" hidden="1" x14ac:dyDescent="0.3">
      <c r="A2226" t="s">
        <v>1507</v>
      </c>
      <c r="B2226" t="s">
        <v>3439</v>
      </c>
      <c r="C2226" t="s">
        <v>3440</v>
      </c>
      <c r="D2226" s="27" t="s">
        <v>1515</v>
      </c>
      <c r="G2226" t="s">
        <v>8197</v>
      </c>
      <c r="H2226" t="str">
        <f t="shared" si="34"/>
        <v xml:space="preserve">Chinatown Level 01  </v>
      </c>
    </row>
    <row r="2227" spans="1:8" hidden="1" x14ac:dyDescent="0.3">
      <c r="A2227" t="s">
        <v>1507</v>
      </c>
      <c r="B2227" t="s">
        <v>3439</v>
      </c>
      <c r="C2227" t="s">
        <v>3440</v>
      </c>
      <c r="D2227" s="12" t="s">
        <v>1501</v>
      </c>
      <c r="G2227" t="s">
        <v>8196</v>
      </c>
      <c r="H2227" t="str">
        <f t="shared" si="34"/>
        <v xml:space="preserve">Chinatown Level B1  </v>
      </c>
    </row>
    <row r="2228" spans="1:8" hidden="1" x14ac:dyDescent="0.3">
      <c r="A2228" t="s">
        <v>1507</v>
      </c>
      <c r="B2228" t="s">
        <v>3439</v>
      </c>
      <c r="C2228" t="s">
        <v>3440</v>
      </c>
      <c r="D2228" s="12" t="s">
        <v>1501</v>
      </c>
      <c r="E2228" t="s">
        <v>2012</v>
      </c>
      <c r="F2228" t="s">
        <v>1685</v>
      </c>
      <c r="G2228" t="s">
        <v>7492</v>
      </c>
      <c r="H2228" t="str">
        <f t="shared" si="34"/>
        <v>Chinatown Level B1 B1001 TVF ROOM-1</v>
      </c>
    </row>
    <row r="2229" spans="1:8" hidden="1" x14ac:dyDescent="0.3">
      <c r="A2229" t="s">
        <v>1507</v>
      </c>
      <c r="B2229" t="s">
        <v>3439</v>
      </c>
      <c r="C2229" t="s">
        <v>3440</v>
      </c>
      <c r="D2229" s="12" t="s">
        <v>1501</v>
      </c>
      <c r="E2229" t="s">
        <v>3441</v>
      </c>
      <c r="F2229" t="s">
        <v>1681</v>
      </c>
      <c r="G2229" t="s">
        <v>7493</v>
      </c>
      <c r="H2229" t="str">
        <f t="shared" si="34"/>
        <v>Chinatown Level B1 B1002 TVF PLENUM</v>
      </c>
    </row>
    <row r="2230" spans="1:8" hidden="1" x14ac:dyDescent="0.3">
      <c r="A2230" t="s">
        <v>1507</v>
      </c>
      <c r="B2230" t="s">
        <v>3439</v>
      </c>
      <c r="C2230" t="s">
        <v>3440</v>
      </c>
      <c r="D2230" s="12" t="s">
        <v>1501</v>
      </c>
      <c r="E2230" t="s">
        <v>2018</v>
      </c>
      <c r="F2230" t="s">
        <v>1680</v>
      </c>
      <c r="G2230" t="s">
        <v>7494</v>
      </c>
      <c r="H2230" t="str">
        <f t="shared" si="34"/>
        <v>Chinatown Level B1 B1003 IAP</v>
      </c>
    </row>
    <row r="2231" spans="1:8" hidden="1" x14ac:dyDescent="0.3">
      <c r="A2231" t="s">
        <v>1507</v>
      </c>
      <c r="B2231" t="s">
        <v>3439</v>
      </c>
      <c r="C2231" t="s">
        <v>3440</v>
      </c>
      <c r="D2231" s="12" t="s">
        <v>1501</v>
      </c>
      <c r="E2231" t="s">
        <v>1597</v>
      </c>
      <c r="F2231" t="s">
        <v>1676</v>
      </c>
      <c r="G2231" t="s">
        <v>7495</v>
      </c>
      <c r="H2231" t="str">
        <f t="shared" si="34"/>
        <v>Chinatown Level B1 B1004 PLENUM</v>
      </c>
    </row>
    <row r="2232" spans="1:8" hidden="1" x14ac:dyDescent="0.3">
      <c r="A2232" t="s">
        <v>1507</v>
      </c>
      <c r="B2232" t="s">
        <v>3439</v>
      </c>
      <c r="C2232" t="s">
        <v>3440</v>
      </c>
      <c r="D2232" s="12" t="s">
        <v>1501</v>
      </c>
      <c r="E2232" t="s">
        <v>3442</v>
      </c>
      <c r="F2232" t="s">
        <v>1668</v>
      </c>
      <c r="G2232" t="s">
        <v>7496</v>
      </c>
      <c r="H2232" t="str">
        <f t="shared" si="34"/>
        <v>Chinatown Level B1 B1005 EXTRACT PLENUM-1</v>
      </c>
    </row>
    <row r="2233" spans="1:8" hidden="1" x14ac:dyDescent="0.3">
      <c r="A2233" t="s">
        <v>1507</v>
      </c>
      <c r="B2233" t="s">
        <v>3439</v>
      </c>
      <c r="C2233" t="s">
        <v>3440</v>
      </c>
      <c r="D2233" s="12" t="s">
        <v>1501</v>
      </c>
      <c r="E2233" t="s">
        <v>3443</v>
      </c>
      <c r="F2233" t="s">
        <v>1666</v>
      </c>
      <c r="G2233" t="s">
        <v>7497</v>
      </c>
      <c r="H2233" t="str">
        <f t="shared" si="34"/>
        <v>Chinatown Level B1 B1006 SMOKE EXTRACT RM 1</v>
      </c>
    </row>
    <row r="2234" spans="1:8" hidden="1" x14ac:dyDescent="0.3">
      <c r="A2234" t="s">
        <v>1507</v>
      </c>
      <c r="B2234" t="s">
        <v>3439</v>
      </c>
      <c r="C2234" t="s">
        <v>3440</v>
      </c>
      <c r="D2234" s="12" t="s">
        <v>1501</v>
      </c>
      <c r="E2234" t="s">
        <v>3444</v>
      </c>
      <c r="F2234" t="s">
        <v>1664</v>
      </c>
      <c r="G2234" t="s">
        <v>7498</v>
      </c>
      <c r="H2234" t="str">
        <f t="shared" si="34"/>
        <v>Chinatown Level B1 B1007 UPE FAN ROOM-1</v>
      </c>
    </row>
    <row r="2235" spans="1:8" hidden="1" x14ac:dyDescent="0.3">
      <c r="A2235" t="s">
        <v>1507</v>
      </c>
      <c r="B2235" t="s">
        <v>3439</v>
      </c>
      <c r="C2235" t="s">
        <v>3440</v>
      </c>
      <c r="D2235" s="12" t="s">
        <v>1501</v>
      </c>
      <c r="E2235" t="s">
        <v>2068</v>
      </c>
      <c r="F2235" t="s">
        <v>1662</v>
      </c>
      <c r="G2235" t="s">
        <v>7499</v>
      </c>
      <c r="H2235" t="str">
        <f t="shared" si="34"/>
        <v>Chinatown Level B1 B1008 CD GENERAL STORE</v>
      </c>
    </row>
    <row r="2236" spans="1:8" hidden="1" x14ac:dyDescent="0.3">
      <c r="A2236" t="s">
        <v>1507</v>
      </c>
      <c r="B2236" t="s">
        <v>3439</v>
      </c>
      <c r="C2236" t="s">
        <v>3440</v>
      </c>
      <c r="D2236" s="12" t="s">
        <v>1501</v>
      </c>
      <c r="E2236" t="s">
        <v>2069</v>
      </c>
      <c r="F2236" t="s">
        <v>1658</v>
      </c>
      <c r="G2236" t="s">
        <v>7500</v>
      </c>
      <c r="H2236" t="str">
        <f t="shared" si="34"/>
        <v>Chinatown Level B1 B1009 CD PANTRY</v>
      </c>
    </row>
    <row r="2237" spans="1:8" hidden="1" x14ac:dyDescent="0.3">
      <c r="A2237" t="s">
        <v>1507</v>
      </c>
      <c r="B2237" t="s">
        <v>3439</v>
      </c>
      <c r="C2237" t="s">
        <v>3440</v>
      </c>
      <c r="D2237" s="12" t="s">
        <v>1501</v>
      </c>
      <c r="E2237" t="s">
        <v>2344</v>
      </c>
      <c r="F2237" t="s">
        <v>1637</v>
      </c>
      <c r="G2237" t="s">
        <v>7501</v>
      </c>
      <c r="H2237" t="str">
        <f t="shared" si="34"/>
        <v>Chinatown Level B1 B1014 ISCS RM</v>
      </c>
    </row>
    <row r="2238" spans="1:8" hidden="1" x14ac:dyDescent="0.3">
      <c r="A2238" t="s">
        <v>1507</v>
      </c>
      <c r="B2238" t="s">
        <v>3439</v>
      </c>
      <c r="C2238" t="s">
        <v>3440</v>
      </c>
      <c r="D2238" s="12" t="s">
        <v>1501</v>
      </c>
      <c r="E2238" t="s">
        <v>3355</v>
      </c>
      <c r="F2238" t="s">
        <v>1993</v>
      </c>
      <c r="G2238" t="s">
        <v>7502</v>
      </c>
      <c r="H2238" t="str">
        <f t="shared" si="34"/>
        <v>Chinatown Level B1 B1015 COMMUNICATION EQUIPMENT RM</v>
      </c>
    </row>
    <row r="2239" spans="1:8" hidden="1" x14ac:dyDescent="0.3">
      <c r="A2239" t="s">
        <v>1507</v>
      </c>
      <c r="B2239" t="s">
        <v>3439</v>
      </c>
      <c r="C2239" t="s">
        <v>3440</v>
      </c>
      <c r="D2239" s="12" t="s">
        <v>1501</v>
      </c>
      <c r="E2239" t="s">
        <v>3445</v>
      </c>
      <c r="F2239" t="s">
        <v>1991</v>
      </c>
      <c r="G2239" t="s">
        <v>7503</v>
      </c>
      <c r="H2239" t="str">
        <f t="shared" si="34"/>
        <v>Chinatown Level B1 B1018 CD EQUIPMEN STORE-2</v>
      </c>
    </row>
    <row r="2240" spans="1:8" hidden="1" x14ac:dyDescent="0.3">
      <c r="A2240" t="s">
        <v>1507</v>
      </c>
      <c r="B2240" t="s">
        <v>3439</v>
      </c>
      <c r="C2240" t="s">
        <v>3440</v>
      </c>
      <c r="D2240" s="12" t="s">
        <v>1501</v>
      </c>
      <c r="E2240" t="s">
        <v>3446</v>
      </c>
      <c r="F2240" t="s">
        <v>1588</v>
      </c>
      <c r="G2240" t="s">
        <v>7504</v>
      </c>
      <c r="H2240" t="str">
        <f t="shared" si="34"/>
        <v>Chinatown Level B1 B1020 UPS1 RM</v>
      </c>
    </row>
    <row r="2241" spans="1:8" hidden="1" x14ac:dyDescent="0.3">
      <c r="A2241" t="s">
        <v>1507</v>
      </c>
      <c r="B2241" t="s">
        <v>3439</v>
      </c>
      <c r="C2241" t="s">
        <v>3440</v>
      </c>
      <c r="D2241" s="12" t="s">
        <v>1501</v>
      </c>
      <c r="E2241" t="s">
        <v>3447</v>
      </c>
      <c r="F2241" t="s">
        <v>1988</v>
      </c>
      <c r="G2241" t="s">
        <v>7505</v>
      </c>
      <c r="H2241" t="str">
        <f t="shared" si="34"/>
        <v>Chinatown Level B1 B1021 CLEAN GAS-5</v>
      </c>
    </row>
    <row r="2242" spans="1:8" hidden="1" x14ac:dyDescent="0.3">
      <c r="A2242" t="s">
        <v>1507</v>
      </c>
      <c r="B2242" t="s">
        <v>3439</v>
      </c>
      <c r="C2242" t="s">
        <v>3440</v>
      </c>
      <c r="D2242" s="12" t="s">
        <v>1501</v>
      </c>
      <c r="E2242" t="s">
        <v>3448</v>
      </c>
      <c r="F2242" t="s">
        <v>1613</v>
      </c>
      <c r="G2242" t="s">
        <v>7506</v>
      </c>
      <c r="H2242" t="str">
        <f t="shared" si="34"/>
        <v>Chinatown Level B1 B1022 FIRST AID RM</v>
      </c>
    </row>
    <row r="2243" spans="1:8" hidden="1" x14ac:dyDescent="0.3">
      <c r="A2243" t="s">
        <v>1507</v>
      </c>
      <c r="B2243" t="s">
        <v>3439</v>
      </c>
      <c r="C2243" t="s">
        <v>3440</v>
      </c>
      <c r="D2243" s="12" t="s">
        <v>1501</v>
      </c>
      <c r="E2243" t="s">
        <v>3449</v>
      </c>
      <c r="F2243" t="s">
        <v>1640</v>
      </c>
      <c r="G2243" t="s">
        <v>7507</v>
      </c>
      <c r="H2243" t="str">
        <f t="shared" si="34"/>
        <v>Chinatown Level B1 B1016 DB RM-3</v>
      </c>
    </row>
    <row r="2244" spans="1:8" hidden="1" x14ac:dyDescent="0.3">
      <c r="A2244" t="s">
        <v>1507</v>
      </c>
      <c r="B2244" t="s">
        <v>3439</v>
      </c>
      <c r="C2244" t="s">
        <v>3440</v>
      </c>
      <c r="D2244" s="12" t="s">
        <v>1501</v>
      </c>
      <c r="E2244" t="s">
        <v>1801</v>
      </c>
      <c r="F2244" t="s">
        <v>2021</v>
      </c>
      <c r="G2244" t="s">
        <v>7508</v>
      </c>
      <c r="H2244" t="str">
        <f t="shared" si="34"/>
        <v>Chinatown Level B1 B1084 SERVICE CORRIDOR</v>
      </c>
    </row>
    <row r="2245" spans="1:8" hidden="1" x14ac:dyDescent="0.3">
      <c r="A2245" t="s">
        <v>1507</v>
      </c>
      <c r="B2245" t="s">
        <v>3439</v>
      </c>
      <c r="C2245" t="s">
        <v>3440</v>
      </c>
      <c r="D2245" s="12" t="s">
        <v>1501</v>
      </c>
      <c r="E2245" t="s">
        <v>1958</v>
      </c>
      <c r="F2245" t="s">
        <v>2028</v>
      </c>
      <c r="G2245" t="s">
        <v>7509</v>
      </c>
      <c r="H2245" t="str">
        <f t="shared" si="34"/>
        <v>Chinatown Level B1 B1089 SSL</v>
      </c>
    </row>
    <row r="2246" spans="1:8" hidden="1" x14ac:dyDescent="0.3">
      <c r="A2246" t="s">
        <v>1507</v>
      </c>
      <c r="B2246" t="s">
        <v>3439</v>
      </c>
      <c r="C2246" t="s">
        <v>3440</v>
      </c>
      <c r="D2246" s="12" t="s">
        <v>1501</v>
      </c>
      <c r="E2246" t="s">
        <v>1801</v>
      </c>
      <c r="F2246" t="s">
        <v>2263</v>
      </c>
      <c r="G2246" t="s">
        <v>7510</v>
      </c>
      <c r="H2246" t="str">
        <f t="shared" si="34"/>
        <v>Chinatown Level B1 B1085 SERVICE CORRIDOR</v>
      </c>
    </row>
    <row r="2247" spans="1:8" hidden="1" x14ac:dyDescent="0.3">
      <c r="A2247" t="s">
        <v>1507</v>
      </c>
      <c r="B2247" t="s">
        <v>3439</v>
      </c>
      <c r="C2247" t="s">
        <v>3440</v>
      </c>
      <c r="D2247" s="12" t="s">
        <v>1501</v>
      </c>
      <c r="E2247" t="s">
        <v>3450</v>
      </c>
      <c r="F2247" t="s">
        <v>2015</v>
      </c>
      <c r="G2247" t="s">
        <v>7511</v>
      </c>
      <c r="H2247" t="str">
        <f t="shared" si="34"/>
        <v>Chinatown Level B1 B1091 PART OF IAP</v>
      </c>
    </row>
    <row r="2248" spans="1:8" hidden="1" x14ac:dyDescent="0.3">
      <c r="A2248" t="s">
        <v>1507</v>
      </c>
      <c r="B2248" t="s">
        <v>3439</v>
      </c>
      <c r="C2248" t="s">
        <v>3440</v>
      </c>
      <c r="D2248" s="12" t="s">
        <v>1501</v>
      </c>
      <c r="E2248" t="s">
        <v>2616</v>
      </c>
      <c r="F2248" t="s">
        <v>1621</v>
      </c>
      <c r="G2248" t="s">
        <v>7512</v>
      </c>
      <c r="H2248" t="str">
        <f t="shared" si="34"/>
        <v>Chinatown Level B1 B1017 AL(P)-1</v>
      </c>
    </row>
    <row r="2249" spans="1:8" hidden="1" x14ac:dyDescent="0.3">
      <c r="A2249" t="s">
        <v>1507</v>
      </c>
      <c r="B2249" t="s">
        <v>3439</v>
      </c>
      <c r="C2249" t="s">
        <v>3440</v>
      </c>
      <c r="D2249" s="12" t="s">
        <v>1501</v>
      </c>
      <c r="E2249" t="s">
        <v>2513</v>
      </c>
      <c r="F2249" t="s">
        <v>1654</v>
      </c>
      <c r="G2249" t="s">
        <v>7513</v>
      </c>
      <c r="H2249" t="str">
        <f t="shared" si="34"/>
        <v>Chinatown Level B1 B1010 AHU/GAS FILTER ROOM-1</v>
      </c>
    </row>
    <row r="2250" spans="1:8" hidden="1" x14ac:dyDescent="0.3">
      <c r="A2250" t="s">
        <v>1507</v>
      </c>
      <c r="B2250" t="s">
        <v>3439</v>
      </c>
      <c r="C2250" t="s">
        <v>3440</v>
      </c>
      <c r="D2250" s="12" t="s">
        <v>1501</v>
      </c>
      <c r="E2250" t="s">
        <v>3451</v>
      </c>
      <c r="F2250" t="s">
        <v>2271</v>
      </c>
      <c r="G2250" t="s">
        <v>7514</v>
      </c>
      <c r="H2250" t="str">
        <f t="shared" si="34"/>
        <v>Chinatown Level B1 B1092 AIP-1</v>
      </c>
    </row>
    <row r="2251" spans="1:8" hidden="1" x14ac:dyDescent="0.3">
      <c r="A2251" t="s">
        <v>1507</v>
      </c>
      <c r="B2251" t="s">
        <v>3439</v>
      </c>
      <c r="C2251" t="s">
        <v>3440</v>
      </c>
      <c r="D2251" s="12" t="s">
        <v>1501</v>
      </c>
      <c r="E2251" t="s">
        <v>2501</v>
      </c>
      <c r="F2251" t="s">
        <v>1652</v>
      </c>
      <c r="G2251" t="s">
        <v>7515</v>
      </c>
      <c r="H2251" t="str">
        <f t="shared" si="34"/>
        <v>Chinatown Level B1 B1012 IAL-1B</v>
      </c>
    </row>
    <row r="2252" spans="1:8" hidden="1" x14ac:dyDescent="0.3">
      <c r="A2252" t="s">
        <v>1507</v>
      </c>
      <c r="B2252" t="s">
        <v>3439</v>
      </c>
      <c r="C2252" t="s">
        <v>3440</v>
      </c>
      <c r="D2252" s="12" t="s">
        <v>1501</v>
      </c>
      <c r="E2252" t="s">
        <v>2499</v>
      </c>
      <c r="F2252" t="s">
        <v>1650</v>
      </c>
      <c r="G2252" t="s">
        <v>7516</v>
      </c>
      <c r="H2252" t="str">
        <f t="shared" si="34"/>
        <v>Chinatown Level B1 B1013 IAL-1A</v>
      </c>
    </row>
    <row r="2253" spans="1:8" hidden="1" x14ac:dyDescent="0.3">
      <c r="A2253" t="s">
        <v>1507</v>
      </c>
      <c r="B2253" t="s">
        <v>3439</v>
      </c>
      <c r="C2253" t="s">
        <v>3440</v>
      </c>
      <c r="D2253" s="12" t="s">
        <v>1501</v>
      </c>
      <c r="E2253" t="s">
        <v>3452</v>
      </c>
      <c r="F2253" t="s">
        <v>1604</v>
      </c>
      <c r="G2253" t="s">
        <v>7517</v>
      </c>
      <c r="H2253" t="str">
        <f t="shared" si="34"/>
        <v>Chinatown Level B1 B1023 ECS CONTROL RM-1</v>
      </c>
    </row>
    <row r="2254" spans="1:8" hidden="1" x14ac:dyDescent="0.3">
      <c r="A2254" t="s">
        <v>1507</v>
      </c>
      <c r="B2254" t="s">
        <v>3439</v>
      </c>
      <c r="C2254" t="s">
        <v>3440</v>
      </c>
      <c r="D2254" s="12" t="s">
        <v>1501</v>
      </c>
      <c r="E2254" t="s">
        <v>1958</v>
      </c>
      <c r="F2254" t="s">
        <v>2030</v>
      </c>
      <c r="G2254" t="s">
        <v>7518</v>
      </c>
      <c r="H2254" t="str">
        <f t="shared" si="34"/>
        <v>Chinatown Level B1 B1088 SSL</v>
      </c>
    </row>
    <row r="2255" spans="1:8" hidden="1" x14ac:dyDescent="0.3">
      <c r="A2255" t="s">
        <v>1507</v>
      </c>
      <c r="B2255" t="s">
        <v>3439</v>
      </c>
      <c r="C2255" t="s">
        <v>3440</v>
      </c>
      <c r="D2255" s="12" t="s">
        <v>1501</v>
      </c>
      <c r="E2255" t="s">
        <v>3453</v>
      </c>
      <c r="F2255" t="s">
        <v>2532</v>
      </c>
      <c r="G2255" t="s">
        <v>7519</v>
      </c>
      <c r="H2255" t="str">
        <f t="shared" si="34"/>
        <v>Chinatown Level B1 B2S13 FIREMAN STAIRCASE 2</v>
      </c>
    </row>
    <row r="2256" spans="1:8" hidden="1" x14ac:dyDescent="0.3">
      <c r="A2256" t="s">
        <v>1507</v>
      </c>
      <c r="B2256" t="s">
        <v>3439</v>
      </c>
      <c r="C2256" t="s">
        <v>3440</v>
      </c>
      <c r="D2256" s="12" t="s">
        <v>1501</v>
      </c>
      <c r="E2256" t="s">
        <v>3454</v>
      </c>
      <c r="F2256" t="s">
        <v>1659</v>
      </c>
      <c r="G2256" t="s">
        <v>7520</v>
      </c>
      <c r="H2256" t="str">
        <f t="shared" si="34"/>
        <v>Chinatown Level B1 B2S01 FIREMAN STAIR 2</v>
      </c>
    </row>
    <row r="2257" spans="1:8" hidden="1" x14ac:dyDescent="0.3">
      <c r="A2257" t="s">
        <v>1507</v>
      </c>
      <c r="B2257" t="s">
        <v>3439</v>
      </c>
      <c r="C2257" t="s">
        <v>3440</v>
      </c>
      <c r="D2257" s="12" t="s">
        <v>1501</v>
      </c>
      <c r="E2257" t="s">
        <v>3455</v>
      </c>
      <c r="F2257" t="s">
        <v>1592</v>
      </c>
      <c r="G2257" t="s">
        <v>7521</v>
      </c>
      <c r="H2257" t="str">
        <f t="shared" si="34"/>
        <v>Chinatown Level B1 B1024 BL/AL-1</v>
      </c>
    </row>
    <row r="2258" spans="1:8" hidden="1" x14ac:dyDescent="0.3">
      <c r="A2258" t="s">
        <v>1507</v>
      </c>
      <c r="B2258" t="s">
        <v>3439</v>
      </c>
      <c r="C2258" t="s">
        <v>3440</v>
      </c>
      <c r="D2258" s="12" t="s">
        <v>1501</v>
      </c>
      <c r="E2258" t="s">
        <v>3456</v>
      </c>
      <c r="F2258" t="s">
        <v>1572</v>
      </c>
      <c r="G2258" t="s">
        <v>7522</v>
      </c>
      <c r="H2258" t="str">
        <f t="shared" si="34"/>
        <v>Chinatown Level B1 B1034 TELECCOM EQUIPMENT RM</v>
      </c>
    </row>
    <row r="2259" spans="1:8" hidden="1" x14ac:dyDescent="0.3">
      <c r="A2259" t="s">
        <v>1507</v>
      </c>
      <c r="B2259" t="s">
        <v>3439</v>
      </c>
      <c r="C2259" t="s">
        <v>3440</v>
      </c>
      <c r="D2259" s="12" t="s">
        <v>1501</v>
      </c>
      <c r="E2259" t="s">
        <v>3457</v>
      </c>
      <c r="F2259" t="s">
        <v>1570</v>
      </c>
      <c r="G2259" t="s">
        <v>7523</v>
      </c>
      <c r="H2259" t="str">
        <f t="shared" si="34"/>
        <v>Chinatown Level B1 B1035 MDF RM</v>
      </c>
    </row>
    <row r="2260" spans="1:8" hidden="1" x14ac:dyDescent="0.3">
      <c r="A2260" t="s">
        <v>1507</v>
      </c>
      <c r="B2260" t="s">
        <v>3439</v>
      </c>
      <c r="C2260" t="s">
        <v>3440</v>
      </c>
      <c r="D2260" s="12" t="s">
        <v>1501</v>
      </c>
      <c r="E2260" t="s">
        <v>3021</v>
      </c>
      <c r="F2260" t="s">
        <v>1560</v>
      </c>
      <c r="G2260" t="s">
        <v>7524</v>
      </c>
      <c r="H2260" t="str">
        <f t="shared" ref="H2260:H2323" si="35">C2260&amp;" "&amp;$D$1&amp;" "&amp;D2260&amp;" "&amp;F2260&amp;" "&amp;E2260</f>
        <v>Chinatown Level B1 B1036 TICKET OFFICE</v>
      </c>
    </row>
    <row r="2261" spans="1:8" hidden="1" x14ac:dyDescent="0.3">
      <c r="A2261" t="s">
        <v>1507</v>
      </c>
      <c r="B2261" t="s">
        <v>3439</v>
      </c>
      <c r="C2261" t="s">
        <v>3440</v>
      </c>
      <c r="D2261" s="12" t="s">
        <v>1501</v>
      </c>
      <c r="E2261" t="s">
        <v>3458</v>
      </c>
      <c r="F2261" t="s">
        <v>1562</v>
      </c>
      <c r="G2261" t="s">
        <v>7525</v>
      </c>
      <c r="H2261" t="str">
        <f t="shared" si="35"/>
        <v>Chinatown Level B1 B1037 CD SLIDING BLAST DOOR CHAMBER 1</v>
      </c>
    </row>
    <row r="2262" spans="1:8" hidden="1" x14ac:dyDescent="0.3">
      <c r="A2262" t="s">
        <v>1507</v>
      </c>
      <c r="B2262" t="s">
        <v>3439</v>
      </c>
      <c r="C2262" t="s">
        <v>3440</v>
      </c>
      <c r="D2262" s="12" t="s">
        <v>1501</v>
      </c>
      <c r="E2262" t="s">
        <v>3459</v>
      </c>
      <c r="F2262" t="s">
        <v>2048</v>
      </c>
      <c r="G2262" t="s">
        <v>7526</v>
      </c>
      <c r="H2262" t="str">
        <f t="shared" si="35"/>
        <v>Chinatown Level B1 B1039 LMR RM-1</v>
      </c>
    </row>
    <row r="2263" spans="1:8" hidden="1" x14ac:dyDescent="0.3">
      <c r="A2263" t="s">
        <v>1507</v>
      </c>
      <c r="B2263" t="s">
        <v>3439</v>
      </c>
      <c r="C2263" t="s">
        <v>3440</v>
      </c>
      <c r="D2263" s="12" t="s">
        <v>1501</v>
      </c>
      <c r="E2263" t="s">
        <v>3460</v>
      </c>
      <c r="F2263" t="s">
        <v>2133</v>
      </c>
      <c r="G2263" t="s">
        <v>7527</v>
      </c>
      <c r="H2263" t="str">
        <f t="shared" si="35"/>
        <v>Chinatown Level B1 B1033 FIREMANS PASSAGE</v>
      </c>
    </row>
    <row r="2264" spans="1:8" hidden="1" x14ac:dyDescent="0.3">
      <c r="A2264" t="s">
        <v>1507</v>
      </c>
      <c r="B2264" t="s">
        <v>3439</v>
      </c>
      <c r="C2264" t="s">
        <v>3440</v>
      </c>
      <c r="D2264" s="12" t="s">
        <v>1501</v>
      </c>
      <c r="E2264" t="s">
        <v>3460</v>
      </c>
      <c r="F2264" t="s">
        <v>1600</v>
      </c>
      <c r="G2264" t="s">
        <v>7528</v>
      </c>
      <c r="H2264" t="str">
        <f t="shared" si="35"/>
        <v>Chinatown Level B1 B1027 FIREMANS PASSAGE</v>
      </c>
    </row>
    <row r="2265" spans="1:8" hidden="1" x14ac:dyDescent="0.3">
      <c r="A2265" t="s">
        <v>1507</v>
      </c>
      <c r="B2265" t="s">
        <v>3439</v>
      </c>
      <c r="C2265" t="s">
        <v>3440</v>
      </c>
      <c r="D2265" s="12" t="s">
        <v>1501</v>
      </c>
      <c r="E2265" t="s">
        <v>3461</v>
      </c>
      <c r="F2265" t="s">
        <v>1596</v>
      </c>
      <c r="G2265" t="s">
        <v>7529</v>
      </c>
      <c r="H2265" t="str">
        <f t="shared" si="35"/>
        <v>Chinatown Level B1 B1025 PERM CD M PUBLIC TOILET</v>
      </c>
    </row>
    <row r="2266" spans="1:8" hidden="1" x14ac:dyDescent="0.3">
      <c r="A2266" t="s">
        <v>1507</v>
      </c>
      <c r="B2266" t="s">
        <v>3439</v>
      </c>
      <c r="C2266" t="s">
        <v>3440</v>
      </c>
      <c r="D2266" s="12" t="s">
        <v>1501</v>
      </c>
      <c r="E2266" t="s">
        <v>1589</v>
      </c>
      <c r="F2266" t="s">
        <v>2203</v>
      </c>
      <c r="G2266" t="s">
        <v>7530</v>
      </c>
      <c r="H2266" t="str">
        <f t="shared" si="35"/>
        <v>Chinatown Level B1 B2S03 EMERGENCY STAIR</v>
      </c>
    </row>
    <row r="2267" spans="1:8" hidden="1" x14ac:dyDescent="0.3">
      <c r="A2267" t="s">
        <v>1507</v>
      </c>
      <c r="B2267" t="s">
        <v>3439</v>
      </c>
      <c r="C2267" t="s">
        <v>3440</v>
      </c>
      <c r="D2267" s="12" t="s">
        <v>1501</v>
      </c>
      <c r="E2267" t="s">
        <v>1589</v>
      </c>
      <c r="F2267" t="s">
        <v>3462</v>
      </c>
      <c r="G2267" t="s">
        <v>7531</v>
      </c>
      <c r="H2267" t="str">
        <f t="shared" si="35"/>
        <v>Chinatown Level B1 B10A1 EMERGENCY STAIR</v>
      </c>
    </row>
    <row r="2268" spans="1:8" hidden="1" x14ac:dyDescent="0.3">
      <c r="A2268" t="s">
        <v>1507</v>
      </c>
      <c r="B2268" t="s">
        <v>3439</v>
      </c>
      <c r="C2268" t="s">
        <v>3440</v>
      </c>
      <c r="D2268" s="12" t="s">
        <v>1501</v>
      </c>
      <c r="E2268" t="s">
        <v>3463</v>
      </c>
      <c r="F2268" t="s">
        <v>2039</v>
      </c>
      <c r="G2268" t="s">
        <v>7532</v>
      </c>
      <c r="H2268" t="str">
        <f t="shared" si="35"/>
        <v>Chinatown Level B1 B2S04 FIREMAN STAIR</v>
      </c>
    </row>
    <row r="2269" spans="1:8" hidden="1" x14ac:dyDescent="0.3">
      <c r="A2269" t="s">
        <v>1507</v>
      </c>
      <c r="B2269" t="s">
        <v>3439</v>
      </c>
      <c r="C2269" t="s">
        <v>3440</v>
      </c>
      <c r="D2269" s="12" t="s">
        <v>1501</v>
      </c>
      <c r="E2269" t="s">
        <v>3464</v>
      </c>
      <c r="F2269" t="s">
        <v>1602</v>
      </c>
      <c r="G2269" t="s">
        <v>7533</v>
      </c>
      <c r="H2269" t="str">
        <f t="shared" si="35"/>
        <v>Chinatown Level B1 B1026 PERM CD F PUBLIC TOILET</v>
      </c>
    </row>
    <row r="2270" spans="1:8" hidden="1" x14ac:dyDescent="0.3">
      <c r="A2270" t="s">
        <v>1507</v>
      </c>
      <c r="B2270" t="s">
        <v>3439</v>
      </c>
      <c r="C2270" t="s">
        <v>3440</v>
      </c>
      <c r="D2270" s="12" t="s">
        <v>1501</v>
      </c>
      <c r="E2270" t="s">
        <v>2521</v>
      </c>
      <c r="F2270" t="s">
        <v>2133</v>
      </c>
      <c r="G2270" t="s">
        <v>7527</v>
      </c>
      <c r="H2270" t="str">
        <f t="shared" si="35"/>
        <v>Chinatown Level B1 B1033 GTM ROOM-1</v>
      </c>
    </row>
    <row r="2271" spans="1:8" hidden="1" x14ac:dyDescent="0.3">
      <c r="A2271" t="s">
        <v>1507</v>
      </c>
      <c r="B2271" t="s">
        <v>3439</v>
      </c>
      <c r="C2271" t="s">
        <v>3440</v>
      </c>
      <c r="D2271" s="12" t="s">
        <v>1501</v>
      </c>
      <c r="E2271" t="s">
        <v>3465</v>
      </c>
      <c r="F2271" t="s">
        <v>2044</v>
      </c>
      <c r="G2271" t="s">
        <v>7534</v>
      </c>
      <c r="H2271" t="str">
        <f t="shared" si="35"/>
        <v>Chinatown Level B1 B1109 CD DRY TOILET-3</v>
      </c>
    </row>
    <row r="2272" spans="1:8" hidden="1" x14ac:dyDescent="0.3">
      <c r="A2272" t="s">
        <v>1507</v>
      </c>
      <c r="B2272" t="s">
        <v>3439</v>
      </c>
      <c r="C2272" t="s">
        <v>3440</v>
      </c>
      <c r="D2272" s="12" t="s">
        <v>1501</v>
      </c>
      <c r="E2272" t="s">
        <v>1960</v>
      </c>
      <c r="F2272" t="s">
        <v>2572</v>
      </c>
      <c r="G2272" t="s">
        <v>7535</v>
      </c>
      <c r="H2272" t="str">
        <f t="shared" si="35"/>
        <v>Chinatown Level B1 B1100 CONCOURSE FREE AREA</v>
      </c>
    </row>
    <row r="2273" spans="1:8" hidden="1" x14ac:dyDescent="0.3">
      <c r="A2273" t="s">
        <v>1507</v>
      </c>
      <c r="B2273" t="s">
        <v>3439</v>
      </c>
      <c r="C2273" t="s">
        <v>3440</v>
      </c>
      <c r="D2273" s="12" t="s">
        <v>1501</v>
      </c>
      <c r="E2273" t="s">
        <v>3331</v>
      </c>
      <c r="F2273" t="s">
        <v>1949</v>
      </c>
      <c r="G2273" t="s">
        <v>7536</v>
      </c>
      <c r="H2273" t="str">
        <f t="shared" si="35"/>
        <v>Chinatown Level B1 B1E01 ESCALATOR 1</v>
      </c>
    </row>
    <row r="2274" spans="1:8" hidden="1" x14ac:dyDescent="0.3">
      <c r="A2274" t="s">
        <v>1507</v>
      </c>
      <c r="B2274" t="s">
        <v>3439</v>
      </c>
      <c r="C2274" t="s">
        <v>3440</v>
      </c>
      <c r="D2274" s="12" t="s">
        <v>1501</v>
      </c>
      <c r="E2274" t="s">
        <v>3332</v>
      </c>
      <c r="F2274" t="s">
        <v>1940</v>
      </c>
      <c r="G2274" t="s">
        <v>7537</v>
      </c>
      <c r="H2274" t="str">
        <f t="shared" si="35"/>
        <v>Chinatown Level B1 B1E02 ESCALATOR 2</v>
      </c>
    </row>
    <row r="2275" spans="1:8" hidden="1" x14ac:dyDescent="0.3">
      <c r="A2275" t="s">
        <v>1507</v>
      </c>
      <c r="B2275" t="s">
        <v>3439</v>
      </c>
      <c r="C2275" t="s">
        <v>3440</v>
      </c>
      <c r="D2275" s="12" t="s">
        <v>1501</v>
      </c>
      <c r="E2275" t="s">
        <v>1653</v>
      </c>
      <c r="F2275" t="s">
        <v>2264</v>
      </c>
      <c r="G2275" t="s">
        <v>7538</v>
      </c>
      <c r="H2275" t="str">
        <f t="shared" si="35"/>
        <v>Chinatown Level B1 B1086 CORRIDOR</v>
      </c>
    </row>
    <row r="2276" spans="1:8" hidden="1" x14ac:dyDescent="0.3">
      <c r="A2276" t="s">
        <v>1507</v>
      </c>
      <c r="B2276" t="s">
        <v>3439</v>
      </c>
      <c r="C2276" t="s">
        <v>3440</v>
      </c>
      <c r="D2276" s="12" t="s">
        <v>1501</v>
      </c>
      <c r="E2276" t="s">
        <v>1958</v>
      </c>
      <c r="F2276" t="s">
        <v>2046</v>
      </c>
      <c r="G2276" t="s">
        <v>7539</v>
      </c>
      <c r="H2276" t="str">
        <f t="shared" si="35"/>
        <v>Chinatown Level B1 B1087 SSL</v>
      </c>
    </row>
    <row r="2277" spans="1:8" hidden="1" x14ac:dyDescent="0.3">
      <c r="A2277" t="s">
        <v>1507</v>
      </c>
      <c r="B2277" t="s">
        <v>3439</v>
      </c>
      <c r="C2277" t="s">
        <v>3440</v>
      </c>
      <c r="D2277" s="12" t="s">
        <v>1501</v>
      </c>
      <c r="E2277" t="s">
        <v>2616</v>
      </c>
      <c r="F2277" t="s">
        <v>1576</v>
      </c>
      <c r="G2277" t="s">
        <v>7540</v>
      </c>
      <c r="H2277" t="str">
        <f t="shared" si="35"/>
        <v>Chinatown Level B1 B1028 AL(P)-1</v>
      </c>
    </row>
    <row r="2278" spans="1:8" hidden="1" x14ac:dyDescent="0.3">
      <c r="A2278" t="s">
        <v>1507</v>
      </c>
      <c r="B2278" t="s">
        <v>3439</v>
      </c>
      <c r="C2278" t="s">
        <v>3440</v>
      </c>
      <c r="D2278" s="12" t="s">
        <v>1501</v>
      </c>
      <c r="E2278" t="s">
        <v>2396</v>
      </c>
      <c r="F2278" t="s">
        <v>1598</v>
      </c>
      <c r="G2278" t="s">
        <v>7541</v>
      </c>
      <c r="H2278" t="str">
        <f t="shared" si="35"/>
        <v>Chinatown Level B1 B1029 AL(D)-1</v>
      </c>
    </row>
    <row r="2279" spans="1:8" hidden="1" x14ac:dyDescent="0.3">
      <c r="A2279" t="s">
        <v>1507</v>
      </c>
      <c r="B2279" t="s">
        <v>3439</v>
      </c>
      <c r="C2279" t="s">
        <v>3440</v>
      </c>
      <c r="D2279" s="12" t="s">
        <v>1501</v>
      </c>
      <c r="E2279" t="s">
        <v>3466</v>
      </c>
      <c r="F2279" t="s">
        <v>1999</v>
      </c>
      <c r="G2279" t="s">
        <v>7542</v>
      </c>
      <c r="H2279" t="str">
        <f t="shared" si="35"/>
        <v>Chinatown Level B1 B1030 DEACON CHAMBER-1</v>
      </c>
    </row>
    <row r="2280" spans="1:8" hidden="1" x14ac:dyDescent="0.3">
      <c r="A2280" t="s">
        <v>1507</v>
      </c>
      <c r="B2280" t="s">
        <v>3439</v>
      </c>
      <c r="C2280" t="s">
        <v>3440</v>
      </c>
      <c r="D2280" s="12" t="s">
        <v>1501</v>
      </c>
      <c r="E2280" t="s">
        <v>2098</v>
      </c>
      <c r="F2280" t="s">
        <v>1594</v>
      </c>
      <c r="G2280" t="s">
        <v>7543</v>
      </c>
      <c r="H2280" t="str">
        <f t="shared" si="35"/>
        <v>Chinatown Level B1 B1031 BLAST LOCK SEPARATION CHAMBER-1</v>
      </c>
    </row>
    <row r="2281" spans="1:8" hidden="1" x14ac:dyDescent="0.3">
      <c r="A2281" t="s">
        <v>1507</v>
      </c>
      <c r="B2281" t="s">
        <v>3439</v>
      </c>
      <c r="C2281" t="s">
        <v>3440</v>
      </c>
      <c r="D2281" s="12" t="s">
        <v>1501</v>
      </c>
      <c r="E2281" t="s">
        <v>3467</v>
      </c>
      <c r="F2281" t="s">
        <v>1574</v>
      </c>
      <c r="G2281" t="s">
        <v>7544</v>
      </c>
      <c r="H2281" t="str">
        <f t="shared" si="35"/>
        <v>Chinatown Level B1 B1032 ANTE ROOM-1</v>
      </c>
    </row>
    <row r="2282" spans="1:8" hidden="1" x14ac:dyDescent="0.3">
      <c r="A2282" t="s">
        <v>1507</v>
      </c>
      <c r="B2282" t="s">
        <v>3439</v>
      </c>
      <c r="C2282" t="s">
        <v>3440</v>
      </c>
      <c r="D2282" s="12" t="s">
        <v>1501</v>
      </c>
      <c r="E2282" t="s">
        <v>3468</v>
      </c>
      <c r="F2282" t="s">
        <v>2103</v>
      </c>
      <c r="G2282" t="s">
        <v>7545</v>
      </c>
      <c r="H2282" t="str">
        <f t="shared" si="35"/>
        <v>Chinatown Level B1 B1040 CD SLIDING BLAST DOOR CHAMBER 4</v>
      </c>
    </row>
    <row r="2283" spans="1:8" hidden="1" x14ac:dyDescent="0.3">
      <c r="A2283" t="s">
        <v>1507</v>
      </c>
      <c r="B2283" t="s">
        <v>3439</v>
      </c>
      <c r="C2283" t="s">
        <v>3440</v>
      </c>
      <c r="D2283" s="12" t="s">
        <v>1501</v>
      </c>
      <c r="E2283" t="s">
        <v>1913</v>
      </c>
      <c r="F2283" t="s">
        <v>2634</v>
      </c>
      <c r="G2283" t="s">
        <v>7546</v>
      </c>
      <c r="H2283" t="str">
        <f t="shared" si="35"/>
        <v>Chinatown Level B1 B2S12 STAIR</v>
      </c>
    </row>
    <row r="2284" spans="1:8" hidden="1" x14ac:dyDescent="0.3">
      <c r="A2284" t="s">
        <v>1507</v>
      </c>
      <c r="B2284" t="s">
        <v>3439</v>
      </c>
      <c r="C2284" t="s">
        <v>3440</v>
      </c>
      <c r="D2284" s="12" t="s">
        <v>1501</v>
      </c>
      <c r="E2284" t="s">
        <v>3469</v>
      </c>
      <c r="F2284" t="s">
        <v>1566</v>
      </c>
      <c r="G2284" t="s">
        <v>7547</v>
      </c>
      <c r="H2284" t="str">
        <f t="shared" si="35"/>
        <v>Chinatown Level B1 B1043 UPS RM</v>
      </c>
    </row>
    <row r="2285" spans="1:8" hidden="1" x14ac:dyDescent="0.3">
      <c r="A2285" t="s">
        <v>1507</v>
      </c>
      <c r="B2285" t="s">
        <v>3439</v>
      </c>
      <c r="C2285" t="s">
        <v>3440</v>
      </c>
      <c r="D2285" s="12" t="s">
        <v>1501</v>
      </c>
      <c r="E2285" t="s">
        <v>3470</v>
      </c>
      <c r="F2285" t="s">
        <v>2041</v>
      </c>
      <c r="G2285" t="s">
        <v>7548</v>
      </c>
      <c r="H2285" t="str">
        <f t="shared" si="35"/>
        <v>Chinatown Level B1 B1105 ENTRANCE 1 SUBWAY</v>
      </c>
    </row>
    <row r="2286" spans="1:8" hidden="1" x14ac:dyDescent="0.3">
      <c r="A2286" t="s">
        <v>1507</v>
      </c>
      <c r="B2286" t="s">
        <v>3439</v>
      </c>
      <c r="C2286" t="s">
        <v>3440</v>
      </c>
      <c r="D2286" s="12" t="s">
        <v>1501</v>
      </c>
      <c r="E2286" t="s">
        <v>3471</v>
      </c>
      <c r="F2286" t="s">
        <v>1625</v>
      </c>
      <c r="G2286" t="s">
        <v>7549</v>
      </c>
      <c r="H2286" t="str">
        <f t="shared" si="35"/>
        <v>Chinatown Level B1 B1053 FUTURE SUBWAY</v>
      </c>
    </row>
    <row r="2287" spans="1:8" hidden="1" x14ac:dyDescent="0.3">
      <c r="A2287" t="s">
        <v>1507</v>
      </c>
      <c r="B2287" t="s">
        <v>3439</v>
      </c>
      <c r="C2287" t="s">
        <v>3440</v>
      </c>
      <c r="D2287" s="12" t="s">
        <v>1501</v>
      </c>
      <c r="E2287" t="s">
        <v>1852</v>
      </c>
      <c r="F2287" t="s">
        <v>2491</v>
      </c>
      <c r="G2287" t="s">
        <v>7550</v>
      </c>
      <c r="H2287" t="str">
        <f t="shared" si="35"/>
        <v>Chinatown Level B1 B1E09 ECP</v>
      </c>
    </row>
    <row r="2288" spans="1:8" hidden="1" x14ac:dyDescent="0.3">
      <c r="A2288" t="s">
        <v>1507</v>
      </c>
      <c r="B2288" t="s">
        <v>3439</v>
      </c>
      <c r="C2288" t="s">
        <v>3440</v>
      </c>
      <c r="D2288" s="12" t="s">
        <v>1501</v>
      </c>
      <c r="E2288" t="s">
        <v>1852</v>
      </c>
      <c r="F2288" t="s">
        <v>2492</v>
      </c>
      <c r="G2288" t="s">
        <v>7551</v>
      </c>
      <c r="H2288" t="str">
        <f t="shared" si="35"/>
        <v>Chinatown Level B1 B1E10 ECP</v>
      </c>
    </row>
    <row r="2289" spans="1:8" hidden="1" x14ac:dyDescent="0.3">
      <c r="A2289" t="s">
        <v>1507</v>
      </c>
      <c r="B2289" t="s">
        <v>3439</v>
      </c>
      <c r="C2289" t="s">
        <v>3440</v>
      </c>
      <c r="D2289" s="12" t="s">
        <v>1501</v>
      </c>
      <c r="E2289" t="s">
        <v>3472</v>
      </c>
      <c r="F2289" t="s">
        <v>2748</v>
      </c>
      <c r="G2289" t="s">
        <v>7552</v>
      </c>
      <c r="H2289" t="str">
        <f t="shared" si="35"/>
        <v>Chinatown Level B1 B1106 EXTRANCE 3 SUBWAY</v>
      </c>
    </row>
    <row r="2290" spans="1:8" hidden="1" x14ac:dyDescent="0.3">
      <c r="A2290" t="s">
        <v>1507</v>
      </c>
      <c r="B2290" t="s">
        <v>3439</v>
      </c>
      <c r="C2290" t="s">
        <v>3440</v>
      </c>
      <c r="D2290" s="12" t="s">
        <v>1501</v>
      </c>
      <c r="E2290" t="s">
        <v>3459</v>
      </c>
      <c r="F2290" t="s">
        <v>2048</v>
      </c>
      <c r="G2290" t="s">
        <v>7526</v>
      </c>
      <c r="H2290" t="str">
        <f t="shared" si="35"/>
        <v>Chinatown Level B1 B1039 LMR RM-1</v>
      </c>
    </row>
    <row r="2291" spans="1:8" hidden="1" x14ac:dyDescent="0.3">
      <c r="A2291" t="s">
        <v>1507</v>
      </c>
      <c r="B2291" t="s">
        <v>3439</v>
      </c>
      <c r="C2291" t="s">
        <v>3440</v>
      </c>
      <c r="D2291" s="12" t="s">
        <v>1501</v>
      </c>
      <c r="E2291" t="s">
        <v>2113</v>
      </c>
      <c r="F2291" t="s">
        <v>1578</v>
      </c>
      <c r="G2291" t="s">
        <v>7553</v>
      </c>
      <c r="H2291" t="str">
        <f t="shared" si="35"/>
        <v>Chinatown Level B1 B1042 ANTE ROOM-3</v>
      </c>
    </row>
    <row r="2292" spans="1:8" hidden="1" x14ac:dyDescent="0.3">
      <c r="A2292" t="s">
        <v>1507</v>
      </c>
      <c r="B2292" t="s">
        <v>3439</v>
      </c>
      <c r="C2292" t="s">
        <v>3440</v>
      </c>
      <c r="D2292" s="12" t="s">
        <v>1501</v>
      </c>
      <c r="E2292" t="s">
        <v>3473</v>
      </c>
      <c r="F2292" t="s">
        <v>1564</v>
      </c>
      <c r="G2292" t="s">
        <v>7554</v>
      </c>
      <c r="H2292" t="str">
        <f t="shared" si="35"/>
        <v>Chinatown Level B1 B1038 BL/AL-2</v>
      </c>
    </row>
    <row r="2293" spans="1:8" hidden="1" x14ac:dyDescent="0.3">
      <c r="A2293" t="s">
        <v>1507</v>
      </c>
      <c r="B2293" t="s">
        <v>3439</v>
      </c>
      <c r="C2293" t="s">
        <v>3440</v>
      </c>
      <c r="D2293" s="12" t="s">
        <v>1501</v>
      </c>
      <c r="E2293" t="s">
        <v>3474</v>
      </c>
      <c r="F2293" t="s">
        <v>2204</v>
      </c>
      <c r="G2293" t="s">
        <v>7555</v>
      </c>
      <c r="H2293" t="str">
        <f t="shared" si="35"/>
        <v>Chinatown Level B1 B2E03 ESCALATOR 3</v>
      </c>
    </row>
    <row r="2294" spans="1:8" hidden="1" x14ac:dyDescent="0.3">
      <c r="A2294" t="s">
        <v>1507</v>
      </c>
      <c r="B2294" t="s">
        <v>3439</v>
      </c>
      <c r="C2294" t="s">
        <v>3440</v>
      </c>
      <c r="D2294" s="12" t="s">
        <v>1501</v>
      </c>
      <c r="E2294" t="s">
        <v>3475</v>
      </c>
      <c r="F2294" t="s">
        <v>2040</v>
      </c>
      <c r="G2294" t="s">
        <v>7556</v>
      </c>
      <c r="H2294" t="str">
        <f t="shared" si="35"/>
        <v>Chinatown Level B1 B2S05 STAIR 5</v>
      </c>
    </row>
    <row r="2295" spans="1:8" hidden="1" x14ac:dyDescent="0.3">
      <c r="A2295" t="s">
        <v>1507</v>
      </c>
      <c r="B2295" t="s">
        <v>3439</v>
      </c>
      <c r="C2295" t="s">
        <v>3440</v>
      </c>
      <c r="D2295" s="12" t="s">
        <v>1501</v>
      </c>
      <c r="E2295" t="s">
        <v>2060</v>
      </c>
      <c r="F2295" t="s">
        <v>2026</v>
      </c>
      <c r="G2295" t="s">
        <v>7557</v>
      </c>
      <c r="H2295" t="str">
        <f t="shared" si="35"/>
        <v>Chinatown Level B1 B1101 CONCOURSE PAID AREA</v>
      </c>
    </row>
    <row r="2296" spans="1:8" hidden="1" x14ac:dyDescent="0.3">
      <c r="A2296" t="s">
        <v>1507</v>
      </c>
      <c r="B2296" t="s">
        <v>3439</v>
      </c>
      <c r="C2296" t="s">
        <v>3440</v>
      </c>
      <c r="D2296" s="12" t="s">
        <v>1501</v>
      </c>
      <c r="E2296" t="s">
        <v>3476</v>
      </c>
      <c r="F2296" t="s">
        <v>1568</v>
      </c>
      <c r="G2296" t="s">
        <v>7558</v>
      </c>
      <c r="H2296" t="str">
        <f t="shared" si="35"/>
        <v>Chinatown Level B1 B1041 STATION CONTROL</v>
      </c>
    </row>
    <row r="2297" spans="1:8" hidden="1" x14ac:dyDescent="0.3">
      <c r="A2297" t="s">
        <v>1507</v>
      </c>
      <c r="B2297" t="s">
        <v>3439</v>
      </c>
      <c r="C2297" t="s">
        <v>3440</v>
      </c>
      <c r="D2297" s="12" t="s">
        <v>1501</v>
      </c>
      <c r="E2297" t="s">
        <v>1653</v>
      </c>
      <c r="F2297" t="s">
        <v>2274</v>
      </c>
      <c r="G2297" t="s">
        <v>7559</v>
      </c>
      <c r="H2297" t="str">
        <f t="shared" si="35"/>
        <v>Chinatown Level B1 B1090 CORRIDOR</v>
      </c>
    </row>
    <row r="2298" spans="1:8" hidden="1" x14ac:dyDescent="0.3">
      <c r="A2298" t="s">
        <v>1507</v>
      </c>
      <c r="B2298" t="s">
        <v>3439</v>
      </c>
      <c r="C2298" t="s">
        <v>3440</v>
      </c>
      <c r="D2298" s="12" t="s">
        <v>1501</v>
      </c>
      <c r="E2298" t="s">
        <v>3477</v>
      </c>
      <c r="F2298" t="s">
        <v>1584</v>
      </c>
      <c r="G2298" t="s">
        <v>7560</v>
      </c>
      <c r="H2298" t="str">
        <f t="shared" si="35"/>
        <v>Chinatown Level B1 B1044 AFC DB</v>
      </c>
    </row>
    <row r="2299" spans="1:8" hidden="1" x14ac:dyDescent="0.3">
      <c r="A2299" t="s">
        <v>1507</v>
      </c>
      <c r="B2299" t="s">
        <v>3439</v>
      </c>
      <c r="C2299" t="s">
        <v>3440</v>
      </c>
      <c r="D2299" s="12" t="s">
        <v>1501</v>
      </c>
      <c r="E2299" t="s">
        <v>3469</v>
      </c>
      <c r="F2299" t="s">
        <v>1566</v>
      </c>
      <c r="G2299" t="s">
        <v>7547</v>
      </c>
      <c r="H2299" t="str">
        <f t="shared" si="35"/>
        <v>Chinatown Level B1 B1043 UPS RM</v>
      </c>
    </row>
    <row r="2300" spans="1:8" hidden="1" x14ac:dyDescent="0.3">
      <c r="A2300" t="s">
        <v>1507</v>
      </c>
      <c r="B2300" t="s">
        <v>3439</v>
      </c>
      <c r="C2300" t="s">
        <v>3440</v>
      </c>
      <c r="D2300" s="12" t="s">
        <v>1501</v>
      </c>
      <c r="E2300" t="s">
        <v>3478</v>
      </c>
      <c r="F2300" t="s">
        <v>1586</v>
      </c>
      <c r="G2300" t="s">
        <v>7561</v>
      </c>
      <c r="H2300" t="str">
        <f t="shared" si="35"/>
        <v>Chinatown Level B1 B1045 STA MASTER</v>
      </c>
    </row>
    <row r="2301" spans="1:8" hidden="1" x14ac:dyDescent="0.3">
      <c r="A2301" t="s">
        <v>1507</v>
      </c>
      <c r="B2301" t="s">
        <v>3439</v>
      </c>
      <c r="C2301" t="s">
        <v>3440</v>
      </c>
      <c r="D2301" s="12" t="s">
        <v>1501</v>
      </c>
      <c r="E2301" t="s">
        <v>3479</v>
      </c>
      <c r="F2301" t="s">
        <v>2086</v>
      </c>
      <c r="G2301" t="s">
        <v>7562</v>
      </c>
      <c r="H2301" t="str">
        <f t="shared" si="35"/>
        <v>Chinatown Level B1 B1051 STATION STORE-1</v>
      </c>
    </row>
    <row r="2302" spans="1:8" hidden="1" x14ac:dyDescent="0.3">
      <c r="A2302" t="s">
        <v>1507</v>
      </c>
      <c r="B2302" t="s">
        <v>3439</v>
      </c>
      <c r="C2302" t="s">
        <v>3440</v>
      </c>
      <c r="D2302" s="12" t="s">
        <v>1501</v>
      </c>
      <c r="E2302" t="s">
        <v>2397</v>
      </c>
      <c r="F2302" t="s">
        <v>2082</v>
      </c>
      <c r="G2302" t="s">
        <v>7563</v>
      </c>
      <c r="H2302" t="str">
        <f t="shared" si="35"/>
        <v>Chinatown Level B1 B1055 REFUSE</v>
      </c>
    </row>
    <row r="2303" spans="1:8" hidden="1" x14ac:dyDescent="0.3">
      <c r="A2303" t="s">
        <v>1507</v>
      </c>
      <c r="B2303" t="s">
        <v>3439</v>
      </c>
      <c r="C2303" t="s">
        <v>3440</v>
      </c>
      <c r="D2303" s="12" t="s">
        <v>1501</v>
      </c>
      <c r="E2303" t="s">
        <v>3480</v>
      </c>
      <c r="F2303" t="s">
        <v>2083</v>
      </c>
      <c r="G2303" t="s">
        <v>7564</v>
      </c>
      <c r="H2303" t="str">
        <f t="shared" si="35"/>
        <v>Chinatown Level B1 B1054 CLE/STO</v>
      </c>
    </row>
    <row r="2304" spans="1:8" hidden="1" x14ac:dyDescent="0.3">
      <c r="A2304" t="s">
        <v>1507</v>
      </c>
      <c r="B2304" t="s">
        <v>3439</v>
      </c>
      <c r="C2304" t="s">
        <v>3440</v>
      </c>
      <c r="D2304" s="12" t="s">
        <v>1501</v>
      </c>
      <c r="E2304" t="s">
        <v>3481</v>
      </c>
      <c r="F2304" t="s">
        <v>2077</v>
      </c>
      <c r="G2304" t="s">
        <v>7565</v>
      </c>
      <c r="H2304" t="str">
        <f t="shared" si="35"/>
        <v>Chinatown Level B1 B1047 F STAFF TOILET
FEMALE LOCKER/BENCH/SHOWER</v>
      </c>
    </row>
    <row r="2305" spans="1:8" hidden="1" x14ac:dyDescent="0.3">
      <c r="A2305" t="s">
        <v>1507</v>
      </c>
      <c r="B2305" t="s">
        <v>3439</v>
      </c>
      <c r="C2305" t="s">
        <v>3440</v>
      </c>
      <c r="D2305" s="12" t="s">
        <v>1501</v>
      </c>
      <c r="E2305" t="s">
        <v>3482</v>
      </c>
      <c r="F2305" t="s">
        <v>1580</v>
      </c>
      <c r="G2305" t="s">
        <v>7566</v>
      </c>
      <c r="H2305" t="str">
        <f t="shared" si="35"/>
        <v>Chinatown Level B1 B1046 M STAFF TOILET
MALE LOCKER/BENCH/SHOWER</v>
      </c>
    </row>
    <row r="2306" spans="1:8" hidden="1" x14ac:dyDescent="0.3">
      <c r="A2306" t="s">
        <v>1507</v>
      </c>
      <c r="B2306" t="s">
        <v>3439</v>
      </c>
      <c r="C2306" t="s">
        <v>3440</v>
      </c>
      <c r="D2306" s="12" t="s">
        <v>1501</v>
      </c>
      <c r="E2306" t="s">
        <v>3483</v>
      </c>
      <c r="F2306" t="s">
        <v>1617</v>
      </c>
      <c r="G2306" t="s">
        <v>7567</v>
      </c>
      <c r="H2306" t="str">
        <f t="shared" si="35"/>
        <v>Chinatown Level B1 B1050 GEN OFFICE</v>
      </c>
    </row>
    <row r="2307" spans="1:8" hidden="1" x14ac:dyDescent="0.3">
      <c r="A2307" t="s">
        <v>1507</v>
      </c>
      <c r="B2307" t="s">
        <v>3439</v>
      </c>
      <c r="C2307" t="s">
        <v>3440</v>
      </c>
      <c r="D2307" s="12" t="s">
        <v>1501</v>
      </c>
      <c r="E2307" t="s">
        <v>1978</v>
      </c>
      <c r="F2307" t="s">
        <v>2073</v>
      </c>
      <c r="G2307" t="s">
        <v>7568</v>
      </c>
      <c r="H2307" t="str">
        <f t="shared" si="35"/>
        <v>Chinatown Level B1 B1048 MAINT STORE</v>
      </c>
    </row>
    <row r="2308" spans="1:8" hidden="1" x14ac:dyDescent="0.3">
      <c r="A2308" t="s">
        <v>1507</v>
      </c>
      <c r="B2308" t="s">
        <v>3439</v>
      </c>
      <c r="C2308" t="s">
        <v>3440</v>
      </c>
      <c r="D2308" s="12" t="s">
        <v>1501</v>
      </c>
      <c r="E2308" t="s">
        <v>3484</v>
      </c>
      <c r="F2308" t="s">
        <v>2075</v>
      </c>
      <c r="G2308" t="s">
        <v>7569</v>
      </c>
      <c r="H2308" t="str">
        <f t="shared" si="35"/>
        <v>Chinatown Level B1 B1049 STATION STORE-2</v>
      </c>
    </row>
    <row r="2309" spans="1:8" hidden="1" x14ac:dyDescent="0.3">
      <c r="A2309" t="s">
        <v>1507</v>
      </c>
      <c r="B2309" t="s">
        <v>3439</v>
      </c>
      <c r="C2309" t="s">
        <v>3440</v>
      </c>
      <c r="D2309" s="12" t="s">
        <v>1501</v>
      </c>
      <c r="E2309" t="s">
        <v>1657</v>
      </c>
      <c r="F2309" t="s">
        <v>1628</v>
      </c>
      <c r="G2309" t="s">
        <v>7570</v>
      </c>
      <c r="H2309" t="str">
        <f t="shared" si="35"/>
        <v>Chinatown Level B1 B1052 STAFF ROOM</v>
      </c>
    </row>
    <row r="2310" spans="1:8" hidden="1" x14ac:dyDescent="0.3">
      <c r="A2310" t="s">
        <v>1507</v>
      </c>
      <c r="B2310" t="s">
        <v>3439</v>
      </c>
      <c r="C2310" t="s">
        <v>3440</v>
      </c>
      <c r="D2310" s="12" t="s">
        <v>1501</v>
      </c>
      <c r="E2310" t="s">
        <v>3485</v>
      </c>
      <c r="F2310" t="s">
        <v>1632</v>
      </c>
      <c r="G2310" t="s">
        <v>7571</v>
      </c>
      <c r="H2310" t="str">
        <f t="shared" si="35"/>
        <v>Chinatown Level B1 B1056 DEACON CHAMBER-2</v>
      </c>
    </row>
    <row r="2311" spans="1:8" hidden="1" x14ac:dyDescent="0.3">
      <c r="A2311" t="s">
        <v>1507</v>
      </c>
      <c r="B2311" t="s">
        <v>3439</v>
      </c>
      <c r="C2311" t="s">
        <v>3440</v>
      </c>
      <c r="D2311" s="12" t="s">
        <v>1501</v>
      </c>
      <c r="E2311" t="s">
        <v>2414</v>
      </c>
      <c r="F2311" t="s">
        <v>1633</v>
      </c>
      <c r="G2311" t="s">
        <v>7572</v>
      </c>
      <c r="H2311" t="str">
        <f t="shared" si="35"/>
        <v>Chinatown Level B1 B1057 AL(D)-2</v>
      </c>
    </row>
    <row r="2312" spans="1:8" hidden="1" x14ac:dyDescent="0.3">
      <c r="A2312" t="s">
        <v>1507</v>
      </c>
      <c r="B2312" t="s">
        <v>3439</v>
      </c>
      <c r="C2312" t="s">
        <v>3440</v>
      </c>
      <c r="D2312" s="12" t="s">
        <v>1501</v>
      </c>
      <c r="E2312" t="s">
        <v>2412</v>
      </c>
      <c r="F2312" t="s">
        <v>1646</v>
      </c>
      <c r="G2312" t="s">
        <v>7573</v>
      </c>
      <c r="H2312" t="str">
        <f t="shared" si="35"/>
        <v>Chinatown Level B1 B1058 AL(BP)-2</v>
      </c>
    </row>
    <row r="2313" spans="1:8" hidden="1" x14ac:dyDescent="0.3">
      <c r="A2313" t="s">
        <v>1507</v>
      </c>
      <c r="B2313" t="s">
        <v>3439</v>
      </c>
      <c r="C2313" t="s">
        <v>3440</v>
      </c>
      <c r="D2313" s="12" t="s">
        <v>1501</v>
      </c>
      <c r="E2313" t="s">
        <v>3486</v>
      </c>
      <c r="F2313" t="s">
        <v>2042</v>
      </c>
      <c r="G2313" t="s">
        <v>7574</v>
      </c>
      <c r="H2313" t="str">
        <f t="shared" si="35"/>
        <v>Chinatown Level B1 B1107 EXTRANCE 4 SUBWAY</v>
      </c>
    </row>
    <row r="2314" spans="1:8" hidden="1" x14ac:dyDescent="0.3">
      <c r="A2314" t="s">
        <v>1507</v>
      </c>
      <c r="B2314" t="s">
        <v>3439</v>
      </c>
      <c r="C2314" t="s">
        <v>3440</v>
      </c>
      <c r="D2314" s="12" t="s">
        <v>1501</v>
      </c>
      <c r="E2314" t="s">
        <v>2915</v>
      </c>
      <c r="F2314" t="s">
        <v>1765</v>
      </c>
      <c r="G2314" t="s">
        <v>7575</v>
      </c>
      <c r="H2314" t="str">
        <f t="shared" si="35"/>
        <v>Chinatown Level B1 B1S03 STAIR 4</v>
      </c>
    </row>
    <row r="2315" spans="1:8" hidden="1" x14ac:dyDescent="0.3">
      <c r="A2315" t="s">
        <v>1507</v>
      </c>
      <c r="B2315" t="s">
        <v>3439</v>
      </c>
      <c r="C2315" t="s">
        <v>3440</v>
      </c>
      <c r="D2315" s="12" t="s">
        <v>1501</v>
      </c>
      <c r="E2315" t="s">
        <v>3119</v>
      </c>
      <c r="F2315" t="s">
        <v>2000</v>
      </c>
      <c r="G2315" t="s">
        <v>7576</v>
      </c>
      <c r="H2315" t="str">
        <f t="shared" si="35"/>
        <v>Chinatown Level B1 B1E03 ESCALATOR 8</v>
      </c>
    </row>
    <row r="2316" spans="1:8" hidden="1" x14ac:dyDescent="0.3">
      <c r="A2316" t="s">
        <v>1507</v>
      </c>
      <c r="B2316" t="s">
        <v>3439</v>
      </c>
      <c r="C2316" t="s">
        <v>3440</v>
      </c>
      <c r="D2316" s="12" t="s">
        <v>1501</v>
      </c>
      <c r="E2316" t="s">
        <v>3487</v>
      </c>
      <c r="F2316" t="s">
        <v>2353</v>
      </c>
      <c r="G2316" t="s">
        <v>7577</v>
      </c>
      <c r="H2316" t="str">
        <f t="shared" si="35"/>
        <v>Chinatown Level B1 B1061 CD SLIDING BLAST DOOR CHAMBER 2</v>
      </c>
    </row>
    <row r="2317" spans="1:8" hidden="1" x14ac:dyDescent="0.3">
      <c r="A2317" t="s">
        <v>1507</v>
      </c>
      <c r="B2317" t="s">
        <v>3439</v>
      </c>
      <c r="C2317" t="s">
        <v>3440</v>
      </c>
      <c r="D2317" s="12" t="s">
        <v>1501</v>
      </c>
      <c r="E2317" t="s">
        <v>3488</v>
      </c>
      <c r="F2317" t="s">
        <v>2059</v>
      </c>
      <c r="G2317" t="s">
        <v>7578</v>
      </c>
      <c r="H2317" t="str">
        <f t="shared" si="35"/>
        <v>Chinatown Level B1 B1079 ANTE ROOM-4</v>
      </c>
    </row>
    <row r="2318" spans="1:8" hidden="1" x14ac:dyDescent="0.3">
      <c r="A2318" t="s">
        <v>1507</v>
      </c>
      <c r="B2318" t="s">
        <v>3439</v>
      </c>
      <c r="C2318" t="s">
        <v>3440</v>
      </c>
      <c r="D2318" s="12" t="s">
        <v>1501</v>
      </c>
      <c r="E2318" t="s">
        <v>3489</v>
      </c>
      <c r="F2318" t="s">
        <v>2055</v>
      </c>
      <c r="G2318" t="s">
        <v>7579</v>
      </c>
      <c r="H2318" t="str">
        <f t="shared" si="35"/>
        <v>Chinatown Level B1 B1080 BL/AL-3</v>
      </c>
    </row>
    <row r="2319" spans="1:8" hidden="1" x14ac:dyDescent="0.3">
      <c r="A2319" t="s">
        <v>1507</v>
      </c>
      <c r="B2319" t="s">
        <v>3439</v>
      </c>
      <c r="C2319" t="s">
        <v>3440</v>
      </c>
      <c r="D2319" s="12" t="s">
        <v>1501</v>
      </c>
      <c r="E2319" t="s">
        <v>1960</v>
      </c>
      <c r="F2319" t="s">
        <v>2572</v>
      </c>
      <c r="G2319" t="s">
        <v>7535</v>
      </c>
      <c r="H2319" t="str">
        <f t="shared" si="35"/>
        <v>Chinatown Level B1 B1100 CONCOURSE FREE AREA</v>
      </c>
    </row>
    <row r="2320" spans="1:8" hidden="1" x14ac:dyDescent="0.3">
      <c r="A2320" t="s">
        <v>1507</v>
      </c>
      <c r="B2320" t="s">
        <v>3439</v>
      </c>
      <c r="C2320" t="s">
        <v>3440</v>
      </c>
      <c r="D2320" s="12" t="s">
        <v>1501</v>
      </c>
      <c r="E2320" t="s">
        <v>3490</v>
      </c>
      <c r="F2320" t="s">
        <v>1635</v>
      </c>
      <c r="G2320" t="s">
        <v>7580</v>
      </c>
      <c r="H2320" t="str">
        <f t="shared" si="35"/>
        <v>Chinatown Level B1 B2L01 HANDICAPPED LIFT</v>
      </c>
    </row>
    <row r="2321" spans="1:8" hidden="1" x14ac:dyDescent="0.3">
      <c r="A2321" t="s">
        <v>1507</v>
      </c>
      <c r="B2321" t="s">
        <v>3439</v>
      </c>
      <c r="C2321" t="s">
        <v>3440</v>
      </c>
      <c r="D2321" s="12" t="s">
        <v>1501</v>
      </c>
      <c r="E2321" t="s">
        <v>3491</v>
      </c>
      <c r="F2321" t="s">
        <v>2034</v>
      </c>
      <c r="G2321" t="s">
        <v>7581</v>
      </c>
      <c r="H2321" t="str">
        <f t="shared" si="35"/>
        <v>Chinatown Level B1 B1102 MRL/NEL CONCOOURSE PAID AREA</v>
      </c>
    </row>
    <row r="2322" spans="1:8" hidden="1" x14ac:dyDescent="0.3">
      <c r="A2322" t="s">
        <v>1507</v>
      </c>
      <c r="B2322" t="s">
        <v>3439</v>
      </c>
      <c r="C2322" t="s">
        <v>3440</v>
      </c>
      <c r="D2322" s="12" t="s">
        <v>1501</v>
      </c>
      <c r="E2322" t="s">
        <v>3492</v>
      </c>
      <c r="F2322" t="s">
        <v>2090</v>
      </c>
      <c r="G2322" t="s">
        <v>7582</v>
      </c>
      <c r="H2322" t="str">
        <f t="shared" si="35"/>
        <v>Chinatown Level B1 B1110 CD DRY TOILET-4</v>
      </c>
    </row>
    <row r="2323" spans="1:8" hidden="1" x14ac:dyDescent="0.3">
      <c r="A2323" t="s">
        <v>1507</v>
      </c>
      <c r="B2323" t="s">
        <v>3439</v>
      </c>
      <c r="C2323" t="s">
        <v>3440</v>
      </c>
      <c r="D2323" s="12" t="s">
        <v>1501</v>
      </c>
      <c r="E2323" t="s">
        <v>3320</v>
      </c>
      <c r="F2323" t="s">
        <v>1945</v>
      </c>
      <c r="G2323" t="s">
        <v>7583</v>
      </c>
      <c r="H2323" t="str">
        <f t="shared" si="35"/>
        <v>Chinatown Level B1 B1E04 ESCALATOR 4</v>
      </c>
    </row>
    <row r="2324" spans="1:8" hidden="1" x14ac:dyDescent="0.3">
      <c r="A2324" t="s">
        <v>1507</v>
      </c>
      <c r="B2324" t="s">
        <v>3439</v>
      </c>
      <c r="C2324" t="s">
        <v>3440</v>
      </c>
      <c r="D2324" s="12" t="s">
        <v>1501</v>
      </c>
      <c r="E2324" t="s">
        <v>3372</v>
      </c>
      <c r="F2324" t="s">
        <v>1947</v>
      </c>
      <c r="G2324" t="s">
        <v>7584</v>
      </c>
      <c r="H2324" t="str">
        <f t="shared" ref="H2324:H2387" si="36">C2324&amp;" "&amp;$D$1&amp;" "&amp;D2324&amp;" "&amp;F2324&amp;" "&amp;E2324</f>
        <v>Chinatown Level B1 B1E05 ESCALATOR 5</v>
      </c>
    </row>
    <row r="2325" spans="1:8" hidden="1" x14ac:dyDescent="0.3">
      <c r="A2325" t="s">
        <v>1507</v>
      </c>
      <c r="B2325" t="s">
        <v>3439</v>
      </c>
      <c r="C2325" t="s">
        <v>3440</v>
      </c>
      <c r="D2325" s="12" t="s">
        <v>1501</v>
      </c>
      <c r="E2325" t="s">
        <v>3493</v>
      </c>
      <c r="F2325" t="s">
        <v>2511</v>
      </c>
      <c r="G2325" t="s">
        <v>7585</v>
      </c>
      <c r="H2325" t="str">
        <f t="shared" si="36"/>
        <v>Chinatown Level B1 B1S08 STAIR 8</v>
      </c>
    </row>
    <row r="2326" spans="1:8" hidden="1" x14ac:dyDescent="0.3">
      <c r="A2326" t="s">
        <v>1507</v>
      </c>
      <c r="B2326" t="s">
        <v>3439</v>
      </c>
      <c r="C2326" t="s">
        <v>3440</v>
      </c>
      <c r="D2326" s="12" t="s">
        <v>1501</v>
      </c>
      <c r="E2326" t="s">
        <v>3494</v>
      </c>
      <c r="F2326" t="s">
        <v>2088</v>
      </c>
      <c r="G2326" t="s">
        <v>7586</v>
      </c>
      <c r="H2326" t="str">
        <f t="shared" si="36"/>
        <v>Chinatown Level B1 B1111 CD DRY TOILET-5</v>
      </c>
    </row>
    <row r="2327" spans="1:8" hidden="1" x14ac:dyDescent="0.3">
      <c r="A2327" t="s">
        <v>1507</v>
      </c>
      <c r="B2327" t="s">
        <v>3439</v>
      </c>
      <c r="C2327" t="s">
        <v>3440</v>
      </c>
      <c r="D2327" s="12" t="s">
        <v>1501</v>
      </c>
      <c r="E2327" t="s">
        <v>3495</v>
      </c>
      <c r="F2327" t="s">
        <v>2070</v>
      </c>
      <c r="G2327" t="s">
        <v>7587</v>
      </c>
      <c r="H2327" t="str">
        <f t="shared" si="36"/>
        <v>Chinatown Level B1 B1063 GTM ROOM-2</v>
      </c>
    </row>
    <row r="2328" spans="1:8" hidden="1" x14ac:dyDescent="0.3">
      <c r="A2328" t="s">
        <v>1507</v>
      </c>
      <c r="B2328" t="s">
        <v>3439</v>
      </c>
      <c r="C2328" t="s">
        <v>3440</v>
      </c>
      <c r="D2328" s="12" t="s">
        <v>1501</v>
      </c>
      <c r="E2328" t="s">
        <v>3496</v>
      </c>
      <c r="F2328" t="s">
        <v>2751</v>
      </c>
      <c r="G2328" t="s">
        <v>7588</v>
      </c>
      <c r="H2328" t="str">
        <f t="shared" si="36"/>
        <v>Chinatown Level B1 B1108 ENTRANCE 5 SUBWAY</v>
      </c>
    </row>
    <row r="2329" spans="1:8" hidden="1" x14ac:dyDescent="0.3">
      <c r="A2329" t="s">
        <v>1507</v>
      </c>
      <c r="B2329" t="s">
        <v>3439</v>
      </c>
      <c r="C2329" t="s">
        <v>3440</v>
      </c>
      <c r="D2329" s="12" t="s">
        <v>1501</v>
      </c>
      <c r="E2329" t="s">
        <v>2102</v>
      </c>
      <c r="F2329" t="s">
        <v>1644</v>
      </c>
      <c r="G2329" t="s">
        <v>7589</v>
      </c>
      <c r="H2329" t="str">
        <f t="shared" si="36"/>
        <v>Chinatown Level B1 B1059 BLAST LOCK SEPARATION CHAMBER-2</v>
      </c>
    </row>
    <row r="2330" spans="1:8" hidden="1" x14ac:dyDescent="0.3">
      <c r="A2330" t="s">
        <v>1507</v>
      </c>
      <c r="B2330" t="s">
        <v>3439</v>
      </c>
      <c r="C2330" t="s">
        <v>3440</v>
      </c>
      <c r="D2330" s="12" t="s">
        <v>1501</v>
      </c>
      <c r="E2330" t="s">
        <v>3497</v>
      </c>
      <c r="F2330" t="s">
        <v>1648</v>
      </c>
      <c r="G2330" t="s">
        <v>7590</v>
      </c>
      <c r="H2330" t="str">
        <f t="shared" si="36"/>
        <v>Chinatown Level B1 B1060 ANTE ROOM-2</v>
      </c>
    </row>
    <row r="2331" spans="1:8" hidden="1" x14ac:dyDescent="0.3">
      <c r="A2331" t="s">
        <v>1507</v>
      </c>
      <c r="B2331" t="s">
        <v>3439</v>
      </c>
      <c r="C2331" t="s">
        <v>3440</v>
      </c>
      <c r="D2331" s="12" t="s">
        <v>1501</v>
      </c>
      <c r="E2331" t="s">
        <v>3117</v>
      </c>
      <c r="F2331" t="s">
        <v>1947</v>
      </c>
      <c r="G2331" t="s">
        <v>7584</v>
      </c>
      <c r="H2331" t="str">
        <f t="shared" si="36"/>
        <v>Chinatown Level B1 B1E05 ESCALATOR 9</v>
      </c>
    </row>
    <row r="2332" spans="1:8" hidden="1" x14ac:dyDescent="0.3">
      <c r="A2332" t="s">
        <v>1507</v>
      </c>
      <c r="B2332" t="s">
        <v>3439</v>
      </c>
      <c r="C2332" t="s">
        <v>3440</v>
      </c>
      <c r="D2332" s="12" t="s">
        <v>1501</v>
      </c>
      <c r="E2332" t="s">
        <v>3498</v>
      </c>
      <c r="F2332" t="s">
        <v>1674</v>
      </c>
      <c r="G2332" t="s">
        <v>7591</v>
      </c>
      <c r="H2332" t="str">
        <f t="shared" si="36"/>
        <v>Chinatown Level B1 B1062 CD SLIDING BLAST DOOR CHAMBER 3</v>
      </c>
    </row>
    <row r="2333" spans="1:8" hidden="1" x14ac:dyDescent="0.3">
      <c r="A2333" t="s">
        <v>1507</v>
      </c>
      <c r="B2333" t="s">
        <v>3439</v>
      </c>
      <c r="C2333" t="s">
        <v>3440</v>
      </c>
      <c r="D2333" s="12" t="s">
        <v>1501</v>
      </c>
      <c r="E2333" t="s">
        <v>3493</v>
      </c>
      <c r="F2333" t="s">
        <v>2511</v>
      </c>
      <c r="G2333" t="s">
        <v>7585</v>
      </c>
      <c r="H2333" t="str">
        <f t="shared" si="36"/>
        <v>Chinatown Level B1 B1S08 STAIR 8</v>
      </c>
    </row>
    <row r="2334" spans="1:8" hidden="1" x14ac:dyDescent="0.3">
      <c r="A2334" t="s">
        <v>1507</v>
      </c>
      <c r="B2334" t="s">
        <v>3439</v>
      </c>
      <c r="C2334" t="s">
        <v>3440</v>
      </c>
      <c r="D2334" s="12" t="s">
        <v>1501</v>
      </c>
      <c r="E2334" t="s">
        <v>3003</v>
      </c>
      <c r="F2334" t="s">
        <v>2205</v>
      </c>
      <c r="G2334" t="s">
        <v>7592</v>
      </c>
      <c r="H2334" t="str">
        <f t="shared" si="36"/>
        <v>Chinatown Level B1 B1E06 ESCALATOR 10</v>
      </c>
    </row>
    <row r="2335" spans="1:8" hidden="1" x14ac:dyDescent="0.3">
      <c r="A2335" t="s">
        <v>1507</v>
      </c>
      <c r="B2335" t="s">
        <v>3439</v>
      </c>
      <c r="C2335" t="s">
        <v>3440</v>
      </c>
      <c r="D2335" s="12" t="s">
        <v>1501</v>
      </c>
      <c r="E2335" t="s">
        <v>3499</v>
      </c>
      <c r="F2335" t="s">
        <v>1866</v>
      </c>
      <c r="G2335" t="s">
        <v>7593</v>
      </c>
      <c r="H2335" t="str">
        <f t="shared" si="36"/>
        <v>Chinatown Level B1 B2040 PART OF PLATFORM SERVICE CORRIDOR</v>
      </c>
    </row>
    <row r="2336" spans="1:8" hidden="1" x14ac:dyDescent="0.3">
      <c r="A2336" t="s">
        <v>1507</v>
      </c>
      <c r="B2336" t="s">
        <v>3439</v>
      </c>
      <c r="C2336" t="s">
        <v>3440</v>
      </c>
      <c r="D2336" s="12" t="s">
        <v>1501</v>
      </c>
      <c r="E2336" t="s">
        <v>3500</v>
      </c>
      <c r="F2336" t="s">
        <v>2560</v>
      </c>
      <c r="G2336" t="s">
        <v>7594</v>
      </c>
      <c r="H2336" t="str">
        <f t="shared" si="36"/>
        <v>Chinatown Level B1 B1099 TEMPORARY CORRIDOR</v>
      </c>
    </row>
    <row r="2337" spans="1:8" hidden="1" x14ac:dyDescent="0.3">
      <c r="A2337" t="s">
        <v>1507</v>
      </c>
      <c r="B2337" t="s">
        <v>3439</v>
      </c>
      <c r="C2337" t="s">
        <v>3440</v>
      </c>
      <c r="D2337" s="12" t="s">
        <v>1501</v>
      </c>
      <c r="E2337" t="s">
        <v>3501</v>
      </c>
      <c r="F2337" t="s">
        <v>2036</v>
      </c>
      <c r="G2337" t="s">
        <v>7595</v>
      </c>
      <c r="H2337" t="str">
        <f t="shared" si="36"/>
        <v>Chinatown Level B1 B1103 FUTURE MARINA LINE PLATFORMS</v>
      </c>
    </row>
    <row r="2338" spans="1:8" hidden="1" x14ac:dyDescent="0.3">
      <c r="A2338" t="s">
        <v>1507</v>
      </c>
      <c r="B2338" t="s">
        <v>3439</v>
      </c>
      <c r="C2338" t="s">
        <v>3440</v>
      </c>
      <c r="D2338" s="12" t="s">
        <v>1501</v>
      </c>
      <c r="E2338" t="s">
        <v>1913</v>
      </c>
      <c r="F2338" t="s">
        <v>1590</v>
      </c>
      <c r="G2338" t="s">
        <v>7596</v>
      </c>
      <c r="H2338" t="str">
        <f t="shared" si="36"/>
        <v>Chinatown Level B1 B2S06 STAIR</v>
      </c>
    </row>
    <row r="2339" spans="1:8" hidden="1" x14ac:dyDescent="0.3">
      <c r="A2339" t="s">
        <v>1507</v>
      </c>
      <c r="B2339" t="s">
        <v>3439</v>
      </c>
      <c r="C2339" t="s">
        <v>3440</v>
      </c>
      <c r="D2339" s="12" t="s">
        <v>1501</v>
      </c>
      <c r="E2339" t="s">
        <v>3502</v>
      </c>
      <c r="F2339" t="s">
        <v>2037</v>
      </c>
      <c r="G2339" t="s">
        <v>7597</v>
      </c>
      <c r="H2339" t="str">
        <f t="shared" si="36"/>
        <v>Chinatown Level B1 B1104 FUTURE MRT CONCOURSE PAID AREA</v>
      </c>
    </row>
    <row r="2340" spans="1:8" hidden="1" x14ac:dyDescent="0.3">
      <c r="A2340" t="s">
        <v>1507</v>
      </c>
      <c r="B2340" t="s">
        <v>3439</v>
      </c>
      <c r="C2340" t="s">
        <v>3440</v>
      </c>
      <c r="D2340" s="12" t="s">
        <v>1501</v>
      </c>
      <c r="E2340" t="s">
        <v>3503</v>
      </c>
      <c r="F2340" t="s">
        <v>2011</v>
      </c>
      <c r="G2340" t="s">
        <v>7598</v>
      </c>
      <c r="H2340" t="str">
        <f t="shared" si="36"/>
        <v>Chinatown Level B1 B1096 SEALED SPACE</v>
      </c>
    </row>
    <row r="2341" spans="1:8" hidden="1" x14ac:dyDescent="0.3">
      <c r="A2341" t="s">
        <v>1507</v>
      </c>
      <c r="B2341" t="s">
        <v>3439</v>
      </c>
      <c r="C2341" t="s">
        <v>3440</v>
      </c>
      <c r="D2341" s="12" t="s">
        <v>1501</v>
      </c>
      <c r="E2341" t="s">
        <v>1801</v>
      </c>
      <c r="F2341" t="s">
        <v>2032</v>
      </c>
      <c r="G2341" t="s">
        <v>7599</v>
      </c>
      <c r="H2341" t="str">
        <f t="shared" si="36"/>
        <v>Chinatown Level B1 B1094 SERVICE CORRIDOR</v>
      </c>
    </row>
    <row r="2342" spans="1:8" hidden="1" x14ac:dyDescent="0.3">
      <c r="A2342" t="s">
        <v>1507</v>
      </c>
      <c r="B2342" t="s">
        <v>3439</v>
      </c>
      <c r="C2342" t="s">
        <v>3440</v>
      </c>
      <c r="D2342" s="12" t="s">
        <v>1501</v>
      </c>
      <c r="E2342" t="s">
        <v>3504</v>
      </c>
      <c r="F2342" t="s">
        <v>1672</v>
      </c>
      <c r="G2342" t="s">
        <v>7600</v>
      </c>
      <c r="H2342" t="str">
        <f t="shared" si="36"/>
        <v>Chinatown Level B1 B1065 DB ROOM-4 (X2)</v>
      </c>
    </row>
    <row r="2343" spans="1:8" hidden="1" x14ac:dyDescent="0.3">
      <c r="A2343" t="s">
        <v>1507</v>
      </c>
      <c r="B2343" t="s">
        <v>3439</v>
      </c>
      <c r="C2343" t="s">
        <v>3440</v>
      </c>
      <c r="D2343" s="12" t="s">
        <v>1501</v>
      </c>
      <c r="E2343" t="s">
        <v>3505</v>
      </c>
      <c r="F2343" t="s">
        <v>1670</v>
      </c>
      <c r="G2343" t="s">
        <v>7601</v>
      </c>
      <c r="H2343" t="str">
        <f t="shared" si="36"/>
        <v>Chinatown Level B1 B1064 C.GAS ROOM-6</v>
      </c>
    </row>
    <row r="2344" spans="1:8" hidden="1" x14ac:dyDescent="0.3">
      <c r="A2344" t="s">
        <v>1507</v>
      </c>
      <c r="B2344" t="s">
        <v>3439</v>
      </c>
      <c r="C2344" t="s">
        <v>3440</v>
      </c>
      <c r="D2344" s="12" t="s">
        <v>1501</v>
      </c>
      <c r="E2344" t="s">
        <v>3490</v>
      </c>
      <c r="F2344" t="s">
        <v>1623</v>
      </c>
      <c r="G2344" t="s">
        <v>7602</v>
      </c>
      <c r="H2344" t="str">
        <f t="shared" si="36"/>
        <v>Chinatown Level B1 B2L02 HANDICAPPED LIFT</v>
      </c>
    </row>
    <row r="2345" spans="1:8" hidden="1" x14ac:dyDescent="0.3">
      <c r="A2345" t="s">
        <v>1507</v>
      </c>
      <c r="B2345" t="s">
        <v>3439</v>
      </c>
      <c r="C2345" t="s">
        <v>3440</v>
      </c>
      <c r="D2345" s="12" t="s">
        <v>1501</v>
      </c>
      <c r="E2345" t="s">
        <v>3506</v>
      </c>
      <c r="F2345" t="s">
        <v>2063</v>
      </c>
      <c r="G2345" t="s">
        <v>7603</v>
      </c>
      <c r="H2345" t="str">
        <f t="shared" si="36"/>
        <v>Chinatown Level B1 B1070 LMR RM-2</v>
      </c>
    </row>
    <row r="2346" spans="1:8" hidden="1" x14ac:dyDescent="0.3">
      <c r="A2346" t="s">
        <v>1507</v>
      </c>
      <c r="B2346" t="s">
        <v>3439</v>
      </c>
      <c r="C2346" t="s">
        <v>3440</v>
      </c>
      <c r="D2346" s="12" t="s">
        <v>1501</v>
      </c>
      <c r="E2346" t="s">
        <v>3507</v>
      </c>
      <c r="F2346" t="s">
        <v>2066</v>
      </c>
      <c r="G2346" t="s">
        <v>7604</v>
      </c>
      <c r="H2346" t="str">
        <f t="shared" si="36"/>
        <v>Chinatown Level B1 B1066 UPE FAN ROOM-2</v>
      </c>
    </row>
    <row r="2347" spans="1:8" hidden="1" x14ac:dyDescent="0.3">
      <c r="A2347" t="s">
        <v>1507</v>
      </c>
      <c r="B2347" t="s">
        <v>3439</v>
      </c>
      <c r="C2347" t="s">
        <v>3440</v>
      </c>
      <c r="D2347" s="12" t="s">
        <v>1501</v>
      </c>
      <c r="E2347" t="s">
        <v>3508</v>
      </c>
      <c r="F2347" t="s">
        <v>2208</v>
      </c>
      <c r="G2347" t="s">
        <v>7605</v>
      </c>
      <c r="H2347" t="str">
        <f t="shared" si="36"/>
        <v>Chinatown Level B1 B2S11 STAIR 16</v>
      </c>
    </row>
    <row r="2348" spans="1:8" hidden="1" x14ac:dyDescent="0.3">
      <c r="A2348" t="s">
        <v>1507</v>
      </c>
      <c r="B2348" t="s">
        <v>3439</v>
      </c>
      <c r="C2348" t="s">
        <v>3440</v>
      </c>
      <c r="D2348" s="12" t="s">
        <v>1501</v>
      </c>
      <c r="E2348" t="s">
        <v>3509</v>
      </c>
      <c r="F2348" t="s">
        <v>2062</v>
      </c>
      <c r="G2348" t="s">
        <v>7606</v>
      </c>
      <c r="H2348" t="str">
        <f t="shared" si="36"/>
        <v>Chinatown Level B1 B1071 ACCESS TO CD ROOMS</v>
      </c>
    </row>
    <row r="2349" spans="1:8" hidden="1" x14ac:dyDescent="0.3">
      <c r="A2349" t="s">
        <v>1507</v>
      </c>
      <c r="B2349" t="s">
        <v>3439</v>
      </c>
      <c r="C2349" t="s">
        <v>3440</v>
      </c>
      <c r="D2349" s="12" t="s">
        <v>1501</v>
      </c>
      <c r="E2349" t="s">
        <v>3510</v>
      </c>
      <c r="F2349" t="s">
        <v>2025</v>
      </c>
      <c r="G2349" t="s">
        <v>7607</v>
      </c>
      <c r="H2349" t="str">
        <f t="shared" si="36"/>
        <v>Chinatown Level B1 B1076 AL(P)-2</v>
      </c>
    </row>
    <row r="2350" spans="1:8" hidden="1" x14ac:dyDescent="0.3">
      <c r="A2350" t="s">
        <v>1507</v>
      </c>
      <c r="B2350" t="s">
        <v>3439</v>
      </c>
      <c r="C2350" t="s">
        <v>3440</v>
      </c>
      <c r="D2350" s="12" t="s">
        <v>1501</v>
      </c>
      <c r="E2350" t="s">
        <v>3509</v>
      </c>
      <c r="F2350" t="s">
        <v>2019</v>
      </c>
      <c r="G2350" t="s">
        <v>7608</v>
      </c>
      <c r="H2350" t="str">
        <f t="shared" si="36"/>
        <v>Chinatown Level B1 B1077 ACCESS TO CD ROOMS</v>
      </c>
    </row>
    <row r="2351" spans="1:8" hidden="1" x14ac:dyDescent="0.3">
      <c r="A2351" t="s">
        <v>1507</v>
      </c>
      <c r="B2351" t="s">
        <v>3439</v>
      </c>
      <c r="C2351" t="s">
        <v>3440</v>
      </c>
      <c r="D2351" s="12" t="s">
        <v>1501</v>
      </c>
      <c r="E2351" t="s">
        <v>3511</v>
      </c>
      <c r="F2351" t="s">
        <v>2051</v>
      </c>
      <c r="G2351" t="s">
        <v>7609</v>
      </c>
      <c r="H2351" t="str">
        <f t="shared" si="36"/>
        <v>Chinatown Level B1 B1074 FUEL TANK RM</v>
      </c>
    </row>
    <row r="2352" spans="1:8" hidden="1" x14ac:dyDescent="0.3">
      <c r="A2352" t="s">
        <v>1507</v>
      </c>
      <c r="B2352" t="s">
        <v>3439</v>
      </c>
      <c r="C2352" t="s">
        <v>3440</v>
      </c>
      <c r="D2352" s="12" t="s">
        <v>1501</v>
      </c>
      <c r="E2352" t="s">
        <v>2147</v>
      </c>
      <c r="F2352" t="s">
        <v>2229</v>
      </c>
      <c r="G2352" t="s">
        <v>7610</v>
      </c>
      <c r="H2352" t="str">
        <f t="shared" si="36"/>
        <v>Chinatown Level B1 B1075 FUEL PUMP ROOM</v>
      </c>
    </row>
    <row r="2353" spans="1:8" hidden="1" x14ac:dyDescent="0.3">
      <c r="A2353" t="s">
        <v>1507</v>
      </c>
      <c r="B2353" t="s">
        <v>3439</v>
      </c>
      <c r="C2353" t="s">
        <v>3440</v>
      </c>
      <c r="D2353" s="12" t="s">
        <v>1501</v>
      </c>
      <c r="E2353" t="s">
        <v>2145</v>
      </c>
      <c r="F2353" t="s">
        <v>1638</v>
      </c>
      <c r="G2353" t="s">
        <v>7611</v>
      </c>
      <c r="H2353" t="str">
        <f t="shared" si="36"/>
        <v>Chinatown Level B1 B1073 GENERATOR ROOM</v>
      </c>
    </row>
    <row r="2354" spans="1:8" hidden="1" x14ac:dyDescent="0.3">
      <c r="A2354" t="s">
        <v>1507</v>
      </c>
      <c r="B2354" t="s">
        <v>3439</v>
      </c>
      <c r="C2354" t="s">
        <v>3440</v>
      </c>
      <c r="D2354" s="12" t="s">
        <v>1501</v>
      </c>
      <c r="E2354" t="s">
        <v>3512</v>
      </c>
      <c r="F2354" t="s">
        <v>2013</v>
      </c>
      <c r="G2354" t="s">
        <v>7612</v>
      </c>
      <c r="H2354" t="str">
        <f t="shared" si="36"/>
        <v>Chinatown Level B1 B1097 M/V SP</v>
      </c>
    </row>
    <row r="2355" spans="1:8" hidden="1" x14ac:dyDescent="0.3">
      <c r="A2355" t="s">
        <v>1507</v>
      </c>
      <c r="B2355" t="s">
        <v>3439</v>
      </c>
      <c r="C2355" t="s">
        <v>3440</v>
      </c>
      <c r="D2355" s="12" t="s">
        <v>1501</v>
      </c>
      <c r="E2355" t="s">
        <v>3513</v>
      </c>
      <c r="F2355" t="s">
        <v>2280</v>
      </c>
      <c r="G2355" t="s">
        <v>7613</v>
      </c>
      <c r="H2355" t="str">
        <f t="shared" si="36"/>
        <v>Chinatown Level B1 B1098 VS</v>
      </c>
    </row>
    <row r="2356" spans="1:8" hidden="1" x14ac:dyDescent="0.3">
      <c r="A2356" t="s">
        <v>1507</v>
      </c>
      <c r="B2356" t="s">
        <v>3439</v>
      </c>
      <c r="C2356" t="s">
        <v>3440</v>
      </c>
      <c r="D2356" s="12" t="s">
        <v>1501</v>
      </c>
      <c r="E2356" t="s">
        <v>3514</v>
      </c>
      <c r="F2356" t="s">
        <v>1607</v>
      </c>
      <c r="G2356" t="s">
        <v>7614</v>
      </c>
      <c r="H2356" t="str">
        <f t="shared" si="36"/>
        <v>Chinatown Level B1 B1072 GENERATOR PLENUM</v>
      </c>
    </row>
    <row r="2357" spans="1:8" hidden="1" x14ac:dyDescent="0.3">
      <c r="A2357" t="s">
        <v>1507</v>
      </c>
      <c r="B2357" t="s">
        <v>3439</v>
      </c>
      <c r="C2357" t="s">
        <v>3440</v>
      </c>
      <c r="D2357" s="12" t="s">
        <v>1501</v>
      </c>
      <c r="E2357" t="s">
        <v>3515</v>
      </c>
      <c r="F2357" t="s">
        <v>2292</v>
      </c>
      <c r="G2357" t="s">
        <v>7615</v>
      </c>
      <c r="H2357" t="str">
        <f t="shared" si="36"/>
        <v>Chinatown Level B1 B1093 PROTECTED CATLOADER EGRESS</v>
      </c>
    </row>
    <row r="2358" spans="1:8" hidden="1" x14ac:dyDescent="0.3">
      <c r="A2358" t="s">
        <v>1507</v>
      </c>
      <c r="B2358" t="s">
        <v>3439</v>
      </c>
      <c r="C2358" t="s">
        <v>3440</v>
      </c>
      <c r="D2358" s="12" t="s">
        <v>1501</v>
      </c>
      <c r="E2358" t="s">
        <v>3516</v>
      </c>
      <c r="F2358" t="s">
        <v>2057</v>
      </c>
      <c r="G2358" t="s">
        <v>7616</v>
      </c>
      <c r="H2358" t="str">
        <f t="shared" si="36"/>
        <v>Chinatown Level B1 B1078 VE SHAFT</v>
      </c>
    </row>
    <row r="2359" spans="1:8" hidden="1" x14ac:dyDescent="0.3">
      <c r="A2359" t="s">
        <v>1507</v>
      </c>
      <c r="B2359" t="s">
        <v>3439</v>
      </c>
      <c r="C2359" t="s">
        <v>3440</v>
      </c>
      <c r="D2359" s="12" t="s">
        <v>1501</v>
      </c>
      <c r="E2359" t="s">
        <v>3517</v>
      </c>
      <c r="F2359" t="s">
        <v>2023</v>
      </c>
      <c r="G2359" t="s">
        <v>7617</v>
      </c>
      <c r="H2359" t="str">
        <f t="shared" si="36"/>
        <v>Chinatown Level B1 B1083 EAL 1</v>
      </c>
    </row>
    <row r="2360" spans="1:8" hidden="1" x14ac:dyDescent="0.3">
      <c r="A2360" t="s">
        <v>1507</v>
      </c>
      <c r="B2360" t="s">
        <v>3439</v>
      </c>
      <c r="C2360" t="s">
        <v>3440</v>
      </c>
      <c r="D2360" s="12" t="s">
        <v>1501</v>
      </c>
      <c r="E2360" t="s">
        <v>3518</v>
      </c>
      <c r="F2360" t="s">
        <v>1606</v>
      </c>
      <c r="G2360" t="s">
        <v>7618</v>
      </c>
      <c r="H2360" t="str">
        <f t="shared" si="36"/>
        <v>Chinatown Level B1 B1069 EXHAUST PLENUM-2</v>
      </c>
    </row>
    <row r="2361" spans="1:8" hidden="1" x14ac:dyDescent="0.3">
      <c r="A2361" t="s">
        <v>1507</v>
      </c>
      <c r="B2361" t="s">
        <v>3439</v>
      </c>
      <c r="C2361" t="s">
        <v>3440</v>
      </c>
      <c r="D2361" s="12" t="s">
        <v>1501</v>
      </c>
      <c r="E2361" t="s">
        <v>3519</v>
      </c>
      <c r="F2361" t="s">
        <v>2058</v>
      </c>
      <c r="G2361" t="s">
        <v>7619</v>
      </c>
      <c r="H2361" t="str">
        <f t="shared" si="36"/>
        <v>Chinatown Level B1 B1081 TVF ROOM-2</v>
      </c>
    </row>
    <row r="2362" spans="1:8" hidden="1" x14ac:dyDescent="0.3">
      <c r="A2362" t="s">
        <v>1507</v>
      </c>
      <c r="B2362" t="s">
        <v>3439</v>
      </c>
      <c r="C2362" t="s">
        <v>3440</v>
      </c>
      <c r="D2362" s="12" t="s">
        <v>1501</v>
      </c>
      <c r="E2362" t="s">
        <v>1561</v>
      </c>
      <c r="F2362" t="s">
        <v>2017</v>
      </c>
      <c r="G2362" t="s">
        <v>7620</v>
      </c>
      <c r="H2362" t="str">
        <f t="shared" si="36"/>
        <v>Chinatown Level B1 B1082 TV PLENUM</v>
      </c>
    </row>
    <row r="2363" spans="1:8" hidden="1" x14ac:dyDescent="0.3">
      <c r="A2363" t="s">
        <v>1507</v>
      </c>
      <c r="B2363" t="s">
        <v>3439</v>
      </c>
      <c r="C2363" t="s">
        <v>3440</v>
      </c>
      <c r="D2363" s="12" t="s">
        <v>1501</v>
      </c>
      <c r="E2363" t="s">
        <v>3520</v>
      </c>
      <c r="F2363" t="s">
        <v>1678</v>
      </c>
      <c r="G2363" t="s">
        <v>7621</v>
      </c>
      <c r="H2363" t="str">
        <f t="shared" si="36"/>
        <v>Chinatown Level B1 B1067 ECS CONTROL RM-2</v>
      </c>
    </row>
    <row r="2364" spans="1:8" hidden="1" x14ac:dyDescent="0.3">
      <c r="A2364" t="s">
        <v>1507</v>
      </c>
      <c r="B2364" t="s">
        <v>3439</v>
      </c>
      <c r="C2364" t="s">
        <v>3440</v>
      </c>
      <c r="D2364" s="12" t="s">
        <v>1501</v>
      </c>
      <c r="E2364" t="s">
        <v>3521</v>
      </c>
      <c r="F2364" t="s">
        <v>2260</v>
      </c>
      <c r="G2364" t="s">
        <v>7622</v>
      </c>
      <c r="H2364" t="str">
        <f t="shared" si="36"/>
        <v>Chinatown Level B1 B1068 SMOKOE EXTRACT RM-2</v>
      </c>
    </row>
    <row r="2365" spans="1:8" hidden="1" x14ac:dyDescent="0.3">
      <c r="A2365" t="s">
        <v>1507</v>
      </c>
      <c r="B2365" t="s">
        <v>3439</v>
      </c>
      <c r="C2365" t="s">
        <v>3440</v>
      </c>
      <c r="D2365" s="12" t="s">
        <v>1501</v>
      </c>
      <c r="E2365" t="s">
        <v>1801</v>
      </c>
      <c r="F2365" t="s">
        <v>2277</v>
      </c>
      <c r="G2365" t="s">
        <v>7623</v>
      </c>
      <c r="H2365" t="str">
        <f t="shared" si="36"/>
        <v>Chinatown Level B1 B1095 SERVICE CORRIDOR</v>
      </c>
    </row>
    <row r="2366" spans="1:8" hidden="1" x14ac:dyDescent="0.3">
      <c r="A2366" t="s">
        <v>1507</v>
      </c>
      <c r="B2366" t="s">
        <v>3439</v>
      </c>
      <c r="C2366" t="s">
        <v>3440</v>
      </c>
      <c r="D2366" s="12" t="s">
        <v>1502</v>
      </c>
      <c r="G2366" t="s">
        <v>8195</v>
      </c>
      <c r="H2366" t="str">
        <f t="shared" si="36"/>
        <v xml:space="preserve">Chinatown Level B2  </v>
      </c>
    </row>
    <row r="2367" spans="1:8" hidden="1" x14ac:dyDescent="0.3">
      <c r="A2367" t="s">
        <v>1507</v>
      </c>
      <c r="B2367" t="s">
        <v>3439</v>
      </c>
      <c r="C2367" t="s">
        <v>3440</v>
      </c>
      <c r="D2367" s="12" t="s">
        <v>1502</v>
      </c>
      <c r="E2367" t="s">
        <v>3522</v>
      </c>
      <c r="F2367" t="s">
        <v>1659</v>
      </c>
      <c r="G2367" t="s">
        <v>7624</v>
      </c>
      <c r="H2367" t="str">
        <f t="shared" si="36"/>
        <v>Chinatown Level B2 B2S01 STAIR 1</v>
      </c>
    </row>
    <row r="2368" spans="1:8" hidden="1" x14ac:dyDescent="0.3">
      <c r="A2368" t="s">
        <v>1507</v>
      </c>
      <c r="B2368" t="s">
        <v>3439</v>
      </c>
      <c r="C2368" t="s">
        <v>3440</v>
      </c>
      <c r="D2368" s="12" t="s">
        <v>1502</v>
      </c>
      <c r="E2368" t="s">
        <v>3523</v>
      </c>
      <c r="F2368" t="s">
        <v>1906</v>
      </c>
      <c r="G2368" t="s">
        <v>7625</v>
      </c>
      <c r="H2368" t="str">
        <f t="shared" si="36"/>
        <v>Chinatown Level B2 B2001 CLEAN GAS-1</v>
      </c>
    </row>
    <row r="2369" spans="1:8" hidden="1" x14ac:dyDescent="0.3">
      <c r="A2369" t="s">
        <v>1507</v>
      </c>
      <c r="B2369" t="s">
        <v>3439</v>
      </c>
      <c r="C2369" t="s">
        <v>3440</v>
      </c>
      <c r="D2369" s="12" t="s">
        <v>1502</v>
      </c>
      <c r="E2369" t="s">
        <v>2780</v>
      </c>
      <c r="F2369" t="s">
        <v>1908</v>
      </c>
      <c r="G2369" t="s">
        <v>7626</v>
      </c>
      <c r="H2369" t="str">
        <f t="shared" si="36"/>
        <v>Chinatown Level B2 B2002 TRACTION SWITCH RM</v>
      </c>
    </row>
    <row r="2370" spans="1:8" hidden="1" x14ac:dyDescent="0.3">
      <c r="A2370" t="s">
        <v>1507</v>
      </c>
      <c r="B2370" t="s">
        <v>3439</v>
      </c>
      <c r="C2370" t="s">
        <v>3440</v>
      </c>
      <c r="D2370" s="12" t="s">
        <v>1502</v>
      </c>
      <c r="E2370" t="s">
        <v>3524</v>
      </c>
      <c r="F2370" t="s">
        <v>1683</v>
      </c>
      <c r="G2370" t="s">
        <v>7627</v>
      </c>
      <c r="H2370" t="str">
        <f t="shared" si="36"/>
        <v>Chinatown Level B2 B2003 TRACTION TRANSFORMER RM</v>
      </c>
    </row>
    <row r="2371" spans="1:8" hidden="1" x14ac:dyDescent="0.3">
      <c r="A2371" t="s">
        <v>1507</v>
      </c>
      <c r="B2371" t="s">
        <v>3439</v>
      </c>
      <c r="C2371" t="s">
        <v>3440</v>
      </c>
      <c r="D2371" s="12" t="s">
        <v>1502</v>
      </c>
      <c r="E2371" t="s">
        <v>1903</v>
      </c>
      <c r="F2371" t="s">
        <v>1902</v>
      </c>
      <c r="G2371" t="s">
        <v>7628</v>
      </c>
      <c r="H2371" t="str">
        <f t="shared" si="36"/>
        <v>Chinatown Level B2 B2004 TRACTION ROOM</v>
      </c>
    </row>
    <row r="2372" spans="1:8" hidden="1" x14ac:dyDescent="0.3">
      <c r="A2372" t="s">
        <v>1507</v>
      </c>
      <c r="B2372" t="s">
        <v>3439</v>
      </c>
      <c r="C2372" t="s">
        <v>3440</v>
      </c>
      <c r="D2372" s="12" t="s">
        <v>1502</v>
      </c>
      <c r="E2372" t="s">
        <v>3525</v>
      </c>
      <c r="F2372" t="s">
        <v>1847</v>
      </c>
      <c r="G2372" t="s">
        <v>7629</v>
      </c>
      <c r="H2372" t="str">
        <f t="shared" si="36"/>
        <v>Chinatown Level B2 B2050 V.E. WET</v>
      </c>
    </row>
    <row r="2373" spans="1:8" hidden="1" x14ac:dyDescent="0.3">
      <c r="A2373" t="s">
        <v>1507</v>
      </c>
      <c r="B2373" t="s">
        <v>3439</v>
      </c>
      <c r="C2373" t="s">
        <v>3440</v>
      </c>
      <c r="D2373" s="12" t="s">
        <v>1502</v>
      </c>
      <c r="E2373" t="s">
        <v>3526</v>
      </c>
      <c r="F2373" t="s">
        <v>1851</v>
      </c>
      <c r="G2373" t="s">
        <v>7630</v>
      </c>
      <c r="H2373" t="str">
        <f t="shared" si="36"/>
        <v>Chinatown Level B2 B2049 CD COOLING TOWER EXHAUST</v>
      </c>
    </row>
    <row r="2374" spans="1:8" hidden="1" x14ac:dyDescent="0.3">
      <c r="A2374" t="s">
        <v>1507</v>
      </c>
      <c r="B2374" t="s">
        <v>3439</v>
      </c>
      <c r="C2374" t="s">
        <v>3440</v>
      </c>
      <c r="D2374" s="12" t="s">
        <v>1502</v>
      </c>
      <c r="E2374" t="s">
        <v>3527</v>
      </c>
      <c r="F2374" t="s">
        <v>1900</v>
      </c>
      <c r="G2374" t="s">
        <v>7631</v>
      </c>
      <c r="H2374" t="str">
        <f t="shared" si="36"/>
        <v>Chinatown Level B2 B2005 22KV SWITCH RM-1</v>
      </c>
    </row>
    <row r="2375" spans="1:8" hidden="1" x14ac:dyDescent="0.3">
      <c r="A2375" t="s">
        <v>1507</v>
      </c>
      <c r="B2375" t="s">
        <v>3439</v>
      </c>
      <c r="C2375" t="s">
        <v>3440</v>
      </c>
      <c r="D2375" s="12" t="s">
        <v>1502</v>
      </c>
      <c r="E2375" t="s">
        <v>2826</v>
      </c>
      <c r="F2375" t="s">
        <v>2318</v>
      </c>
      <c r="G2375" t="s">
        <v>7632</v>
      </c>
      <c r="H2375" t="str">
        <f t="shared" si="36"/>
        <v>Chinatown Level B2 B2048 CD COOLING TOWER</v>
      </c>
    </row>
    <row r="2376" spans="1:8" hidden="1" x14ac:dyDescent="0.3">
      <c r="A2376" t="s">
        <v>1507</v>
      </c>
      <c r="B2376" t="s">
        <v>3439</v>
      </c>
      <c r="C2376" t="s">
        <v>3440</v>
      </c>
      <c r="D2376" s="12" t="s">
        <v>1502</v>
      </c>
      <c r="E2376" t="s">
        <v>1830</v>
      </c>
      <c r="F2376" t="s">
        <v>1898</v>
      </c>
      <c r="G2376" t="s">
        <v>7633</v>
      </c>
      <c r="H2376" t="str">
        <f t="shared" si="36"/>
        <v>Chinatown Level B2 B2006 FAN ROOM 1</v>
      </c>
    </row>
    <row r="2377" spans="1:8" hidden="1" x14ac:dyDescent="0.3">
      <c r="A2377" t="s">
        <v>1507</v>
      </c>
      <c r="B2377" t="s">
        <v>3439</v>
      </c>
      <c r="C2377" t="s">
        <v>3440</v>
      </c>
      <c r="D2377" s="12" t="s">
        <v>1502</v>
      </c>
      <c r="E2377" t="s">
        <v>3528</v>
      </c>
      <c r="F2377" t="s">
        <v>1896</v>
      </c>
      <c r="G2377" t="s">
        <v>7634</v>
      </c>
      <c r="H2377" t="str">
        <f t="shared" si="36"/>
        <v>Chinatown Level B2 B2007 AL-(PLAT)-1</v>
      </c>
    </row>
    <row r="2378" spans="1:8" hidden="1" x14ac:dyDescent="0.3">
      <c r="A2378" t="s">
        <v>1507</v>
      </c>
      <c r="B2378" t="s">
        <v>3439</v>
      </c>
      <c r="C2378" t="s">
        <v>3440</v>
      </c>
      <c r="D2378" s="12" t="s">
        <v>1502</v>
      </c>
      <c r="E2378" t="s">
        <v>1891</v>
      </c>
      <c r="F2378" t="s">
        <v>1892</v>
      </c>
      <c r="G2378" t="s">
        <v>7635</v>
      </c>
      <c r="H2378" t="str">
        <f t="shared" si="36"/>
        <v>Chinatown Level B2 B2008 FAN ROOM 2</v>
      </c>
    </row>
    <row r="2379" spans="1:8" hidden="1" x14ac:dyDescent="0.3">
      <c r="A2379" t="s">
        <v>1507</v>
      </c>
      <c r="B2379" t="s">
        <v>3439</v>
      </c>
      <c r="C2379" t="s">
        <v>3440</v>
      </c>
      <c r="D2379" s="12" t="s">
        <v>1502</v>
      </c>
      <c r="E2379" t="s">
        <v>3529</v>
      </c>
      <c r="F2379" t="s">
        <v>1888</v>
      </c>
      <c r="G2379" t="s">
        <v>7636</v>
      </c>
      <c r="H2379" t="str">
        <f t="shared" si="36"/>
        <v>Chinatown Level B2 B2009 AL-(PLAT)-2</v>
      </c>
    </row>
    <row r="2380" spans="1:8" hidden="1" x14ac:dyDescent="0.3">
      <c r="A2380" t="s">
        <v>1507</v>
      </c>
      <c r="B2380" t="s">
        <v>3439</v>
      </c>
      <c r="C2380" t="s">
        <v>3440</v>
      </c>
      <c r="D2380" s="12" t="s">
        <v>1502</v>
      </c>
      <c r="E2380" t="s">
        <v>3530</v>
      </c>
      <c r="F2380" t="s">
        <v>2173</v>
      </c>
      <c r="G2380" t="s">
        <v>7637</v>
      </c>
      <c r="H2380" t="str">
        <f t="shared" si="36"/>
        <v>Chinatown Level B2 B2010 SERVICE TRANSFORMER-1</v>
      </c>
    </row>
    <row r="2381" spans="1:8" hidden="1" x14ac:dyDescent="0.3">
      <c r="A2381" t="s">
        <v>1507</v>
      </c>
      <c r="B2381" t="s">
        <v>3439</v>
      </c>
      <c r="C2381" t="s">
        <v>3440</v>
      </c>
      <c r="D2381" s="12" t="s">
        <v>1502</v>
      </c>
      <c r="E2381" t="s">
        <v>3531</v>
      </c>
      <c r="F2381" t="s">
        <v>1886</v>
      </c>
      <c r="G2381" t="s">
        <v>7638</v>
      </c>
      <c r="H2381" t="str">
        <f t="shared" si="36"/>
        <v>Chinatown Level B2 B2011 LVSR ROOM-1</v>
      </c>
    </row>
    <row r="2382" spans="1:8" hidden="1" x14ac:dyDescent="0.3">
      <c r="A2382" t="s">
        <v>1507</v>
      </c>
      <c r="B2382" t="s">
        <v>3439</v>
      </c>
      <c r="C2382" t="s">
        <v>3440</v>
      </c>
      <c r="D2382" s="12" t="s">
        <v>1502</v>
      </c>
      <c r="E2382" t="s">
        <v>3532</v>
      </c>
      <c r="F2382" t="s">
        <v>1884</v>
      </c>
      <c r="G2382" t="s">
        <v>7639</v>
      </c>
      <c r="H2382" t="str">
        <f t="shared" si="36"/>
        <v>Chinatown Level B2 B2012 ESR ROOM-1</v>
      </c>
    </row>
    <row r="2383" spans="1:8" hidden="1" x14ac:dyDescent="0.3">
      <c r="A2383" t="s">
        <v>1507</v>
      </c>
      <c r="B2383" t="s">
        <v>3439</v>
      </c>
      <c r="C2383" t="s">
        <v>3440</v>
      </c>
      <c r="D2383" s="12" t="s">
        <v>1502</v>
      </c>
      <c r="E2383" t="s">
        <v>3533</v>
      </c>
      <c r="F2383" t="s">
        <v>1882</v>
      </c>
      <c r="G2383" t="s">
        <v>7640</v>
      </c>
      <c r="H2383" t="str">
        <f t="shared" si="36"/>
        <v>Chinatown Level B2 B2013 C.GAS ROOM-2</v>
      </c>
    </row>
    <row r="2384" spans="1:8" hidden="1" x14ac:dyDescent="0.3">
      <c r="A2384" t="s">
        <v>1507</v>
      </c>
      <c r="B2384" t="s">
        <v>3439</v>
      </c>
      <c r="C2384" t="s">
        <v>3440</v>
      </c>
      <c r="D2384" s="12" t="s">
        <v>1502</v>
      </c>
      <c r="E2384" t="s">
        <v>971</v>
      </c>
      <c r="F2384" t="s">
        <v>1880</v>
      </c>
      <c r="G2384" t="s">
        <v>7641</v>
      </c>
      <c r="H2384" t="str">
        <f t="shared" si="36"/>
        <v>Chinatown Level B2 B2014 CDR</v>
      </c>
    </row>
    <row r="2385" spans="1:8" hidden="1" x14ac:dyDescent="0.3">
      <c r="A2385" t="s">
        <v>1507</v>
      </c>
      <c r="B2385" t="s">
        <v>3439</v>
      </c>
      <c r="C2385" t="s">
        <v>3440</v>
      </c>
      <c r="D2385" s="12" t="s">
        <v>1502</v>
      </c>
      <c r="E2385" t="s">
        <v>995</v>
      </c>
      <c r="F2385" t="s">
        <v>1609</v>
      </c>
      <c r="G2385" t="s">
        <v>7642</v>
      </c>
      <c r="H2385" t="str">
        <f t="shared" si="36"/>
        <v>Chinatown Level B2 B2015 SER</v>
      </c>
    </row>
    <row r="2386" spans="1:8" hidden="1" x14ac:dyDescent="0.3">
      <c r="A2386" t="s">
        <v>1507</v>
      </c>
      <c r="B2386" t="s">
        <v>3439</v>
      </c>
      <c r="C2386" t="s">
        <v>3440</v>
      </c>
      <c r="D2386" s="12" t="s">
        <v>1502</v>
      </c>
      <c r="E2386" t="s">
        <v>3534</v>
      </c>
      <c r="F2386" t="s">
        <v>1872</v>
      </c>
      <c r="G2386" t="s">
        <v>7643</v>
      </c>
      <c r="H2386" t="str">
        <f t="shared" si="36"/>
        <v>Chinatown Level B2 B2016 D.B. RM-1</v>
      </c>
    </row>
    <row r="2387" spans="1:8" hidden="1" x14ac:dyDescent="0.3">
      <c r="A2387" t="s">
        <v>1507</v>
      </c>
      <c r="B2387" t="s">
        <v>3439</v>
      </c>
      <c r="C2387" t="s">
        <v>3440</v>
      </c>
      <c r="D2387" s="12" t="s">
        <v>1502</v>
      </c>
      <c r="E2387" t="s">
        <v>3535</v>
      </c>
      <c r="F2387" t="s">
        <v>1861</v>
      </c>
      <c r="G2387" t="s">
        <v>7644</v>
      </c>
      <c r="H2387" t="str">
        <f t="shared" si="36"/>
        <v>Chinatown Level B2 B2017 PSD RM</v>
      </c>
    </row>
    <row r="2388" spans="1:8" hidden="1" x14ac:dyDescent="0.3">
      <c r="A2388" t="s">
        <v>1507</v>
      </c>
      <c r="B2388" t="s">
        <v>3439</v>
      </c>
      <c r="C2388" t="s">
        <v>3440</v>
      </c>
      <c r="D2388" s="12" t="s">
        <v>1502</v>
      </c>
      <c r="E2388" t="s">
        <v>3536</v>
      </c>
      <c r="F2388" t="s">
        <v>1829</v>
      </c>
      <c r="G2388" t="s">
        <v>7645</v>
      </c>
      <c r="H2388" t="str">
        <f t="shared" ref="H2388:H2451" si="37">C2388&amp;" "&amp;$D$1&amp;" "&amp;D2388&amp;" "&amp;F2388&amp;" "&amp;E2388</f>
        <v>Chinatown Level B2 B2018 AL</v>
      </c>
    </row>
    <row r="2389" spans="1:8" hidden="1" x14ac:dyDescent="0.3">
      <c r="A2389" t="s">
        <v>1507</v>
      </c>
      <c r="B2389" t="s">
        <v>3439</v>
      </c>
      <c r="C2389" t="s">
        <v>3440</v>
      </c>
      <c r="D2389" s="12" t="s">
        <v>1502</v>
      </c>
      <c r="E2389" t="s">
        <v>3537</v>
      </c>
      <c r="F2389" t="s">
        <v>1627</v>
      </c>
      <c r="G2389" t="s">
        <v>7646</v>
      </c>
      <c r="H2389" t="str">
        <f t="shared" si="37"/>
        <v>Chinatown Level B2 B2054 DUST-FREE LOBBY</v>
      </c>
    </row>
    <row r="2390" spans="1:8" hidden="1" x14ac:dyDescent="0.3">
      <c r="A2390" t="s">
        <v>1507</v>
      </c>
      <c r="B2390" t="s">
        <v>3439</v>
      </c>
      <c r="C2390" t="s">
        <v>3440</v>
      </c>
      <c r="D2390" s="12" t="s">
        <v>1502</v>
      </c>
      <c r="E2390" t="s">
        <v>3538</v>
      </c>
      <c r="F2390" t="s">
        <v>1659</v>
      </c>
      <c r="G2390" t="s">
        <v>7624</v>
      </c>
      <c r="H2390" t="str">
        <f t="shared" si="37"/>
        <v>Chinatown Level B2 B2S01 STAIR 13</v>
      </c>
    </row>
    <row r="2391" spans="1:8" hidden="1" x14ac:dyDescent="0.3">
      <c r="A2391" t="s">
        <v>1507</v>
      </c>
      <c r="B2391" t="s">
        <v>3439</v>
      </c>
      <c r="C2391" t="s">
        <v>3440</v>
      </c>
      <c r="D2391" s="12" t="s">
        <v>1502</v>
      </c>
      <c r="E2391" t="s">
        <v>3539</v>
      </c>
      <c r="F2391" t="s">
        <v>2566</v>
      </c>
      <c r="G2391" t="s">
        <v>7647</v>
      </c>
      <c r="H2391" t="str">
        <f t="shared" si="37"/>
        <v>Chinatown Level B2 B2S14 STAIR 10</v>
      </c>
    </row>
    <row r="2392" spans="1:8" hidden="1" x14ac:dyDescent="0.3">
      <c r="A2392" t="s">
        <v>1507</v>
      </c>
      <c r="B2392" t="s">
        <v>3439</v>
      </c>
      <c r="C2392" t="s">
        <v>3440</v>
      </c>
      <c r="D2392" s="12" t="s">
        <v>1502</v>
      </c>
      <c r="E2392" t="s">
        <v>3540</v>
      </c>
      <c r="F2392" t="s">
        <v>2169</v>
      </c>
      <c r="G2392" t="s">
        <v>7648</v>
      </c>
      <c r="H2392" t="str">
        <f t="shared" si="37"/>
        <v>Chinatown Level B2 B3S02 STAIR 12 ACCESS TO UPV</v>
      </c>
    </row>
    <row r="2393" spans="1:8" hidden="1" x14ac:dyDescent="0.3">
      <c r="A2393" t="s">
        <v>1507</v>
      </c>
      <c r="B2393" t="s">
        <v>3439</v>
      </c>
      <c r="C2393" t="s">
        <v>3440</v>
      </c>
      <c r="D2393" s="12" t="s">
        <v>1502</v>
      </c>
      <c r="E2393" t="s">
        <v>3541</v>
      </c>
      <c r="F2393" t="s">
        <v>3112</v>
      </c>
      <c r="G2393" t="s">
        <v>7649</v>
      </c>
      <c r="H2393" t="str">
        <f t="shared" si="37"/>
        <v>Chinatown Level B2 B3041 CENTRE N/B TRACKWAY</v>
      </c>
    </row>
    <row r="2394" spans="1:8" hidden="1" x14ac:dyDescent="0.3">
      <c r="A2394" t="s">
        <v>1507</v>
      </c>
      <c r="B2394" t="s">
        <v>3439</v>
      </c>
      <c r="C2394" t="s">
        <v>3440</v>
      </c>
      <c r="D2394" s="12" t="s">
        <v>1502</v>
      </c>
      <c r="E2394" t="s">
        <v>3542</v>
      </c>
      <c r="F2394" t="s">
        <v>3101</v>
      </c>
      <c r="G2394" t="s">
        <v>7650</v>
      </c>
      <c r="H2394" t="str">
        <f t="shared" si="37"/>
        <v>Chinatown Level B2 B3042 CENTRE S/B TRACKWAY</v>
      </c>
    </row>
    <row r="2395" spans="1:8" hidden="1" x14ac:dyDescent="0.3">
      <c r="A2395" t="s">
        <v>1507</v>
      </c>
      <c r="B2395" t="s">
        <v>3439</v>
      </c>
      <c r="C2395" t="s">
        <v>3440</v>
      </c>
      <c r="D2395" s="12" t="s">
        <v>1502</v>
      </c>
      <c r="E2395" t="s">
        <v>1801</v>
      </c>
      <c r="F2395" t="s">
        <v>1866</v>
      </c>
      <c r="G2395" t="s">
        <v>7651</v>
      </c>
      <c r="H2395" t="str">
        <f t="shared" si="37"/>
        <v>Chinatown Level B2 B2040 SERVICE CORRIDOR</v>
      </c>
    </row>
    <row r="2396" spans="1:8" hidden="1" x14ac:dyDescent="0.3">
      <c r="A2396" t="s">
        <v>1507</v>
      </c>
      <c r="B2396" t="s">
        <v>3439</v>
      </c>
      <c r="C2396" t="s">
        <v>3440</v>
      </c>
      <c r="D2396" s="12" t="s">
        <v>1502</v>
      </c>
      <c r="E2396" t="s">
        <v>1673</v>
      </c>
      <c r="F2396" t="s">
        <v>1894</v>
      </c>
      <c r="G2396" t="s">
        <v>7652</v>
      </c>
      <c r="H2396" t="str">
        <f t="shared" si="37"/>
        <v>Chinatown Level B2 B2045 ECS PLANT ROOM</v>
      </c>
    </row>
    <row r="2397" spans="1:8" hidden="1" x14ac:dyDescent="0.3">
      <c r="A2397" t="s">
        <v>1507</v>
      </c>
      <c r="B2397" t="s">
        <v>3439</v>
      </c>
      <c r="C2397" t="s">
        <v>3440</v>
      </c>
      <c r="D2397" s="12" t="s">
        <v>1502</v>
      </c>
      <c r="E2397" t="s">
        <v>3543</v>
      </c>
      <c r="F2397" t="s">
        <v>1833</v>
      </c>
      <c r="G2397" t="s">
        <v>7653</v>
      </c>
      <c r="H2397" t="str">
        <f t="shared" si="37"/>
        <v>Chinatown Level B2 B2051 AL(P)-3</v>
      </c>
    </row>
    <row r="2398" spans="1:8" hidden="1" x14ac:dyDescent="0.3">
      <c r="A2398" t="s">
        <v>1507</v>
      </c>
      <c r="B2398" t="s">
        <v>3439</v>
      </c>
      <c r="C2398" t="s">
        <v>3440</v>
      </c>
      <c r="D2398" s="12" t="s">
        <v>1502</v>
      </c>
      <c r="E2398" t="s">
        <v>2239</v>
      </c>
      <c r="F2398" t="s">
        <v>1890</v>
      </c>
      <c r="G2398" t="s">
        <v>7654</v>
      </c>
      <c r="H2398" t="str">
        <f t="shared" si="37"/>
        <v>Chinatown Level B2 B2046 SMOKE STOP LOBBY</v>
      </c>
    </row>
    <row r="2399" spans="1:8" hidden="1" x14ac:dyDescent="0.3">
      <c r="A2399" t="s">
        <v>1507</v>
      </c>
      <c r="B2399" t="s">
        <v>3439</v>
      </c>
      <c r="C2399" t="s">
        <v>3440</v>
      </c>
      <c r="D2399" s="12" t="s">
        <v>1502</v>
      </c>
      <c r="E2399" t="s">
        <v>3544</v>
      </c>
      <c r="F2399" t="s">
        <v>2457</v>
      </c>
      <c r="G2399" t="s">
        <v>7655</v>
      </c>
      <c r="H2399" t="str">
        <f t="shared" si="37"/>
        <v>Chinatown Level B2 B2047 IAP ROOM</v>
      </c>
    </row>
    <row r="2400" spans="1:8" hidden="1" x14ac:dyDescent="0.3">
      <c r="A2400" t="s">
        <v>1507</v>
      </c>
      <c r="B2400" t="s">
        <v>3439</v>
      </c>
      <c r="C2400" t="s">
        <v>3440</v>
      </c>
      <c r="D2400" s="12" t="s">
        <v>1502</v>
      </c>
      <c r="E2400" t="s">
        <v>3503</v>
      </c>
      <c r="F2400" t="s">
        <v>2337</v>
      </c>
      <c r="G2400" t="s">
        <v>7656</v>
      </c>
      <c r="H2400" t="str">
        <f t="shared" si="37"/>
        <v>Chinatown Level B2 B2053 SEALED SPACE</v>
      </c>
    </row>
    <row r="2401" spans="1:8" hidden="1" x14ac:dyDescent="0.3">
      <c r="A2401" t="s">
        <v>1507</v>
      </c>
      <c r="B2401" t="s">
        <v>3439</v>
      </c>
      <c r="C2401" t="s">
        <v>3440</v>
      </c>
      <c r="D2401" s="12" t="s">
        <v>1502</v>
      </c>
      <c r="E2401" t="s">
        <v>3454</v>
      </c>
      <c r="F2401" t="s">
        <v>2532</v>
      </c>
      <c r="G2401" t="s">
        <v>7657</v>
      </c>
      <c r="H2401" t="str">
        <f t="shared" si="37"/>
        <v>Chinatown Level B2 B2S13 FIREMAN STAIR 2</v>
      </c>
    </row>
    <row r="2402" spans="1:8" hidden="1" x14ac:dyDescent="0.3">
      <c r="A2402" t="s">
        <v>1507</v>
      </c>
      <c r="B2402" t="s">
        <v>3439</v>
      </c>
      <c r="C2402" t="s">
        <v>3440</v>
      </c>
      <c r="D2402" s="12" t="s">
        <v>1502</v>
      </c>
      <c r="E2402" t="s">
        <v>3408</v>
      </c>
      <c r="F2402" t="s">
        <v>2312</v>
      </c>
      <c r="G2402" t="s">
        <v>7658</v>
      </c>
      <c r="H2402" t="str">
        <f t="shared" si="37"/>
        <v>Chinatown Level B2 B2055 CD DRINKING WATER TANK</v>
      </c>
    </row>
    <row r="2403" spans="1:8" hidden="1" x14ac:dyDescent="0.3">
      <c r="A2403" t="s">
        <v>1507</v>
      </c>
      <c r="B2403" t="s">
        <v>3439</v>
      </c>
      <c r="C2403" t="s">
        <v>3440</v>
      </c>
      <c r="D2403" s="12" t="s">
        <v>1502</v>
      </c>
      <c r="E2403" t="s">
        <v>2269</v>
      </c>
      <c r="F2403" t="s">
        <v>1856</v>
      </c>
      <c r="G2403" t="s">
        <v>7659</v>
      </c>
      <c r="H2403" t="str">
        <f t="shared" si="37"/>
        <v>Chinatown Level B2 B2056 CD COOLING WATER TANK</v>
      </c>
    </row>
    <row r="2404" spans="1:8" hidden="1" x14ac:dyDescent="0.3">
      <c r="A2404" t="s">
        <v>1507</v>
      </c>
      <c r="B2404" t="s">
        <v>3439</v>
      </c>
      <c r="C2404" t="s">
        <v>3440</v>
      </c>
      <c r="D2404" s="12" t="s">
        <v>1502</v>
      </c>
      <c r="E2404" t="s">
        <v>2072</v>
      </c>
      <c r="F2404" t="s">
        <v>1627</v>
      </c>
      <c r="G2404" t="s">
        <v>7646</v>
      </c>
      <c r="H2404" t="str">
        <f t="shared" si="37"/>
        <v>Chinatown Level B2 B2054 WATER DISTRIBUTION ROOM</v>
      </c>
    </row>
    <row r="2405" spans="1:8" hidden="1" x14ac:dyDescent="0.3">
      <c r="A2405" t="s">
        <v>1507</v>
      </c>
      <c r="B2405" t="s">
        <v>3439</v>
      </c>
      <c r="C2405" t="s">
        <v>3440</v>
      </c>
      <c r="D2405" s="12" t="s">
        <v>1502</v>
      </c>
      <c r="E2405" t="s">
        <v>3545</v>
      </c>
      <c r="F2405" t="s">
        <v>2634</v>
      </c>
      <c r="G2405" t="s">
        <v>7660</v>
      </c>
      <c r="H2405" t="str">
        <f t="shared" si="37"/>
        <v>Chinatown Level B2 B2S12 STAIR 19</v>
      </c>
    </row>
    <row r="2406" spans="1:8" hidden="1" x14ac:dyDescent="0.3">
      <c r="A2406" t="s">
        <v>1507</v>
      </c>
      <c r="B2406" t="s">
        <v>3439</v>
      </c>
      <c r="C2406" t="s">
        <v>3440</v>
      </c>
      <c r="D2406" s="12" t="s">
        <v>1502</v>
      </c>
      <c r="E2406" t="s">
        <v>2239</v>
      </c>
      <c r="F2406" t="s">
        <v>1841</v>
      </c>
      <c r="G2406" t="s">
        <v>7661</v>
      </c>
      <c r="H2406" t="str">
        <f t="shared" si="37"/>
        <v>Chinatown Level B2 B2020 SMOKE STOP LOBBY</v>
      </c>
    </row>
    <row r="2407" spans="1:8" hidden="1" x14ac:dyDescent="0.3">
      <c r="A2407" t="s">
        <v>1507</v>
      </c>
      <c r="B2407" t="s">
        <v>3439</v>
      </c>
      <c r="C2407" t="s">
        <v>3440</v>
      </c>
      <c r="D2407" s="12" t="s">
        <v>1502</v>
      </c>
      <c r="E2407" t="s">
        <v>3546</v>
      </c>
      <c r="F2407" t="s">
        <v>2203</v>
      </c>
      <c r="G2407" t="s">
        <v>7662</v>
      </c>
      <c r="H2407" t="str">
        <f t="shared" si="37"/>
        <v>Chinatown Level B2 B2S03 EMERGENCY STAIR 3</v>
      </c>
    </row>
    <row r="2408" spans="1:8" hidden="1" x14ac:dyDescent="0.3">
      <c r="A2408" t="s">
        <v>1507</v>
      </c>
      <c r="B2408" t="s">
        <v>3439</v>
      </c>
      <c r="C2408" t="s">
        <v>3440</v>
      </c>
      <c r="D2408" s="12" t="s">
        <v>1502</v>
      </c>
      <c r="E2408" t="s">
        <v>3547</v>
      </c>
      <c r="F2408" t="s">
        <v>2039</v>
      </c>
      <c r="G2408" t="s">
        <v>7663</v>
      </c>
      <c r="H2408" t="str">
        <f t="shared" si="37"/>
        <v>Chinatown Level B2 B2S04 FIREMANS STAIR</v>
      </c>
    </row>
    <row r="2409" spans="1:8" hidden="1" x14ac:dyDescent="0.3">
      <c r="A2409" t="s">
        <v>1507</v>
      </c>
      <c r="B2409" t="s">
        <v>3439</v>
      </c>
      <c r="C2409" t="s">
        <v>3440</v>
      </c>
      <c r="D2409" s="12" t="s">
        <v>1502</v>
      </c>
      <c r="E2409" t="s">
        <v>3548</v>
      </c>
      <c r="F2409" t="s">
        <v>2641</v>
      </c>
      <c r="G2409" t="s">
        <v>7664</v>
      </c>
      <c r="H2409" t="str">
        <f t="shared" si="37"/>
        <v>Chinatown Level B2 B2069 CD DRY TOILET-1</v>
      </c>
    </row>
    <row r="2410" spans="1:8" hidden="1" x14ac:dyDescent="0.3">
      <c r="A2410" t="s">
        <v>1507</v>
      </c>
      <c r="B2410" t="s">
        <v>3439</v>
      </c>
      <c r="C2410" t="s">
        <v>3440</v>
      </c>
      <c r="D2410" s="12" t="s">
        <v>1502</v>
      </c>
      <c r="E2410" t="s">
        <v>1608</v>
      </c>
      <c r="F2410" t="s">
        <v>1874</v>
      </c>
      <c r="G2410" t="s">
        <v>7665</v>
      </c>
      <c r="H2410" t="str">
        <f t="shared" si="37"/>
        <v>Chinatown Level B2 B2060 PLATFORM PAID AREA</v>
      </c>
    </row>
    <row r="2411" spans="1:8" hidden="1" x14ac:dyDescent="0.3">
      <c r="A2411" t="s">
        <v>1507</v>
      </c>
      <c r="B2411" t="s">
        <v>3439</v>
      </c>
      <c r="C2411" t="s">
        <v>3440</v>
      </c>
      <c r="D2411" s="12" t="s">
        <v>1502</v>
      </c>
      <c r="E2411" t="s">
        <v>2191</v>
      </c>
      <c r="F2411" t="s">
        <v>2199</v>
      </c>
      <c r="G2411" t="s">
        <v>7666</v>
      </c>
      <c r="H2411" t="str">
        <f t="shared" si="37"/>
        <v>Chinatown Level B2 B2E01 ESCALATOR</v>
      </c>
    </row>
    <row r="2412" spans="1:8" hidden="1" x14ac:dyDescent="0.3">
      <c r="A2412" t="s">
        <v>1507</v>
      </c>
      <c r="B2412" t="s">
        <v>3439</v>
      </c>
      <c r="C2412" t="s">
        <v>3440</v>
      </c>
      <c r="D2412" s="12" t="s">
        <v>1502</v>
      </c>
      <c r="E2412" t="s">
        <v>2191</v>
      </c>
      <c r="F2412" t="s">
        <v>2200</v>
      </c>
      <c r="G2412" t="s">
        <v>7667</v>
      </c>
      <c r="H2412" t="str">
        <f t="shared" si="37"/>
        <v>Chinatown Level B2 B2E02 ESCALATOR</v>
      </c>
    </row>
    <row r="2413" spans="1:8" hidden="1" x14ac:dyDescent="0.3">
      <c r="A2413" t="s">
        <v>1507</v>
      </c>
      <c r="B2413" t="s">
        <v>3439</v>
      </c>
      <c r="C2413" t="s">
        <v>3440</v>
      </c>
      <c r="D2413" s="12" t="s">
        <v>1502</v>
      </c>
      <c r="E2413" t="s">
        <v>1852</v>
      </c>
      <c r="F2413" t="s">
        <v>2199</v>
      </c>
      <c r="G2413" t="s">
        <v>7666</v>
      </c>
      <c r="H2413" t="str">
        <f t="shared" si="37"/>
        <v>Chinatown Level B2 B2E01 ECP</v>
      </c>
    </row>
    <row r="2414" spans="1:8" hidden="1" x14ac:dyDescent="0.3">
      <c r="A2414" t="s">
        <v>1507</v>
      </c>
      <c r="B2414" t="s">
        <v>3439</v>
      </c>
      <c r="C2414" t="s">
        <v>3440</v>
      </c>
      <c r="D2414" s="12" t="s">
        <v>1502</v>
      </c>
      <c r="E2414" t="s">
        <v>1852</v>
      </c>
      <c r="F2414" t="s">
        <v>2200</v>
      </c>
      <c r="G2414" t="s">
        <v>7667</v>
      </c>
      <c r="H2414" t="str">
        <f t="shared" si="37"/>
        <v>Chinatown Level B2 B2E02 ECP</v>
      </c>
    </row>
    <row r="2415" spans="1:8" hidden="1" x14ac:dyDescent="0.3">
      <c r="A2415" t="s">
        <v>1507</v>
      </c>
      <c r="B2415" t="s">
        <v>3439</v>
      </c>
      <c r="C2415" t="s">
        <v>3440</v>
      </c>
      <c r="D2415" s="12" t="s">
        <v>1502</v>
      </c>
      <c r="E2415" t="s">
        <v>1608</v>
      </c>
      <c r="F2415" t="s">
        <v>1874</v>
      </c>
      <c r="G2415" t="s">
        <v>7665</v>
      </c>
      <c r="H2415" t="str">
        <f t="shared" si="37"/>
        <v>Chinatown Level B2 B2060 PLATFORM PAID AREA</v>
      </c>
    </row>
    <row r="2416" spans="1:8" hidden="1" x14ac:dyDescent="0.3">
      <c r="A2416" t="s">
        <v>1507</v>
      </c>
      <c r="B2416" t="s">
        <v>3439</v>
      </c>
      <c r="C2416" t="s">
        <v>3440</v>
      </c>
      <c r="D2416" s="12" t="s">
        <v>1502</v>
      </c>
      <c r="E2416" t="s">
        <v>1852</v>
      </c>
      <c r="F2416" t="s">
        <v>2204</v>
      </c>
      <c r="G2416" t="s">
        <v>7668</v>
      </c>
      <c r="H2416" t="str">
        <f t="shared" si="37"/>
        <v>Chinatown Level B2 B2E03 ECP</v>
      </c>
    </row>
    <row r="2417" spans="1:8" hidden="1" x14ac:dyDescent="0.3">
      <c r="A2417" t="s">
        <v>1507</v>
      </c>
      <c r="B2417" t="s">
        <v>3439</v>
      </c>
      <c r="C2417" t="s">
        <v>3440</v>
      </c>
      <c r="D2417" s="12" t="s">
        <v>1502</v>
      </c>
      <c r="E2417" t="s">
        <v>1801</v>
      </c>
      <c r="F2417" t="s">
        <v>1866</v>
      </c>
      <c r="G2417" t="s">
        <v>7651</v>
      </c>
      <c r="H2417" t="str">
        <f t="shared" si="37"/>
        <v>Chinatown Level B2 B2040 SERVICE CORRIDOR</v>
      </c>
    </row>
    <row r="2418" spans="1:8" hidden="1" x14ac:dyDescent="0.3">
      <c r="A2418" t="s">
        <v>1507</v>
      </c>
      <c r="B2418" t="s">
        <v>3439</v>
      </c>
      <c r="C2418" t="s">
        <v>3440</v>
      </c>
      <c r="D2418" s="12" t="s">
        <v>1502</v>
      </c>
      <c r="E2418" t="s">
        <v>3549</v>
      </c>
      <c r="F2418" t="s">
        <v>1868</v>
      </c>
      <c r="G2418" t="s">
        <v>7669</v>
      </c>
      <c r="H2418" t="str">
        <f t="shared" si="37"/>
        <v>Chinatown Level B2 B2058 SPRINKLER WATER TANK-1</v>
      </c>
    </row>
    <row r="2419" spans="1:8" hidden="1" x14ac:dyDescent="0.3">
      <c r="A2419" t="s">
        <v>1507</v>
      </c>
      <c r="B2419" t="s">
        <v>3439</v>
      </c>
      <c r="C2419" t="s">
        <v>3440</v>
      </c>
      <c r="D2419" s="12" t="s">
        <v>1502</v>
      </c>
      <c r="E2419" t="s">
        <v>3550</v>
      </c>
      <c r="F2419" t="s">
        <v>2206</v>
      </c>
      <c r="G2419" t="s">
        <v>7670</v>
      </c>
      <c r="H2419" t="str">
        <f t="shared" si="37"/>
        <v>Chinatown Level B2 B2057 SPRINKLER WATER TANK-2</v>
      </c>
    </row>
    <row r="2420" spans="1:8" hidden="1" x14ac:dyDescent="0.3">
      <c r="A2420" t="s">
        <v>1507</v>
      </c>
      <c r="B2420" t="s">
        <v>3439</v>
      </c>
      <c r="C2420" t="s">
        <v>3440</v>
      </c>
      <c r="D2420" s="12" t="s">
        <v>1502</v>
      </c>
      <c r="E2420" t="s">
        <v>3551</v>
      </c>
      <c r="F2420" t="s">
        <v>1863</v>
      </c>
      <c r="G2420" t="s">
        <v>7671</v>
      </c>
      <c r="H2420" t="str">
        <f t="shared" si="37"/>
        <v>Chinatown Level B2 B2043 SPRINKLER PUMP RM</v>
      </c>
    </row>
    <row r="2421" spans="1:8" hidden="1" x14ac:dyDescent="0.3">
      <c r="A2421" t="s">
        <v>1507</v>
      </c>
      <c r="B2421" t="s">
        <v>3439</v>
      </c>
      <c r="C2421" t="s">
        <v>3440</v>
      </c>
      <c r="D2421" s="12" t="s">
        <v>1502</v>
      </c>
      <c r="E2421" t="s">
        <v>3552</v>
      </c>
      <c r="F2421" t="s">
        <v>2690</v>
      </c>
      <c r="G2421" t="s">
        <v>7672</v>
      </c>
      <c r="H2421" t="str">
        <f t="shared" si="37"/>
        <v>Chinatown Level B2 B2064 EJECTOR PUMP RM-1</v>
      </c>
    </row>
    <row r="2422" spans="1:8" hidden="1" x14ac:dyDescent="0.3">
      <c r="A2422" t="s">
        <v>1507</v>
      </c>
      <c r="B2422" t="s">
        <v>3439</v>
      </c>
      <c r="C2422" t="s">
        <v>3440</v>
      </c>
      <c r="D2422" s="12" t="s">
        <v>1502</v>
      </c>
      <c r="E2422" t="s">
        <v>3553</v>
      </c>
      <c r="F2422" t="s">
        <v>2640</v>
      </c>
      <c r="G2422" t="s">
        <v>7673</v>
      </c>
      <c r="H2422" t="str">
        <f t="shared" si="37"/>
        <v>Chinatown Level B2 B2065 EJECTOR PUMP RM-2</v>
      </c>
    </row>
    <row r="2423" spans="1:8" hidden="1" x14ac:dyDescent="0.3">
      <c r="A2423" t="s">
        <v>1507</v>
      </c>
      <c r="B2423" t="s">
        <v>3439</v>
      </c>
      <c r="C2423" t="s">
        <v>3440</v>
      </c>
      <c r="D2423" s="12" t="s">
        <v>1502</v>
      </c>
      <c r="E2423" t="s">
        <v>3475</v>
      </c>
      <c r="F2423" t="s">
        <v>2040</v>
      </c>
      <c r="G2423" t="s">
        <v>7674</v>
      </c>
      <c r="H2423" t="str">
        <f t="shared" si="37"/>
        <v>Chinatown Level B2 B2S05 STAIR 5</v>
      </c>
    </row>
    <row r="2424" spans="1:8" hidden="1" x14ac:dyDescent="0.3">
      <c r="A2424" t="s">
        <v>1507</v>
      </c>
      <c r="B2424" t="s">
        <v>3439</v>
      </c>
      <c r="C2424" t="s">
        <v>3440</v>
      </c>
      <c r="D2424" s="12" t="s">
        <v>1502</v>
      </c>
      <c r="E2424" t="s">
        <v>2191</v>
      </c>
      <c r="F2424" t="s">
        <v>2204</v>
      </c>
      <c r="G2424" t="s">
        <v>7668</v>
      </c>
      <c r="H2424" t="str">
        <f t="shared" si="37"/>
        <v>Chinatown Level B2 B2E03 ESCALATOR</v>
      </c>
    </row>
    <row r="2425" spans="1:8" hidden="1" x14ac:dyDescent="0.3">
      <c r="A2425" t="s">
        <v>1507</v>
      </c>
      <c r="B2425" t="s">
        <v>3439</v>
      </c>
      <c r="C2425" t="s">
        <v>3440</v>
      </c>
      <c r="D2425" s="12" t="s">
        <v>1502</v>
      </c>
      <c r="E2425" t="s">
        <v>3554</v>
      </c>
      <c r="F2425" t="s">
        <v>2643</v>
      </c>
      <c r="G2425" t="s">
        <v>7675</v>
      </c>
      <c r="H2425" t="str">
        <f t="shared" si="37"/>
        <v>Chinatown Level B2 B2070 CD DRY TOILET-2</v>
      </c>
    </row>
    <row r="2426" spans="1:8" hidden="1" x14ac:dyDescent="0.3">
      <c r="A2426" t="s">
        <v>1507</v>
      </c>
      <c r="B2426" t="s">
        <v>3439</v>
      </c>
      <c r="C2426" t="s">
        <v>3440</v>
      </c>
      <c r="D2426" s="12" t="s">
        <v>1502</v>
      </c>
      <c r="E2426" t="s">
        <v>3490</v>
      </c>
      <c r="F2426" t="s">
        <v>1635</v>
      </c>
      <c r="G2426" t="s">
        <v>7676</v>
      </c>
      <c r="H2426" t="str">
        <f t="shared" si="37"/>
        <v>Chinatown Level B2 B2L01 HANDICAPPED LIFT</v>
      </c>
    </row>
    <row r="2427" spans="1:8" hidden="1" x14ac:dyDescent="0.3">
      <c r="A2427" t="s">
        <v>1507</v>
      </c>
      <c r="B2427" t="s">
        <v>3439</v>
      </c>
      <c r="C2427" t="s">
        <v>3440</v>
      </c>
      <c r="D2427" s="12" t="s">
        <v>1502</v>
      </c>
      <c r="E2427" t="s">
        <v>1801</v>
      </c>
      <c r="F2427" t="s">
        <v>1866</v>
      </c>
      <c r="G2427" t="s">
        <v>7651</v>
      </c>
      <c r="H2427" t="str">
        <f t="shared" si="37"/>
        <v>Chinatown Level B2 B2040 SERVICE CORRIDOR</v>
      </c>
    </row>
    <row r="2428" spans="1:8" hidden="1" x14ac:dyDescent="0.3">
      <c r="A2428" t="s">
        <v>1507</v>
      </c>
      <c r="B2428" t="s">
        <v>3439</v>
      </c>
      <c r="C2428" t="s">
        <v>3440</v>
      </c>
      <c r="D2428" s="12" t="s">
        <v>1502</v>
      </c>
      <c r="E2428" t="s">
        <v>3555</v>
      </c>
      <c r="F2428" t="s">
        <v>1855</v>
      </c>
      <c r="G2428" t="s">
        <v>7677</v>
      </c>
      <c r="H2428" t="str">
        <f t="shared" si="37"/>
        <v>Chinatown Level B2 B2042 SERVICE ZONE</v>
      </c>
    </row>
    <row r="2429" spans="1:8" hidden="1" x14ac:dyDescent="0.3">
      <c r="A2429" t="s">
        <v>1507</v>
      </c>
      <c r="B2429" t="s">
        <v>3439</v>
      </c>
      <c r="C2429" t="s">
        <v>3440</v>
      </c>
      <c r="D2429" s="12" t="s">
        <v>1502</v>
      </c>
      <c r="E2429" t="s">
        <v>1852</v>
      </c>
      <c r="F2429" t="s">
        <v>2539</v>
      </c>
      <c r="G2429" t="s">
        <v>7678</v>
      </c>
      <c r="H2429" t="str">
        <f t="shared" si="37"/>
        <v>Chinatown Level B2 B2E04 ECP</v>
      </c>
    </row>
    <row r="2430" spans="1:8" hidden="1" x14ac:dyDescent="0.3">
      <c r="A2430" t="s">
        <v>1507</v>
      </c>
      <c r="B2430" t="s">
        <v>3439</v>
      </c>
      <c r="C2430" t="s">
        <v>3440</v>
      </c>
      <c r="D2430" s="12" t="s">
        <v>1502</v>
      </c>
      <c r="E2430" t="s">
        <v>2167</v>
      </c>
      <c r="F2430" t="s">
        <v>1849</v>
      </c>
      <c r="G2430" t="s">
        <v>7679</v>
      </c>
      <c r="H2430" t="str">
        <f t="shared" si="37"/>
        <v>Chinatown Level B2 B2019 CD EQUIPMENT STORE-1</v>
      </c>
    </row>
    <row r="2431" spans="1:8" hidden="1" x14ac:dyDescent="0.3">
      <c r="A2431" t="s">
        <v>1507</v>
      </c>
      <c r="B2431" t="s">
        <v>3439</v>
      </c>
      <c r="C2431" t="s">
        <v>3440</v>
      </c>
      <c r="D2431" s="12" t="s">
        <v>1502</v>
      </c>
      <c r="E2431" t="s">
        <v>1852</v>
      </c>
      <c r="F2431" t="s">
        <v>2971</v>
      </c>
      <c r="G2431" t="s">
        <v>7680</v>
      </c>
      <c r="H2431" t="str">
        <f t="shared" si="37"/>
        <v>Chinatown Level B2 B2E06 ECP</v>
      </c>
    </row>
    <row r="2432" spans="1:8" hidden="1" x14ac:dyDescent="0.3">
      <c r="A2432" t="s">
        <v>1507</v>
      </c>
      <c r="B2432" t="s">
        <v>3439</v>
      </c>
      <c r="C2432" t="s">
        <v>3440</v>
      </c>
      <c r="D2432" s="12" t="s">
        <v>1502</v>
      </c>
      <c r="E2432" t="s">
        <v>1852</v>
      </c>
      <c r="F2432" t="s">
        <v>2971</v>
      </c>
      <c r="G2432" t="s">
        <v>7680</v>
      </c>
      <c r="H2432" t="str">
        <f t="shared" si="37"/>
        <v>Chinatown Level B2 B2E06 ECP</v>
      </c>
    </row>
    <row r="2433" spans="1:8" hidden="1" x14ac:dyDescent="0.3">
      <c r="A2433" t="s">
        <v>1507</v>
      </c>
      <c r="B2433" t="s">
        <v>3439</v>
      </c>
      <c r="C2433" t="s">
        <v>3440</v>
      </c>
      <c r="D2433" s="12" t="s">
        <v>1502</v>
      </c>
      <c r="E2433" t="s">
        <v>2191</v>
      </c>
      <c r="F2433" t="s">
        <v>2539</v>
      </c>
      <c r="G2433" t="s">
        <v>7678</v>
      </c>
      <c r="H2433" t="str">
        <f t="shared" si="37"/>
        <v>Chinatown Level B2 B2E04 ESCALATOR</v>
      </c>
    </row>
    <row r="2434" spans="1:8" hidden="1" x14ac:dyDescent="0.3">
      <c r="A2434" t="s">
        <v>1507</v>
      </c>
      <c r="B2434" t="s">
        <v>3439</v>
      </c>
      <c r="C2434" t="s">
        <v>3440</v>
      </c>
      <c r="D2434" s="12" t="s">
        <v>1502</v>
      </c>
      <c r="E2434" t="s">
        <v>2191</v>
      </c>
      <c r="F2434" t="s">
        <v>2969</v>
      </c>
      <c r="G2434" t="s">
        <v>7681</v>
      </c>
      <c r="H2434" t="str">
        <f t="shared" si="37"/>
        <v>Chinatown Level B2 B2E05 ESCALATOR</v>
      </c>
    </row>
    <row r="2435" spans="1:8" hidden="1" x14ac:dyDescent="0.3">
      <c r="A2435" t="s">
        <v>1507</v>
      </c>
      <c r="B2435" t="s">
        <v>3439</v>
      </c>
      <c r="C2435" t="s">
        <v>3440</v>
      </c>
      <c r="D2435" s="12" t="s">
        <v>1502</v>
      </c>
      <c r="E2435" t="s">
        <v>1913</v>
      </c>
      <c r="F2435" t="s">
        <v>1590</v>
      </c>
      <c r="G2435" t="s">
        <v>7682</v>
      </c>
      <c r="H2435" t="str">
        <f t="shared" si="37"/>
        <v>Chinatown Level B2 B2S06 STAIR</v>
      </c>
    </row>
    <row r="2436" spans="1:8" hidden="1" x14ac:dyDescent="0.3">
      <c r="A2436" t="s">
        <v>1507</v>
      </c>
      <c r="B2436" t="s">
        <v>3439</v>
      </c>
      <c r="C2436" t="s">
        <v>3440</v>
      </c>
      <c r="D2436" s="12" t="s">
        <v>1502</v>
      </c>
      <c r="E2436" t="s">
        <v>1608</v>
      </c>
      <c r="F2436" t="s">
        <v>1874</v>
      </c>
      <c r="G2436" t="s">
        <v>7665</v>
      </c>
      <c r="H2436" t="str">
        <f t="shared" si="37"/>
        <v>Chinatown Level B2 B2060 PLATFORM PAID AREA</v>
      </c>
    </row>
    <row r="2437" spans="1:8" hidden="1" x14ac:dyDescent="0.3">
      <c r="A2437" t="s">
        <v>1507</v>
      </c>
      <c r="B2437" t="s">
        <v>3439</v>
      </c>
      <c r="C2437" t="s">
        <v>3440</v>
      </c>
      <c r="D2437" s="12" t="s">
        <v>1502</v>
      </c>
      <c r="E2437" t="s">
        <v>1852</v>
      </c>
      <c r="F2437" t="s">
        <v>3030</v>
      </c>
      <c r="G2437" t="s">
        <v>7683</v>
      </c>
      <c r="H2437" t="str">
        <f t="shared" si="37"/>
        <v>Chinatown Level B2 B2E07 ECP</v>
      </c>
    </row>
    <row r="2438" spans="1:8" hidden="1" x14ac:dyDescent="0.3">
      <c r="A2438" t="s">
        <v>1507</v>
      </c>
      <c r="B2438" t="s">
        <v>3439</v>
      </c>
      <c r="C2438" t="s">
        <v>3440</v>
      </c>
      <c r="D2438" s="12" t="s">
        <v>1502</v>
      </c>
      <c r="E2438" t="s">
        <v>1913</v>
      </c>
      <c r="F2438" t="s">
        <v>1582</v>
      </c>
      <c r="G2438" t="s">
        <v>7684</v>
      </c>
      <c r="H2438" t="str">
        <f t="shared" si="37"/>
        <v>Chinatown Level B2 B2S07 STAIR</v>
      </c>
    </row>
    <row r="2439" spans="1:8" hidden="1" x14ac:dyDescent="0.3">
      <c r="A2439" t="s">
        <v>1507</v>
      </c>
      <c r="B2439" t="s">
        <v>3439</v>
      </c>
      <c r="C2439" t="s">
        <v>3440</v>
      </c>
      <c r="D2439" s="12" t="s">
        <v>1502</v>
      </c>
      <c r="E2439" t="s">
        <v>3556</v>
      </c>
      <c r="F2439" t="s">
        <v>2645</v>
      </c>
      <c r="G2439" t="s">
        <v>7685</v>
      </c>
      <c r="H2439" t="str">
        <f t="shared" si="37"/>
        <v>Chinatown Level B2 B2071 FUTURE PLATFORM PAID AREA</v>
      </c>
    </row>
    <row r="2440" spans="1:8" hidden="1" x14ac:dyDescent="0.3">
      <c r="A2440" t="s">
        <v>1507</v>
      </c>
      <c r="B2440" t="s">
        <v>3439</v>
      </c>
      <c r="C2440" t="s">
        <v>3440</v>
      </c>
      <c r="D2440" s="12" t="s">
        <v>1502</v>
      </c>
      <c r="E2440" t="s">
        <v>3557</v>
      </c>
      <c r="F2440" t="s">
        <v>2162</v>
      </c>
      <c r="G2440" t="s">
        <v>7686</v>
      </c>
      <c r="H2440" t="str">
        <f t="shared" si="37"/>
        <v>Chinatown Level B2 B2021 C.GAS ROOM-3</v>
      </c>
    </row>
    <row r="2441" spans="1:8" hidden="1" x14ac:dyDescent="0.3">
      <c r="A2441" t="s">
        <v>1507</v>
      </c>
      <c r="B2441" t="s">
        <v>3439</v>
      </c>
      <c r="C2441" t="s">
        <v>3440</v>
      </c>
      <c r="D2441" s="12" t="s">
        <v>1502</v>
      </c>
      <c r="E2441" t="s">
        <v>3558</v>
      </c>
      <c r="F2441" t="s">
        <v>2195</v>
      </c>
      <c r="G2441" t="s">
        <v>7687</v>
      </c>
      <c r="H2441" t="str">
        <f t="shared" si="37"/>
        <v>Chinatown Level B2 B2S08 STAIR 15 UPV ACCESS</v>
      </c>
    </row>
    <row r="2442" spans="1:8" hidden="1" x14ac:dyDescent="0.3">
      <c r="A2442" t="s">
        <v>1507</v>
      </c>
      <c r="B2442" t="s">
        <v>3439</v>
      </c>
      <c r="C2442" t="s">
        <v>3440</v>
      </c>
      <c r="D2442" s="12" t="s">
        <v>1502</v>
      </c>
      <c r="E2442" t="s">
        <v>3555</v>
      </c>
      <c r="F2442" t="s">
        <v>1855</v>
      </c>
      <c r="G2442" t="s">
        <v>7677</v>
      </c>
      <c r="H2442" t="str">
        <f t="shared" si="37"/>
        <v>Chinatown Level B2 B2042 SERVICE ZONE</v>
      </c>
    </row>
    <row r="2443" spans="1:8" hidden="1" x14ac:dyDescent="0.3">
      <c r="A2443" t="s">
        <v>1507</v>
      </c>
      <c r="B2443" t="s">
        <v>3439</v>
      </c>
      <c r="C2443" t="s">
        <v>3440</v>
      </c>
      <c r="D2443" s="12" t="s">
        <v>1502</v>
      </c>
      <c r="E2443" t="s">
        <v>3559</v>
      </c>
      <c r="F2443" t="s">
        <v>1904</v>
      </c>
      <c r="G2443" t="s">
        <v>7688</v>
      </c>
      <c r="H2443" t="str">
        <f t="shared" si="37"/>
        <v>Chinatown Level B2 B2039 SMOKE EXTRACT ROOM 3</v>
      </c>
    </row>
    <row r="2444" spans="1:8" hidden="1" x14ac:dyDescent="0.3">
      <c r="A2444" t="s">
        <v>1507</v>
      </c>
      <c r="B2444" t="s">
        <v>3439</v>
      </c>
      <c r="C2444" t="s">
        <v>3440</v>
      </c>
      <c r="D2444" s="12" t="s">
        <v>1502</v>
      </c>
      <c r="E2444" t="s">
        <v>1801</v>
      </c>
      <c r="F2444" t="s">
        <v>1866</v>
      </c>
      <c r="G2444" t="s">
        <v>7651</v>
      </c>
      <c r="H2444" t="str">
        <f t="shared" si="37"/>
        <v>Chinatown Level B2 B2040 SERVICE CORRIDOR</v>
      </c>
    </row>
    <row r="2445" spans="1:8" hidden="1" x14ac:dyDescent="0.3">
      <c r="A2445" t="s">
        <v>1507</v>
      </c>
      <c r="B2445" t="s">
        <v>3439</v>
      </c>
      <c r="C2445" t="s">
        <v>3440</v>
      </c>
      <c r="D2445" s="12" t="s">
        <v>1502</v>
      </c>
      <c r="E2445" t="s">
        <v>1597</v>
      </c>
      <c r="F2445" t="s">
        <v>1865</v>
      </c>
      <c r="G2445" t="s">
        <v>7689</v>
      </c>
      <c r="H2445" t="str">
        <f t="shared" si="37"/>
        <v>Chinatown Level B2 B2041 PLENUM</v>
      </c>
    </row>
    <row r="2446" spans="1:8" hidden="1" x14ac:dyDescent="0.3">
      <c r="A2446" t="s">
        <v>1507</v>
      </c>
      <c r="B2446" t="s">
        <v>3439</v>
      </c>
      <c r="C2446" t="s">
        <v>3440</v>
      </c>
      <c r="D2446" s="12" t="s">
        <v>1502</v>
      </c>
      <c r="E2446" t="s">
        <v>3508</v>
      </c>
      <c r="F2446" t="s">
        <v>2208</v>
      </c>
      <c r="G2446" t="s">
        <v>7690</v>
      </c>
      <c r="H2446" t="str">
        <f t="shared" si="37"/>
        <v>Chinatown Level B2 B2S11 STAIR 16</v>
      </c>
    </row>
    <row r="2447" spans="1:8" hidden="1" x14ac:dyDescent="0.3">
      <c r="A2447" t="s">
        <v>1507</v>
      </c>
      <c r="B2447" t="s">
        <v>3439</v>
      </c>
      <c r="C2447" t="s">
        <v>3440</v>
      </c>
      <c r="D2447" s="12" t="s">
        <v>1502</v>
      </c>
      <c r="E2447" t="s">
        <v>3541</v>
      </c>
      <c r="F2447" t="s">
        <v>3112</v>
      </c>
      <c r="G2447" t="s">
        <v>7649</v>
      </c>
      <c r="H2447" t="str">
        <f t="shared" si="37"/>
        <v>Chinatown Level B2 B3041 CENTRE N/B TRACKWAY</v>
      </c>
    </row>
    <row r="2448" spans="1:8" hidden="1" x14ac:dyDescent="0.3">
      <c r="A2448" t="s">
        <v>1507</v>
      </c>
      <c r="B2448" t="s">
        <v>3439</v>
      </c>
      <c r="C2448" t="s">
        <v>3440</v>
      </c>
      <c r="D2448" s="12" t="s">
        <v>1502</v>
      </c>
      <c r="E2448" t="s">
        <v>3560</v>
      </c>
      <c r="F2448" t="s">
        <v>1840</v>
      </c>
      <c r="G2448" t="s">
        <v>7691</v>
      </c>
      <c r="H2448" t="str">
        <f t="shared" si="37"/>
        <v>Chinatown Level B2 B2022 ESR ROOM-2</v>
      </c>
    </row>
    <row r="2449" spans="1:8" hidden="1" x14ac:dyDescent="0.3">
      <c r="A2449" t="s">
        <v>1507</v>
      </c>
      <c r="B2449" t="s">
        <v>3439</v>
      </c>
      <c r="C2449" t="s">
        <v>3440</v>
      </c>
      <c r="D2449" s="12" t="s">
        <v>1502</v>
      </c>
      <c r="E2449" t="s">
        <v>3561</v>
      </c>
      <c r="F2449" t="s">
        <v>1838</v>
      </c>
      <c r="G2449" t="s">
        <v>7692</v>
      </c>
      <c r="H2449" t="str">
        <f t="shared" si="37"/>
        <v>Chinatown Level B2 B2023 DB RM-2</v>
      </c>
    </row>
    <row r="2450" spans="1:8" hidden="1" x14ac:dyDescent="0.3">
      <c r="A2450" t="s">
        <v>1507</v>
      </c>
      <c r="B2450" t="s">
        <v>3439</v>
      </c>
      <c r="C2450" t="s">
        <v>3440</v>
      </c>
      <c r="D2450" s="12" t="s">
        <v>1502</v>
      </c>
      <c r="E2450" t="s">
        <v>3562</v>
      </c>
      <c r="F2450" t="s">
        <v>1837</v>
      </c>
      <c r="G2450" t="s">
        <v>7693</v>
      </c>
      <c r="H2450" t="str">
        <f t="shared" si="37"/>
        <v>Chinatown Level B2 B2024 FAN RM-3</v>
      </c>
    </row>
    <row r="2451" spans="1:8" hidden="1" x14ac:dyDescent="0.3">
      <c r="A2451" t="s">
        <v>1507</v>
      </c>
      <c r="B2451" t="s">
        <v>3439</v>
      </c>
      <c r="C2451" t="s">
        <v>3440</v>
      </c>
      <c r="D2451" s="12" t="s">
        <v>1502</v>
      </c>
      <c r="E2451" t="s">
        <v>3563</v>
      </c>
      <c r="F2451" t="s">
        <v>2155</v>
      </c>
      <c r="G2451" t="s">
        <v>7694</v>
      </c>
      <c r="H2451" t="str">
        <f t="shared" si="37"/>
        <v>Chinatown Level B2 B2025 LVSR RM-2</v>
      </c>
    </row>
    <row r="2452" spans="1:8" hidden="1" x14ac:dyDescent="0.3">
      <c r="A2452" t="s">
        <v>1507</v>
      </c>
      <c r="B2452" t="s">
        <v>3439</v>
      </c>
      <c r="C2452" t="s">
        <v>3440</v>
      </c>
      <c r="D2452" s="12" t="s">
        <v>1502</v>
      </c>
      <c r="E2452" t="s">
        <v>3564</v>
      </c>
      <c r="F2452" t="s">
        <v>1835</v>
      </c>
      <c r="G2452" t="s">
        <v>7695</v>
      </c>
      <c r="H2452" t="str">
        <f t="shared" ref="H2452:H2515" si="38">C2452&amp;" "&amp;$D$1&amp;" "&amp;D2452&amp;" "&amp;F2452&amp;" "&amp;E2452</f>
        <v>Chinatown Level B2 B2026 SERVICE TRANS ROOM-2</v>
      </c>
    </row>
    <row r="2453" spans="1:8" hidden="1" x14ac:dyDescent="0.3">
      <c r="A2453" t="s">
        <v>1507</v>
      </c>
      <c r="B2453" t="s">
        <v>3439</v>
      </c>
      <c r="C2453" t="s">
        <v>3440</v>
      </c>
      <c r="D2453" s="12" t="s">
        <v>1502</v>
      </c>
      <c r="E2453" t="s">
        <v>3565</v>
      </c>
      <c r="F2453" t="s">
        <v>1832</v>
      </c>
      <c r="G2453" t="s">
        <v>7696</v>
      </c>
      <c r="H2453" t="str">
        <f t="shared" si="38"/>
        <v>Chinatown Level B2 B2027 AL-(PLAT)-3</v>
      </c>
    </row>
    <row r="2454" spans="1:8" hidden="1" x14ac:dyDescent="0.3">
      <c r="A2454" t="s">
        <v>1507</v>
      </c>
      <c r="B2454" t="s">
        <v>3439</v>
      </c>
      <c r="C2454" t="s">
        <v>3440</v>
      </c>
      <c r="D2454" s="12" t="s">
        <v>1502</v>
      </c>
      <c r="E2454" t="s">
        <v>3566</v>
      </c>
      <c r="F2454" t="s">
        <v>1831</v>
      </c>
      <c r="G2454" t="s">
        <v>7697</v>
      </c>
      <c r="H2454" t="str">
        <f t="shared" si="38"/>
        <v>Chinatown Level B2 B2028 AL-(PLAT)-4</v>
      </c>
    </row>
    <row r="2455" spans="1:8" hidden="1" x14ac:dyDescent="0.3">
      <c r="A2455" t="s">
        <v>1507</v>
      </c>
      <c r="B2455" t="s">
        <v>3439</v>
      </c>
      <c r="C2455" t="s">
        <v>3440</v>
      </c>
      <c r="D2455" s="12" t="s">
        <v>1502</v>
      </c>
      <c r="E2455" t="s">
        <v>3567</v>
      </c>
      <c r="F2455" t="s">
        <v>1827</v>
      </c>
      <c r="G2455" t="s">
        <v>7698</v>
      </c>
      <c r="H2455" t="str">
        <f t="shared" si="38"/>
        <v>Chinatown Level B2 B2029 C.GAS ROOM-4</v>
      </c>
    </row>
    <row r="2456" spans="1:8" hidden="1" x14ac:dyDescent="0.3">
      <c r="A2456" t="s">
        <v>1507</v>
      </c>
      <c r="B2456" t="s">
        <v>3439</v>
      </c>
      <c r="C2456" t="s">
        <v>3440</v>
      </c>
      <c r="D2456" s="12" t="s">
        <v>1502</v>
      </c>
      <c r="E2456" t="s">
        <v>3490</v>
      </c>
      <c r="F2456" t="s">
        <v>1623</v>
      </c>
      <c r="G2456" t="s">
        <v>7699</v>
      </c>
      <c r="H2456" t="str">
        <f t="shared" si="38"/>
        <v>Chinatown Level B2 B2L02 HANDICAPPED LIFT</v>
      </c>
    </row>
    <row r="2457" spans="1:8" hidden="1" x14ac:dyDescent="0.3">
      <c r="A2457" t="s">
        <v>1507</v>
      </c>
      <c r="B2457" t="s">
        <v>3439</v>
      </c>
      <c r="C2457" t="s">
        <v>3440</v>
      </c>
      <c r="D2457" s="12" t="s">
        <v>1502</v>
      </c>
      <c r="E2457" t="s">
        <v>3542</v>
      </c>
      <c r="F2457" t="s">
        <v>3101</v>
      </c>
      <c r="G2457" t="s">
        <v>7650</v>
      </c>
      <c r="H2457" t="str">
        <f t="shared" si="38"/>
        <v>Chinatown Level B2 B3042 CENTRE S/B TRACKWAY</v>
      </c>
    </row>
    <row r="2458" spans="1:8" hidden="1" x14ac:dyDescent="0.3">
      <c r="A2458" t="s">
        <v>1507</v>
      </c>
      <c r="B2458" t="s">
        <v>3439</v>
      </c>
      <c r="C2458" t="s">
        <v>3440</v>
      </c>
      <c r="D2458" s="12" t="s">
        <v>1502</v>
      </c>
      <c r="E2458" t="s">
        <v>2702</v>
      </c>
      <c r="F2458" t="s">
        <v>1822</v>
      </c>
      <c r="G2458" t="s">
        <v>7700</v>
      </c>
      <c r="H2458" t="str">
        <f t="shared" si="38"/>
        <v>Chinatown Level B2 B2032 EA PLENUM</v>
      </c>
    </row>
    <row r="2459" spans="1:8" hidden="1" x14ac:dyDescent="0.3">
      <c r="A2459" t="s">
        <v>1507</v>
      </c>
      <c r="B2459" t="s">
        <v>3439</v>
      </c>
      <c r="C2459" t="s">
        <v>3440</v>
      </c>
      <c r="D2459" s="12" t="s">
        <v>1502</v>
      </c>
      <c r="E2459" t="s">
        <v>2018</v>
      </c>
      <c r="F2459" t="s">
        <v>1843</v>
      </c>
      <c r="G2459" t="s">
        <v>7701</v>
      </c>
      <c r="H2459" t="str">
        <f t="shared" si="38"/>
        <v>Chinatown Level B2 B2033 IAP</v>
      </c>
    </row>
    <row r="2460" spans="1:8" hidden="1" x14ac:dyDescent="0.3">
      <c r="A2460" t="s">
        <v>1507</v>
      </c>
      <c r="B2460" t="s">
        <v>3439</v>
      </c>
      <c r="C2460" t="s">
        <v>3440</v>
      </c>
      <c r="D2460" s="12" t="s">
        <v>1502</v>
      </c>
      <c r="E2460" t="s">
        <v>2424</v>
      </c>
      <c r="F2460" t="s">
        <v>1853</v>
      </c>
      <c r="G2460" t="s">
        <v>7702</v>
      </c>
      <c r="H2460" t="str">
        <f t="shared" si="38"/>
        <v>Chinatown Level B2 B2034 IAL-2A</v>
      </c>
    </row>
    <row r="2461" spans="1:8" hidden="1" x14ac:dyDescent="0.3">
      <c r="A2461" t="s">
        <v>1507</v>
      </c>
      <c r="B2461" t="s">
        <v>3439</v>
      </c>
      <c r="C2461" t="s">
        <v>3440</v>
      </c>
      <c r="D2461" s="12" t="s">
        <v>1502</v>
      </c>
      <c r="E2461" t="s">
        <v>2576</v>
      </c>
      <c r="F2461" t="s">
        <v>1859</v>
      </c>
      <c r="G2461" t="s">
        <v>7703</v>
      </c>
      <c r="H2461" t="str">
        <f t="shared" si="38"/>
        <v>Chinatown Level B2 B2035 IAL-2C</v>
      </c>
    </row>
    <row r="2462" spans="1:8" hidden="1" x14ac:dyDescent="0.3">
      <c r="A2462" t="s">
        <v>1507</v>
      </c>
      <c r="B2462" t="s">
        <v>3439</v>
      </c>
      <c r="C2462" t="s">
        <v>3440</v>
      </c>
      <c r="D2462" s="12" t="s">
        <v>1502</v>
      </c>
      <c r="E2462" t="s">
        <v>2577</v>
      </c>
      <c r="F2462" t="s">
        <v>1870</v>
      </c>
      <c r="G2462" t="s">
        <v>7704</v>
      </c>
      <c r="H2462" t="str">
        <f t="shared" si="38"/>
        <v>Chinatown Level B2 B2036 IAL-2B</v>
      </c>
    </row>
    <row r="2463" spans="1:8" hidden="1" x14ac:dyDescent="0.3">
      <c r="A2463" t="s">
        <v>1507</v>
      </c>
      <c r="B2463" t="s">
        <v>3439</v>
      </c>
      <c r="C2463" t="s">
        <v>3440</v>
      </c>
      <c r="D2463" s="12" t="s">
        <v>1502</v>
      </c>
      <c r="E2463" t="s">
        <v>3568</v>
      </c>
      <c r="F2463" t="s">
        <v>1876</v>
      </c>
      <c r="G2463" t="s">
        <v>7705</v>
      </c>
      <c r="H2463" t="str">
        <f t="shared" si="38"/>
        <v>Chinatown Level B2 B2037 AIP-2</v>
      </c>
    </row>
    <row r="2464" spans="1:8" hidden="1" x14ac:dyDescent="0.3">
      <c r="A2464" t="s">
        <v>1507</v>
      </c>
      <c r="B2464" t="s">
        <v>3439</v>
      </c>
      <c r="C2464" t="s">
        <v>3440</v>
      </c>
      <c r="D2464" s="12" t="s">
        <v>1502</v>
      </c>
      <c r="E2464" t="s">
        <v>3569</v>
      </c>
      <c r="F2464" t="s">
        <v>1878</v>
      </c>
      <c r="G2464" t="s">
        <v>7706</v>
      </c>
      <c r="H2464" t="str">
        <f t="shared" si="38"/>
        <v>Chinatown Level B2 B2038 AHU/GAS FILTER RM2</v>
      </c>
    </row>
    <row r="2465" spans="1:8" hidden="1" x14ac:dyDescent="0.3">
      <c r="A2465" t="s">
        <v>1507</v>
      </c>
      <c r="B2465" t="s">
        <v>3439</v>
      </c>
      <c r="C2465" t="s">
        <v>3440</v>
      </c>
      <c r="D2465" s="12" t="s">
        <v>1502</v>
      </c>
      <c r="E2465" t="s">
        <v>3393</v>
      </c>
      <c r="F2465" t="s">
        <v>2315</v>
      </c>
      <c r="G2465" t="s">
        <v>7707</v>
      </c>
      <c r="H2465" t="str">
        <f t="shared" si="38"/>
        <v>Chinatown Level B2 B2059 AL(P)4</v>
      </c>
    </row>
    <row r="2466" spans="1:8" hidden="1" x14ac:dyDescent="0.3">
      <c r="A2466" t="s">
        <v>1507</v>
      </c>
      <c r="B2466" t="s">
        <v>3439</v>
      </c>
      <c r="C2466" t="s">
        <v>3440</v>
      </c>
      <c r="D2466" s="12" t="s">
        <v>1502</v>
      </c>
      <c r="E2466" t="s">
        <v>3570</v>
      </c>
      <c r="F2466" t="s">
        <v>2245</v>
      </c>
      <c r="G2466" t="s">
        <v>7708</v>
      </c>
      <c r="H2466" t="str">
        <f t="shared" si="38"/>
        <v>Chinatown Level B2 B2062 VE</v>
      </c>
    </row>
    <row r="2467" spans="1:8" hidden="1" x14ac:dyDescent="0.3">
      <c r="A2467" t="s">
        <v>1507</v>
      </c>
      <c r="B2467" t="s">
        <v>3439</v>
      </c>
      <c r="C2467" t="s">
        <v>3440</v>
      </c>
      <c r="D2467" s="12" t="s">
        <v>1502</v>
      </c>
      <c r="E2467" t="s">
        <v>3513</v>
      </c>
      <c r="F2467" t="s">
        <v>2620</v>
      </c>
      <c r="G2467" t="s">
        <v>7709</v>
      </c>
      <c r="H2467" t="str">
        <f t="shared" si="38"/>
        <v>Chinatown Level B2 B2063 VS</v>
      </c>
    </row>
    <row r="2468" spans="1:8" hidden="1" x14ac:dyDescent="0.3">
      <c r="A2468" t="s">
        <v>1507</v>
      </c>
      <c r="B2468" t="s">
        <v>3439</v>
      </c>
      <c r="C2468" t="s">
        <v>3440</v>
      </c>
      <c r="D2468" s="12" t="s">
        <v>1502</v>
      </c>
      <c r="E2468" t="s">
        <v>3571</v>
      </c>
      <c r="F2468" t="s">
        <v>2673</v>
      </c>
      <c r="G2468" t="s">
        <v>7710</v>
      </c>
      <c r="H2468" t="str">
        <f t="shared" si="38"/>
        <v>Chinatown Level B2 B2067 VS
BOMB PIT</v>
      </c>
    </row>
    <row r="2469" spans="1:8" hidden="1" x14ac:dyDescent="0.3">
      <c r="A2469" t="s">
        <v>1507</v>
      </c>
      <c r="B2469" t="s">
        <v>3439</v>
      </c>
      <c r="C2469" t="s">
        <v>3440</v>
      </c>
      <c r="D2469" s="12" t="s">
        <v>1502</v>
      </c>
      <c r="E2469" t="s">
        <v>3572</v>
      </c>
      <c r="F2469" t="s">
        <v>2198</v>
      </c>
      <c r="G2469" t="s">
        <v>7711</v>
      </c>
      <c r="H2469" t="str">
        <f t="shared" si="38"/>
        <v>Chinatown Level B2 B2S09 STAIR 18</v>
      </c>
    </row>
    <row r="2470" spans="1:8" hidden="1" x14ac:dyDescent="0.3">
      <c r="A2470" t="s">
        <v>1507</v>
      </c>
      <c r="B2470" t="s">
        <v>3439</v>
      </c>
      <c r="C2470" t="s">
        <v>3440</v>
      </c>
      <c r="D2470" s="12" t="s">
        <v>1502</v>
      </c>
      <c r="E2470" t="s">
        <v>3573</v>
      </c>
      <c r="F2470" t="s">
        <v>2158</v>
      </c>
      <c r="G2470" t="s">
        <v>7712</v>
      </c>
      <c r="H2470" t="str">
        <f t="shared" si="38"/>
        <v>Chinatown Level B2 B2030 22KV SR-2</v>
      </c>
    </row>
    <row r="2471" spans="1:8" hidden="1" x14ac:dyDescent="0.3">
      <c r="A2471" t="s">
        <v>1507</v>
      </c>
      <c r="B2471" t="s">
        <v>3439</v>
      </c>
      <c r="C2471" t="s">
        <v>3440</v>
      </c>
      <c r="D2471" s="12" t="s">
        <v>1502</v>
      </c>
      <c r="E2471" t="s">
        <v>2839</v>
      </c>
      <c r="F2471" t="s">
        <v>1824</v>
      </c>
      <c r="G2471" t="s">
        <v>7713</v>
      </c>
      <c r="H2471" t="str">
        <f t="shared" si="38"/>
        <v>Chinatown Level B2 B2031 FAN RM 4</v>
      </c>
    </row>
    <row r="2472" spans="1:8" hidden="1" x14ac:dyDescent="0.3">
      <c r="A2472" t="s">
        <v>1507</v>
      </c>
      <c r="B2472" t="s">
        <v>3439</v>
      </c>
      <c r="C2472" t="s">
        <v>3440</v>
      </c>
      <c r="D2472" s="12" t="s">
        <v>1502</v>
      </c>
      <c r="E2472" t="s">
        <v>3574</v>
      </c>
      <c r="F2472" t="s">
        <v>2201</v>
      </c>
      <c r="G2472" t="s">
        <v>7714</v>
      </c>
      <c r="H2472" t="str">
        <f t="shared" si="38"/>
        <v>Chinatown Level B2 B2S10 STAIR 17</v>
      </c>
    </row>
    <row r="2473" spans="1:8" hidden="1" x14ac:dyDescent="0.3">
      <c r="A2473" t="s">
        <v>1507</v>
      </c>
      <c r="B2473" t="s">
        <v>3439</v>
      </c>
      <c r="C2473" t="s">
        <v>3440</v>
      </c>
      <c r="D2473" s="12" t="s">
        <v>1502</v>
      </c>
      <c r="E2473" t="s">
        <v>3575</v>
      </c>
      <c r="F2473" t="s">
        <v>2243</v>
      </c>
      <c r="G2473" t="s">
        <v>7715</v>
      </c>
      <c r="H2473" t="str">
        <f t="shared" si="38"/>
        <v>Chinatown Level B2 B2061 EQUIPMENT ACCESS PLATFORM</v>
      </c>
    </row>
    <row r="2474" spans="1:8" hidden="1" x14ac:dyDescent="0.3">
      <c r="A2474" t="s">
        <v>1507</v>
      </c>
      <c r="B2474" t="s">
        <v>3439</v>
      </c>
      <c r="C2474" t="s">
        <v>3440</v>
      </c>
      <c r="D2474" s="12" t="s">
        <v>1502</v>
      </c>
      <c r="E2474" t="s">
        <v>3503</v>
      </c>
      <c r="F2474" t="s">
        <v>2657</v>
      </c>
      <c r="G2474" t="s">
        <v>7716</v>
      </c>
      <c r="H2474" t="str">
        <f t="shared" si="38"/>
        <v>Chinatown Level B2 B2068 SEALED SPACE</v>
      </c>
    </row>
    <row r="2475" spans="1:8" hidden="1" x14ac:dyDescent="0.3">
      <c r="A2475" t="s">
        <v>1507</v>
      </c>
      <c r="B2475" t="s">
        <v>3439</v>
      </c>
      <c r="C2475" t="s">
        <v>3440</v>
      </c>
      <c r="D2475" s="12" t="s">
        <v>1503</v>
      </c>
      <c r="G2475" t="s">
        <v>8173</v>
      </c>
      <c r="H2475" t="str">
        <f t="shared" si="38"/>
        <v xml:space="preserve">Chinatown Level B3  </v>
      </c>
    </row>
    <row r="2476" spans="1:8" hidden="1" x14ac:dyDescent="0.3">
      <c r="A2476" t="s">
        <v>1507</v>
      </c>
      <c r="B2476" t="s">
        <v>3576</v>
      </c>
      <c r="C2476" t="s">
        <v>3577</v>
      </c>
      <c r="D2476" s="12" t="s">
        <v>1502</v>
      </c>
      <c r="G2476" t="s">
        <v>8174</v>
      </c>
      <c r="H2476" t="str">
        <f t="shared" si="38"/>
        <v xml:space="preserve">Outram Park Level B2  </v>
      </c>
    </row>
    <row r="2477" spans="1:8" hidden="1" x14ac:dyDescent="0.3">
      <c r="A2477" t="s">
        <v>1507</v>
      </c>
      <c r="B2477" t="s">
        <v>3576</v>
      </c>
      <c r="C2477" t="s">
        <v>3577</v>
      </c>
      <c r="D2477" s="27" t="s">
        <v>1515</v>
      </c>
      <c r="G2477" t="s">
        <v>8175</v>
      </c>
      <c r="H2477" t="str">
        <f t="shared" si="38"/>
        <v xml:space="preserve">Outram Park Level 01  </v>
      </c>
    </row>
    <row r="2478" spans="1:8" hidden="1" x14ac:dyDescent="0.3">
      <c r="A2478" t="s">
        <v>1507</v>
      </c>
      <c r="B2478" t="s">
        <v>3576</v>
      </c>
      <c r="C2478" t="s">
        <v>3577</v>
      </c>
      <c r="D2478" s="12" t="s">
        <v>1501</v>
      </c>
      <c r="G2478" t="s">
        <v>8176</v>
      </c>
      <c r="H2478" t="str">
        <f t="shared" si="38"/>
        <v xml:space="preserve">Outram Park Level B1  </v>
      </c>
    </row>
    <row r="2479" spans="1:8" hidden="1" x14ac:dyDescent="0.3">
      <c r="A2479" t="s">
        <v>1507</v>
      </c>
      <c r="B2479" t="s">
        <v>3576</v>
      </c>
      <c r="C2479" t="s">
        <v>3577</v>
      </c>
      <c r="D2479" s="12" t="s">
        <v>1503</v>
      </c>
      <c r="G2479" t="s">
        <v>8177</v>
      </c>
      <c r="H2479" t="str">
        <f t="shared" si="38"/>
        <v xml:space="preserve">Outram Park Level B3  </v>
      </c>
    </row>
    <row r="2480" spans="1:8" hidden="1" x14ac:dyDescent="0.3">
      <c r="A2480" t="s">
        <v>1507</v>
      </c>
      <c r="B2480" t="s">
        <v>3576</v>
      </c>
      <c r="C2480" t="s">
        <v>3577</v>
      </c>
      <c r="D2480" s="12" t="s">
        <v>1503</v>
      </c>
      <c r="E2480" t="s">
        <v>3578</v>
      </c>
      <c r="F2480" t="s">
        <v>3579</v>
      </c>
      <c r="G2480" t="s">
        <v>7717</v>
      </c>
      <c r="H2480" t="str">
        <f t="shared" si="38"/>
        <v>Outram Park Level B3 B3027 TUNNEL VENTILATION (TV) PLENUM 3</v>
      </c>
    </row>
    <row r="2481" spans="1:8" hidden="1" x14ac:dyDescent="0.3">
      <c r="A2481" t="s">
        <v>1507</v>
      </c>
      <c r="B2481" t="s">
        <v>3576</v>
      </c>
      <c r="C2481" t="s">
        <v>3577</v>
      </c>
      <c r="D2481" s="12" t="s">
        <v>1503</v>
      </c>
      <c r="E2481" t="s">
        <v>2267</v>
      </c>
      <c r="F2481" t="s">
        <v>3124</v>
      </c>
      <c r="G2481" t="s">
        <v>7718</v>
      </c>
      <c r="H2481" t="str">
        <f t="shared" si="38"/>
        <v>Outram Park Level B3 B3030 SERVICE CORRIDOR 3</v>
      </c>
    </row>
    <row r="2482" spans="1:8" hidden="1" x14ac:dyDescent="0.3">
      <c r="A2482" t="s">
        <v>1507</v>
      </c>
      <c r="B2482" t="s">
        <v>3576</v>
      </c>
      <c r="C2482" t="s">
        <v>3577</v>
      </c>
      <c r="D2482" s="12" t="s">
        <v>1503</v>
      </c>
      <c r="E2482" t="s">
        <v>2595</v>
      </c>
      <c r="F2482" t="s">
        <v>3091</v>
      </c>
      <c r="G2482" t="s">
        <v>7719</v>
      </c>
      <c r="H2482" t="str">
        <f t="shared" si="38"/>
        <v>Outram Park Level B3 B3028 CD FIRST AID ROOM</v>
      </c>
    </row>
    <row r="2483" spans="1:8" hidden="1" x14ac:dyDescent="0.3">
      <c r="A2483" t="s">
        <v>1507</v>
      </c>
      <c r="B2483" t="s">
        <v>3576</v>
      </c>
      <c r="C2483" t="s">
        <v>3577</v>
      </c>
      <c r="D2483" s="12" t="s">
        <v>1503</v>
      </c>
      <c r="E2483" t="s">
        <v>3580</v>
      </c>
      <c r="F2483" t="s">
        <v>3097</v>
      </c>
      <c r="G2483" t="s">
        <v>7720</v>
      </c>
      <c r="H2483" t="str">
        <f t="shared" si="38"/>
        <v>Outram Park Level B3 B3026 TELECOMMUNICATION EQUIPMENT ROOM TER</v>
      </c>
    </row>
    <row r="2484" spans="1:8" hidden="1" x14ac:dyDescent="0.3">
      <c r="A2484" t="s">
        <v>1507</v>
      </c>
      <c r="B2484" t="s">
        <v>3576</v>
      </c>
      <c r="C2484" t="s">
        <v>3577</v>
      </c>
      <c r="D2484" s="12" t="s">
        <v>1503</v>
      </c>
      <c r="E2484" t="s">
        <v>2239</v>
      </c>
      <c r="F2484" t="s">
        <v>3581</v>
      </c>
      <c r="G2484" t="s">
        <v>7721</v>
      </c>
      <c r="H2484" t="str">
        <f t="shared" si="38"/>
        <v>Outram Park Level B3 B3029 SMOKE STOP LOBBY</v>
      </c>
    </row>
    <row r="2485" spans="1:8" hidden="1" x14ac:dyDescent="0.3">
      <c r="A2485" t="s">
        <v>1507</v>
      </c>
      <c r="B2485" t="s">
        <v>3576</v>
      </c>
      <c r="C2485" t="s">
        <v>3577</v>
      </c>
      <c r="D2485" s="12" t="s">
        <v>1503</v>
      </c>
      <c r="E2485" t="s">
        <v>3582</v>
      </c>
      <c r="F2485" t="s">
        <v>2164</v>
      </c>
      <c r="G2485" t="s">
        <v>7722</v>
      </c>
      <c r="H2485" t="str">
        <f t="shared" si="38"/>
        <v>Outram Park Level B3 B3S04 FIREMANS STAIRCASE</v>
      </c>
    </row>
    <row r="2486" spans="1:8" hidden="1" x14ac:dyDescent="0.3">
      <c r="A2486" t="s">
        <v>1507</v>
      </c>
      <c r="B2486" t="s">
        <v>3576</v>
      </c>
      <c r="C2486" t="s">
        <v>3577</v>
      </c>
      <c r="D2486" s="12" t="s">
        <v>1503</v>
      </c>
      <c r="E2486" t="s">
        <v>2239</v>
      </c>
      <c r="F2486" t="s">
        <v>3087</v>
      </c>
      <c r="G2486" t="s">
        <v>7723</v>
      </c>
      <c r="H2486" t="str">
        <f t="shared" si="38"/>
        <v>Outram Park Level B3 B3025 SMOKE STOP LOBBY</v>
      </c>
    </row>
    <row r="2487" spans="1:8" hidden="1" x14ac:dyDescent="0.3">
      <c r="A2487" t="s">
        <v>1507</v>
      </c>
      <c r="B2487" t="s">
        <v>3576</v>
      </c>
      <c r="C2487" t="s">
        <v>3577</v>
      </c>
      <c r="D2487" s="12" t="s">
        <v>1503</v>
      </c>
      <c r="E2487" t="s">
        <v>2242</v>
      </c>
      <c r="F2487" t="s">
        <v>2166</v>
      </c>
      <c r="G2487" t="s">
        <v>7724</v>
      </c>
      <c r="H2487" t="str">
        <f t="shared" si="38"/>
        <v>Outram Park Level B3 B3S03 EMERGENCY STAIRCASE 1</v>
      </c>
    </row>
    <row r="2488" spans="1:8" hidden="1" x14ac:dyDescent="0.3">
      <c r="A2488" t="s">
        <v>1507</v>
      </c>
      <c r="B2488" t="s">
        <v>3576</v>
      </c>
      <c r="C2488" t="s">
        <v>3577</v>
      </c>
      <c r="D2488" s="12" t="s">
        <v>1503</v>
      </c>
      <c r="E2488" t="s">
        <v>2284</v>
      </c>
      <c r="F2488" t="s">
        <v>3093</v>
      </c>
      <c r="G2488" t="s">
        <v>7725</v>
      </c>
      <c r="H2488" t="str">
        <f t="shared" si="38"/>
        <v>Outram Park Level B3 B3022 INTEGRATED SUPERVISORY CONTROL SYSTEM (ISCS) ROOM</v>
      </c>
    </row>
    <row r="2489" spans="1:8" hidden="1" x14ac:dyDescent="0.3">
      <c r="A2489" t="s">
        <v>1507</v>
      </c>
      <c r="B2489" t="s">
        <v>3576</v>
      </c>
      <c r="C2489" t="s">
        <v>3577</v>
      </c>
      <c r="D2489" s="12" t="s">
        <v>1503</v>
      </c>
      <c r="E2489" t="s">
        <v>3583</v>
      </c>
      <c r="F2489" t="s">
        <v>3121</v>
      </c>
      <c r="G2489" t="s">
        <v>7726</v>
      </c>
      <c r="H2489" t="str">
        <f t="shared" si="38"/>
        <v>Outram Park Level B3 B3034 WATER RISER</v>
      </c>
    </row>
    <row r="2490" spans="1:8" hidden="1" x14ac:dyDescent="0.3">
      <c r="A2490" t="s">
        <v>1507</v>
      </c>
      <c r="B2490" t="s">
        <v>3576</v>
      </c>
      <c r="C2490" t="s">
        <v>3577</v>
      </c>
      <c r="D2490" s="12" t="s">
        <v>1503</v>
      </c>
      <c r="E2490" t="s">
        <v>3584</v>
      </c>
      <c r="F2490" t="s">
        <v>3585</v>
      </c>
      <c r="G2490" t="s">
        <v>7727</v>
      </c>
      <c r="H2490" t="str">
        <f t="shared" si="38"/>
        <v>Outram Park Level B3 B3033 PUBLIC AND STAFF</v>
      </c>
    </row>
    <row r="2491" spans="1:8" hidden="1" x14ac:dyDescent="0.3">
      <c r="A2491" t="s">
        <v>1507</v>
      </c>
      <c r="B2491" t="s">
        <v>3576</v>
      </c>
      <c r="C2491" t="s">
        <v>3577</v>
      </c>
      <c r="D2491" s="12" t="s">
        <v>1503</v>
      </c>
      <c r="E2491" t="s">
        <v>2265</v>
      </c>
      <c r="F2491" t="s">
        <v>3123</v>
      </c>
      <c r="G2491" t="s">
        <v>7728</v>
      </c>
      <c r="H2491" t="str">
        <f t="shared" si="38"/>
        <v>Outram Park Level B3 B3031 CLEANER'S STORE</v>
      </c>
    </row>
    <row r="2492" spans="1:8" hidden="1" x14ac:dyDescent="0.3">
      <c r="A2492" t="s">
        <v>1507</v>
      </c>
      <c r="B2492" t="s">
        <v>3576</v>
      </c>
      <c r="C2492" t="s">
        <v>3577</v>
      </c>
      <c r="D2492" s="12" t="s">
        <v>1503</v>
      </c>
      <c r="E2492" t="s">
        <v>1794</v>
      </c>
      <c r="F2492" t="s">
        <v>3586</v>
      </c>
      <c r="G2492" t="s">
        <v>7729</v>
      </c>
      <c r="H2492" t="str">
        <f t="shared" si="38"/>
        <v>Outram Park Level B3 B3032 MALE TOILET</v>
      </c>
    </row>
    <row r="2493" spans="1:8" hidden="1" x14ac:dyDescent="0.3">
      <c r="A2493" t="s">
        <v>1507</v>
      </c>
      <c r="B2493" t="s">
        <v>3576</v>
      </c>
      <c r="C2493" t="s">
        <v>3577</v>
      </c>
      <c r="D2493" s="12" t="s">
        <v>1503</v>
      </c>
      <c r="E2493" t="s">
        <v>3062</v>
      </c>
      <c r="F2493" t="s">
        <v>3088</v>
      </c>
      <c r="G2493" t="s">
        <v>7730</v>
      </c>
      <c r="H2493" t="str">
        <f t="shared" si="38"/>
        <v>Outram Park Level B3 B3024 DB ROOM 10</v>
      </c>
    </row>
    <row r="2494" spans="1:8" hidden="1" x14ac:dyDescent="0.3">
      <c r="A2494" t="s">
        <v>1507</v>
      </c>
      <c r="B2494" t="s">
        <v>3576</v>
      </c>
      <c r="C2494" t="s">
        <v>3577</v>
      </c>
      <c r="D2494" s="12" t="s">
        <v>1503</v>
      </c>
      <c r="E2494" t="s">
        <v>3587</v>
      </c>
      <c r="F2494" t="s">
        <v>3588</v>
      </c>
      <c r="G2494" t="s">
        <v>7731</v>
      </c>
      <c r="H2494" t="str">
        <f t="shared" si="38"/>
        <v>Outram Park Level B3 B3023 MAIN DISTRIBUTION FRAME (MDF) ROOM</v>
      </c>
    </row>
    <row r="2495" spans="1:8" hidden="1" x14ac:dyDescent="0.3">
      <c r="A2495" t="s">
        <v>1507</v>
      </c>
      <c r="B2495" t="s">
        <v>3576</v>
      </c>
      <c r="C2495" t="s">
        <v>3577</v>
      </c>
      <c r="D2495" s="12" t="s">
        <v>1503</v>
      </c>
      <c r="E2495" t="s">
        <v>3589</v>
      </c>
      <c r="F2495" t="s">
        <v>3096</v>
      </c>
      <c r="G2495" t="s">
        <v>7732</v>
      </c>
      <c r="H2495" t="str">
        <f t="shared" si="38"/>
        <v>Outram Park Level B3 B3039 LIFT LOBBY</v>
      </c>
    </row>
    <row r="2496" spans="1:8" hidden="1" x14ac:dyDescent="0.3">
      <c r="A2496" t="s">
        <v>1507</v>
      </c>
      <c r="B2496" t="s">
        <v>3576</v>
      </c>
      <c r="C2496" t="s">
        <v>3577</v>
      </c>
      <c r="D2496" s="12" t="s">
        <v>1503</v>
      </c>
      <c r="E2496" t="s">
        <v>2193</v>
      </c>
      <c r="F2496" t="s">
        <v>3590</v>
      </c>
      <c r="G2496" t="s">
        <v>7733</v>
      </c>
      <c r="H2496" t="str">
        <f t="shared" si="38"/>
        <v>Outram Park Level B3 B3L02 LIFT</v>
      </c>
    </row>
    <row r="2497" spans="1:8" hidden="1" x14ac:dyDescent="0.3">
      <c r="A2497" t="s">
        <v>1507</v>
      </c>
      <c r="B2497" t="s">
        <v>3576</v>
      </c>
      <c r="C2497" t="s">
        <v>3577</v>
      </c>
      <c r="D2497" s="12" t="s">
        <v>1503</v>
      </c>
      <c r="E2497" t="s">
        <v>1791</v>
      </c>
      <c r="F2497" t="s">
        <v>3132</v>
      </c>
      <c r="G2497" t="s">
        <v>7734</v>
      </c>
      <c r="H2497" t="str">
        <f t="shared" si="38"/>
        <v>Outram Park Level B3 B3037 FEMALE TOILET</v>
      </c>
    </row>
    <row r="2498" spans="1:8" hidden="1" x14ac:dyDescent="0.3">
      <c r="A2498" t="s">
        <v>1507</v>
      </c>
      <c r="B2498" t="s">
        <v>3576</v>
      </c>
      <c r="C2498" t="s">
        <v>3577</v>
      </c>
      <c r="D2498" s="12" t="s">
        <v>1503</v>
      </c>
      <c r="E2498" t="s">
        <v>3584</v>
      </c>
      <c r="F2498" t="s">
        <v>3130</v>
      </c>
      <c r="G2498" t="s">
        <v>7735</v>
      </c>
      <c r="H2498" t="str">
        <f t="shared" si="38"/>
        <v>Outram Park Level B3 B3036 PUBLIC AND STAFF</v>
      </c>
    </row>
    <row r="2499" spans="1:8" hidden="1" x14ac:dyDescent="0.3">
      <c r="A2499" t="s">
        <v>1507</v>
      </c>
      <c r="B2499" t="s">
        <v>3576</v>
      </c>
      <c r="C2499" t="s">
        <v>3577</v>
      </c>
      <c r="D2499" s="12" t="s">
        <v>1503</v>
      </c>
      <c r="E2499" t="s">
        <v>3591</v>
      </c>
      <c r="F2499" t="s">
        <v>3101</v>
      </c>
      <c r="G2499" t="s">
        <v>7736</v>
      </c>
      <c r="H2499" t="str">
        <f t="shared" si="38"/>
        <v>Outram Park Level B3 B3042 SUPPLY</v>
      </c>
    </row>
    <row r="2500" spans="1:8" hidden="1" x14ac:dyDescent="0.3">
      <c r="A2500" t="s">
        <v>1507</v>
      </c>
      <c r="B2500" t="s">
        <v>3576</v>
      </c>
      <c r="C2500" t="s">
        <v>3577</v>
      </c>
      <c r="D2500" s="12" t="s">
        <v>1503</v>
      </c>
      <c r="E2500" t="s">
        <v>2709</v>
      </c>
      <c r="F2500" t="s">
        <v>3112</v>
      </c>
      <c r="G2500" t="s">
        <v>7737</v>
      </c>
      <c r="H2500" t="str">
        <f t="shared" si="38"/>
        <v>Outram Park Level B3 B3041 TOILET</v>
      </c>
    </row>
    <row r="2501" spans="1:8" hidden="1" x14ac:dyDescent="0.3">
      <c r="A2501" t="s">
        <v>1507</v>
      </c>
      <c r="B2501" t="s">
        <v>3576</v>
      </c>
      <c r="C2501" t="s">
        <v>3577</v>
      </c>
      <c r="D2501" s="12" t="s">
        <v>1503</v>
      </c>
      <c r="E2501" t="s">
        <v>3592</v>
      </c>
      <c r="F2501" t="s">
        <v>3113</v>
      </c>
      <c r="G2501" t="s">
        <v>7738</v>
      </c>
      <c r="H2501" t="str">
        <f t="shared" si="38"/>
        <v>Outram Park Level B3 B3040 DB ROOM 14</v>
      </c>
    </row>
    <row r="2502" spans="1:8" hidden="1" x14ac:dyDescent="0.3">
      <c r="A2502" t="s">
        <v>1507</v>
      </c>
      <c r="B2502" t="s">
        <v>3576</v>
      </c>
      <c r="C2502" t="s">
        <v>3577</v>
      </c>
      <c r="D2502" s="12" t="s">
        <v>1503</v>
      </c>
      <c r="E2502" t="s">
        <v>2303</v>
      </c>
      <c r="F2502" t="s">
        <v>3593</v>
      </c>
      <c r="G2502" t="s">
        <v>7739</v>
      </c>
      <c r="H2502" t="str">
        <f t="shared" si="38"/>
        <v>Outram Park Level B3 B3043 CLEAN GAS ROOM 3</v>
      </c>
    </row>
    <row r="2503" spans="1:8" hidden="1" x14ac:dyDescent="0.3">
      <c r="A2503" t="s">
        <v>1507</v>
      </c>
      <c r="B2503" t="s">
        <v>3576</v>
      </c>
      <c r="C2503" t="s">
        <v>3577</v>
      </c>
      <c r="D2503" s="12" t="s">
        <v>1503</v>
      </c>
      <c r="E2503" t="s">
        <v>1657</v>
      </c>
      <c r="F2503" t="s">
        <v>3098</v>
      </c>
      <c r="G2503" t="s">
        <v>7740</v>
      </c>
      <c r="H2503" t="str">
        <f t="shared" si="38"/>
        <v>Outram Park Level B3 B3038 STAFF ROOM</v>
      </c>
    </row>
    <row r="2504" spans="1:8" hidden="1" x14ac:dyDescent="0.3">
      <c r="A2504" t="s">
        <v>1507</v>
      </c>
      <c r="B2504" t="s">
        <v>3576</v>
      </c>
      <c r="C2504" t="s">
        <v>3577</v>
      </c>
      <c r="D2504" s="12" t="s">
        <v>1503</v>
      </c>
      <c r="E2504" t="s">
        <v>2265</v>
      </c>
      <c r="F2504" t="s">
        <v>3594</v>
      </c>
      <c r="G2504" t="s">
        <v>7741</v>
      </c>
      <c r="H2504" t="str">
        <f t="shared" si="38"/>
        <v>Outram Park Level B3 B3045 CLEANER'S STORE</v>
      </c>
    </row>
    <row r="2505" spans="1:8" hidden="1" x14ac:dyDescent="0.3">
      <c r="A2505" t="s">
        <v>1507</v>
      </c>
      <c r="B2505" t="s">
        <v>3576</v>
      </c>
      <c r="C2505" t="s">
        <v>3577</v>
      </c>
      <c r="D2505" s="12" t="s">
        <v>1503</v>
      </c>
      <c r="E2505" t="s">
        <v>3595</v>
      </c>
      <c r="F2505" t="s">
        <v>3134</v>
      </c>
      <c r="G2505" t="s">
        <v>7742</v>
      </c>
      <c r="H2505" t="str">
        <f t="shared" si="38"/>
        <v>Outram Park Level B3 B3020 UNINTERUPTED POWER SUPPLY ROOM 1 (UPS 1)</v>
      </c>
    </row>
    <row r="2506" spans="1:8" hidden="1" x14ac:dyDescent="0.3">
      <c r="A2506" t="s">
        <v>1507</v>
      </c>
      <c r="B2506" t="s">
        <v>3576</v>
      </c>
      <c r="C2506" t="s">
        <v>3577</v>
      </c>
      <c r="D2506" s="12" t="s">
        <v>1503</v>
      </c>
      <c r="E2506" t="s">
        <v>3596</v>
      </c>
      <c r="F2506" t="s">
        <v>3086</v>
      </c>
      <c r="G2506" t="s">
        <v>7743</v>
      </c>
      <c r="H2506" t="str">
        <f t="shared" si="38"/>
        <v>Outram Park Level B3 B3021 COMMUNICATION EQUIPMENT ROOM (CER)</v>
      </c>
    </row>
    <row r="2507" spans="1:8" hidden="1" x14ac:dyDescent="0.3">
      <c r="A2507" t="s">
        <v>1507</v>
      </c>
      <c r="B2507" t="s">
        <v>3576</v>
      </c>
      <c r="C2507" t="s">
        <v>3577</v>
      </c>
      <c r="D2507" s="12" t="s">
        <v>1503</v>
      </c>
      <c r="E2507" t="s">
        <v>3597</v>
      </c>
      <c r="F2507" t="s">
        <v>3044</v>
      </c>
      <c r="G2507" t="s">
        <v>7744</v>
      </c>
      <c r="H2507" t="str">
        <f t="shared" si="38"/>
        <v>Outram Park Level B3 B3044 EXTRA DUCT</v>
      </c>
    </row>
    <row r="2508" spans="1:8" hidden="1" x14ac:dyDescent="0.3">
      <c r="A2508" t="s">
        <v>1507</v>
      </c>
      <c r="B2508" t="s">
        <v>3576</v>
      </c>
      <c r="C2508" t="s">
        <v>3577</v>
      </c>
      <c r="D2508" s="12" t="s">
        <v>1503</v>
      </c>
      <c r="E2508" t="s">
        <v>1667</v>
      </c>
      <c r="F2508" t="s">
        <v>3140</v>
      </c>
      <c r="G2508" t="s">
        <v>7745</v>
      </c>
      <c r="H2508" t="str">
        <f t="shared" si="38"/>
        <v>Outram Park Level B3 B3018 SERVICE CORRIDOR 2</v>
      </c>
    </row>
    <row r="2509" spans="1:8" hidden="1" x14ac:dyDescent="0.3">
      <c r="A2509" t="s">
        <v>1507</v>
      </c>
      <c r="B2509" t="s">
        <v>3576</v>
      </c>
      <c r="C2509" t="s">
        <v>3577</v>
      </c>
      <c r="D2509" s="12" t="s">
        <v>1503</v>
      </c>
      <c r="E2509" t="s">
        <v>3598</v>
      </c>
      <c r="F2509" t="s">
        <v>3175</v>
      </c>
      <c r="G2509" t="s">
        <v>7746</v>
      </c>
      <c r="H2509" t="str">
        <f t="shared" si="38"/>
        <v>Outram Park Level B3 B3073 BOMB PITS</v>
      </c>
    </row>
    <row r="2510" spans="1:8" hidden="1" x14ac:dyDescent="0.3">
      <c r="A2510" t="s">
        <v>1507</v>
      </c>
      <c r="B2510" t="s">
        <v>3576</v>
      </c>
      <c r="C2510" t="s">
        <v>3577</v>
      </c>
      <c r="D2510" s="12" t="s">
        <v>1503</v>
      </c>
      <c r="E2510" t="s">
        <v>3598</v>
      </c>
      <c r="F2510" t="s">
        <v>3173</v>
      </c>
      <c r="G2510" t="s">
        <v>7747</v>
      </c>
      <c r="H2510" t="str">
        <f t="shared" si="38"/>
        <v>Outram Park Level B3 B3072 BOMB PITS</v>
      </c>
    </row>
    <row r="2511" spans="1:8" hidden="1" x14ac:dyDescent="0.3">
      <c r="A2511" t="s">
        <v>1507</v>
      </c>
      <c r="B2511" t="s">
        <v>3576</v>
      </c>
      <c r="C2511" t="s">
        <v>3577</v>
      </c>
      <c r="D2511" s="12" t="s">
        <v>1503</v>
      </c>
      <c r="E2511" t="s">
        <v>3599</v>
      </c>
      <c r="F2511" t="s">
        <v>3104</v>
      </c>
      <c r="G2511" t="s">
        <v>7748</v>
      </c>
      <c r="H2511" t="str">
        <f t="shared" si="38"/>
        <v>Outram Park Level B3 B3046 PASSENGER SERVICE CENTRE (PSC)</v>
      </c>
    </row>
    <row r="2512" spans="1:8" hidden="1" x14ac:dyDescent="0.3">
      <c r="A2512" t="s">
        <v>1507</v>
      </c>
      <c r="B2512" t="s">
        <v>3576</v>
      </c>
      <c r="C2512" t="s">
        <v>3577</v>
      </c>
      <c r="D2512" s="12" t="s">
        <v>1503</v>
      </c>
      <c r="E2512" t="s">
        <v>3600</v>
      </c>
      <c r="F2512" t="s">
        <v>3103</v>
      </c>
      <c r="G2512" t="s">
        <v>7749</v>
      </c>
      <c r="H2512" t="str">
        <f t="shared" si="38"/>
        <v>Outram Park Level B3 B3047 STATION MASTER ROOM (SMR)</v>
      </c>
    </row>
    <row r="2513" spans="1:8" hidden="1" x14ac:dyDescent="0.3">
      <c r="A2513" t="s">
        <v>1507</v>
      </c>
      <c r="B2513" t="s">
        <v>3576</v>
      </c>
      <c r="C2513" t="s">
        <v>3577</v>
      </c>
      <c r="D2513" s="12" t="s">
        <v>1503</v>
      </c>
      <c r="E2513" t="s">
        <v>3601</v>
      </c>
      <c r="F2513" t="s">
        <v>3109</v>
      </c>
      <c r="G2513" t="s">
        <v>7750</v>
      </c>
      <c r="H2513" t="str">
        <f t="shared" si="38"/>
        <v>Outram Park Level B3 B3048 UNINTERUPTIBLE POWER SUPPLY (UPS) ROOM 2</v>
      </c>
    </row>
    <row r="2514" spans="1:8" hidden="1" x14ac:dyDescent="0.3">
      <c r="A2514" t="s">
        <v>1507</v>
      </c>
      <c r="B2514" t="s">
        <v>3576</v>
      </c>
      <c r="C2514" t="s">
        <v>3577</v>
      </c>
      <c r="D2514" s="12" t="s">
        <v>1503</v>
      </c>
      <c r="E2514" t="s">
        <v>1960</v>
      </c>
      <c r="F2514" t="s">
        <v>3207</v>
      </c>
      <c r="G2514" t="s">
        <v>7751</v>
      </c>
      <c r="H2514" t="str">
        <f t="shared" si="38"/>
        <v>Outram Park Level B3 B3008 CONCOURSE FREE AREA</v>
      </c>
    </row>
    <row r="2515" spans="1:8" hidden="1" x14ac:dyDescent="0.3">
      <c r="A2515" t="s">
        <v>1507</v>
      </c>
      <c r="B2515" t="s">
        <v>3576</v>
      </c>
      <c r="C2515" t="s">
        <v>3577</v>
      </c>
      <c r="D2515" s="12" t="s">
        <v>1503</v>
      </c>
      <c r="E2515" t="s">
        <v>1911</v>
      </c>
      <c r="F2515" t="s">
        <v>3036</v>
      </c>
      <c r="G2515" t="s">
        <v>7752</v>
      </c>
      <c r="H2515" t="str">
        <f t="shared" si="38"/>
        <v>Outram Park Level B3 B3E07 ESC</v>
      </c>
    </row>
    <row r="2516" spans="1:8" hidden="1" x14ac:dyDescent="0.3">
      <c r="A2516" t="s">
        <v>1507</v>
      </c>
      <c r="B2516" t="s">
        <v>3576</v>
      </c>
      <c r="C2516" t="s">
        <v>3577</v>
      </c>
      <c r="D2516" s="12" t="s">
        <v>1503</v>
      </c>
      <c r="E2516" t="s">
        <v>1911</v>
      </c>
      <c r="F2516" t="s">
        <v>3004</v>
      </c>
      <c r="G2516" t="s">
        <v>7753</v>
      </c>
      <c r="H2516" t="str">
        <f t="shared" ref="H2516:H2579" si="39">C2516&amp;" "&amp;$D$1&amp;" "&amp;D2516&amp;" "&amp;F2516&amp;" "&amp;E2516</f>
        <v>Outram Park Level B3 B3E06 ESC</v>
      </c>
    </row>
    <row r="2517" spans="1:8" hidden="1" x14ac:dyDescent="0.3">
      <c r="A2517" t="s">
        <v>1507</v>
      </c>
      <c r="B2517" t="s">
        <v>3576</v>
      </c>
      <c r="C2517" t="s">
        <v>3577</v>
      </c>
      <c r="D2517" s="12" t="s">
        <v>1503</v>
      </c>
      <c r="E2517" t="s">
        <v>1708</v>
      </c>
      <c r="F2517" t="s">
        <v>3138</v>
      </c>
      <c r="G2517" t="s">
        <v>7754</v>
      </c>
      <c r="H2517" t="str">
        <f t="shared" si="39"/>
        <v>Outram Park Level B3 B3017 TICKET SALES OFFICE</v>
      </c>
    </row>
    <row r="2518" spans="1:8" hidden="1" x14ac:dyDescent="0.3">
      <c r="A2518" t="s">
        <v>1507</v>
      </c>
      <c r="B2518" t="s">
        <v>3576</v>
      </c>
      <c r="C2518" t="s">
        <v>3577</v>
      </c>
      <c r="D2518" s="12" t="s">
        <v>1503</v>
      </c>
      <c r="E2518" t="s">
        <v>1954</v>
      </c>
      <c r="F2518" t="s">
        <v>3144</v>
      </c>
      <c r="G2518" t="s">
        <v>7755</v>
      </c>
      <c r="H2518" t="str">
        <f t="shared" si="39"/>
        <v>Outram Park Level B3 B3016 GTM ROOM 1</v>
      </c>
    </row>
    <row r="2519" spans="1:8" hidden="1" x14ac:dyDescent="0.3">
      <c r="A2519" t="s">
        <v>1507</v>
      </c>
      <c r="B2519" t="s">
        <v>3576</v>
      </c>
      <c r="C2519" t="s">
        <v>3577</v>
      </c>
      <c r="D2519" s="12" t="s">
        <v>1503</v>
      </c>
      <c r="E2519" t="s">
        <v>1733</v>
      </c>
      <c r="F2519" t="s">
        <v>3602</v>
      </c>
      <c r="G2519" t="s">
        <v>7756</v>
      </c>
      <c r="H2519" t="str">
        <f t="shared" si="39"/>
        <v>Outram Park Level B3 B3049 AFC-DB</v>
      </c>
    </row>
    <row r="2520" spans="1:8" hidden="1" x14ac:dyDescent="0.3">
      <c r="A2520" t="s">
        <v>1507</v>
      </c>
      <c r="B2520" t="s">
        <v>3576</v>
      </c>
      <c r="C2520" t="s">
        <v>3577</v>
      </c>
      <c r="D2520" s="12" t="s">
        <v>1503</v>
      </c>
      <c r="E2520" t="s">
        <v>3603</v>
      </c>
      <c r="F2520" t="s">
        <v>3207</v>
      </c>
      <c r="G2520" t="s">
        <v>7751</v>
      </c>
      <c r="H2520" t="str">
        <f t="shared" si="39"/>
        <v>Outram Park Level B3 B3008 CONCOURSE (FREE AREA)</v>
      </c>
    </row>
    <row r="2521" spans="1:8" hidden="1" x14ac:dyDescent="0.3">
      <c r="A2521" t="s">
        <v>1507</v>
      </c>
      <c r="B2521" t="s">
        <v>3576</v>
      </c>
      <c r="C2521" t="s">
        <v>3577</v>
      </c>
      <c r="D2521" s="12" t="s">
        <v>1503</v>
      </c>
      <c r="E2521" t="s">
        <v>3604</v>
      </c>
      <c r="F2521" t="s">
        <v>3110</v>
      </c>
      <c r="G2521" t="s">
        <v>7757</v>
      </c>
      <c r="H2521" t="str">
        <f t="shared" si="39"/>
        <v>Outram Park Level B3 B3050 CONCOURSE (PAID AREA)</v>
      </c>
    </row>
    <row r="2522" spans="1:8" hidden="1" x14ac:dyDescent="0.3">
      <c r="A2522" t="s">
        <v>1507</v>
      </c>
      <c r="B2522" t="s">
        <v>3576</v>
      </c>
      <c r="C2522" t="s">
        <v>3577</v>
      </c>
      <c r="D2522" s="12" t="s">
        <v>1503</v>
      </c>
      <c r="E2522" t="s">
        <v>3605</v>
      </c>
      <c r="F2522" t="s">
        <v>3110</v>
      </c>
      <c r="G2522" t="s">
        <v>7757</v>
      </c>
      <c r="H2522" t="str">
        <f t="shared" si="39"/>
        <v>Outram Park Level B3 B3050 COUNCOURSE (PAID AREA)</v>
      </c>
    </row>
    <row r="2523" spans="1:8" hidden="1" x14ac:dyDescent="0.3">
      <c r="A2523" t="s">
        <v>1507</v>
      </c>
      <c r="B2523" t="s">
        <v>3576</v>
      </c>
      <c r="C2523" t="s">
        <v>3577</v>
      </c>
      <c r="D2523" s="12" t="s">
        <v>1503</v>
      </c>
      <c r="E2523" t="s">
        <v>2193</v>
      </c>
      <c r="F2523" t="s">
        <v>2910</v>
      </c>
      <c r="G2523" t="s">
        <v>7758</v>
      </c>
      <c r="H2523" t="str">
        <f t="shared" si="39"/>
        <v>Outram Park Level B3 B4L01 LIFT</v>
      </c>
    </row>
    <row r="2524" spans="1:8" hidden="1" x14ac:dyDescent="0.3">
      <c r="A2524" t="s">
        <v>1507</v>
      </c>
      <c r="B2524" t="s">
        <v>3576</v>
      </c>
      <c r="C2524" t="s">
        <v>3577</v>
      </c>
      <c r="D2524" s="12" t="s">
        <v>1503</v>
      </c>
      <c r="E2524" t="s">
        <v>1911</v>
      </c>
      <c r="F2524" t="s">
        <v>3606</v>
      </c>
      <c r="G2524" t="s">
        <v>7759</v>
      </c>
      <c r="H2524" t="str">
        <f t="shared" si="39"/>
        <v>Outram Park Level B3 B4E01 ESC</v>
      </c>
    </row>
    <row r="2525" spans="1:8" hidden="1" x14ac:dyDescent="0.3">
      <c r="A2525" t="s">
        <v>1507</v>
      </c>
      <c r="B2525" t="s">
        <v>3576</v>
      </c>
      <c r="C2525" t="s">
        <v>3577</v>
      </c>
      <c r="D2525" s="12" t="s">
        <v>1503</v>
      </c>
      <c r="E2525" t="s">
        <v>1911</v>
      </c>
      <c r="F2525" t="s">
        <v>3607</v>
      </c>
      <c r="G2525" t="s">
        <v>7760</v>
      </c>
      <c r="H2525" t="str">
        <f t="shared" si="39"/>
        <v>Outram Park Level B3 B4E02 ESC</v>
      </c>
    </row>
    <row r="2526" spans="1:8" hidden="1" x14ac:dyDescent="0.3">
      <c r="A2526" t="s">
        <v>1507</v>
      </c>
      <c r="B2526" t="s">
        <v>3576</v>
      </c>
      <c r="C2526" t="s">
        <v>3577</v>
      </c>
      <c r="D2526" s="12" t="s">
        <v>1503</v>
      </c>
      <c r="E2526" t="s">
        <v>3603</v>
      </c>
      <c r="F2526" t="s">
        <v>3207</v>
      </c>
      <c r="G2526" t="s">
        <v>7751</v>
      </c>
      <c r="H2526" t="str">
        <f t="shared" si="39"/>
        <v>Outram Park Level B3 B3008 CONCOURSE (FREE AREA)</v>
      </c>
    </row>
    <row r="2527" spans="1:8" hidden="1" x14ac:dyDescent="0.3">
      <c r="A2527" t="s">
        <v>1507</v>
      </c>
      <c r="B2527" t="s">
        <v>3576</v>
      </c>
      <c r="C2527" t="s">
        <v>3577</v>
      </c>
      <c r="D2527" s="12" t="s">
        <v>1503</v>
      </c>
      <c r="E2527" t="s">
        <v>2613</v>
      </c>
      <c r="F2527" t="s">
        <v>3205</v>
      </c>
      <c r="G2527" t="s">
        <v>7761</v>
      </c>
      <c r="H2527" t="str">
        <f t="shared" si="39"/>
        <v>Outram Park Level B3 B3011 SPRINKLER WATER TANK 1</v>
      </c>
    </row>
    <row r="2528" spans="1:8" hidden="1" x14ac:dyDescent="0.3">
      <c r="A2528" t="s">
        <v>1507</v>
      </c>
      <c r="B2528" t="s">
        <v>3576</v>
      </c>
      <c r="C2528" t="s">
        <v>3577</v>
      </c>
      <c r="D2528" s="12" t="s">
        <v>1503</v>
      </c>
      <c r="E2528" t="s">
        <v>2614</v>
      </c>
      <c r="F2528" t="s">
        <v>3206</v>
      </c>
      <c r="G2528" t="s">
        <v>7762</v>
      </c>
      <c r="H2528" t="str">
        <f t="shared" si="39"/>
        <v>Outram Park Level B3 B3012 SPRINKLER WATER TANK 2</v>
      </c>
    </row>
    <row r="2529" spans="1:8" hidden="1" x14ac:dyDescent="0.3">
      <c r="A2529" t="s">
        <v>1507</v>
      </c>
      <c r="B2529" t="s">
        <v>3576</v>
      </c>
      <c r="C2529" t="s">
        <v>3577</v>
      </c>
      <c r="D2529" s="12" t="s">
        <v>1503</v>
      </c>
      <c r="E2529" t="s">
        <v>2269</v>
      </c>
      <c r="F2529" t="s">
        <v>3216</v>
      </c>
      <c r="G2529" t="s">
        <v>7763</v>
      </c>
      <c r="H2529" t="str">
        <f t="shared" si="39"/>
        <v>Outram Park Level B3 B3013 CD COOLING WATER TANK</v>
      </c>
    </row>
    <row r="2530" spans="1:8" hidden="1" x14ac:dyDescent="0.3">
      <c r="A2530" t="s">
        <v>1507</v>
      </c>
      <c r="B2530" t="s">
        <v>3576</v>
      </c>
      <c r="C2530" t="s">
        <v>3577</v>
      </c>
      <c r="D2530" s="12" t="s">
        <v>1503</v>
      </c>
      <c r="E2530" t="s">
        <v>1575</v>
      </c>
      <c r="F2530" t="s">
        <v>3183</v>
      </c>
      <c r="G2530" t="s">
        <v>7764</v>
      </c>
      <c r="H2530" t="str">
        <f t="shared" si="39"/>
        <v>Outram Park Level B3 B3010 FIRE PUMP ROOM</v>
      </c>
    </row>
    <row r="2531" spans="1:8" hidden="1" x14ac:dyDescent="0.3">
      <c r="A2531" t="s">
        <v>1507</v>
      </c>
      <c r="B2531" t="s">
        <v>3576</v>
      </c>
      <c r="C2531" t="s">
        <v>3577</v>
      </c>
      <c r="D2531" s="12" t="s">
        <v>1503</v>
      </c>
      <c r="E2531" t="s">
        <v>3608</v>
      </c>
      <c r="F2531" t="s">
        <v>3218</v>
      </c>
      <c r="G2531" t="s">
        <v>7765</v>
      </c>
      <c r="H2531" t="str">
        <f t="shared" si="39"/>
        <v>Outram Park Level B3 B3014 CD DRINKINGG WATER TANK</v>
      </c>
    </row>
    <row r="2532" spans="1:8" hidden="1" x14ac:dyDescent="0.3">
      <c r="A2532" t="s">
        <v>1507</v>
      </c>
      <c r="B2532" t="s">
        <v>3576</v>
      </c>
      <c r="C2532" t="s">
        <v>3577</v>
      </c>
      <c r="D2532" s="12" t="s">
        <v>1503</v>
      </c>
      <c r="E2532" t="s">
        <v>2268</v>
      </c>
      <c r="F2532" t="s">
        <v>3203</v>
      </c>
      <c r="G2532" t="s">
        <v>7766</v>
      </c>
      <c r="H2532" t="str">
        <f t="shared" si="39"/>
        <v>Outram Park Level B3 B3009 WATER DISTRIBUTION CONTROL ROOM</v>
      </c>
    </row>
    <row r="2533" spans="1:8" hidden="1" x14ac:dyDescent="0.3">
      <c r="A2533" t="s">
        <v>1507</v>
      </c>
      <c r="B2533" t="s">
        <v>3576</v>
      </c>
      <c r="C2533" t="s">
        <v>3577</v>
      </c>
      <c r="D2533" s="12" t="s">
        <v>1503</v>
      </c>
      <c r="E2533" t="s">
        <v>3382</v>
      </c>
      <c r="F2533" t="s">
        <v>3609</v>
      </c>
      <c r="G2533" t="s">
        <v>7767</v>
      </c>
      <c r="H2533" t="str">
        <f t="shared" si="39"/>
        <v>Outram Park Level B3 B3056 ANTE ROOM 7</v>
      </c>
    </row>
    <row r="2534" spans="1:8" hidden="1" x14ac:dyDescent="0.3">
      <c r="A2534" t="s">
        <v>1507</v>
      </c>
      <c r="B2534" t="s">
        <v>3576</v>
      </c>
      <c r="C2534" t="s">
        <v>3577</v>
      </c>
      <c r="D2534" s="12" t="s">
        <v>1503</v>
      </c>
      <c r="E2534" t="s">
        <v>2295</v>
      </c>
      <c r="F2534" t="s">
        <v>3095</v>
      </c>
      <c r="G2534" t="s">
        <v>7768</v>
      </c>
      <c r="H2534" t="str">
        <f t="shared" si="39"/>
        <v>Outram Park Level B3 B3054 BLAST LOCK/ACCESS LOCK 3</v>
      </c>
    </row>
    <row r="2535" spans="1:8" hidden="1" x14ac:dyDescent="0.3">
      <c r="A2535" t="s">
        <v>1507</v>
      </c>
      <c r="B2535" t="s">
        <v>3576</v>
      </c>
      <c r="C2535" t="s">
        <v>3577</v>
      </c>
      <c r="D2535" s="12" t="s">
        <v>1503</v>
      </c>
      <c r="E2535" t="s">
        <v>3610</v>
      </c>
      <c r="F2535" t="s">
        <v>3108</v>
      </c>
      <c r="G2535" t="s">
        <v>7769</v>
      </c>
      <c r="H2535" t="str">
        <f t="shared" si="39"/>
        <v>Outram Park Level B3 B3055 SLIDING DOOR CHAMBER 4</v>
      </c>
    </row>
    <row r="2536" spans="1:8" hidden="1" x14ac:dyDescent="0.3">
      <c r="A2536" t="s">
        <v>1507</v>
      </c>
      <c r="B2536" t="s">
        <v>3576</v>
      </c>
      <c r="C2536" t="s">
        <v>3577</v>
      </c>
      <c r="D2536" s="12" t="s">
        <v>1503</v>
      </c>
      <c r="E2536" t="s">
        <v>3604</v>
      </c>
      <c r="F2536" t="s">
        <v>3115</v>
      </c>
      <c r="G2536" t="s">
        <v>7770</v>
      </c>
      <c r="H2536" t="str">
        <f t="shared" si="39"/>
        <v>Outram Park Level B3 B3051 CONCOURSE (PAID AREA)</v>
      </c>
    </row>
    <row r="2537" spans="1:8" hidden="1" x14ac:dyDescent="0.3">
      <c r="A2537" t="s">
        <v>1507</v>
      </c>
      <c r="B2537" t="s">
        <v>3576</v>
      </c>
      <c r="C2537" t="s">
        <v>3577</v>
      </c>
      <c r="D2537" s="12" t="s">
        <v>1503</v>
      </c>
      <c r="E2537" t="s">
        <v>3611</v>
      </c>
      <c r="F2537" t="s">
        <v>3107</v>
      </c>
      <c r="G2537" t="s">
        <v>7771</v>
      </c>
      <c r="H2537" t="str">
        <f t="shared" si="39"/>
        <v>Outram Park Level B3 B3053 DB ROOM 11</v>
      </c>
    </row>
    <row r="2538" spans="1:8" hidden="1" x14ac:dyDescent="0.3">
      <c r="A2538" t="s">
        <v>1507</v>
      </c>
      <c r="B2538" t="s">
        <v>3576</v>
      </c>
      <c r="C2538" t="s">
        <v>3577</v>
      </c>
      <c r="D2538" s="12" t="s">
        <v>1503</v>
      </c>
      <c r="E2538" t="s">
        <v>2325</v>
      </c>
      <c r="F2538" t="s">
        <v>2169</v>
      </c>
      <c r="G2538" t="s">
        <v>7772</v>
      </c>
      <c r="H2538" t="str">
        <f t="shared" si="39"/>
        <v>Outram Park Level B3 B3S02 EMERGENCY STAIRCASE 2</v>
      </c>
    </row>
    <row r="2539" spans="1:8" hidden="1" x14ac:dyDescent="0.3">
      <c r="A2539" t="s">
        <v>1507</v>
      </c>
      <c r="B2539" t="s">
        <v>3576</v>
      </c>
      <c r="C2539" t="s">
        <v>3577</v>
      </c>
      <c r="D2539" s="12" t="s">
        <v>1503</v>
      </c>
      <c r="E2539" t="s">
        <v>2282</v>
      </c>
      <c r="F2539" t="s">
        <v>2175</v>
      </c>
      <c r="G2539" t="s">
        <v>7773</v>
      </c>
      <c r="H2539" t="str">
        <f t="shared" si="39"/>
        <v>Outram Park Level B3 B3S01 EMERGENCY STAIRCASE 3</v>
      </c>
    </row>
    <row r="2540" spans="1:8" hidden="1" x14ac:dyDescent="0.3">
      <c r="A2540" t="s">
        <v>1507</v>
      </c>
      <c r="B2540" t="s">
        <v>3576</v>
      </c>
      <c r="C2540" t="s">
        <v>3577</v>
      </c>
      <c r="D2540" s="12" t="s">
        <v>1503</v>
      </c>
      <c r="E2540" t="s">
        <v>2193</v>
      </c>
      <c r="F2540" t="s">
        <v>2998</v>
      </c>
      <c r="G2540" t="s">
        <v>7774</v>
      </c>
      <c r="H2540" t="str">
        <f t="shared" si="39"/>
        <v>Outram Park Level B3 B3L01 LIFT</v>
      </c>
    </row>
    <row r="2541" spans="1:8" hidden="1" x14ac:dyDescent="0.3">
      <c r="A2541" t="s">
        <v>1507</v>
      </c>
      <c r="B2541" t="s">
        <v>3576</v>
      </c>
      <c r="C2541" t="s">
        <v>3577</v>
      </c>
      <c r="D2541" s="12" t="s">
        <v>1503</v>
      </c>
      <c r="E2541" t="s">
        <v>2300</v>
      </c>
      <c r="F2541" t="s">
        <v>3220</v>
      </c>
      <c r="G2541" t="s">
        <v>7775</v>
      </c>
      <c r="H2541" t="str">
        <f t="shared" si="39"/>
        <v>Outram Park Level B3 B3005 LIFT MOTOR ROOM (LMR) 3</v>
      </c>
    </row>
    <row r="2542" spans="1:8" hidden="1" x14ac:dyDescent="0.3">
      <c r="A2542" t="s">
        <v>1507</v>
      </c>
      <c r="B2542" t="s">
        <v>3576</v>
      </c>
      <c r="C2542" t="s">
        <v>3577</v>
      </c>
      <c r="D2542" s="12" t="s">
        <v>1503</v>
      </c>
      <c r="E2542" t="s">
        <v>3612</v>
      </c>
      <c r="F2542" t="s">
        <v>3613</v>
      </c>
      <c r="G2542" t="s">
        <v>7776</v>
      </c>
      <c r="H2542" t="str">
        <f t="shared" si="39"/>
        <v>Outram Park Level B3 B3057 UPE</v>
      </c>
    </row>
    <row r="2543" spans="1:8" hidden="1" x14ac:dyDescent="0.3">
      <c r="A2543" t="s">
        <v>1507</v>
      </c>
      <c r="B2543" t="s">
        <v>3576</v>
      </c>
      <c r="C2543" t="s">
        <v>3577</v>
      </c>
      <c r="D2543" s="12" t="s">
        <v>1503</v>
      </c>
      <c r="E2543" t="s">
        <v>1684</v>
      </c>
      <c r="F2543" t="s">
        <v>3614</v>
      </c>
      <c r="G2543" t="s">
        <v>7777</v>
      </c>
      <c r="H2543" t="str">
        <f t="shared" si="39"/>
        <v>Outram Park Level B3 B3058 FAN ROOM 3</v>
      </c>
    </row>
    <row r="2544" spans="1:8" hidden="1" x14ac:dyDescent="0.3">
      <c r="A2544" t="s">
        <v>1507</v>
      </c>
      <c r="B2544" t="s">
        <v>3576</v>
      </c>
      <c r="C2544" t="s">
        <v>3577</v>
      </c>
      <c r="D2544" s="12" t="s">
        <v>1503</v>
      </c>
      <c r="E2544" t="s">
        <v>2080</v>
      </c>
      <c r="F2544" t="s">
        <v>3224</v>
      </c>
      <c r="G2544" t="s">
        <v>7778</v>
      </c>
      <c r="H2544" t="str">
        <f t="shared" si="39"/>
        <v>Outram Park Level B3 B3004 CD EQUIPMENT STORE</v>
      </c>
    </row>
    <row r="2545" spans="1:8" hidden="1" x14ac:dyDescent="0.3">
      <c r="A2545" t="s">
        <v>1507</v>
      </c>
      <c r="B2545" t="s">
        <v>3576</v>
      </c>
      <c r="C2545" t="s">
        <v>3577</v>
      </c>
      <c r="D2545" s="12" t="s">
        <v>1503</v>
      </c>
      <c r="E2545" t="s">
        <v>3603</v>
      </c>
      <c r="F2545" t="s">
        <v>3207</v>
      </c>
      <c r="G2545" t="s">
        <v>7751</v>
      </c>
      <c r="H2545" t="str">
        <f t="shared" si="39"/>
        <v>Outram Park Level B3 B3008 CONCOURSE (FREE AREA)</v>
      </c>
    </row>
    <row r="2546" spans="1:8" hidden="1" x14ac:dyDescent="0.3">
      <c r="A2546" t="s">
        <v>1507</v>
      </c>
      <c r="B2546" t="s">
        <v>3576</v>
      </c>
      <c r="C2546" t="s">
        <v>3577</v>
      </c>
      <c r="D2546" s="12" t="s">
        <v>1503</v>
      </c>
      <c r="E2546" t="s">
        <v>1937</v>
      </c>
      <c r="F2546" t="s">
        <v>3219</v>
      </c>
      <c r="G2546" t="s">
        <v>7779</v>
      </c>
      <c r="H2546" t="str">
        <f t="shared" si="39"/>
        <v>Outram Park Level B3 B3006 GTM ROOM 2</v>
      </c>
    </row>
    <row r="2547" spans="1:8" hidden="1" x14ac:dyDescent="0.3">
      <c r="A2547" t="s">
        <v>1507</v>
      </c>
      <c r="B2547" t="s">
        <v>3576</v>
      </c>
      <c r="C2547" t="s">
        <v>3577</v>
      </c>
      <c r="D2547" s="12" t="s">
        <v>1503</v>
      </c>
      <c r="E2547" t="s">
        <v>2967</v>
      </c>
      <c r="F2547" t="s">
        <v>3615</v>
      </c>
      <c r="G2547" t="s">
        <v>7780</v>
      </c>
      <c r="H2547" t="str">
        <f t="shared" si="39"/>
        <v>Outram Park Level B3 B3052 ATM ROOM</v>
      </c>
    </row>
    <row r="2548" spans="1:8" hidden="1" x14ac:dyDescent="0.3">
      <c r="A2548" t="s">
        <v>1507</v>
      </c>
      <c r="B2548" t="s">
        <v>3576</v>
      </c>
      <c r="C2548" t="s">
        <v>3577</v>
      </c>
      <c r="D2548" s="12" t="s">
        <v>1503</v>
      </c>
      <c r="E2548" t="s">
        <v>1911</v>
      </c>
      <c r="F2548" t="s">
        <v>3000</v>
      </c>
      <c r="G2548" t="s">
        <v>7781</v>
      </c>
      <c r="H2548" t="str">
        <f t="shared" si="39"/>
        <v>Outram Park Level B3 B3E04 ESC</v>
      </c>
    </row>
    <row r="2549" spans="1:8" hidden="1" x14ac:dyDescent="0.3">
      <c r="A2549" t="s">
        <v>1507</v>
      </c>
      <c r="B2549" t="s">
        <v>3576</v>
      </c>
      <c r="C2549" t="s">
        <v>3577</v>
      </c>
      <c r="D2549" s="12" t="s">
        <v>1503</v>
      </c>
      <c r="E2549" t="s">
        <v>1911</v>
      </c>
      <c r="F2549" t="s">
        <v>3002</v>
      </c>
      <c r="G2549" t="s">
        <v>7782</v>
      </c>
      <c r="H2549" t="str">
        <f t="shared" si="39"/>
        <v>Outram Park Level B3 B3E05 ESC</v>
      </c>
    </row>
    <row r="2550" spans="1:8" hidden="1" x14ac:dyDescent="0.3">
      <c r="A2550" t="s">
        <v>1507</v>
      </c>
      <c r="B2550" t="s">
        <v>3576</v>
      </c>
      <c r="C2550" t="s">
        <v>3577</v>
      </c>
      <c r="D2550" s="12" t="s">
        <v>1503</v>
      </c>
      <c r="E2550" t="s">
        <v>1852</v>
      </c>
      <c r="F2550" t="s">
        <v>3000</v>
      </c>
      <c r="G2550" t="s">
        <v>7781</v>
      </c>
      <c r="H2550" t="str">
        <f t="shared" si="39"/>
        <v>Outram Park Level B3 B3E04 ECP</v>
      </c>
    </row>
    <row r="2551" spans="1:8" hidden="1" x14ac:dyDescent="0.3">
      <c r="A2551" t="s">
        <v>1507</v>
      </c>
      <c r="B2551" t="s">
        <v>3576</v>
      </c>
      <c r="C2551" t="s">
        <v>3577</v>
      </c>
      <c r="D2551" s="12" t="s">
        <v>1503</v>
      </c>
      <c r="E2551" t="s">
        <v>1852</v>
      </c>
      <c r="F2551" t="s">
        <v>3002</v>
      </c>
      <c r="G2551" t="s">
        <v>7782</v>
      </c>
      <c r="H2551" t="str">
        <f t="shared" si="39"/>
        <v>Outram Park Level B3 B3E05 ECP</v>
      </c>
    </row>
    <row r="2552" spans="1:8" hidden="1" x14ac:dyDescent="0.3">
      <c r="A2552" t="s">
        <v>1507</v>
      </c>
      <c r="B2552" t="s">
        <v>3576</v>
      </c>
      <c r="C2552" t="s">
        <v>3577</v>
      </c>
      <c r="D2552" s="12" t="s">
        <v>1503</v>
      </c>
      <c r="E2552" t="s">
        <v>3616</v>
      </c>
      <c r="F2552" t="s">
        <v>3209</v>
      </c>
      <c r="G2552" t="s">
        <v>7783</v>
      </c>
      <c r="H2552" t="str">
        <f t="shared" si="39"/>
        <v>Outram Park Level B3 B3007 SHOP UNIT</v>
      </c>
    </row>
    <row r="2553" spans="1:8" hidden="1" x14ac:dyDescent="0.3">
      <c r="A2553" t="s">
        <v>1507</v>
      </c>
      <c r="B2553" t="s">
        <v>3576</v>
      </c>
      <c r="C2553" t="s">
        <v>3577</v>
      </c>
      <c r="D2553" s="12" t="s">
        <v>1503</v>
      </c>
      <c r="E2553" t="s">
        <v>3617</v>
      </c>
      <c r="F2553" t="s">
        <v>3154</v>
      </c>
      <c r="G2553" t="s">
        <v>7784</v>
      </c>
      <c r="H2553" t="str">
        <f t="shared" si="39"/>
        <v>Outram Park Level B3 B3060 PAID LINKWAY TOO EXISTING OTP</v>
      </c>
    </row>
    <row r="2554" spans="1:8" hidden="1" x14ac:dyDescent="0.3">
      <c r="A2554" t="s">
        <v>1507</v>
      </c>
      <c r="B2554" t="s">
        <v>3576</v>
      </c>
      <c r="C2554" t="s">
        <v>3577</v>
      </c>
      <c r="D2554" s="12" t="s">
        <v>1503</v>
      </c>
      <c r="E2554" t="s">
        <v>1891</v>
      </c>
      <c r="F2554" t="s">
        <v>3221</v>
      </c>
      <c r="G2554" t="s">
        <v>7785</v>
      </c>
      <c r="H2554" t="str">
        <f t="shared" si="39"/>
        <v>Outram Park Level B3 B3001 FAN ROOM 2</v>
      </c>
    </row>
    <row r="2555" spans="1:8" hidden="1" x14ac:dyDescent="0.3">
      <c r="A2555" t="s">
        <v>1507</v>
      </c>
      <c r="B2555" t="s">
        <v>3576</v>
      </c>
      <c r="C2555" t="s">
        <v>3577</v>
      </c>
      <c r="D2555" s="12" t="s">
        <v>1503</v>
      </c>
      <c r="E2555" t="s">
        <v>2823</v>
      </c>
      <c r="F2555" t="s">
        <v>3618</v>
      </c>
      <c r="G2555" t="s">
        <v>7786</v>
      </c>
      <c r="H2555" t="str">
        <f t="shared" si="39"/>
        <v>Outram Park Level B3 B3059 LOBBY 5</v>
      </c>
    </row>
    <row r="2556" spans="1:8" hidden="1" x14ac:dyDescent="0.3">
      <c r="A2556" t="s">
        <v>1507</v>
      </c>
      <c r="B2556" t="s">
        <v>3576</v>
      </c>
      <c r="C2556" t="s">
        <v>3577</v>
      </c>
      <c r="D2556" s="12" t="s">
        <v>1503</v>
      </c>
      <c r="E2556" t="s">
        <v>3619</v>
      </c>
      <c r="F2556" t="s">
        <v>3225</v>
      </c>
      <c r="G2556" t="s">
        <v>7787</v>
      </c>
      <c r="H2556" t="str">
        <f t="shared" si="39"/>
        <v>Outram Park Level B3 B3003 GENERAL PURPOSE OFFICE (GPO)</v>
      </c>
    </row>
    <row r="2557" spans="1:8" hidden="1" x14ac:dyDescent="0.3">
      <c r="A2557" t="s">
        <v>1507</v>
      </c>
      <c r="B2557" t="s">
        <v>3576</v>
      </c>
      <c r="C2557" t="s">
        <v>3577</v>
      </c>
      <c r="D2557" s="12" t="s">
        <v>1503</v>
      </c>
      <c r="E2557" t="s">
        <v>3620</v>
      </c>
      <c r="F2557" t="s">
        <v>3154</v>
      </c>
      <c r="G2557" t="s">
        <v>7784</v>
      </c>
      <c r="H2557" t="str">
        <f t="shared" si="39"/>
        <v>Outram Park Level B3 B3060 LINKWAY TO EXIT G OUTRAM PARK STATION</v>
      </c>
    </row>
    <row r="2558" spans="1:8" hidden="1" x14ac:dyDescent="0.3">
      <c r="A2558" t="s">
        <v>1507</v>
      </c>
      <c r="B2558" t="s">
        <v>3576</v>
      </c>
      <c r="C2558" t="s">
        <v>3577</v>
      </c>
      <c r="D2558" s="12" t="s">
        <v>1556</v>
      </c>
      <c r="G2558" t="s">
        <v>8178</v>
      </c>
      <c r="H2558" t="str">
        <f t="shared" si="39"/>
        <v xml:space="preserve">Outram Park Level B4  </v>
      </c>
    </row>
    <row r="2559" spans="1:8" hidden="1" x14ac:dyDescent="0.3">
      <c r="A2559" t="s">
        <v>1507</v>
      </c>
      <c r="B2559" t="s">
        <v>3576</v>
      </c>
      <c r="C2559" t="s">
        <v>3577</v>
      </c>
      <c r="D2559" s="12" t="s">
        <v>1556</v>
      </c>
      <c r="E2559" t="s">
        <v>3621</v>
      </c>
      <c r="F2559" t="s">
        <v>2857</v>
      </c>
      <c r="G2559" t="s">
        <v>7788</v>
      </c>
      <c r="H2559" t="str">
        <f t="shared" si="39"/>
        <v>Outram Park Level B4 B4041 VENTILATION SHAFT ABOVE</v>
      </c>
    </row>
    <row r="2560" spans="1:8" hidden="1" x14ac:dyDescent="0.3">
      <c r="A2560" t="s">
        <v>1507</v>
      </c>
      <c r="B2560" t="s">
        <v>3576</v>
      </c>
      <c r="C2560" t="s">
        <v>3577</v>
      </c>
      <c r="D2560" s="12" t="s">
        <v>1556</v>
      </c>
      <c r="E2560" t="s">
        <v>2304</v>
      </c>
      <c r="F2560" t="s">
        <v>2844</v>
      </c>
      <c r="G2560" t="s">
        <v>7789</v>
      </c>
      <c r="H2560" t="str">
        <f t="shared" si="39"/>
        <v>Outram Park Level B4 B4049 BUFFER AREA</v>
      </c>
    </row>
    <row r="2561" spans="1:8" hidden="1" x14ac:dyDescent="0.3">
      <c r="A2561" t="s">
        <v>1507</v>
      </c>
      <c r="B2561" t="s">
        <v>3576</v>
      </c>
      <c r="C2561" t="s">
        <v>3577</v>
      </c>
      <c r="D2561" s="12" t="s">
        <v>1556</v>
      </c>
      <c r="E2561" t="s">
        <v>2304</v>
      </c>
      <c r="F2561" t="s">
        <v>2877</v>
      </c>
      <c r="G2561" t="s">
        <v>7790</v>
      </c>
      <c r="H2561" t="str">
        <f t="shared" si="39"/>
        <v>Outram Park Level B4 B4032 BUFFER AREA</v>
      </c>
    </row>
    <row r="2562" spans="1:8" hidden="1" x14ac:dyDescent="0.3">
      <c r="A2562" t="s">
        <v>1507</v>
      </c>
      <c r="B2562" t="s">
        <v>3576</v>
      </c>
      <c r="C2562" t="s">
        <v>3577</v>
      </c>
      <c r="D2562" s="12" t="s">
        <v>1556</v>
      </c>
      <c r="E2562" t="s">
        <v>3622</v>
      </c>
      <c r="F2562" t="s">
        <v>2885</v>
      </c>
      <c r="G2562" t="s">
        <v>7791</v>
      </c>
      <c r="H2562" t="str">
        <f t="shared" si="39"/>
        <v>Outram Park Level B4 B4030 ACCESS LOCK (PLATFORM) 2</v>
      </c>
    </row>
    <row r="2563" spans="1:8" hidden="1" x14ac:dyDescent="0.3">
      <c r="A2563" t="s">
        <v>1507</v>
      </c>
      <c r="B2563" t="s">
        <v>3576</v>
      </c>
      <c r="C2563" t="s">
        <v>3577</v>
      </c>
      <c r="D2563" s="12" t="s">
        <v>1556</v>
      </c>
      <c r="E2563" t="s">
        <v>3623</v>
      </c>
      <c r="F2563" t="s">
        <v>2887</v>
      </c>
      <c r="G2563" t="s">
        <v>7792</v>
      </c>
      <c r="H2563" t="str">
        <f t="shared" si="39"/>
        <v>Outram Park Level B4 B4029 DRAINAGE PUMP ROOM 5</v>
      </c>
    </row>
    <row r="2564" spans="1:8" hidden="1" x14ac:dyDescent="0.3">
      <c r="A2564" t="s">
        <v>1507</v>
      </c>
      <c r="B2564" t="s">
        <v>3576</v>
      </c>
      <c r="C2564" t="s">
        <v>3577</v>
      </c>
      <c r="D2564" s="12" t="s">
        <v>1556</v>
      </c>
      <c r="E2564" t="s">
        <v>2658</v>
      </c>
      <c r="F2564" t="s">
        <v>2895</v>
      </c>
      <c r="G2564" t="s">
        <v>7793</v>
      </c>
      <c r="H2564" t="str">
        <f t="shared" si="39"/>
        <v>Outram Park Level B4 B4028 CLEAN GAS ROOM 7</v>
      </c>
    </row>
    <row r="2565" spans="1:8" hidden="1" x14ac:dyDescent="0.3">
      <c r="A2565" t="s">
        <v>1507</v>
      </c>
      <c r="B2565" t="s">
        <v>3576</v>
      </c>
      <c r="C2565" t="s">
        <v>3577</v>
      </c>
      <c r="D2565" s="12" t="s">
        <v>1556</v>
      </c>
      <c r="E2565" t="s">
        <v>3624</v>
      </c>
      <c r="F2565" t="s">
        <v>2894</v>
      </c>
      <c r="G2565" t="s">
        <v>7794</v>
      </c>
      <c r="H2565" t="str">
        <f t="shared" si="39"/>
        <v>Outram Park Level B4 B4027 PERMANENT WAY STORE (PWS) 1</v>
      </c>
    </row>
    <row r="2566" spans="1:8" hidden="1" x14ac:dyDescent="0.3">
      <c r="A2566" t="s">
        <v>1507</v>
      </c>
      <c r="B2566" t="s">
        <v>3576</v>
      </c>
      <c r="C2566" t="s">
        <v>3577</v>
      </c>
      <c r="D2566" s="12" t="s">
        <v>1556</v>
      </c>
      <c r="E2566" t="s">
        <v>1987</v>
      </c>
      <c r="F2566" t="s">
        <v>2891</v>
      </c>
      <c r="G2566" t="s">
        <v>7795</v>
      </c>
      <c r="H2566" t="str">
        <f t="shared" si="39"/>
        <v>Outram Park Level B4 B4026 TIE BREAKER ROOM</v>
      </c>
    </row>
    <row r="2567" spans="1:8" hidden="1" x14ac:dyDescent="0.3">
      <c r="A2567" t="s">
        <v>1507</v>
      </c>
      <c r="B2567" t="s">
        <v>3576</v>
      </c>
      <c r="C2567" t="s">
        <v>3577</v>
      </c>
      <c r="D2567" s="12" t="s">
        <v>1556</v>
      </c>
      <c r="E2567" t="s">
        <v>1823</v>
      </c>
      <c r="F2567" t="s">
        <v>2893</v>
      </c>
      <c r="G2567" t="s">
        <v>7796</v>
      </c>
      <c r="H2567" t="str">
        <f t="shared" si="39"/>
        <v>Outram Park Level B4 B4025 22KV SWITCH ROOM 1</v>
      </c>
    </row>
    <row r="2568" spans="1:8" hidden="1" x14ac:dyDescent="0.3">
      <c r="A2568" t="s">
        <v>1507</v>
      </c>
      <c r="B2568" t="s">
        <v>3576</v>
      </c>
      <c r="C2568" t="s">
        <v>3577</v>
      </c>
      <c r="D2568" s="12" t="s">
        <v>1556</v>
      </c>
      <c r="E2568" t="s">
        <v>3625</v>
      </c>
      <c r="F2568" t="s">
        <v>2896</v>
      </c>
      <c r="G2568" t="s">
        <v>7797</v>
      </c>
      <c r="H2568" t="str">
        <f t="shared" si="39"/>
        <v>Outram Park Level B4 B4024 FAN ROOM 5</v>
      </c>
    </row>
    <row r="2569" spans="1:8" hidden="1" x14ac:dyDescent="0.3">
      <c r="A2569" t="s">
        <v>1507</v>
      </c>
      <c r="B2569" t="s">
        <v>3576</v>
      </c>
      <c r="C2569" t="s">
        <v>3577</v>
      </c>
      <c r="D2569" s="12" t="s">
        <v>1556</v>
      </c>
      <c r="E2569" t="s">
        <v>2304</v>
      </c>
      <c r="F2569" t="s">
        <v>3626</v>
      </c>
      <c r="G2569" t="s">
        <v>7798</v>
      </c>
      <c r="H2569" t="str">
        <f t="shared" si="39"/>
        <v>Outram Park Level B4 B4048 BUFFER AREA</v>
      </c>
    </row>
    <row r="2570" spans="1:8" hidden="1" x14ac:dyDescent="0.3">
      <c r="A2570" t="s">
        <v>1507</v>
      </c>
      <c r="B2570" t="s">
        <v>3576</v>
      </c>
      <c r="C2570" t="s">
        <v>3577</v>
      </c>
      <c r="D2570" s="12" t="s">
        <v>1556</v>
      </c>
      <c r="E2570" t="s">
        <v>1825</v>
      </c>
      <c r="F2570" t="s">
        <v>2902</v>
      </c>
      <c r="G2570" t="s">
        <v>7799</v>
      </c>
      <c r="H2570" t="str">
        <f t="shared" si="39"/>
        <v>Outram Park Level B4 B4022 SERVICE TRANSFORMER ROOM 1</v>
      </c>
    </row>
    <row r="2571" spans="1:8" hidden="1" x14ac:dyDescent="0.3">
      <c r="A2571" t="s">
        <v>1507</v>
      </c>
      <c r="B2571" t="s">
        <v>3576</v>
      </c>
      <c r="C2571" t="s">
        <v>3577</v>
      </c>
      <c r="D2571" s="12" t="s">
        <v>1556</v>
      </c>
      <c r="E2571" t="s">
        <v>3627</v>
      </c>
      <c r="F2571" t="s">
        <v>2901</v>
      </c>
      <c r="G2571" t="s">
        <v>7800</v>
      </c>
      <c r="H2571" t="str">
        <f t="shared" si="39"/>
        <v>Outram Park Level B4 B4023 ACCESS LOCK (PLATFORM) 1</v>
      </c>
    </row>
    <row r="2572" spans="1:8" hidden="1" x14ac:dyDescent="0.3">
      <c r="A2572" t="s">
        <v>1507</v>
      </c>
      <c r="B2572" t="s">
        <v>3576</v>
      </c>
      <c r="C2572" t="s">
        <v>3577</v>
      </c>
      <c r="D2572" s="12" t="s">
        <v>1556</v>
      </c>
      <c r="E2572" t="s">
        <v>3621</v>
      </c>
      <c r="F2572" t="s">
        <v>2858</v>
      </c>
      <c r="G2572" t="s">
        <v>7801</v>
      </c>
      <c r="H2572" t="str">
        <f t="shared" si="39"/>
        <v>Outram Park Level B4 B4040 VENTILATION SHAFT ABOVE</v>
      </c>
    </row>
    <row r="2573" spans="1:8" hidden="1" x14ac:dyDescent="0.3">
      <c r="A2573" t="s">
        <v>1507</v>
      </c>
      <c r="B2573" t="s">
        <v>3576</v>
      </c>
      <c r="C2573" t="s">
        <v>3577</v>
      </c>
      <c r="D2573" s="12" t="s">
        <v>1556</v>
      </c>
      <c r="E2573" t="s">
        <v>3628</v>
      </c>
      <c r="F2573" t="s">
        <v>2883</v>
      </c>
      <c r="G2573" t="s">
        <v>7802</v>
      </c>
      <c r="H2573" t="str">
        <f t="shared" si="39"/>
        <v>Outram Park Level B4 B4031 EJECTOR PUMP ROOM 1
VOID</v>
      </c>
    </row>
    <row r="2574" spans="1:8" hidden="1" x14ac:dyDescent="0.3">
      <c r="A2574" t="s">
        <v>1507</v>
      </c>
      <c r="B2574" t="s">
        <v>3576</v>
      </c>
      <c r="C2574" t="s">
        <v>3577</v>
      </c>
      <c r="D2574" s="12" t="s">
        <v>1556</v>
      </c>
      <c r="E2574" t="s">
        <v>3629</v>
      </c>
      <c r="F2574" t="s">
        <v>2903</v>
      </c>
      <c r="G2574" t="s">
        <v>7803</v>
      </c>
      <c r="H2574" t="str">
        <f t="shared" si="39"/>
        <v>Outram Park Level B4 B4021 L.V. SWITCH ROOM 1</v>
      </c>
    </row>
    <row r="2575" spans="1:8" hidden="1" x14ac:dyDescent="0.3">
      <c r="A2575" t="s">
        <v>1507</v>
      </c>
      <c r="B2575" t="s">
        <v>3576</v>
      </c>
      <c r="C2575" t="s">
        <v>3577</v>
      </c>
      <c r="D2575" s="12" t="s">
        <v>1556</v>
      </c>
      <c r="E2575" t="s">
        <v>2334</v>
      </c>
      <c r="F2575" t="s">
        <v>2904</v>
      </c>
      <c r="G2575" t="s">
        <v>7804</v>
      </c>
      <c r="H2575" t="str">
        <f t="shared" si="39"/>
        <v>Outram Park Level B4 B4020 FAN ROOM 4</v>
      </c>
    </row>
    <row r="2576" spans="1:8" hidden="1" x14ac:dyDescent="0.3">
      <c r="A2576" t="s">
        <v>1507</v>
      </c>
      <c r="B2576" t="s">
        <v>3576</v>
      </c>
      <c r="C2576" t="s">
        <v>3577</v>
      </c>
      <c r="D2576" s="12" t="s">
        <v>1556</v>
      </c>
      <c r="E2576" t="s">
        <v>3437</v>
      </c>
      <c r="F2576" t="s">
        <v>3630</v>
      </c>
      <c r="G2576" t="s">
        <v>7805</v>
      </c>
      <c r="H2576" t="str">
        <f t="shared" si="39"/>
        <v>Outram Park Level B4 B4050 CD EQUIPMENT STORE 2</v>
      </c>
    </row>
    <row r="2577" spans="1:8" hidden="1" x14ac:dyDescent="0.3">
      <c r="A2577" t="s">
        <v>1507</v>
      </c>
      <c r="B2577" t="s">
        <v>3576</v>
      </c>
      <c r="C2577" t="s">
        <v>3577</v>
      </c>
      <c r="D2577" s="12" t="s">
        <v>1556</v>
      </c>
      <c r="E2577" t="s">
        <v>3631</v>
      </c>
      <c r="F2577" t="s">
        <v>3632</v>
      </c>
      <c r="G2577" t="s">
        <v>7806</v>
      </c>
      <c r="H2577" t="str">
        <f t="shared" si="39"/>
        <v>Outram Park Level B4 B4S04 FIREMENS STAIRCASE</v>
      </c>
    </row>
    <row r="2578" spans="1:8" hidden="1" x14ac:dyDescent="0.3">
      <c r="A2578" t="s">
        <v>1507</v>
      </c>
      <c r="B2578" t="s">
        <v>3576</v>
      </c>
      <c r="C2578" t="s">
        <v>3577</v>
      </c>
      <c r="D2578" s="12" t="s">
        <v>1556</v>
      </c>
      <c r="E2578" t="s">
        <v>2239</v>
      </c>
      <c r="F2578" t="s">
        <v>2908</v>
      </c>
      <c r="G2578" t="s">
        <v>7807</v>
      </c>
      <c r="H2578" t="str">
        <f t="shared" si="39"/>
        <v>Outram Park Level B4 B4019 SMOKE STOP LOBBY</v>
      </c>
    </row>
    <row r="2579" spans="1:8" hidden="1" x14ac:dyDescent="0.3">
      <c r="A2579" t="s">
        <v>1507</v>
      </c>
      <c r="B2579" t="s">
        <v>3576</v>
      </c>
      <c r="C2579" t="s">
        <v>3577</v>
      </c>
      <c r="D2579" s="12" t="s">
        <v>1556</v>
      </c>
      <c r="E2579" t="s">
        <v>2242</v>
      </c>
      <c r="F2579" t="s">
        <v>3633</v>
      </c>
      <c r="G2579" t="s">
        <v>7808</v>
      </c>
      <c r="H2579" t="str">
        <f t="shared" si="39"/>
        <v>Outram Park Level B4 B4S03 EMERGENCY STAIRCASE 1</v>
      </c>
    </row>
    <row r="2580" spans="1:8" hidden="1" x14ac:dyDescent="0.3">
      <c r="A2580" t="s">
        <v>1507</v>
      </c>
      <c r="B2580" t="s">
        <v>3576</v>
      </c>
      <c r="C2580" t="s">
        <v>3577</v>
      </c>
      <c r="D2580" s="12" t="s">
        <v>1556</v>
      </c>
      <c r="E2580" t="s">
        <v>3137</v>
      </c>
      <c r="F2580" t="s">
        <v>2913</v>
      </c>
      <c r="G2580" t="s">
        <v>7809</v>
      </c>
      <c r="H2580" t="str">
        <f t="shared" ref="H2580:H2643" si="40">C2580&amp;" "&amp;$D$1&amp;" "&amp;D2580&amp;" "&amp;F2580&amp;" "&amp;E2580</f>
        <v>Outram Park Level B4 B4018 EXIT CORRIDOR 4</v>
      </c>
    </row>
    <row r="2581" spans="1:8" hidden="1" x14ac:dyDescent="0.3">
      <c r="A2581" t="s">
        <v>1507</v>
      </c>
      <c r="B2581" t="s">
        <v>3576</v>
      </c>
      <c r="C2581" t="s">
        <v>3577</v>
      </c>
      <c r="D2581" s="12" t="s">
        <v>1556</v>
      </c>
      <c r="E2581" t="s">
        <v>2718</v>
      </c>
      <c r="F2581" t="s">
        <v>2881</v>
      </c>
      <c r="G2581" t="s">
        <v>7810</v>
      </c>
      <c r="H2581" t="str">
        <f t="shared" si="40"/>
        <v>Outram Park Level B4 B4033 EXIT CORRIDOR 1</v>
      </c>
    </row>
    <row r="2582" spans="1:8" hidden="1" x14ac:dyDescent="0.3">
      <c r="A2582" t="s">
        <v>1507</v>
      </c>
      <c r="B2582" t="s">
        <v>3576</v>
      </c>
      <c r="C2582" t="s">
        <v>3577</v>
      </c>
      <c r="D2582" s="12" t="s">
        <v>1556</v>
      </c>
      <c r="E2582" t="s">
        <v>3612</v>
      </c>
      <c r="F2582" t="s">
        <v>2860</v>
      </c>
      <c r="G2582" t="s">
        <v>7811</v>
      </c>
      <c r="H2582" t="str">
        <f t="shared" si="40"/>
        <v>Outram Park Level B4 B4051 UPE</v>
      </c>
    </row>
    <row r="2583" spans="1:8" hidden="1" x14ac:dyDescent="0.3">
      <c r="A2583" t="s">
        <v>1507</v>
      </c>
      <c r="B2583" t="s">
        <v>3576</v>
      </c>
      <c r="C2583" t="s">
        <v>3577</v>
      </c>
      <c r="D2583" s="12" t="s">
        <v>1556</v>
      </c>
      <c r="E2583" t="s">
        <v>3634</v>
      </c>
      <c r="F2583" t="s">
        <v>2868</v>
      </c>
      <c r="G2583" t="s">
        <v>7812</v>
      </c>
      <c r="H2583" t="str">
        <f t="shared" si="40"/>
        <v>Outram Park Level B4 B4016 DRAINAGE PUMP ROOM 4</v>
      </c>
    </row>
    <row r="2584" spans="1:8" hidden="1" x14ac:dyDescent="0.3">
      <c r="A2584" t="s">
        <v>1507</v>
      </c>
      <c r="B2584" t="s">
        <v>3576</v>
      </c>
      <c r="C2584" t="s">
        <v>3577</v>
      </c>
      <c r="D2584" s="12" t="s">
        <v>1556</v>
      </c>
      <c r="E2584" t="s">
        <v>3635</v>
      </c>
      <c r="F2584" t="s">
        <v>3636</v>
      </c>
      <c r="G2584" t="s">
        <v>7813</v>
      </c>
      <c r="H2584" t="str">
        <f t="shared" si="40"/>
        <v>Outram Park Level B4 B4012 CLEAN GAS ROOM 6</v>
      </c>
    </row>
    <row r="2585" spans="1:8" hidden="1" x14ac:dyDescent="0.3">
      <c r="A2585" t="s">
        <v>1507</v>
      </c>
      <c r="B2585" t="s">
        <v>3576</v>
      </c>
      <c r="C2585" t="s">
        <v>3577</v>
      </c>
      <c r="D2585" s="12" t="s">
        <v>1556</v>
      </c>
      <c r="E2585" t="s">
        <v>1997</v>
      </c>
      <c r="F2585" t="s">
        <v>2848</v>
      </c>
      <c r="G2585" t="s">
        <v>7814</v>
      </c>
      <c r="H2585" t="str">
        <f t="shared" si="40"/>
        <v>Outram Park Level B4 B4015 PSD ROOM</v>
      </c>
    </row>
    <row r="2586" spans="1:8" hidden="1" x14ac:dyDescent="0.3">
      <c r="A2586" t="s">
        <v>1507</v>
      </c>
      <c r="B2586" t="s">
        <v>3576</v>
      </c>
      <c r="C2586" t="s">
        <v>3577</v>
      </c>
      <c r="D2586" s="12" t="s">
        <v>1556</v>
      </c>
      <c r="E2586" t="s">
        <v>3637</v>
      </c>
      <c r="F2586" t="s">
        <v>3638</v>
      </c>
      <c r="G2586" t="s">
        <v>7815</v>
      </c>
      <c r="H2586" t="str">
        <f t="shared" si="40"/>
        <v>Outram Park Level B4 B4014 DB ROOM 13</v>
      </c>
    </row>
    <row r="2587" spans="1:8" hidden="1" x14ac:dyDescent="0.3">
      <c r="A2587" t="s">
        <v>1507</v>
      </c>
      <c r="B2587" t="s">
        <v>3576</v>
      </c>
      <c r="C2587" t="s">
        <v>3577</v>
      </c>
      <c r="D2587" s="12" t="s">
        <v>1556</v>
      </c>
      <c r="E2587" t="s">
        <v>2328</v>
      </c>
      <c r="F2587" t="s">
        <v>2867</v>
      </c>
      <c r="G2587" t="s">
        <v>7816</v>
      </c>
      <c r="H2587" t="str">
        <f t="shared" si="40"/>
        <v>Outram Park Level B4 B4017 CABLE DISTRIBUTION ROOM (CDR)</v>
      </c>
    </row>
    <row r="2588" spans="1:8" hidden="1" x14ac:dyDescent="0.3">
      <c r="A2588" t="s">
        <v>1507</v>
      </c>
      <c r="B2588" t="s">
        <v>3576</v>
      </c>
      <c r="C2588" t="s">
        <v>3577</v>
      </c>
      <c r="D2588" s="12" t="s">
        <v>1556</v>
      </c>
      <c r="E2588" t="s">
        <v>3639</v>
      </c>
      <c r="F2588" t="s">
        <v>3640</v>
      </c>
      <c r="G2588" t="s">
        <v>7817</v>
      </c>
      <c r="H2588" t="str">
        <f t="shared" si="40"/>
        <v>Outram Park Level B4 B4039 CENTER OF RAIL TRACK</v>
      </c>
    </row>
    <row r="2589" spans="1:8" hidden="1" x14ac:dyDescent="0.3">
      <c r="A2589" t="s">
        <v>1507</v>
      </c>
      <c r="B2589" t="s">
        <v>3576</v>
      </c>
      <c r="C2589" t="s">
        <v>3577</v>
      </c>
      <c r="D2589" s="12" t="s">
        <v>1556</v>
      </c>
      <c r="E2589" t="s">
        <v>3641</v>
      </c>
      <c r="F2589" t="s">
        <v>2874</v>
      </c>
      <c r="G2589" t="s">
        <v>7818</v>
      </c>
      <c r="H2589" t="str">
        <f t="shared" si="40"/>
        <v>Outram Park Level B4 B4013 SIGNAL EQUIPMENT ROOM (SER)</v>
      </c>
    </row>
    <row r="2590" spans="1:8" hidden="1" x14ac:dyDescent="0.3">
      <c r="A2590" t="s">
        <v>1507</v>
      </c>
      <c r="B2590" t="s">
        <v>3576</v>
      </c>
      <c r="C2590" t="s">
        <v>3577</v>
      </c>
      <c r="D2590" s="12" t="s">
        <v>1556</v>
      </c>
      <c r="E2590" t="s">
        <v>3639</v>
      </c>
      <c r="F2590" t="s">
        <v>2899</v>
      </c>
      <c r="G2590" t="s">
        <v>7819</v>
      </c>
      <c r="H2590" t="str">
        <f t="shared" si="40"/>
        <v>Outram Park Level B4 B4042 CENTER OF RAIL TRACK</v>
      </c>
    </row>
    <row r="2591" spans="1:8" hidden="1" x14ac:dyDescent="0.3">
      <c r="A2591" t="s">
        <v>1507</v>
      </c>
      <c r="B2591" t="s">
        <v>3576</v>
      </c>
      <c r="C2591" t="s">
        <v>3577</v>
      </c>
      <c r="D2591" s="12" t="s">
        <v>1556</v>
      </c>
      <c r="E2591" t="s">
        <v>1608</v>
      </c>
      <c r="F2591" t="s">
        <v>2921</v>
      </c>
      <c r="G2591" t="s">
        <v>7820</v>
      </c>
      <c r="H2591" t="str">
        <f t="shared" si="40"/>
        <v>Outram Park Level B4 B4011 PLATFORM PAID AREA</v>
      </c>
    </row>
    <row r="2592" spans="1:8" hidden="1" x14ac:dyDescent="0.3">
      <c r="A2592" t="s">
        <v>1507</v>
      </c>
      <c r="B2592" t="s">
        <v>3576</v>
      </c>
      <c r="C2592" t="s">
        <v>3577</v>
      </c>
      <c r="D2592" s="12" t="s">
        <v>1556</v>
      </c>
      <c r="E2592" t="s">
        <v>1852</v>
      </c>
      <c r="F2592" t="s">
        <v>3642</v>
      </c>
      <c r="G2592" t="s">
        <v>7821</v>
      </c>
      <c r="H2592" t="str">
        <f t="shared" si="40"/>
        <v>Outram Park Level B4 B4E04 ECP</v>
      </c>
    </row>
    <row r="2593" spans="1:8" hidden="1" x14ac:dyDescent="0.3">
      <c r="A2593" t="s">
        <v>1507</v>
      </c>
      <c r="B2593" t="s">
        <v>3576</v>
      </c>
      <c r="C2593" t="s">
        <v>3577</v>
      </c>
      <c r="D2593" s="12" t="s">
        <v>1556</v>
      </c>
      <c r="E2593" t="s">
        <v>1852</v>
      </c>
      <c r="F2593" t="s">
        <v>3643</v>
      </c>
      <c r="G2593" t="s">
        <v>7822</v>
      </c>
      <c r="H2593" t="str">
        <f t="shared" si="40"/>
        <v>Outram Park Level B4 B4E05 ECP</v>
      </c>
    </row>
    <row r="2594" spans="1:8" hidden="1" x14ac:dyDescent="0.3">
      <c r="A2594" t="s">
        <v>1507</v>
      </c>
      <c r="B2594" t="s">
        <v>3576</v>
      </c>
      <c r="C2594" t="s">
        <v>3577</v>
      </c>
      <c r="D2594" s="12" t="s">
        <v>1556</v>
      </c>
      <c r="E2594" t="s">
        <v>1852</v>
      </c>
      <c r="F2594" t="s">
        <v>3644</v>
      </c>
      <c r="G2594" t="s">
        <v>7823</v>
      </c>
      <c r="H2594" t="str">
        <f t="shared" si="40"/>
        <v>Outram Park Level B4 B4E03 ECP</v>
      </c>
    </row>
    <row r="2595" spans="1:8" hidden="1" x14ac:dyDescent="0.3">
      <c r="A2595" t="s">
        <v>1507</v>
      </c>
      <c r="B2595" t="s">
        <v>3576</v>
      </c>
      <c r="C2595" t="s">
        <v>3577</v>
      </c>
      <c r="D2595" s="12" t="s">
        <v>1556</v>
      </c>
      <c r="E2595" t="s">
        <v>2193</v>
      </c>
      <c r="F2595" t="s">
        <v>3645</v>
      </c>
      <c r="G2595" t="s">
        <v>7824</v>
      </c>
      <c r="H2595" t="str">
        <f t="shared" si="40"/>
        <v>Outram Park Level B4 B4LO1 LIFT</v>
      </c>
    </row>
    <row r="2596" spans="1:8" hidden="1" x14ac:dyDescent="0.3">
      <c r="A2596" t="s">
        <v>1507</v>
      </c>
      <c r="B2596" t="s">
        <v>3576</v>
      </c>
      <c r="C2596" t="s">
        <v>3577</v>
      </c>
      <c r="D2596" s="12" t="s">
        <v>1556</v>
      </c>
      <c r="E2596" t="s">
        <v>3646</v>
      </c>
      <c r="F2596" t="s">
        <v>2921</v>
      </c>
      <c r="G2596" t="s">
        <v>7820</v>
      </c>
      <c r="H2596" t="str">
        <f t="shared" si="40"/>
        <v>Outram Park Level B4 B4011 PLATFORM RAID AREA</v>
      </c>
    </row>
    <row r="2597" spans="1:8" hidden="1" x14ac:dyDescent="0.3">
      <c r="A2597" t="s">
        <v>1507</v>
      </c>
      <c r="B2597" t="s">
        <v>3576</v>
      </c>
      <c r="C2597" t="s">
        <v>3577</v>
      </c>
      <c r="D2597" s="12" t="s">
        <v>1556</v>
      </c>
      <c r="E2597" t="s">
        <v>1852</v>
      </c>
      <c r="F2597" t="s">
        <v>3606</v>
      </c>
      <c r="G2597" t="s">
        <v>7825</v>
      </c>
      <c r="H2597" t="str">
        <f t="shared" si="40"/>
        <v>Outram Park Level B4 B4E01 ECP</v>
      </c>
    </row>
    <row r="2598" spans="1:8" hidden="1" x14ac:dyDescent="0.3">
      <c r="A2598" t="s">
        <v>1507</v>
      </c>
      <c r="B2598" t="s">
        <v>3576</v>
      </c>
      <c r="C2598" t="s">
        <v>3577</v>
      </c>
      <c r="D2598" s="12" t="s">
        <v>1556</v>
      </c>
      <c r="E2598" t="s">
        <v>1852</v>
      </c>
      <c r="F2598" t="s">
        <v>3607</v>
      </c>
      <c r="G2598" t="s">
        <v>7826</v>
      </c>
      <c r="H2598" t="str">
        <f t="shared" si="40"/>
        <v>Outram Park Level B4 B4E02 ECP</v>
      </c>
    </row>
    <row r="2599" spans="1:8" hidden="1" x14ac:dyDescent="0.3">
      <c r="A2599" t="s">
        <v>1507</v>
      </c>
      <c r="B2599" t="s">
        <v>3576</v>
      </c>
      <c r="C2599" t="s">
        <v>3577</v>
      </c>
      <c r="D2599" s="12" t="s">
        <v>1556</v>
      </c>
      <c r="E2599" t="s">
        <v>3647</v>
      </c>
      <c r="F2599" t="s">
        <v>2932</v>
      </c>
      <c r="G2599" t="s">
        <v>7827</v>
      </c>
      <c r="H2599" t="str">
        <f t="shared" si="40"/>
        <v>Outram Park Level B4 B4010 L.V. SWITC ROOM 2</v>
      </c>
    </row>
    <row r="2600" spans="1:8" hidden="1" x14ac:dyDescent="0.3">
      <c r="A2600" t="s">
        <v>1507</v>
      </c>
      <c r="B2600" t="s">
        <v>3576</v>
      </c>
      <c r="C2600" t="s">
        <v>3577</v>
      </c>
      <c r="D2600" s="12" t="s">
        <v>1556</v>
      </c>
      <c r="E2600" t="s">
        <v>1879</v>
      </c>
      <c r="F2600" t="s">
        <v>2935</v>
      </c>
      <c r="G2600" t="s">
        <v>7828</v>
      </c>
      <c r="H2600" t="str">
        <f t="shared" si="40"/>
        <v>Outram Park Level B4 B4008 EJECTOR PUMP ROOM 2</v>
      </c>
    </row>
    <row r="2601" spans="1:8" hidden="1" x14ac:dyDescent="0.3">
      <c r="A2601" t="s">
        <v>1507</v>
      </c>
      <c r="B2601" t="s">
        <v>3576</v>
      </c>
      <c r="C2601" t="s">
        <v>3577</v>
      </c>
      <c r="D2601" s="12" t="s">
        <v>1556</v>
      </c>
      <c r="E2601" t="s">
        <v>2892</v>
      </c>
      <c r="F2601" t="s">
        <v>2951</v>
      </c>
      <c r="G2601" t="s">
        <v>7829</v>
      </c>
      <c r="H2601" t="str">
        <f t="shared" si="40"/>
        <v>Outram Park Level B4 B4009 DRAINAGE PUMP ROOM 3</v>
      </c>
    </row>
    <row r="2602" spans="1:8" hidden="1" x14ac:dyDescent="0.3">
      <c r="A2602" t="s">
        <v>1507</v>
      </c>
      <c r="B2602" t="s">
        <v>3576</v>
      </c>
      <c r="C2602" t="s">
        <v>3577</v>
      </c>
      <c r="D2602" s="12" t="s">
        <v>1556</v>
      </c>
      <c r="E2602" t="s">
        <v>3648</v>
      </c>
      <c r="F2602" t="s">
        <v>2937</v>
      </c>
      <c r="G2602" t="s">
        <v>7830</v>
      </c>
      <c r="H2602" t="str">
        <f t="shared" si="40"/>
        <v>Outram Park Level B4 B4007 DB ROOM 12</v>
      </c>
    </row>
    <row r="2603" spans="1:8" hidden="1" x14ac:dyDescent="0.3">
      <c r="A2603" t="s">
        <v>1507</v>
      </c>
      <c r="B2603" t="s">
        <v>3576</v>
      </c>
      <c r="C2603" t="s">
        <v>3577</v>
      </c>
      <c r="D2603" s="12" t="s">
        <v>1556</v>
      </c>
      <c r="E2603" t="s">
        <v>3139</v>
      </c>
      <c r="F2603" t="s">
        <v>2939</v>
      </c>
      <c r="G2603" t="s">
        <v>7831</v>
      </c>
      <c r="H2603" t="str">
        <f t="shared" si="40"/>
        <v>Outram Park Level B4 B4006 EXIT CORRIDOR 3</v>
      </c>
    </row>
    <row r="2604" spans="1:8" hidden="1" x14ac:dyDescent="0.3">
      <c r="A2604" t="s">
        <v>1507</v>
      </c>
      <c r="B2604" t="s">
        <v>3576</v>
      </c>
      <c r="C2604" t="s">
        <v>3577</v>
      </c>
      <c r="D2604" s="12" t="s">
        <v>1556</v>
      </c>
      <c r="E2604" t="s">
        <v>2717</v>
      </c>
      <c r="F2604" t="s">
        <v>3649</v>
      </c>
      <c r="G2604" t="s">
        <v>7832</v>
      </c>
      <c r="H2604" t="str">
        <f t="shared" si="40"/>
        <v>Outram Park Level B4 B4046 SERVICE CORRIDOR 8</v>
      </c>
    </row>
    <row r="2605" spans="1:8" hidden="1" x14ac:dyDescent="0.3">
      <c r="A2605" t="s">
        <v>1507</v>
      </c>
      <c r="B2605" t="s">
        <v>3576</v>
      </c>
      <c r="C2605" t="s">
        <v>3577</v>
      </c>
      <c r="D2605" s="12" t="s">
        <v>1556</v>
      </c>
      <c r="E2605" t="s">
        <v>2282</v>
      </c>
      <c r="F2605" t="s">
        <v>3650</v>
      </c>
      <c r="G2605" t="s">
        <v>7833</v>
      </c>
      <c r="H2605" t="str">
        <f t="shared" si="40"/>
        <v>Outram Park Level B4 B40S01 EMERGENCY STAIRCASE 3</v>
      </c>
    </row>
    <row r="2606" spans="1:8" hidden="1" x14ac:dyDescent="0.3">
      <c r="A2606" t="s">
        <v>1507</v>
      </c>
      <c r="B2606" t="s">
        <v>3576</v>
      </c>
      <c r="C2606" t="s">
        <v>3577</v>
      </c>
      <c r="D2606" s="12" t="s">
        <v>1556</v>
      </c>
      <c r="E2606" t="s">
        <v>2218</v>
      </c>
      <c r="F2606" t="s">
        <v>2959</v>
      </c>
      <c r="G2606" t="s">
        <v>7834</v>
      </c>
      <c r="H2606" t="str">
        <f t="shared" si="40"/>
        <v>Outram Park Level B4 B4005 CLEAN GAS ROOM 5</v>
      </c>
    </row>
    <row r="2607" spans="1:8" hidden="1" x14ac:dyDescent="0.3">
      <c r="A2607" t="s">
        <v>1507</v>
      </c>
      <c r="B2607" t="s">
        <v>3576</v>
      </c>
      <c r="C2607" t="s">
        <v>3577</v>
      </c>
      <c r="D2607" s="12" t="s">
        <v>1556</v>
      </c>
      <c r="E2607" t="s">
        <v>1897</v>
      </c>
      <c r="F2607" t="s">
        <v>2955</v>
      </c>
      <c r="G2607" t="s">
        <v>7835</v>
      </c>
      <c r="H2607" t="str">
        <f t="shared" si="40"/>
        <v>Outram Park Level B4 B4004 SERVICE TRANSFORMER ROOM 2</v>
      </c>
    </row>
    <row r="2608" spans="1:8" hidden="1" x14ac:dyDescent="0.3">
      <c r="A2608" t="s">
        <v>1507</v>
      </c>
      <c r="B2608" t="s">
        <v>3576</v>
      </c>
      <c r="C2608" t="s">
        <v>3577</v>
      </c>
      <c r="D2608" s="12" t="s">
        <v>1556</v>
      </c>
      <c r="E2608" t="s">
        <v>2325</v>
      </c>
      <c r="F2608" t="s">
        <v>3651</v>
      </c>
      <c r="G2608" t="s">
        <v>7836</v>
      </c>
      <c r="H2608" t="str">
        <f t="shared" si="40"/>
        <v>Outram Park Level B4 B4S02 EMERGENCY STAIRCASE 2</v>
      </c>
    </row>
    <row r="2609" spans="1:8" hidden="1" x14ac:dyDescent="0.3">
      <c r="A2609" t="s">
        <v>1507</v>
      </c>
      <c r="B2609" t="s">
        <v>3576</v>
      </c>
      <c r="C2609" t="s">
        <v>3577</v>
      </c>
      <c r="D2609" s="12" t="s">
        <v>1556</v>
      </c>
      <c r="E2609" t="s">
        <v>2769</v>
      </c>
      <c r="F2609" t="s">
        <v>2879</v>
      </c>
      <c r="G2609" t="s">
        <v>7837</v>
      </c>
      <c r="H2609" t="str">
        <f t="shared" si="40"/>
        <v>Outram Park Level B4 B4034 EXIT CORRIDOR 2</v>
      </c>
    </row>
    <row r="2610" spans="1:8" hidden="1" x14ac:dyDescent="0.3">
      <c r="A2610" t="s">
        <v>1507</v>
      </c>
      <c r="B2610" t="s">
        <v>3576</v>
      </c>
      <c r="C2610" t="s">
        <v>3577</v>
      </c>
      <c r="D2610" s="12" t="s">
        <v>1556</v>
      </c>
      <c r="E2610" t="s">
        <v>2716</v>
      </c>
      <c r="F2610" t="s">
        <v>2899</v>
      </c>
      <c r="G2610" t="s">
        <v>7819</v>
      </c>
      <c r="H2610" t="str">
        <f t="shared" si="40"/>
        <v>Outram Park Level B4 B4042 SERVICE CORRIDOR 7</v>
      </c>
    </row>
    <row r="2611" spans="1:8" hidden="1" x14ac:dyDescent="0.3">
      <c r="A2611" t="s">
        <v>1507</v>
      </c>
      <c r="B2611" t="s">
        <v>3576</v>
      </c>
      <c r="C2611" t="s">
        <v>3577</v>
      </c>
      <c r="D2611" s="12" t="s">
        <v>1556</v>
      </c>
      <c r="E2611" t="s">
        <v>2304</v>
      </c>
      <c r="F2611" t="s">
        <v>2907</v>
      </c>
      <c r="G2611" t="s">
        <v>7838</v>
      </c>
      <c r="H2611" t="str">
        <f t="shared" si="40"/>
        <v>Outram Park Level B4 B4043 BUFFER AREA</v>
      </c>
    </row>
    <row r="2612" spans="1:8" hidden="1" x14ac:dyDescent="0.3">
      <c r="A2612" t="s">
        <v>1507</v>
      </c>
      <c r="B2612" t="s">
        <v>3576</v>
      </c>
      <c r="C2612" t="s">
        <v>3577</v>
      </c>
      <c r="D2612" s="12" t="s">
        <v>1556</v>
      </c>
      <c r="E2612" t="s">
        <v>2332</v>
      </c>
      <c r="F2612" t="s">
        <v>2865</v>
      </c>
      <c r="G2612" t="s">
        <v>7839</v>
      </c>
      <c r="H2612" t="str">
        <f t="shared" si="40"/>
        <v>Outram Park Level B4 B4035 ACCESS LOCK (PLATFORM) 3</v>
      </c>
    </row>
    <row r="2613" spans="1:8" hidden="1" x14ac:dyDescent="0.3">
      <c r="A2613" t="s">
        <v>1507</v>
      </c>
      <c r="B2613" t="s">
        <v>3576</v>
      </c>
      <c r="C2613" t="s">
        <v>3577</v>
      </c>
      <c r="D2613" s="12" t="s">
        <v>1556</v>
      </c>
      <c r="E2613" t="s">
        <v>2304</v>
      </c>
      <c r="F2613" t="s">
        <v>2881</v>
      </c>
      <c r="G2613" t="s">
        <v>7810</v>
      </c>
      <c r="H2613" t="str">
        <f t="shared" si="40"/>
        <v>Outram Park Level B4 B4033 BUFFER AREA</v>
      </c>
    </row>
    <row r="2614" spans="1:8" hidden="1" x14ac:dyDescent="0.3">
      <c r="A2614" t="s">
        <v>1507</v>
      </c>
      <c r="B2614" t="s">
        <v>3576</v>
      </c>
      <c r="C2614" t="s">
        <v>3577</v>
      </c>
      <c r="D2614" s="12" t="s">
        <v>1556</v>
      </c>
      <c r="E2614" t="s">
        <v>3652</v>
      </c>
      <c r="F2614" t="s">
        <v>2864</v>
      </c>
      <c r="G2614" t="s">
        <v>7840</v>
      </c>
      <c r="H2614" t="str">
        <f t="shared" si="40"/>
        <v>Outram Park Level B4 B4036 DRAINAGE PUMP ROOM 6</v>
      </c>
    </row>
    <row r="2615" spans="1:8" hidden="1" x14ac:dyDescent="0.3">
      <c r="A2615" t="s">
        <v>1507</v>
      </c>
      <c r="B2615" t="s">
        <v>3576</v>
      </c>
      <c r="C2615" t="s">
        <v>3577</v>
      </c>
      <c r="D2615" s="12" t="s">
        <v>1556</v>
      </c>
      <c r="E2615" t="s">
        <v>1663</v>
      </c>
      <c r="F2615" t="s">
        <v>2961</v>
      </c>
      <c r="G2615" t="s">
        <v>7841</v>
      </c>
      <c r="H2615" t="str">
        <f t="shared" si="40"/>
        <v>Outram Park Level B4 B4002 CLEAN GAS ROOM 4</v>
      </c>
    </row>
    <row r="2616" spans="1:8" hidden="1" x14ac:dyDescent="0.3">
      <c r="A2616" t="s">
        <v>1507</v>
      </c>
      <c r="B2616" t="s">
        <v>3576</v>
      </c>
      <c r="C2616" t="s">
        <v>3577</v>
      </c>
      <c r="D2616" s="12" t="s">
        <v>1556</v>
      </c>
      <c r="E2616" t="s">
        <v>1899</v>
      </c>
      <c r="F2616" t="s">
        <v>2947</v>
      </c>
      <c r="G2616" t="s">
        <v>7842</v>
      </c>
      <c r="H2616" t="str">
        <f t="shared" si="40"/>
        <v>Outram Park Level B4 B4001 22KV SWITCH ROOM 2</v>
      </c>
    </row>
    <row r="2617" spans="1:8" hidden="1" x14ac:dyDescent="0.3">
      <c r="A2617" t="s">
        <v>1507</v>
      </c>
      <c r="B2617" t="s">
        <v>3576</v>
      </c>
      <c r="C2617" t="s">
        <v>3577</v>
      </c>
      <c r="D2617" s="12" t="s">
        <v>1556</v>
      </c>
      <c r="E2617" t="s">
        <v>2333</v>
      </c>
      <c r="F2617" t="s">
        <v>2953</v>
      </c>
      <c r="G2617" t="s">
        <v>7843</v>
      </c>
      <c r="H2617" t="str">
        <f t="shared" si="40"/>
        <v>Outram Park Level B4 B4003 ACCESS LOCK (PLATFORM) 4</v>
      </c>
    </row>
    <row r="2618" spans="1:8" hidden="1" x14ac:dyDescent="0.3">
      <c r="A2618" t="s">
        <v>1507</v>
      </c>
      <c r="B2618" t="s">
        <v>3576</v>
      </c>
      <c r="C2618" t="s">
        <v>3577</v>
      </c>
      <c r="D2618" s="12" t="s">
        <v>1556</v>
      </c>
      <c r="E2618" t="s">
        <v>2304</v>
      </c>
      <c r="F2618" t="s">
        <v>3653</v>
      </c>
      <c r="G2618" t="s">
        <v>7844</v>
      </c>
      <c r="H2618" t="str">
        <f t="shared" si="40"/>
        <v>Outram Park Level B4 B4045 BUFFER AREA</v>
      </c>
    </row>
    <row r="2619" spans="1:8" hidden="1" x14ac:dyDescent="0.3">
      <c r="A2619" t="s">
        <v>1507</v>
      </c>
      <c r="B2619" t="s">
        <v>3576</v>
      </c>
      <c r="C2619" t="s">
        <v>3577</v>
      </c>
      <c r="D2619" s="12" t="s">
        <v>1556</v>
      </c>
      <c r="E2619" t="s">
        <v>3654</v>
      </c>
      <c r="F2619" t="s">
        <v>2861</v>
      </c>
      <c r="G2619" t="s">
        <v>7845</v>
      </c>
      <c r="H2619" t="str">
        <f t="shared" si="40"/>
        <v>Outram Park Level B4 B4038 SHAFT OPENING OVER</v>
      </c>
    </row>
    <row r="2620" spans="1:8" hidden="1" x14ac:dyDescent="0.3">
      <c r="A2620" t="s">
        <v>1507</v>
      </c>
      <c r="B2620" t="s">
        <v>3576</v>
      </c>
      <c r="C2620" t="s">
        <v>3577</v>
      </c>
      <c r="D2620" s="12" t="s">
        <v>3226</v>
      </c>
      <c r="G2620" t="s">
        <v>8179</v>
      </c>
      <c r="H2620" t="str">
        <f t="shared" si="40"/>
        <v xml:space="preserve">Outram Park Level B5  </v>
      </c>
    </row>
    <row r="2621" spans="1:8" hidden="1" x14ac:dyDescent="0.3">
      <c r="A2621" t="s">
        <v>1507</v>
      </c>
      <c r="B2621" t="s">
        <v>3655</v>
      </c>
      <c r="C2621" t="s">
        <v>3656</v>
      </c>
      <c r="D2621" s="27" t="s">
        <v>1515</v>
      </c>
      <c r="G2621" t="s">
        <v>8180</v>
      </c>
      <c r="H2621" t="str">
        <f t="shared" si="40"/>
        <v xml:space="preserve">Harbour Front Level 01  </v>
      </c>
    </row>
    <row r="2622" spans="1:8" hidden="1" x14ac:dyDescent="0.3">
      <c r="A2622" t="s">
        <v>1507</v>
      </c>
      <c r="B2622" t="s">
        <v>3655</v>
      </c>
      <c r="C2622" t="s">
        <v>3656</v>
      </c>
      <c r="D2622" s="12" t="s">
        <v>1501</v>
      </c>
      <c r="G2622" t="s">
        <v>8193</v>
      </c>
      <c r="H2622" t="str">
        <f t="shared" si="40"/>
        <v xml:space="preserve">Harbour Front Level B1  </v>
      </c>
    </row>
    <row r="2623" spans="1:8" hidden="1" x14ac:dyDescent="0.3">
      <c r="A2623" t="s">
        <v>1507</v>
      </c>
      <c r="B2623" t="s">
        <v>3655</v>
      </c>
      <c r="C2623" t="s">
        <v>3656</v>
      </c>
      <c r="D2623" s="12" t="s">
        <v>1501</v>
      </c>
      <c r="E2623" t="s">
        <v>3657</v>
      </c>
      <c r="F2623" t="s">
        <v>3658</v>
      </c>
      <c r="G2623" t="s">
        <v>7846</v>
      </c>
      <c r="H2623" t="str">
        <f t="shared" si="40"/>
        <v>Harbour Front Level B1 B1033A TV PLENUM 2</v>
      </c>
    </row>
    <row r="2624" spans="1:8" hidden="1" x14ac:dyDescent="0.3">
      <c r="A2624" t="s">
        <v>1507</v>
      </c>
      <c r="B2624" t="s">
        <v>3655</v>
      </c>
      <c r="C2624" t="s">
        <v>3656</v>
      </c>
      <c r="D2624" s="12" t="s">
        <v>1501</v>
      </c>
      <c r="E2624" t="s">
        <v>3659</v>
      </c>
      <c r="F2624" t="s">
        <v>2133</v>
      </c>
      <c r="G2624" t="s">
        <v>7847</v>
      </c>
      <c r="H2624" t="str">
        <f t="shared" si="40"/>
        <v>Harbour Front Level B1 B1033 TVF ROOM 2</v>
      </c>
    </row>
    <row r="2625" spans="1:8" hidden="1" x14ac:dyDescent="0.3">
      <c r="A2625" t="s">
        <v>1507</v>
      </c>
      <c r="B2625" t="s">
        <v>3655</v>
      </c>
      <c r="C2625" t="s">
        <v>3656</v>
      </c>
      <c r="D2625" s="12" t="s">
        <v>1501</v>
      </c>
      <c r="E2625" t="s">
        <v>3660</v>
      </c>
      <c r="F2625" t="s">
        <v>1574</v>
      </c>
      <c r="G2625" t="s">
        <v>7848</v>
      </c>
      <c r="H2625" t="str">
        <f t="shared" si="40"/>
        <v>Harbour Front Level B1 B1032 VENT SHAFTS 2</v>
      </c>
    </row>
    <row r="2626" spans="1:8" hidden="1" x14ac:dyDescent="0.3">
      <c r="A2626" t="s">
        <v>1507</v>
      </c>
      <c r="B2626" t="s">
        <v>3655</v>
      </c>
      <c r="C2626" t="s">
        <v>3656</v>
      </c>
      <c r="D2626" s="12" t="s">
        <v>1501</v>
      </c>
      <c r="E2626" t="s">
        <v>3661</v>
      </c>
      <c r="F2626" t="s">
        <v>1594</v>
      </c>
      <c r="G2626" t="s">
        <v>7849</v>
      </c>
      <c r="H2626" t="str">
        <f t="shared" si="40"/>
        <v>Harbour Front Level B1 B1031 VENTILATION OPENING TO ROOM</v>
      </c>
    </row>
    <row r="2627" spans="1:8" hidden="1" x14ac:dyDescent="0.3">
      <c r="A2627" t="s">
        <v>1507</v>
      </c>
      <c r="B2627" t="s">
        <v>3655</v>
      </c>
      <c r="C2627" t="s">
        <v>3656</v>
      </c>
      <c r="D2627" s="12" t="s">
        <v>1501</v>
      </c>
      <c r="E2627" t="s">
        <v>3662</v>
      </c>
      <c r="F2627" t="s">
        <v>3663</v>
      </c>
      <c r="G2627" t="s">
        <v>7850</v>
      </c>
      <c r="H2627" t="str">
        <f t="shared" si="40"/>
        <v>Harbour Front Level B1 B1035A VE (WET) 2</v>
      </c>
    </row>
    <row r="2628" spans="1:8" hidden="1" x14ac:dyDescent="0.3">
      <c r="A2628" t="s">
        <v>1507</v>
      </c>
      <c r="B2628" t="s">
        <v>3655</v>
      </c>
      <c r="C2628" t="s">
        <v>3656</v>
      </c>
      <c r="D2628" s="12" t="s">
        <v>1501</v>
      </c>
      <c r="E2628" t="s">
        <v>1573</v>
      </c>
      <c r="F2628" t="s">
        <v>1999</v>
      </c>
      <c r="G2628" t="s">
        <v>7851</v>
      </c>
      <c r="H2628" t="str">
        <f t="shared" si="40"/>
        <v>Harbour Front Level B1 B1030 VS 2</v>
      </c>
    </row>
    <row r="2629" spans="1:8" hidden="1" x14ac:dyDescent="0.3">
      <c r="A2629" t="s">
        <v>1507</v>
      </c>
      <c r="B2629" t="s">
        <v>3655</v>
      </c>
      <c r="C2629" t="s">
        <v>3656</v>
      </c>
      <c r="D2629" s="12" t="s">
        <v>1501</v>
      </c>
      <c r="E2629" t="s">
        <v>3664</v>
      </c>
      <c r="F2629" t="s">
        <v>2135</v>
      </c>
      <c r="G2629" t="s">
        <v>7852</v>
      </c>
      <c r="H2629" t="str">
        <f t="shared" si="40"/>
        <v>Harbour Front Level B1 B1L02 LMR</v>
      </c>
    </row>
    <row r="2630" spans="1:8" hidden="1" x14ac:dyDescent="0.3">
      <c r="A2630" t="s">
        <v>1507</v>
      </c>
      <c r="B2630" t="s">
        <v>3655</v>
      </c>
      <c r="C2630" t="s">
        <v>3656</v>
      </c>
      <c r="D2630" s="12" t="s">
        <v>1501</v>
      </c>
      <c r="E2630" t="s">
        <v>3665</v>
      </c>
      <c r="F2630" t="s">
        <v>3666</v>
      </c>
      <c r="G2630" t="s">
        <v>7853</v>
      </c>
      <c r="H2630" t="str">
        <f t="shared" si="40"/>
        <v>Harbour Front Level B1 B1EO4 DN FROM GROUND LEVEL</v>
      </c>
    </row>
    <row r="2631" spans="1:8" hidden="1" x14ac:dyDescent="0.3">
      <c r="A2631" t="s">
        <v>1507</v>
      </c>
      <c r="B2631" t="s">
        <v>3655</v>
      </c>
      <c r="C2631" t="s">
        <v>3656</v>
      </c>
      <c r="D2631" s="12" t="s">
        <v>1501</v>
      </c>
      <c r="E2631" t="s">
        <v>3667</v>
      </c>
      <c r="F2631" t="s">
        <v>2000</v>
      </c>
      <c r="G2631" t="s">
        <v>7854</v>
      </c>
      <c r="H2631" t="str">
        <f t="shared" si="40"/>
        <v>Harbour Front Level B1 B1E03 UP TO GROUND LEVEL</v>
      </c>
    </row>
    <row r="2632" spans="1:8" hidden="1" x14ac:dyDescent="0.3">
      <c r="A2632" t="s">
        <v>1507</v>
      </c>
      <c r="B2632" t="s">
        <v>3655</v>
      </c>
      <c r="C2632" t="s">
        <v>3656</v>
      </c>
      <c r="D2632" s="12" t="s">
        <v>1501</v>
      </c>
      <c r="E2632" t="s">
        <v>2401</v>
      </c>
      <c r="F2632" t="s">
        <v>3668</v>
      </c>
      <c r="G2632" t="s">
        <v>7855</v>
      </c>
      <c r="H2632" t="str">
        <f t="shared" si="40"/>
        <v>Harbour Front Level B1 B1LO2 H'CAP LIFT</v>
      </c>
    </row>
    <row r="2633" spans="1:8" hidden="1" x14ac:dyDescent="0.3">
      <c r="A2633" t="s">
        <v>1507</v>
      </c>
      <c r="B2633" t="s">
        <v>3655</v>
      </c>
      <c r="C2633" t="s">
        <v>3656</v>
      </c>
      <c r="D2633" s="12" t="s">
        <v>1501</v>
      </c>
      <c r="E2633" t="s">
        <v>2570</v>
      </c>
      <c r="F2633" t="s">
        <v>3669</v>
      </c>
      <c r="G2633" t="s">
        <v>7856</v>
      </c>
      <c r="H2633" t="str">
        <f t="shared" si="40"/>
        <v>Harbour Front Level B1 B1022B SUBWAY 2</v>
      </c>
    </row>
    <row r="2634" spans="1:8" hidden="1" x14ac:dyDescent="0.3">
      <c r="A2634" t="s">
        <v>1507</v>
      </c>
      <c r="B2634" t="s">
        <v>3655</v>
      </c>
      <c r="C2634" t="s">
        <v>3656</v>
      </c>
      <c r="D2634" s="12" t="s">
        <v>1501</v>
      </c>
      <c r="E2634" t="s">
        <v>3670</v>
      </c>
      <c r="F2634" t="s">
        <v>1592</v>
      </c>
      <c r="G2634" t="s">
        <v>7857</v>
      </c>
      <c r="H2634" t="str">
        <f t="shared" si="40"/>
        <v>Harbour Front Level B1 B1024 AHU INTAKE PLENUM 2</v>
      </c>
    </row>
    <row r="2635" spans="1:8" hidden="1" x14ac:dyDescent="0.3">
      <c r="A2635" t="s">
        <v>1507</v>
      </c>
      <c r="B2635" t="s">
        <v>3655</v>
      </c>
      <c r="C2635" t="s">
        <v>3656</v>
      </c>
      <c r="D2635" s="12" t="s">
        <v>1501</v>
      </c>
      <c r="E2635" t="s">
        <v>3671</v>
      </c>
      <c r="F2635" t="s">
        <v>1602</v>
      </c>
      <c r="G2635" t="s">
        <v>7858</v>
      </c>
      <c r="H2635" t="str">
        <f t="shared" si="40"/>
        <v>Harbour Front Level B1 B1026 IAL 2B</v>
      </c>
    </row>
    <row r="2636" spans="1:8" hidden="1" x14ac:dyDescent="0.3">
      <c r="A2636" t="s">
        <v>1507</v>
      </c>
      <c r="B2636" t="s">
        <v>3655</v>
      </c>
      <c r="C2636" t="s">
        <v>3656</v>
      </c>
      <c r="D2636" s="12" t="s">
        <v>1501</v>
      </c>
      <c r="E2636" t="s">
        <v>2755</v>
      </c>
      <c r="F2636" t="s">
        <v>1600</v>
      </c>
      <c r="G2636" t="s">
        <v>7859</v>
      </c>
      <c r="H2636" t="str">
        <f t="shared" si="40"/>
        <v>Harbour Front Level B1 B1027 IAL 2C</v>
      </c>
    </row>
    <row r="2637" spans="1:8" hidden="1" x14ac:dyDescent="0.3">
      <c r="A2637" t="s">
        <v>1507</v>
      </c>
      <c r="B2637" t="s">
        <v>3655</v>
      </c>
      <c r="C2637" t="s">
        <v>3656</v>
      </c>
      <c r="D2637" s="12" t="s">
        <v>1501</v>
      </c>
      <c r="E2637" t="s">
        <v>2755</v>
      </c>
      <c r="F2637" t="s">
        <v>1576</v>
      </c>
      <c r="G2637" t="s">
        <v>7860</v>
      </c>
      <c r="H2637" t="str">
        <f t="shared" si="40"/>
        <v>Harbour Front Level B1 B1028 IAL 2C</v>
      </c>
    </row>
    <row r="2638" spans="1:8" hidden="1" x14ac:dyDescent="0.3">
      <c r="A2638" t="s">
        <v>1507</v>
      </c>
      <c r="B2638" t="s">
        <v>3655</v>
      </c>
      <c r="C2638" t="s">
        <v>3656</v>
      </c>
      <c r="D2638" s="12" t="s">
        <v>1501</v>
      </c>
      <c r="E2638" t="s">
        <v>2754</v>
      </c>
      <c r="F2638" t="s">
        <v>1598</v>
      </c>
      <c r="G2638" t="s">
        <v>7861</v>
      </c>
      <c r="H2638" t="str">
        <f t="shared" si="40"/>
        <v>Harbour Front Level B1 B1029 IAP 2</v>
      </c>
    </row>
    <row r="2639" spans="1:8" hidden="1" x14ac:dyDescent="0.3">
      <c r="A2639" t="s">
        <v>1507</v>
      </c>
      <c r="B2639" t="s">
        <v>3655</v>
      </c>
      <c r="C2639" t="s">
        <v>3656</v>
      </c>
      <c r="D2639" s="12" t="s">
        <v>1501</v>
      </c>
      <c r="E2639" t="s">
        <v>3672</v>
      </c>
      <c r="F2639" t="s">
        <v>1596</v>
      </c>
      <c r="G2639" t="s">
        <v>7862</v>
      </c>
      <c r="H2639" t="str">
        <f t="shared" si="40"/>
        <v>Harbour Front Level B1 B1025 ECS PLANT/AHU ROOM 2</v>
      </c>
    </row>
    <row r="2640" spans="1:8" hidden="1" x14ac:dyDescent="0.3">
      <c r="A2640" t="s">
        <v>1507</v>
      </c>
      <c r="B2640" t="s">
        <v>3655</v>
      </c>
      <c r="C2640" t="s">
        <v>3656</v>
      </c>
      <c r="D2640" s="12" t="s">
        <v>1501</v>
      </c>
      <c r="E2640" t="s">
        <v>3673</v>
      </c>
      <c r="F2640" t="s">
        <v>1570</v>
      </c>
      <c r="G2640" t="s">
        <v>7863</v>
      </c>
      <c r="H2640" t="str">
        <f t="shared" si="40"/>
        <v>Harbour Front Level B1 B1035 COOLING TOWER EXHAUST PLENUM</v>
      </c>
    </row>
    <row r="2641" spans="1:8" hidden="1" x14ac:dyDescent="0.3">
      <c r="A2641" t="s">
        <v>1507</v>
      </c>
      <c r="B2641" t="s">
        <v>3655</v>
      </c>
      <c r="C2641" t="s">
        <v>3656</v>
      </c>
      <c r="D2641" s="12" t="s">
        <v>1501</v>
      </c>
      <c r="E2641" t="s">
        <v>3674</v>
      </c>
      <c r="F2641" t="s">
        <v>1572</v>
      </c>
      <c r="G2641" t="s">
        <v>7864</v>
      </c>
      <c r="H2641" t="str">
        <f t="shared" si="40"/>
        <v>Harbour Front Level B1 B1034 CD COOLING  TOWER ROOM</v>
      </c>
    </row>
    <row r="2642" spans="1:8" hidden="1" x14ac:dyDescent="0.3">
      <c r="A2642" t="s">
        <v>1507</v>
      </c>
      <c r="B2642" t="s">
        <v>3655</v>
      </c>
      <c r="C2642" t="s">
        <v>3656</v>
      </c>
      <c r="D2642" s="12" t="s">
        <v>1501</v>
      </c>
      <c r="E2642" t="s">
        <v>3675</v>
      </c>
      <c r="F2642" t="s">
        <v>3676</v>
      </c>
      <c r="G2642" t="s">
        <v>7865</v>
      </c>
      <c r="H2642" t="str">
        <f t="shared" si="40"/>
        <v>Harbour Front Level B1 B1029A ACCESS TO CD AREA 2</v>
      </c>
    </row>
    <row r="2643" spans="1:8" hidden="1" x14ac:dyDescent="0.3">
      <c r="A2643" t="s">
        <v>1507</v>
      </c>
      <c r="B2643" t="s">
        <v>3655</v>
      </c>
      <c r="C2643" t="s">
        <v>3656</v>
      </c>
      <c r="D2643" s="12" t="s">
        <v>1501</v>
      </c>
      <c r="E2643" t="s">
        <v>3677</v>
      </c>
      <c r="F2643" t="s">
        <v>3678</v>
      </c>
      <c r="G2643" t="s">
        <v>7866</v>
      </c>
      <c r="H2643" t="str">
        <f t="shared" si="40"/>
        <v>Harbour Front Level B1 B1029B AL PLANT 1</v>
      </c>
    </row>
    <row r="2644" spans="1:8" hidden="1" x14ac:dyDescent="0.3">
      <c r="A2644" t="s">
        <v>1507</v>
      </c>
      <c r="B2644" t="s">
        <v>3655</v>
      </c>
      <c r="C2644" t="s">
        <v>3656</v>
      </c>
      <c r="D2644" s="12" t="s">
        <v>1501</v>
      </c>
      <c r="E2644" t="s">
        <v>1675</v>
      </c>
      <c r="F2644" t="s">
        <v>1564</v>
      </c>
      <c r="G2644" t="s">
        <v>7867</v>
      </c>
      <c r="H2644" t="str">
        <f t="shared" ref="H2644:H2707" si="41">C2644&amp;" "&amp;$D$1&amp;" "&amp;D2644&amp;" "&amp;F2644&amp;" "&amp;E2644</f>
        <v>Harbour Front Level B1 B1038 ECS CONTROL ROOM 2</v>
      </c>
    </row>
    <row r="2645" spans="1:8" hidden="1" x14ac:dyDescent="0.3">
      <c r="A2645" t="s">
        <v>1507</v>
      </c>
      <c r="B2645" t="s">
        <v>3655</v>
      </c>
      <c r="C2645" t="s">
        <v>3656</v>
      </c>
      <c r="D2645" s="12" t="s">
        <v>1501</v>
      </c>
      <c r="E2645" t="s">
        <v>1667</v>
      </c>
      <c r="F2645" t="s">
        <v>2048</v>
      </c>
      <c r="G2645" t="s">
        <v>7868</v>
      </c>
      <c r="H2645" t="str">
        <f t="shared" si="41"/>
        <v>Harbour Front Level B1 B1039 SERVICE CORRIDOR 2</v>
      </c>
    </row>
    <row r="2646" spans="1:8" hidden="1" x14ac:dyDescent="0.3">
      <c r="A2646" t="s">
        <v>1507</v>
      </c>
      <c r="B2646" t="s">
        <v>3655</v>
      </c>
      <c r="C2646" t="s">
        <v>3656</v>
      </c>
      <c r="D2646" s="12" t="s">
        <v>1501</v>
      </c>
      <c r="E2646" t="s">
        <v>3679</v>
      </c>
      <c r="F2646" t="s">
        <v>3680</v>
      </c>
      <c r="G2646" t="s">
        <v>7869</v>
      </c>
      <c r="H2646" t="str">
        <f t="shared" si="41"/>
        <v>Harbour Front Level B1 B1031A UPE PLENUM</v>
      </c>
    </row>
    <row r="2647" spans="1:8" hidden="1" x14ac:dyDescent="0.3">
      <c r="A2647" t="s">
        <v>1507</v>
      </c>
      <c r="B2647" t="s">
        <v>3655</v>
      </c>
      <c r="C2647" t="s">
        <v>3656</v>
      </c>
      <c r="D2647" s="12" t="s">
        <v>1501</v>
      </c>
      <c r="E2647" t="s">
        <v>3681</v>
      </c>
      <c r="F2647" t="s">
        <v>1560</v>
      </c>
      <c r="G2647" t="s">
        <v>7870</v>
      </c>
      <c r="H2647" t="str">
        <f t="shared" si="41"/>
        <v>Harbour Front Level B1 B1036 UNDER PLATFORM EXHAUST FAN ROOM 2</v>
      </c>
    </row>
    <row r="2648" spans="1:8" hidden="1" x14ac:dyDescent="0.3">
      <c r="A2648" t="s">
        <v>1507</v>
      </c>
      <c r="B2648" t="s">
        <v>3655</v>
      </c>
      <c r="C2648" t="s">
        <v>3656</v>
      </c>
      <c r="D2648" s="12" t="s">
        <v>1501</v>
      </c>
      <c r="E2648" t="s">
        <v>2151</v>
      </c>
      <c r="F2648" t="s">
        <v>1562</v>
      </c>
      <c r="G2648" t="s">
        <v>7871</v>
      </c>
      <c r="H2648" t="str">
        <f t="shared" si="41"/>
        <v>Harbour Front Level B1 B1037 CLEAN GAS ROOM 1</v>
      </c>
    </row>
    <row r="2649" spans="1:8" hidden="1" x14ac:dyDescent="0.3">
      <c r="A2649" t="s">
        <v>1507</v>
      </c>
      <c r="B2649" t="s">
        <v>3655</v>
      </c>
      <c r="C2649" t="s">
        <v>3656</v>
      </c>
      <c r="D2649" s="12" t="s">
        <v>1501</v>
      </c>
      <c r="E2649" t="s">
        <v>3682</v>
      </c>
      <c r="F2649" t="s">
        <v>2103</v>
      </c>
      <c r="G2649" t="s">
        <v>7872</v>
      </c>
      <c r="H2649" t="str">
        <f t="shared" si="41"/>
        <v>Harbour Front Level B1 B1040 EMERGENCEY SWITCHBOARD  ROOM 1</v>
      </c>
    </row>
    <row r="2650" spans="1:8" hidden="1" x14ac:dyDescent="0.3">
      <c r="A2650" t="s">
        <v>1507</v>
      </c>
      <c r="B2650" t="s">
        <v>3655</v>
      </c>
      <c r="C2650" t="s">
        <v>3656</v>
      </c>
      <c r="D2650" s="12" t="s">
        <v>1501</v>
      </c>
      <c r="E2650" t="s">
        <v>2117</v>
      </c>
      <c r="F2650" t="s">
        <v>1568</v>
      </c>
      <c r="G2650" t="s">
        <v>7873</v>
      </c>
      <c r="H2650" t="str">
        <f t="shared" si="41"/>
        <v>Harbour Front Level B1 B1041 STATION STORE 4</v>
      </c>
    </row>
    <row r="2651" spans="1:8" hidden="1" x14ac:dyDescent="0.3">
      <c r="A2651" t="s">
        <v>1507</v>
      </c>
      <c r="B2651" t="s">
        <v>3655</v>
      </c>
      <c r="C2651" t="s">
        <v>3656</v>
      </c>
      <c r="D2651" s="12" t="s">
        <v>1501</v>
      </c>
      <c r="E2651" t="s">
        <v>1563</v>
      </c>
      <c r="F2651" t="s">
        <v>1578</v>
      </c>
      <c r="G2651" t="s">
        <v>7874</v>
      </c>
      <c r="H2651" t="str">
        <f t="shared" si="41"/>
        <v>Harbour Front Level B1 B1042 ISCS ROOM</v>
      </c>
    </row>
    <row r="2652" spans="1:8" hidden="1" x14ac:dyDescent="0.3">
      <c r="A2652" t="s">
        <v>1507</v>
      </c>
      <c r="B2652" t="s">
        <v>3655</v>
      </c>
      <c r="C2652" t="s">
        <v>3656</v>
      </c>
      <c r="D2652" s="12" t="s">
        <v>1501</v>
      </c>
      <c r="E2652" t="s">
        <v>2878</v>
      </c>
      <c r="F2652" t="s">
        <v>1566</v>
      </c>
      <c r="G2652" t="s">
        <v>7875</v>
      </c>
      <c r="H2652" t="str">
        <f t="shared" si="41"/>
        <v>Harbour Front Level B1 B1043 UPS RM 1</v>
      </c>
    </row>
    <row r="2653" spans="1:8" hidden="1" x14ac:dyDescent="0.3">
      <c r="A2653" t="s">
        <v>1507</v>
      </c>
      <c r="B2653" t="s">
        <v>3655</v>
      </c>
      <c r="C2653" t="s">
        <v>3656</v>
      </c>
      <c r="D2653" s="12" t="s">
        <v>1501</v>
      </c>
      <c r="E2653" t="s">
        <v>2267</v>
      </c>
      <c r="F2653" t="s">
        <v>2077</v>
      </c>
      <c r="G2653" t="s">
        <v>7876</v>
      </c>
      <c r="H2653" t="str">
        <f t="shared" si="41"/>
        <v>Harbour Front Level B1 B1047 SERVICE CORRIDOR 3</v>
      </c>
    </row>
    <row r="2654" spans="1:8" hidden="1" x14ac:dyDescent="0.3">
      <c r="A2654" t="s">
        <v>1507</v>
      </c>
      <c r="B2654" t="s">
        <v>3655</v>
      </c>
      <c r="C2654" t="s">
        <v>3656</v>
      </c>
      <c r="D2654" s="12" t="s">
        <v>1501</v>
      </c>
      <c r="E2654" t="s">
        <v>993</v>
      </c>
      <c r="F2654" t="s">
        <v>1584</v>
      </c>
      <c r="G2654" t="s">
        <v>7877</v>
      </c>
      <c r="H2654" t="str">
        <f t="shared" si="41"/>
        <v>Harbour Front Level B1 B1044 CER</v>
      </c>
    </row>
    <row r="2655" spans="1:8" hidden="1" x14ac:dyDescent="0.3">
      <c r="A2655" t="s">
        <v>1507</v>
      </c>
      <c r="B2655" t="s">
        <v>3655</v>
      </c>
      <c r="C2655" t="s">
        <v>3656</v>
      </c>
      <c r="D2655" s="12" t="s">
        <v>1501</v>
      </c>
      <c r="E2655" t="s">
        <v>2343</v>
      </c>
      <c r="F2655" t="s">
        <v>1586</v>
      </c>
      <c r="G2655" t="s">
        <v>7878</v>
      </c>
      <c r="H2655" t="str">
        <f t="shared" si="41"/>
        <v>Harbour Front Level B1 B1045 DB RM 3</v>
      </c>
    </row>
    <row r="2656" spans="1:8" hidden="1" x14ac:dyDescent="0.3">
      <c r="A2656" t="s">
        <v>1507</v>
      </c>
      <c r="B2656" t="s">
        <v>3655</v>
      </c>
      <c r="C2656" t="s">
        <v>3656</v>
      </c>
      <c r="D2656" s="12" t="s">
        <v>1501</v>
      </c>
      <c r="E2656" t="s">
        <v>2050</v>
      </c>
      <c r="F2656" t="s">
        <v>2073</v>
      </c>
      <c r="G2656" t="s">
        <v>7879</v>
      </c>
      <c r="H2656" t="str">
        <f t="shared" si="41"/>
        <v>Harbour Front Level B1 B1048 SE PLENUM 1</v>
      </c>
    </row>
    <row r="2657" spans="1:8" hidden="1" x14ac:dyDescent="0.3">
      <c r="A2657" t="s">
        <v>1507</v>
      </c>
      <c r="B2657" t="s">
        <v>3655</v>
      </c>
      <c r="C2657" t="s">
        <v>3656</v>
      </c>
      <c r="D2657" s="12" t="s">
        <v>1501</v>
      </c>
      <c r="E2657" t="s">
        <v>3683</v>
      </c>
      <c r="F2657" t="s">
        <v>2075</v>
      </c>
      <c r="G2657" t="s">
        <v>7880</v>
      </c>
      <c r="H2657" t="str">
        <f t="shared" si="41"/>
        <v>Harbour Front Level B1 B1049 SEF RM 2</v>
      </c>
    </row>
    <row r="2658" spans="1:8" hidden="1" x14ac:dyDescent="0.3">
      <c r="A2658" t="s">
        <v>1507</v>
      </c>
      <c r="B2658" t="s">
        <v>3655</v>
      </c>
      <c r="C2658" t="s">
        <v>3656</v>
      </c>
      <c r="D2658" s="12" t="s">
        <v>1501</v>
      </c>
      <c r="E2658" t="s">
        <v>3684</v>
      </c>
      <c r="F2658" t="s">
        <v>3685</v>
      </c>
      <c r="G2658" t="s">
        <v>7881</v>
      </c>
      <c r="H2658" t="str">
        <f t="shared" si="41"/>
        <v>Harbour Front Level B1 B1047A TELECOM RISER 3</v>
      </c>
    </row>
    <row r="2659" spans="1:8" hidden="1" x14ac:dyDescent="0.3">
      <c r="A2659" t="s">
        <v>1507</v>
      </c>
      <c r="B2659" t="s">
        <v>3655</v>
      </c>
      <c r="C2659" t="s">
        <v>3656</v>
      </c>
      <c r="D2659" s="12" t="s">
        <v>1501</v>
      </c>
      <c r="E2659" t="s">
        <v>2769</v>
      </c>
      <c r="F2659" t="s">
        <v>3686</v>
      </c>
      <c r="G2659" t="s">
        <v>7882</v>
      </c>
      <c r="H2659" t="str">
        <f t="shared" si="41"/>
        <v>Harbour Front Level B1 B1046A EXIT CORRIDOR 2</v>
      </c>
    </row>
    <row r="2660" spans="1:8" hidden="1" x14ac:dyDescent="0.3">
      <c r="A2660" t="s">
        <v>1507</v>
      </c>
      <c r="B2660" t="s">
        <v>3655</v>
      </c>
      <c r="C2660" t="s">
        <v>3656</v>
      </c>
      <c r="D2660" s="12" t="s">
        <v>1501</v>
      </c>
      <c r="E2660" t="s">
        <v>2242</v>
      </c>
      <c r="F2660" t="s">
        <v>2039</v>
      </c>
      <c r="G2660" t="s">
        <v>7883</v>
      </c>
      <c r="H2660" t="str">
        <f t="shared" si="41"/>
        <v>Harbour Front Level B1 B2S04 EMERGENCY STAIRCASE 1</v>
      </c>
    </row>
    <row r="2661" spans="1:8" hidden="1" x14ac:dyDescent="0.3">
      <c r="A2661" t="s">
        <v>1507</v>
      </c>
      <c r="B2661" t="s">
        <v>3655</v>
      </c>
      <c r="C2661" t="s">
        <v>3656</v>
      </c>
      <c r="D2661" s="12" t="s">
        <v>1501</v>
      </c>
      <c r="E2661" t="s">
        <v>2325</v>
      </c>
      <c r="F2661" t="s">
        <v>2203</v>
      </c>
      <c r="G2661" t="s">
        <v>7884</v>
      </c>
      <c r="H2661" t="str">
        <f t="shared" si="41"/>
        <v>Harbour Front Level B1 B2S03 EMERGENCY STAIRCASE 2</v>
      </c>
    </row>
    <row r="2662" spans="1:8" hidden="1" x14ac:dyDescent="0.3">
      <c r="A2662" t="s">
        <v>1507</v>
      </c>
      <c r="B2662" t="s">
        <v>3655</v>
      </c>
      <c r="C2662" t="s">
        <v>3656</v>
      </c>
      <c r="D2662" s="12" t="s">
        <v>1501</v>
      </c>
      <c r="E2662" t="s">
        <v>2718</v>
      </c>
      <c r="F2662" t="s">
        <v>1580</v>
      </c>
      <c r="G2662" t="s">
        <v>7885</v>
      </c>
      <c r="H2662" t="str">
        <f t="shared" si="41"/>
        <v>Harbour Front Level B1 B1046 EXIT CORRIDOR 1</v>
      </c>
    </row>
    <row r="2663" spans="1:8" hidden="1" x14ac:dyDescent="0.3">
      <c r="A2663" t="s">
        <v>1507</v>
      </c>
      <c r="B2663" t="s">
        <v>3655</v>
      </c>
      <c r="C2663" t="s">
        <v>3656</v>
      </c>
      <c r="D2663" s="12" t="s">
        <v>1501</v>
      </c>
      <c r="E2663" t="s">
        <v>3455</v>
      </c>
      <c r="F2663" t="s">
        <v>1617</v>
      </c>
      <c r="G2663" t="s">
        <v>7886</v>
      </c>
      <c r="H2663" t="str">
        <f t="shared" si="41"/>
        <v>Harbour Front Level B1 B1050 BL/AL-1</v>
      </c>
    </row>
    <row r="2664" spans="1:8" hidden="1" x14ac:dyDescent="0.3">
      <c r="A2664" t="s">
        <v>1507</v>
      </c>
      <c r="B2664" t="s">
        <v>3655</v>
      </c>
      <c r="C2664" t="s">
        <v>3656</v>
      </c>
      <c r="D2664" s="12" t="s">
        <v>1501</v>
      </c>
      <c r="E2664" t="s">
        <v>3687</v>
      </c>
      <c r="F2664" t="s">
        <v>2083</v>
      </c>
      <c r="G2664" t="s">
        <v>7887</v>
      </c>
      <c r="H2664" t="str">
        <f t="shared" si="41"/>
        <v>Harbour Front Level B1 B1054 SLIDING DOOR CHAMBER 3</v>
      </c>
    </row>
    <row r="2665" spans="1:8" hidden="1" x14ac:dyDescent="0.3">
      <c r="A2665" t="s">
        <v>1507</v>
      </c>
      <c r="B2665" t="s">
        <v>3655</v>
      </c>
      <c r="C2665" t="s">
        <v>3656</v>
      </c>
      <c r="D2665" s="12" t="s">
        <v>1501</v>
      </c>
      <c r="E2665" t="s">
        <v>2737</v>
      </c>
      <c r="F2665" t="s">
        <v>3688</v>
      </c>
      <c r="G2665" t="s">
        <v>7888</v>
      </c>
      <c r="H2665" t="str">
        <f t="shared" si="41"/>
        <v>Harbour Front Level B1 B1054B STATION STORE 3</v>
      </c>
    </row>
    <row r="2666" spans="1:8" hidden="1" x14ac:dyDescent="0.3">
      <c r="A2666" t="s">
        <v>1507</v>
      </c>
      <c r="B2666" t="s">
        <v>3655</v>
      </c>
      <c r="C2666" t="s">
        <v>3656</v>
      </c>
      <c r="D2666" s="12" t="s">
        <v>1501</v>
      </c>
      <c r="E2666" t="s">
        <v>3689</v>
      </c>
      <c r="F2666" t="s">
        <v>3690</v>
      </c>
      <c r="G2666" t="s">
        <v>7889</v>
      </c>
      <c r="H2666" t="str">
        <f t="shared" si="41"/>
        <v>Harbour Front Level B1 B1054A SHOP UNIT &lt;UNIT NUMBER&gt;</v>
      </c>
    </row>
    <row r="2667" spans="1:8" hidden="1" x14ac:dyDescent="0.3">
      <c r="A2667" t="s">
        <v>1507</v>
      </c>
      <c r="B2667" t="s">
        <v>3655</v>
      </c>
      <c r="C2667" t="s">
        <v>3656</v>
      </c>
      <c r="D2667" s="12" t="s">
        <v>1501</v>
      </c>
      <c r="E2667" t="s">
        <v>2769</v>
      </c>
      <c r="F2667" t="s">
        <v>3686</v>
      </c>
      <c r="G2667" t="s">
        <v>7882</v>
      </c>
      <c r="H2667" t="str">
        <f t="shared" si="41"/>
        <v>Harbour Front Level B1 B1046A EXIT CORRIDOR 2</v>
      </c>
    </row>
    <row r="2668" spans="1:8" hidden="1" x14ac:dyDescent="0.3">
      <c r="A2668" t="s">
        <v>1507</v>
      </c>
      <c r="B2668" t="s">
        <v>3655</v>
      </c>
      <c r="C2668" t="s">
        <v>3656</v>
      </c>
      <c r="D2668" s="12" t="s">
        <v>1501</v>
      </c>
      <c r="E2668" t="s">
        <v>2325</v>
      </c>
      <c r="F2668" t="s">
        <v>2203</v>
      </c>
      <c r="G2668" t="s">
        <v>7884</v>
      </c>
      <c r="H2668" t="str">
        <f t="shared" si="41"/>
        <v>Harbour Front Level B1 B2S03 EMERGENCY STAIRCASE 2</v>
      </c>
    </row>
    <row r="2669" spans="1:8" hidden="1" x14ac:dyDescent="0.3">
      <c r="A2669" t="s">
        <v>1507</v>
      </c>
      <c r="B2669" t="s">
        <v>3655</v>
      </c>
      <c r="C2669" t="s">
        <v>3656</v>
      </c>
      <c r="D2669" s="12" t="s">
        <v>1501</v>
      </c>
      <c r="E2669" t="s">
        <v>3691</v>
      </c>
      <c r="F2669" t="s">
        <v>2539</v>
      </c>
      <c r="G2669" t="s">
        <v>7890</v>
      </c>
      <c r="H2669" t="str">
        <f t="shared" si="41"/>
        <v>Harbour Front Level B1 B2E04 UP FROM PLATFORM</v>
      </c>
    </row>
    <row r="2670" spans="1:8" hidden="1" x14ac:dyDescent="0.3">
      <c r="A2670" t="s">
        <v>1507</v>
      </c>
      <c r="B2670" t="s">
        <v>3655</v>
      </c>
      <c r="C2670" t="s">
        <v>3656</v>
      </c>
      <c r="D2670" s="12" t="s">
        <v>1501</v>
      </c>
      <c r="E2670" t="s">
        <v>3692</v>
      </c>
      <c r="F2670" t="s">
        <v>2204</v>
      </c>
      <c r="G2670" t="s">
        <v>7891</v>
      </c>
      <c r="H2670" t="str">
        <f t="shared" si="41"/>
        <v>Harbour Front Level B1 B2E03 DN TO PLATFORM</v>
      </c>
    </row>
    <row r="2671" spans="1:8" hidden="1" x14ac:dyDescent="0.3">
      <c r="A2671" t="s">
        <v>1507</v>
      </c>
      <c r="B2671" t="s">
        <v>3655</v>
      </c>
      <c r="C2671" t="s">
        <v>3656</v>
      </c>
      <c r="D2671" s="12" t="s">
        <v>1501</v>
      </c>
      <c r="E2671" t="s">
        <v>2294</v>
      </c>
      <c r="F2671" t="s">
        <v>1604</v>
      </c>
      <c r="G2671" t="s">
        <v>7892</v>
      </c>
      <c r="H2671" t="str">
        <f t="shared" si="41"/>
        <v>Harbour Front Level B1 B1023 SLIDING DOOR CHAMBER 2</v>
      </c>
    </row>
    <row r="2672" spans="1:8" hidden="1" x14ac:dyDescent="0.3">
      <c r="A2672" t="s">
        <v>1507</v>
      </c>
      <c r="B2672" t="s">
        <v>3655</v>
      </c>
      <c r="C2672" t="s">
        <v>3656</v>
      </c>
      <c r="D2672" s="12" t="s">
        <v>1501</v>
      </c>
      <c r="E2672" t="s">
        <v>3693</v>
      </c>
      <c r="F2672" t="s">
        <v>1588</v>
      </c>
      <c r="G2672" t="s">
        <v>7893</v>
      </c>
      <c r="H2672" t="str">
        <f t="shared" si="41"/>
        <v>Harbour Front Level B1 B1020 ACCESS TO CD AREA 1A</v>
      </c>
    </row>
    <row r="2673" spans="1:8" hidden="1" x14ac:dyDescent="0.3">
      <c r="A2673" t="s">
        <v>1507</v>
      </c>
      <c r="B2673" t="s">
        <v>3655</v>
      </c>
      <c r="C2673" t="s">
        <v>3656</v>
      </c>
      <c r="D2673" s="12" t="s">
        <v>1501</v>
      </c>
      <c r="E2673" t="s">
        <v>2395</v>
      </c>
      <c r="F2673" t="s">
        <v>3694</v>
      </c>
      <c r="G2673" t="s">
        <v>7894</v>
      </c>
      <c r="H2673" t="str">
        <f t="shared" si="41"/>
        <v>Harbour Front Level B1 B1021A AL(BP)-1</v>
      </c>
    </row>
    <row r="2674" spans="1:8" hidden="1" x14ac:dyDescent="0.3">
      <c r="A2674" t="s">
        <v>1507</v>
      </c>
      <c r="B2674" t="s">
        <v>3655</v>
      </c>
      <c r="C2674" t="s">
        <v>3656</v>
      </c>
      <c r="D2674" s="12" t="s">
        <v>1501</v>
      </c>
      <c r="E2674" t="s">
        <v>2396</v>
      </c>
      <c r="F2674" t="s">
        <v>3695</v>
      </c>
      <c r="G2674" t="s">
        <v>7895</v>
      </c>
      <c r="H2674" t="str">
        <f t="shared" si="41"/>
        <v>Harbour Front Level B1 B1019A AL(D)-1</v>
      </c>
    </row>
    <row r="2675" spans="1:8" hidden="1" x14ac:dyDescent="0.3">
      <c r="A2675" t="s">
        <v>1507</v>
      </c>
      <c r="B2675" t="s">
        <v>3655</v>
      </c>
      <c r="C2675" t="s">
        <v>3656</v>
      </c>
      <c r="D2675" s="12" t="s">
        <v>1501</v>
      </c>
      <c r="E2675" t="s">
        <v>2095</v>
      </c>
      <c r="F2675" t="s">
        <v>1613</v>
      </c>
      <c r="G2675" t="s">
        <v>7896</v>
      </c>
      <c r="H2675" t="str">
        <f t="shared" si="41"/>
        <v>Harbour Front Level B1 B1022 ANTE ROOM 2</v>
      </c>
    </row>
    <row r="2676" spans="1:8" hidden="1" x14ac:dyDescent="0.3">
      <c r="A2676" t="s">
        <v>1507</v>
      </c>
      <c r="B2676" t="s">
        <v>3655</v>
      </c>
      <c r="C2676" t="s">
        <v>3656</v>
      </c>
      <c r="D2676" s="12" t="s">
        <v>1501</v>
      </c>
      <c r="E2676" t="s">
        <v>3696</v>
      </c>
      <c r="F2676" t="s">
        <v>1988</v>
      </c>
      <c r="G2676" t="s">
        <v>7897</v>
      </c>
      <c r="H2676" t="str">
        <f t="shared" si="41"/>
        <v>Harbour Front Level B1 B1021 SEPARATION RM 2</v>
      </c>
    </row>
    <row r="2677" spans="1:8" hidden="1" x14ac:dyDescent="0.3">
      <c r="A2677" t="s">
        <v>1507</v>
      </c>
      <c r="B2677" t="s">
        <v>3655</v>
      </c>
      <c r="C2677" t="s">
        <v>3656</v>
      </c>
      <c r="D2677" s="12" t="s">
        <v>1501</v>
      </c>
      <c r="E2677" t="s">
        <v>3697</v>
      </c>
      <c r="F2677" t="s">
        <v>3695</v>
      </c>
      <c r="G2677" t="s">
        <v>7895</v>
      </c>
      <c r="H2677" t="str">
        <f t="shared" si="41"/>
        <v>Harbour Front Level B1 B1019A DECON RM 2</v>
      </c>
    </row>
    <row r="2678" spans="1:8" hidden="1" x14ac:dyDescent="0.3">
      <c r="A2678" t="s">
        <v>1507</v>
      </c>
      <c r="B2678" t="s">
        <v>3655</v>
      </c>
      <c r="C2678" t="s">
        <v>3656</v>
      </c>
      <c r="D2678" s="12" t="s">
        <v>1501</v>
      </c>
      <c r="E2678" t="s">
        <v>3698</v>
      </c>
      <c r="F2678" t="s">
        <v>3699</v>
      </c>
      <c r="G2678" t="s">
        <v>7898</v>
      </c>
      <c r="H2678" t="str">
        <f t="shared" si="41"/>
        <v>Harbour Front Level B1 B1008A CD DRINKING WATER TANK 1</v>
      </c>
    </row>
    <row r="2679" spans="1:8" hidden="1" x14ac:dyDescent="0.3">
      <c r="A2679" t="s">
        <v>1507</v>
      </c>
      <c r="B2679" t="s">
        <v>3655</v>
      </c>
      <c r="C2679" t="s">
        <v>3656</v>
      </c>
      <c r="D2679" s="12" t="s">
        <v>1501</v>
      </c>
      <c r="E2679" t="s">
        <v>3700</v>
      </c>
      <c r="F2679" t="s">
        <v>3701</v>
      </c>
      <c r="G2679" t="s">
        <v>7899</v>
      </c>
      <c r="H2679" t="str">
        <f t="shared" si="41"/>
        <v>Harbour Front Level B1 B1008B CD DRINKING WATER TANK 2</v>
      </c>
    </row>
    <row r="2680" spans="1:8" hidden="1" x14ac:dyDescent="0.3">
      <c r="A2680" t="s">
        <v>1507</v>
      </c>
      <c r="B2680" t="s">
        <v>3655</v>
      </c>
      <c r="C2680" t="s">
        <v>3656</v>
      </c>
      <c r="D2680" s="12" t="s">
        <v>1501</v>
      </c>
      <c r="E2680" t="s">
        <v>3021</v>
      </c>
      <c r="F2680" t="s">
        <v>2082</v>
      </c>
      <c r="G2680" t="s">
        <v>7900</v>
      </c>
      <c r="H2680" t="str">
        <f t="shared" si="41"/>
        <v>Harbour Front Level B1 B1055 TICKET OFFICE</v>
      </c>
    </row>
    <row r="2681" spans="1:8" hidden="1" x14ac:dyDescent="0.3">
      <c r="A2681" t="s">
        <v>1507</v>
      </c>
      <c r="B2681" t="s">
        <v>3655</v>
      </c>
      <c r="C2681" t="s">
        <v>3656</v>
      </c>
      <c r="D2681" s="12" t="s">
        <v>1501</v>
      </c>
      <c r="E2681" t="s">
        <v>3702</v>
      </c>
      <c r="F2681" t="s">
        <v>3703</v>
      </c>
      <c r="G2681" t="s">
        <v>7901</v>
      </c>
      <c r="H2681" t="str">
        <f t="shared" si="41"/>
        <v>Harbour Front Level B1 B1017A WATER DISTRIBUTION CONTROL RM</v>
      </c>
    </row>
    <row r="2682" spans="1:8" hidden="1" x14ac:dyDescent="0.3">
      <c r="A2682" t="s">
        <v>1507</v>
      </c>
      <c r="B2682" t="s">
        <v>3655</v>
      </c>
      <c r="C2682" t="s">
        <v>3656</v>
      </c>
      <c r="D2682" s="12" t="s">
        <v>1501</v>
      </c>
      <c r="E2682" t="s">
        <v>2763</v>
      </c>
      <c r="F2682" t="s">
        <v>1991</v>
      </c>
      <c r="G2682" t="s">
        <v>7902</v>
      </c>
      <c r="H2682" t="str">
        <f t="shared" si="41"/>
        <v>Harbour Front Level B1 B1018 GTM RM 2</v>
      </c>
    </row>
    <row r="2683" spans="1:8" hidden="1" x14ac:dyDescent="0.3">
      <c r="A2683" t="s">
        <v>1507</v>
      </c>
      <c r="B2683" t="s">
        <v>3655</v>
      </c>
      <c r="C2683" t="s">
        <v>3656</v>
      </c>
      <c r="D2683" s="12" t="s">
        <v>1501</v>
      </c>
      <c r="E2683" t="s">
        <v>2401</v>
      </c>
      <c r="F2683" t="s">
        <v>3704</v>
      </c>
      <c r="G2683" t="s">
        <v>7903</v>
      </c>
      <c r="H2683" t="str">
        <f t="shared" si="41"/>
        <v>Harbour Front Level B1 B2LO1 H'CAP LIFT</v>
      </c>
    </row>
    <row r="2684" spans="1:8" hidden="1" x14ac:dyDescent="0.3">
      <c r="A2684" t="s">
        <v>1507</v>
      </c>
      <c r="B2684" t="s">
        <v>3655</v>
      </c>
      <c r="C2684" t="s">
        <v>3656</v>
      </c>
      <c r="D2684" s="12" t="s">
        <v>1501</v>
      </c>
      <c r="E2684" t="s">
        <v>3691</v>
      </c>
      <c r="F2684" t="s">
        <v>3705</v>
      </c>
      <c r="G2684" t="s">
        <v>7904</v>
      </c>
      <c r="H2684" t="str">
        <f t="shared" si="41"/>
        <v>Harbour Front Level B1 B2EO1 UP FROM PLATFORM</v>
      </c>
    </row>
    <row r="2685" spans="1:8" hidden="1" x14ac:dyDescent="0.3">
      <c r="A2685" t="s">
        <v>1507</v>
      </c>
      <c r="B2685" t="s">
        <v>3655</v>
      </c>
      <c r="C2685" t="s">
        <v>3656</v>
      </c>
      <c r="D2685" s="12" t="s">
        <v>1501</v>
      </c>
      <c r="E2685" t="s">
        <v>3692</v>
      </c>
      <c r="F2685" t="s">
        <v>2200</v>
      </c>
      <c r="G2685" t="s">
        <v>7905</v>
      </c>
      <c r="H2685" t="str">
        <f t="shared" si="41"/>
        <v>Harbour Front Level B1 B2E02 DN TO PLATFORM</v>
      </c>
    </row>
    <row r="2686" spans="1:8" hidden="1" x14ac:dyDescent="0.3">
      <c r="A2686" t="s">
        <v>1507</v>
      </c>
      <c r="B2686" t="s">
        <v>3655</v>
      </c>
      <c r="C2686" t="s">
        <v>3656</v>
      </c>
      <c r="D2686" s="12" t="s">
        <v>1501</v>
      </c>
      <c r="E2686" t="s">
        <v>2196</v>
      </c>
      <c r="F2686" t="s">
        <v>1632</v>
      </c>
      <c r="G2686" t="s">
        <v>7906</v>
      </c>
      <c r="H2686" t="str">
        <f t="shared" si="41"/>
        <v>Harbour Front Level B1 B1056 PSC</v>
      </c>
    </row>
    <row r="2687" spans="1:8" hidden="1" x14ac:dyDescent="0.3">
      <c r="A2687" t="s">
        <v>1507</v>
      </c>
      <c r="B2687" t="s">
        <v>3655</v>
      </c>
      <c r="C2687" t="s">
        <v>3656</v>
      </c>
      <c r="D2687" s="12" t="s">
        <v>1501</v>
      </c>
      <c r="E2687" t="s">
        <v>2719</v>
      </c>
      <c r="F2687" t="s">
        <v>1633</v>
      </c>
      <c r="G2687" t="s">
        <v>7907</v>
      </c>
      <c r="H2687" t="str">
        <f t="shared" si="41"/>
        <v>Harbour Front Level B1 B1057 SMR</v>
      </c>
    </row>
    <row r="2688" spans="1:8" hidden="1" x14ac:dyDescent="0.3">
      <c r="A2688" t="s">
        <v>1507</v>
      </c>
      <c r="B2688" t="s">
        <v>3655</v>
      </c>
      <c r="C2688" t="s">
        <v>3656</v>
      </c>
      <c r="D2688" s="12" t="s">
        <v>1501</v>
      </c>
      <c r="E2688" t="s">
        <v>1733</v>
      </c>
      <c r="F2688" t="s">
        <v>3706</v>
      </c>
      <c r="G2688" t="s">
        <v>7908</v>
      </c>
      <c r="H2688" t="str">
        <f t="shared" si="41"/>
        <v>Harbour Front Level B1 B1057A AFC-DB</v>
      </c>
    </row>
    <row r="2689" spans="1:8" hidden="1" x14ac:dyDescent="0.3">
      <c r="A2689" t="s">
        <v>1507</v>
      </c>
      <c r="B2689" t="s">
        <v>3655</v>
      </c>
      <c r="C2689" t="s">
        <v>3656</v>
      </c>
      <c r="D2689" s="12" t="s">
        <v>1501</v>
      </c>
      <c r="E2689" t="s">
        <v>3437</v>
      </c>
      <c r="F2689" t="s">
        <v>1644</v>
      </c>
      <c r="G2689" t="s">
        <v>7909</v>
      </c>
      <c r="H2689" t="str">
        <f t="shared" si="41"/>
        <v>Harbour Front Level B1 B1059 CD EQUIPMENT STORE 2</v>
      </c>
    </row>
    <row r="2690" spans="1:8" hidden="1" x14ac:dyDescent="0.3">
      <c r="A2690" t="s">
        <v>1507</v>
      </c>
      <c r="B2690" t="s">
        <v>3655</v>
      </c>
      <c r="C2690" t="s">
        <v>3656</v>
      </c>
      <c r="D2690" s="12" t="s">
        <v>1501</v>
      </c>
      <c r="E2690" t="s">
        <v>3707</v>
      </c>
      <c r="F2690" t="s">
        <v>1998</v>
      </c>
      <c r="G2690" t="s">
        <v>7910</v>
      </c>
      <c r="H2690" t="str">
        <f t="shared" si="41"/>
        <v>Harbour Front Level B1 B1011 ACCESS TO CD AREA 1</v>
      </c>
    </row>
    <row r="2691" spans="1:8" hidden="1" x14ac:dyDescent="0.3">
      <c r="A2691" t="s">
        <v>1507</v>
      </c>
      <c r="B2691" t="s">
        <v>3655</v>
      </c>
      <c r="C2691" t="s">
        <v>3656</v>
      </c>
      <c r="D2691" s="12" t="s">
        <v>1501</v>
      </c>
      <c r="E2691" t="s">
        <v>3708</v>
      </c>
      <c r="F2691" t="s">
        <v>1646</v>
      </c>
      <c r="G2691" t="s">
        <v>7911</v>
      </c>
      <c r="H2691" t="str">
        <f t="shared" si="41"/>
        <v>Harbour Front Level B1 B1058 UPS RM 2</v>
      </c>
    </row>
    <row r="2692" spans="1:8" hidden="1" x14ac:dyDescent="0.3">
      <c r="A2692" t="s">
        <v>1507</v>
      </c>
      <c r="B2692" t="s">
        <v>3655</v>
      </c>
      <c r="C2692" t="s">
        <v>3656</v>
      </c>
      <c r="D2692" s="12" t="s">
        <v>1501</v>
      </c>
      <c r="E2692" t="s">
        <v>2412</v>
      </c>
      <c r="F2692" t="s">
        <v>3709</v>
      </c>
      <c r="G2692" t="s">
        <v>7912</v>
      </c>
      <c r="H2692" t="str">
        <f t="shared" si="41"/>
        <v>Harbour Front Level B1 B1010A AL(BP)-2</v>
      </c>
    </row>
    <row r="2693" spans="1:8" hidden="1" x14ac:dyDescent="0.3">
      <c r="A2693" t="s">
        <v>1507</v>
      </c>
      <c r="B2693" t="s">
        <v>3655</v>
      </c>
      <c r="C2693" t="s">
        <v>3656</v>
      </c>
      <c r="D2693" s="12" t="s">
        <v>1501</v>
      </c>
      <c r="E2693" t="s">
        <v>2414</v>
      </c>
      <c r="F2693" t="s">
        <v>3710</v>
      </c>
      <c r="G2693" t="s">
        <v>7913</v>
      </c>
      <c r="H2693" t="str">
        <f t="shared" si="41"/>
        <v>Harbour Front Level B1 B1012A AL(D)-2</v>
      </c>
    </row>
    <row r="2694" spans="1:8" hidden="1" x14ac:dyDescent="0.3">
      <c r="A2694" t="s">
        <v>1507</v>
      </c>
      <c r="B2694" t="s">
        <v>3655</v>
      </c>
      <c r="C2694" t="s">
        <v>3656</v>
      </c>
      <c r="D2694" s="12" t="s">
        <v>1501</v>
      </c>
      <c r="E2694" t="s">
        <v>3711</v>
      </c>
      <c r="F2694" t="s">
        <v>1652</v>
      </c>
      <c r="G2694" t="s">
        <v>7914</v>
      </c>
      <c r="H2694" t="str">
        <f t="shared" si="41"/>
        <v>Harbour Front Level B1 B1012 DECON RM 1</v>
      </c>
    </row>
    <row r="2695" spans="1:8" hidden="1" x14ac:dyDescent="0.3">
      <c r="A2695" t="s">
        <v>1507</v>
      </c>
      <c r="B2695" t="s">
        <v>3655</v>
      </c>
      <c r="C2695" t="s">
        <v>3656</v>
      </c>
      <c r="D2695" s="12" t="s">
        <v>1501</v>
      </c>
      <c r="E2695" t="s">
        <v>3712</v>
      </c>
      <c r="F2695" t="s">
        <v>1654</v>
      </c>
      <c r="G2695" t="s">
        <v>7915</v>
      </c>
      <c r="H2695" t="str">
        <f t="shared" si="41"/>
        <v>Harbour Front Level B1 B1010 SEPARATION RM 1</v>
      </c>
    </row>
    <row r="2696" spans="1:8" hidden="1" x14ac:dyDescent="0.3">
      <c r="A2696" t="s">
        <v>1507</v>
      </c>
      <c r="B2696" t="s">
        <v>3655</v>
      </c>
      <c r="C2696" t="s">
        <v>3656</v>
      </c>
      <c r="D2696" s="12" t="s">
        <v>1501</v>
      </c>
      <c r="E2696" t="s">
        <v>2613</v>
      </c>
      <c r="F2696" t="s">
        <v>1650</v>
      </c>
      <c r="G2696" t="s">
        <v>7916</v>
      </c>
      <c r="H2696" t="str">
        <f t="shared" si="41"/>
        <v>Harbour Front Level B1 B1013 SPRINKLER WATER TANK 1</v>
      </c>
    </row>
    <row r="2697" spans="1:8" hidden="1" x14ac:dyDescent="0.3">
      <c r="A2697" t="s">
        <v>1507</v>
      </c>
      <c r="B2697" t="s">
        <v>3655</v>
      </c>
      <c r="C2697" t="s">
        <v>3656</v>
      </c>
      <c r="D2697" s="12" t="s">
        <v>1501</v>
      </c>
      <c r="E2697" t="s">
        <v>2614</v>
      </c>
      <c r="F2697" t="s">
        <v>3713</v>
      </c>
      <c r="G2697" t="s">
        <v>7917</v>
      </c>
      <c r="H2697" t="str">
        <f t="shared" si="41"/>
        <v>Harbour Front Level B1 B1013A SPRINKLER WATER TANK 2</v>
      </c>
    </row>
    <row r="2698" spans="1:8" hidden="1" x14ac:dyDescent="0.3">
      <c r="A2698" t="s">
        <v>1507</v>
      </c>
      <c r="B2698" t="s">
        <v>3655</v>
      </c>
      <c r="C2698" t="s">
        <v>3656</v>
      </c>
      <c r="D2698" s="12" t="s">
        <v>1501</v>
      </c>
      <c r="E2698" t="s">
        <v>2720</v>
      </c>
      <c r="F2698" t="s">
        <v>1993</v>
      </c>
      <c r="G2698" t="s">
        <v>7918</v>
      </c>
      <c r="H2698" t="str">
        <f t="shared" si="41"/>
        <v>Harbour Front Level B1 B1015 GTM RM 1</v>
      </c>
    </row>
    <row r="2699" spans="1:8" hidden="1" x14ac:dyDescent="0.3">
      <c r="A2699" t="s">
        <v>1507</v>
      </c>
      <c r="B2699" t="s">
        <v>3655</v>
      </c>
      <c r="C2699" t="s">
        <v>3656</v>
      </c>
      <c r="D2699" s="12" t="s">
        <v>1501</v>
      </c>
      <c r="E2699" t="s">
        <v>1575</v>
      </c>
      <c r="F2699" t="s">
        <v>1637</v>
      </c>
      <c r="G2699" t="s">
        <v>7919</v>
      </c>
      <c r="H2699" t="str">
        <f t="shared" si="41"/>
        <v>Harbour Front Level B1 B1014 FIRE PUMP ROOM</v>
      </c>
    </row>
    <row r="2700" spans="1:8" hidden="1" x14ac:dyDescent="0.3">
      <c r="A2700" t="s">
        <v>1507</v>
      </c>
      <c r="B2700" t="s">
        <v>3655</v>
      </c>
      <c r="C2700" t="s">
        <v>3656</v>
      </c>
      <c r="D2700" s="12" t="s">
        <v>1501</v>
      </c>
      <c r="E2700" t="s">
        <v>1636</v>
      </c>
      <c r="F2700" t="s">
        <v>3714</v>
      </c>
      <c r="G2700" t="s">
        <v>7920</v>
      </c>
      <c r="H2700" t="str">
        <f t="shared" si="41"/>
        <v>Harbour Front Level B1 B1015A SERVICE ZONE 1</v>
      </c>
    </row>
    <row r="2701" spans="1:8" hidden="1" x14ac:dyDescent="0.3">
      <c r="A2701" t="s">
        <v>1507</v>
      </c>
      <c r="B2701" t="s">
        <v>3655</v>
      </c>
      <c r="C2701" t="s">
        <v>3656</v>
      </c>
      <c r="D2701" s="12" t="s">
        <v>1501</v>
      </c>
      <c r="E2701" t="s">
        <v>3702</v>
      </c>
      <c r="F2701" t="s">
        <v>1640</v>
      </c>
      <c r="G2701" t="s">
        <v>7921</v>
      </c>
      <c r="H2701" t="str">
        <f t="shared" si="41"/>
        <v>Harbour Front Level B1 B1016 WATER DISTRIBUTION CONTROL RM</v>
      </c>
    </row>
    <row r="2702" spans="1:8" hidden="1" x14ac:dyDescent="0.3">
      <c r="A2702" t="s">
        <v>1507</v>
      </c>
      <c r="B2702" t="s">
        <v>3655</v>
      </c>
      <c r="C2702" t="s">
        <v>3656</v>
      </c>
      <c r="D2702" s="12" t="s">
        <v>1501</v>
      </c>
      <c r="E2702" t="s">
        <v>2269</v>
      </c>
      <c r="F2702" t="s">
        <v>3715</v>
      </c>
      <c r="G2702" t="s">
        <v>7922</v>
      </c>
      <c r="H2702" t="str">
        <f t="shared" si="41"/>
        <v>Harbour Front Level B1 B1014A CD COOLING WATER TANK</v>
      </c>
    </row>
    <row r="2703" spans="1:8" hidden="1" x14ac:dyDescent="0.3">
      <c r="A2703" t="s">
        <v>1507</v>
      </c>
      <c r="B2703" t="s">
        <v>3655</v>
      </c>
      <c r="C2703" t="s">
        <v>3656</v>
      </c>
      <c r="D2703" s="12" t="s">
        <v>1501</v>
      </c>
      <c r="E2703" t="s">
        <v>2708</v>
      </c>
      <c r="F2703" t="s">
        <v>1658</v>
      </c>
      <c r="G2703" t="s">
        <v>7923</v>
      </c>
      <c r="H2703" t="str">
        <f t="shared" si="41"/>
        <v>Harbour Front Level B1 B1009 SLIDING DOOR CHAMBER 1</v>
      </c>
    </row>
    <row r="2704" spans="1:8" hidden="1" x14ac:dyDescent="0.3">
      <c r="A2704" t="s">
        <v>1507</v>
      </c>
      <c r="B2704" t="s">
        <v>3655</v>
      </c>
      <c r="C2704" t="s">
        <v>3656</v>
      </c>
      <c r="D2704" s="12" t="s">
        <v>1501</v>
      </c>
      <c r="E2704" t="s">
        <v>2282</v>
      </c>
      <c r="F2704" t="s">
        <v>2197</v>
      </c>
      <c r="G2704" t="s">
        <v>7924</v>
      </c>
      <c r="H2704" t="str">
        <f t="shared" si="41"/>
        <v>Harbour Front Level B1 B1S06 EMERGENCY STAIRCASE 3</v>
      </c>
    </row>
    <row r="2705" spans="1:8" hidden="1" x14ac:dyDescent="0.3">
      <c r="A2705" t="s">
        <v>1507</v>
      </c>
      <c r="B2705" t="s">
        <v>3655</v>
      </c>
      <c r="C2705" t="s">
        <v>3656</v>
      </c>
      <c r="D2705" s="12" t="s">
        <v>1501</v>
      </c>
      <c r="E2705" t="s">
        <v>2251</v>
      </c>
      <c r="F2705" t="s">
        <v>1970</v>
      </c>
      <c r="G2705" t="s">
        <v>7925</v>
      </c>
      <c r="H2705" t="str">
        <f t="shared" si="41"/>
        <v>Harbour Front Level B1 B1S05 FIREMEN'S STAIRCASE</v>
      </c>
    </row>
    <row r="2706" spans="1:8" hidden="1" x14ac:dyDescent="0.3">
      <c r="A2706" t="s">
        <v>1507</v>
      </c>
      <c r="B2706" t="s">
        <v>3655</v>
      </c>
      <c r="C2706" t="s">
        <v>3656</v>
      </c>
      <c r="D2706" s="12" t="s">
        <v>1501</v>
      </c>
      <c r="E2706" t="s">
        <v>2295</v>
      </c>
      <c r="F2706" t="s">
        <v>3716</v>
      </c>
      <c r="G2706" t="s">
        <v>7926</v>
      </c>
      <c r="H2706" t="str">
        <f t="shared" si="41"/>
        <v>Harbour Front Level B1 B1060A BLAST LOCK/ACCESS LOCK 3</v>
      </c>
    </row>
    <row r="2707" spans="1:8" hidden="1" x14ac:dyDescent="0.3">
      <c r="A2707" t="s">
        <v>1507</v>
      </c>
      <c r="B2707" t="s">
        <v>3655</v>
      </c>
      <c r="C2707" t="s">
        <v>3656</v>
      </c>
      <c r="D2707" s="12" t="s">
        <v>1501</v>
      </c>
      <c r="E2707" t="s">
        <v>3717</v>
      </c>
      <c r="F2707" t="s">
        <v>3718</v>
      </c>
      <c r="G2707" t="s">
        <v>7927</v>
      </c>
      <c r="H2707" t="str">
        <f t="shared" si="41"/>
        <v>Harbour Front Level B1 B1060B BLAST LOCK/ACCESS LOCK 2</v>
      </c>
    </row>
    <row r="2708" spans="1:8" hidden="1" x14ac:dyDescent="0.3">
      <c r="A2708" t="s">
        <v>1507</v>
      </c>
      <c r="B2708" t="s">
        <v>3655</v>
      </c>
      <c r="C2708" t="s">
        <v>3656</v>
      </c>
      <c r="D2708" s="12" t="s">
        <v>1501</v>
      </c>
      <c r="E2708" t="s">
        <v>1583</v>
      </c>
      <c r="F2708" t="s">
        <v>1625</v>
      </c>
      <c r="G2708" t="s">
        <v>7928</v>
      </c>
      <c r="H2708" t="str">
        <f t="shared" ref="H2708:H2771" si="42">C2708&amp;" "&amp;$D$1&amp;" "&amp;D2708&amp;" "&amp;F2708&amp;" "&amp;E2708</f>
        <v>Harbour Front Level B1 B1053 STATION STORE 1</v>
      </c>
    </row>
    <row r="2709" spans="1:8" hidden="1" x14ac:dyDescent="0.3">
      <c r="A2709" t="s">
        <v>1507</v>
      </c>
      <c r="B2709" t="s">
        <v>3655</v>
      </c>
      <c r="C2709" t="s">
        <v>3656</v>
      </c>
      <c r="D2709" s="12" t="s">
        <v>1501</v>
      </c>
      <c r="E2709" t="s">
        <v>3719</v>
      </c>
      <c r="F2709" t="s">
        <v>1674</v>
      </c>
      <c r="G2709" t="s">
        <v>7929</v>
      </c>
      <c r="H2709" t="str">
        <f t="shared" si="42"/>
        <v>Harbour Front Level B1 B1062 SEF RM1</v>
      </c>
    </row>
    <row r="2710" spans="1:8" hidden="1" x14ac:dyDescent="0.3">
      <c r="A2710" t="s">
        <v>1507</v>
      </c>
      <c r="B2710" t="s">
        <v>3655</v>
      </c>
      <c r="C2710" t="s">
        <v>3656</v>
      </c>
      <c r="D2710" s="12" t="s">
        <v>1501</v>
      </c>
      <c r="E2710" t="s">
        <v>3720</v>
      </c>
      <c r="F2710" t="s">
        <v>2070</v>
      </c>
      <c r="G2710" t="s">
        <v>7930</v>
      </c>
      <c r="H2710" t="str">
        <f t="shared" si="42"/>
        <v>Harbour Front Level B1 B1063 SE PLENUM 2</v>
      </c>
    </row>
    <row r="2711" spans="1:8" hidden="1" x14ac:dyDescent="0.3">
      <c r="A2711" t="s">
        <v>1507</v>
      </c>
      <c r="B2711" t="s">
        <v>3655</v>
      </c>
      <c r="C2711" t="s">
        <v>3656</v>
      </c>
      <c r="D2711" s="12" t="s">
        <v>1501</v>
      </c>
      <c r="E2711" t="s">
        <v>3721</v>
      </c>
      <c r="F2711" t="s">
        <v>1668</v>
      </c>
      <c r="G2711" t="s">
        <v>7931</v>
      </c>
      <c r="H2711" t="str">
        <f t="shared" si="42"/>
        <v>Harbour Front Level B1 B1005 EMSB RM 2</v>
      </c>
    </row>
    <row r="2712" spans="1:8" hidden="1" x14ac:dyDescent="0.3">
      <c r="A2712" t="s">
        <v>1507</v>
      </c>
      <c r="B2712" t="s">
        <v>3655</v>
      </c>
      <c r="C2712" t="s">
        <v>3656</v>
      </c>
      <c r="D2712" s="12" t="s">
        <v>1501</v>
      </c>
      <c r="E2712" t="s">
        <v>3396</v>
      </c>
      <c r="F2712" t="s">
        <v>2353</v>
      </c>
      <c r="G2712" t="s">
        <v>7932</v>
      </c>
      <c r="H2712" t="str">
        <f t="shared" si="42"/>
        <v>Harbour Front Level B1 B1061 SERVICE CORRIDOR 4</v>
      </c>
    </row>
    <row r="2713" spans="1:8" hidden="1" x14ac:dyDescent="0.3">
      <c r="A2713" t="s">
        <v>1507</v>
      </c>
      <c r="B2713" t="s">
        <v>3655</v>
      </c>
      <c r="C2713" t="s">
        <v>3656</v>
      </c>
      <c r="D2713" s="12" t="s">
        <v>1501</v>
      </c>
      <c r="E2713" t="s">
        <v>2954</v>
      </c>
      <c r="F2713" t="s">
        <v>1648</v>
      </c>
      <c r="G2713" t="s">
        <v>7933</v>
      </c>
      <c r="H2713" t="str">
        <f t="shared" si="42"/>
        <v>Harbour Front Level B1 B1060 SMOKE STOP LOBBY 1</v>
      </c>
    </row>
    <row r="2714" spans="1:8" hidden="1" x14ac:dyDescent="0.3">
      <c r="A2714" t="s">
        <v>1507</v>
      </c>
      <c r="B2714" t="s">
        <v>3655</v>
      </c>
      <c r="C2714" t="s">
        <v>3656</v>
      </c>
      <c r="D2714" s="12" t="s">
        <v>1501</v>
      </c>
      <c r="E2714" t="s">
        <v>2251</v>
      </c>
      <c r="F2714" t="s">
        <v>1660</v>
      </c>
      <c r="G2714" t="s">
        <v>7934</v>
      </c>
      <c r="H2714" t="str">
        <f t="shared" si="42"/>
        <v>Harbour Front Level B1 B2S02 FIREMEN'S STAIRCASE</v>
      </c>
    </row>
    <row r="2715" spans="1:8" hidden="1" x14ac:dyDescent="0.3">
      <c r="A2715" t="s">
        <v>1507</v>
      </c>
      <c r="B2715" t="s">
        <v>3655</v>
      </c>
      <c r="C2715" t="s">
        <v>3656</v>
      </c>
      <c r="D2715" s="12" t="s">
        <v>1501</v>
      </c>
      <c r="E2715" t="s">
        <v>3722</v>
      </c>
      <c r="F2715" t="s">
        <v>3723</v>
      </c>
      <c r="G2715" t="s">
        <v>7935</v>
      </c>
      <c r="H2715" t="str">
        <f t="shared" si="42"/>
        <v>Harbour Front Level B1 B1078B INACCESSIBLE SPACE</v>
      </c>
    </row>
    <row r="2716" spans="1:8" hidden="1" x14ac:dyDescent="0.3">
      <c r="A2716" t="s">
        <v>1507</v>
      </c>
      <c r="B2716" t="s">
        <v>3655</v>
      </c>
      <c r="C2716" t="s">
        <v>3656</v>
      </c>
      <c r="D2716" s="12" t="s">
        <v>1501</v>
      </c>
      <c r="E2716" t="s">
        <v>2282</v>
      </c>
      <c r="F2716" t="s">
        <v>1659</v>
      </c>
      <c r="G2716" t="s">
        <v>7936</v>
      </c>
      <c r="H2716" t="str">
        <f t="shared" si="42"/>
        <v>Harbour Front Level B1 B2S01 EMERGENCY STAIRCASE 3</v>
      </c>
    </row>
    <row r="2717" spans="1:8" hidden="1" x14ac:dyDescent="0.3">
      <c r="A2717" t="s">
        <v>1507</v>
      </c>
      <c r="B2717" t="s">
        <v>3655</v>
      </c>
      <c r="C2717" t="s">
        <v>3656</v>
      </c>
      <c r="D2717" s="12" t="s">
        <v>1501</v>
      </c>
      <c r="E2717" t="s">
        <v>1972</v>
      </c>
      <c r="F2717" t="s">
        <v>2264</v>
      </c>
      <c r="G2717" t="s">
        <v>7937</v>
      </c>
      <c r="H2717" t="str">
        <f t="shared" si="42"/>
        <v>Harbour Front Level B1 B1086 DB RM 4</v>
      </c>
    </row>
    <row r="2718" spans="1:8" hidden="1" x14ac:dyDescent="0.3">
      <c r="A2718" t="s">
        <v>1507</v>
      </c>
      <c r="B2718" t="s">
        <v>3655</v>
      </c>
      <c r="C2718" t="s">
        <v>3656</v>
      </c>
      <c r="D2718" s="12" t="s">
        <v>1501</v>
      </c>
      <c r="E2718" t="s">
        <v>2768</v>
      </c>
      <c r="F2718" t="s">
        <v>3724</v>
      </c>
      <c r="G2718" t="s">
        <v>7938</v>
      </c>
      <c r="H2718" t="str">
        <f t="shared" si="42"/>
        <v>Harbour Front Level B1 B1078A TELECOM RISER 4</v>
      </c>
    </row>
    <row r="2719" spans="1:8" hidden="1" x14ac:dyDescent="0.3">
      <c r="A2719" t="s">
        <v>1507</v>
      </c>
      <c r="B2719" t="s">
        <v>3655</v>
      </c>
      <c r="C2719" t="s">
        <v>3656</v>
      </c>
      <c r="D2719" s="12" t="s">
        <v>1501</v>
      </c>
      <c r="E2719" t="s">
        <v>1887</v>
      </c>
      <c r="F2719" t="s">
        <v>2057</v>
      </c>
      <c r="G2719" t="s">
        <v>7939</v>
      </c>
      <c r="H2719" t="str">
        <f t="shared" si="42"/>
        <v>Harbour Front Level B1 B1078 CLEAN GAS ROOM 2</v>
      </c>
    </row>
    <row r="2720" spans="1:8" hidden="1" x14ac:dyDescent="0.3">
      <c r="A2720" t="s">
        <v>1507</v>
      </c>
      <c r="B2720" t="s">
        <v>3655</v>
      </c>
      <c r="C2720" t="s">
        <v>3656</v>
      </c>
      <c r="D2720" s="12" t="s">
        <v>1501</v>
      </c>
      <c r="E2720" t="s">
        <v>3725</v>
      </c>
      <c r="F2720" t="s">
        <v>2263</v>
      </c>
      <c r="G2720" t="s">
        <v>7940</v>
      </c>
      <c r="H2720" t="str">
        <f t="shared" si="42"/>
        <v>Harbour Front Level B1 B1085 OPERATIONAL SUB-CENTRE</v>
      </c>
    </row>
    <row r="2721" spans="1:8" hidden="1" x14ac:dyDescent="0.3">
      <c r="A2721" t="s">
        <v>1507</v>
      </c>
      <c r="B2721" t="s">
        <v>3655</v>
      </c>
      <c r="C2721" t="s">
        <v>3656</v>
      </c>
      <c r="D2721" s="12" t="s">
        <v>1501</v>
      </c>
      <c r="E2721" t="s">
        <v>1794</v>
      </c>
      <c r="F2721" t="s">
        <v>2058</v>
      </c>
      <c r="G2721" t="s">
        <v>7941</v>
      </c>
      <c r="H2721" t="str">
        <f t="shared" si="42"/>
        <v>Harbour Front Level B1 B1081 MALE TOILET</v>
      </c>
    </row>
    <row r="2722" spans="1:8" hidden="1" x14ac:dyDescent="0.3">
      <c r="A2722" t="s">
        <v>1507</v>
      </c>
      <c r="B2722" t="s">
        <v>3655</v>
      </c>
      <c r="C2722" t="s">
        <v>3656</v>
      </c>
      <c r="D2722" s="12" t="s">
        <v>1501</v>
      </c>
      <c r="E2722" t="s">
        <v>1791</v>
      </c>
      <c r="F2722" t="s">
        <v>2017</v>
      </c>
      <c r="G2722" t="s">
        <v>7942</v>
      </c>
      <c r="H2722" t="str">
        <f t="shared" si="42"/>
        <v>Harbour Front Level B1 B1082 FEMALE TOILET</v>
      </c>
    </row>
    <row r="2723" spans="1:8" hidden="1" x14ac:dyDescent="0.3">
      <c r="A2723" t="s">
        <v>1507</v>
      </c>
      <c r="B2723" t="s">
        <v>3655</v>
      </c>
      <c r="C2723" t="s">
        <v>3656</v>
      </c>
      <c r="D2723" s="12" t="s">
        <v>1501</v>
      </c>
      <c r="E2723" t="s">
        <v>2709</v>
      </c>
      <c r="F2723" t="s">
        <v>3726</v>
      </c>
      <c r="G2723" t="s">
        <v>7943</v>
      </c>
      <c r="H2723" t="str">
        <f t="shared" si="42"/>
        <v>Harbour Front Level B1 B1081A TOILET</v>
      </c>
    </row>
    <row r="2724" spans="1:8" hidden="1" x14ac:dyDescent="0.3">
      <c r="A2724" t="s">
        <v>1507</v>
      </c>
      <c r="B2724" t="s">
        <v>3655</v>
      </c>
      <c r="C2724" t="s">
        <v>3656</v>
      </c>
      <c r="D2724" s="12" t="s">
        <v>1501</v>
      </c>
      <c r="E2724" t="s">
        <v>1565</v>
      </c>
      <c r="F2724" t="s">
        <v>2030</v>
      </c>
      <c r="G2724" t="s">
        <v>7944</v>
      </c>
      <c r="H2724" t="str">
        <f t="shared" si="42"/>
        <v>Harbour Front Level B1 B1088 STATION STORE 2</v>
      </c>
    </row>
    <row r="2725" spans="1:8" hidden="1" x14ac:dyDescent="0.3">
      <c r="A2725" t="s">
        <v>1507</v>
      </c>
      <c r="B2725" t="s">
        <v>3655</v>
      </c>
      <c r="C2725" t="s">
        <v>3656</v>
      </c>
      <c r="D2725" s="12" t="s">
        <v>1501</v>
      </c>
      <c r="E2725" t="s">
        <v>1657</v>
      </c>
      <c r="F2725" t="s">
        <v>2021</v>
      </c>
      <c r="G2725" t="s">
        <v>7945</v>
      </c>
      <c r="H2725" t="str">
        <f t="shared" si="42"/>
        <v>Harbour Front Level B1 B1084 STAFF ROOM</v>
      </c>
    </row>
    <row r="2726" spans="1:8" hidden="1" x14ac:dyDescent="0.3">
      <c r="A2726" t="s">
        <v>1507</v>
      </c>
      <c r="B2726" t="s">
        <v>3655</v>
      </c>
      <c r="C2726" t="s">
        <v>3656</v>
      </c>
      <c r="D2726" s="12" t="s">
        <v>1501</v>
      </c>
      <c r="E2726" t="s">
        <v>2730</v>
      </c>
      <c r="F2726" t="s">
        <v>2055</v>
      </c>
      <c r="G2726" t="s">
        <v>7946</v>
      </c>
      <c r="H2726" t="str">
        <f t="shared" si="42"/>
        <v>Harbour Front Level B1 B1080 MALE TOILET &amp; LOCKER</v>
      </c>
    </row>
    <row r="2727" spans="1:8" hidden="1" x14ac:dyDescent="0.3">
      <c r="A2727" t="s">
        <v>1507</v>
      </c>
      <c r="B2727" t="s">
        <v>3655</v>
      </c>
      <c r="C2727" t="s">
        <v>3656</v>
      </c>
      <c r="D2727" s="12" t="s">
        <v>1501</v>
      </c>
      <c r="E2727" t="s">
        <v>2731</v>
      </c>
      <c r="F2727" t="s">
        <v>2059</v>
      </c>
      <c r="G2727" t="s">
        <v>7947</v>
      </c>
      <c r="H2727" t="str">
        <f t="shared" si="42"/>
        <v>Harbour Front Level B1 B1079 FEMALE TOILET &amp; LOCKER</v>
      </c>
    </row>
    <row r="2728" spans="1:8" hidden="1" x14ac:dyDescent="0.3">
      <c r="A2728" t="s">
        <v>1507</v>
      </c>
      <c r="B2728" t="s">
        <v>3655</v>
      </c>
      <c r="C2728" t="s">
        <v>3656</v>
      </c>
      <c r="D2728" s="12" t="s">
        <v>1501</v>
      </c>
      <c r="E2728" t="s">
        <v>2065</v>
      </c>
      <c r="F2728" t="s">
        <v>2046</v>
      </c>
      <c r="G2728" t="s">
        <v>7948</v>
      </c>
      <c r="H2728" t="str">
        <f t="shared" si="42"/>
        <v>Harbour Front Level B1 B1087 REFUSE STORE</v>
      </c>
    </row>
    <row r="2729" spans="1:8" hidden="1" x14ac:dyDescent="0.3">
      <c r="A2729" t="s">
        <v>1507</v>
      </c>
      <c r="B2729" t="s">
        <v>3655</v>
      </c>
      <c r="C2729" t="s">
        <v>3656</v>
      </c>
      <c r="D2729" s="12" t="s">
        <v>1501</v>
      </c>
      <c r="E2729" t="s">
        <v>2265</v>
      </c>
      <c r="F2729" t="s">
        <v>1664</v>
      </c>
      <c r="G2729" t="s">
        <v>7949</v>
      </c>
      <c r="H2729" t="str">
        <f t="shared" si="42"/>
        <v>Harbour Front Level B1 B1007 CLEANER'S STORE</v>
      </c>
    </row>
    <row r="2730" spans="1:8" hidden="1" x14ac:dyDescent="0.3">
      <c r="A2730" t="s">
        <v>1507</v>
      </c>
      <c r="B2730" t="s">
        <v>3655</v>
      </c>
      <c r="C2730" t="s">
        <v>3656</v>
      </c>
      <c r="D2730" s="12" t="s">
        <v>1501</v>
      </c>
      <c r="E2730" t="s">
        <v>2401</v>
      </c>
      <c r="F2730" t="s">
        <v>3727</v>
      </c>
      <c r="G2730" t="s">
        <v>7950</v>
      </c>
      <c r="H2730" t="str">
        <f t="shared" si="42"/>
        <v>Harbour Front Level B1 B1LO1 H'CAP LIFT</v>
      </c>
    </row>
    <row r="2731" spans="1:8" hidden="1" x14ac:dyDescent="0.3">
      <c r="A2731" t="s">
        <v>1507</v>
      </c>
      <c r="B2731" t="s">
        <v>3655</v>
      </c>
      <c r="C2731" t="s">
        <v>3656</v>
      </c>
      <c r="D2731" s="12" t="s">
        <v>1501</v>
      </c>
      <c r="E2731" t="s">
        <v>2108</v>
      </c>
      <c r="F2731" t="s">
        <v>1662</v>
      </c>
      <c r="G2731" t="s">
        <v>7951</v>
      </c>
      <c r="H2731" t="str">
        <f t="shared" si="42"/>
        <v>Harbour Front Level B1 B1008 ANTE ROOM 1</v>
      </c>
    </row>
    <row r="2732" spans="1:8" hidden="1" x14ac:dyDescent="0.3">
      <c r="A2732" t="s">
        <v>1507</v>
      </c>
      <c r="B2732" t="s">
        <v>3655</v>
      </c>
      <c r="C2732" t="s">
        <v>3656</v>
      </c>
      <c r="D2732" s="12" t="s">
        <v>1501</v>
      </c>
      <c r="E2732" t="s">
        <v>3728</v>
      </c>
      <c r="F2732" t="s">
        <v>3699</v>
      </c>
      <c r="G2732" t="s">
        <v>7898</v>
      </c>
      <c r="H2732" t="str">
        <f t="shared" si="42"/>
        <v>Harbour Front Level B1 B1008A SUBWAY 3</v>
      </c>
    </row>
    <row r="2733" spans="1:8" hidden="1" x14ac:dyDescent="0.3">
      <c r="A2733" t="s">
        <v>1507</v>
      </c>
      <c r="B2733" t="s">
        <v>3655</v>
      </c>
      <c r="C2733" t="s">
        <v>3656</v>
      </c>
      <c r="D2733" s="12" t="s">
        <v>1501</v>
      </c>
      <c r="E2733" t="s">
        <v>2595</v>
      </c>
      <c r="F2733" t="s">
        <v>2023</v>
      </c>
      <c r="G2733" t="s">
        <v>7952</v>
      </c>
      <c r="H2733" t="str">
        <f t="shared" si="42"/>
        <v>Harbour Front Level B1 B1083 CD FIRST AID ROOM</v>
      </c>
    </row>
    <row r="2734" spans="1:8" hidden="1" x14ac:dyDescent="0.3">
      <c r="A2734" t="s">
        <v>1507</v>
      </c>
      <c r="B2734" t="s">
        <v>3655</v>
      </c>
      <c r="C2734" t="s">
        <v>3656</v>
      </c>
      <c r="D2734" s="12" t="s">
        <v>1501</v>
      </c>
      <c r="E2734" t="s">
        <v>2081</v>
      </c>
      <c r="F2734" t="s">
        <v>3729</v>
      </c>
      <c r="G2734" t="s">
        <v>7953</v>
      </c>
      <c r="H2734" t="str">
        <f t="shared" si="42"/>
        <v>Harbour Front Level B1 B1007A GENERAL PURPOSE OFFICE</v>
      </c>
    </row>
    <row r="2735" spans="1:8" hidden="1" x14ac:dyDescent="0.3">
      <c r="A2735" t="s">
        <v>1507</v>
      </c>
      <c r="B2735" t="s">
        <v>3655</v>
      </c>
      <c r="C2735" t="s">
        <v>3656</v>
      </c>
      <c r="D2735" s="12" t="s">
        <v>1501</v>
      </c>
      <c r="E2735" t="s">
        <v>1585</v>
      </c>
      <c r="F2735" t="s">
        <v>3730</v>
      </c>
      <c r="G2735" t="s">
        <v>7954</v>
      </c>
      <c r="H2735" t="str">
        <f t="shared" si="42"/>
        <v>Harbour Front Level B1 B1006A MAINTENANCE STORE</v>
      </c>
    </row>
    <row r="2736" spans="1:8" hidden="1" x14ac:dyDescent="0.3">
      <c r="A2736" t="s">
        <v>1507</v>
      </c>
      <c r="B2736" t="s">
        <v>3655</v>
      </c>
      <c r="C2736" t="s">
        <v>3656</v>
      </c>
      <c r="D2736" s="12" t="s">
        <v>1501</v>
      </c>
      <c r="E2736" t="s">
        <v>2069</v>
      </c>
      <c r="F2736" t="s">
        <v>1672</v>
      </c>
      <c r="G2736" t="s">
        <v>7955</v>
      </c>
      <c r="H2736" t="str">
        <f t="shared" si="42"/>
        <v>Harbour Front Level B1 B1065 CD PANTRY</v>
      </c>
    </row>
    <row r="2737" spans="1:8" hidden="1" x14ac:dyDescent="0.3">
      <c r="A2737" t="s">
        <v>1507</v>
      </c>
      <c r="B2737" t="s">
        <v>3655</v>
      </c>
      <c r="C2737" t="s">
        <v>3656</v>
      </c>
      <c r="D2737" s="12" t="s">
        <v>1501</v>
      </c>
      <c r="E2737" t="s">
        <v>3665</v>
      </c>
      <c r="F2737" t="s">
        <v>1949</v>
      </c>
      <c r="G2737" t="s">
        <v>7956</v>
      </c>
      <c r="H2737" t="str">
        <f t="shared" si="42"/>
        <v>Harbour Front Level B1 B1E01 DN FROM GROUND LEVEL</v>
      </c>
    </row>
    <row r="2738" spans="1:8" hidden="1" x14ac:dyDescent="0.3">
      <c r="A2738" t="s">
        <v>1507</v>
      </c>
      <c r="B2738" t="s">
        <v>3655</v>
      </c>
      <c r="C2738" t="s">
        <v>3656</v>
      </c>
      <c r="D2738" s="12" t="s">
        <v>1501</v>
      </c>
      <c r="E2738" t="s">
        <v>3731</v>
      </c>
      <c r="F2738" t="s">
        <v>1971</v>
      </c>
      <c r="G2738" t="s">
        <v>7957</v>
      </c>
      <c r="H2738" t="str">
        <f t="shared" si="42"/>
        <v>Harbour Front Level B1 B1S01 TO ENTRANCE 3</v>
      </c>
    </row>
    <row r="2739" spans="1:8" hidden="1" x14ac:dyDescent="0.3">
      <c r="A2739" t="s">
        <v>1507</v>
      </c>
      <c r="B2739" t="s">
        <v>3655</v>
      </c>
      <c r="C2739" t="s">
        <v>3656</v>
      </c>
      <c r="D2739" s="12" t="s">
        <v>1501</v>
      </c>
      <c r="E2739" t="s">
        <v>3667</v>
      </c>
      <c r="F2739" t="s">
        <v>1940</v>
      </c>
      <c r="G2739" t="s">
        <v>7958</v>
      </c>
      <c r="H2739" t="str">
        <f t="shared" si="42"/>
        <v>Harbour Front Level B1 B1E02 UP TO GROUND LEVEL</v>
      </c>
    </row>
    <row r="2740" spans="1:8" hidden="1" x14ac:dyDescent="0.3">
      <c r="A2740" t="s">
        <v>1507</v>
      </c>
      <c r="B2740" t="s">
        <v>3655</v>
      </c>
      <c r="C2740" t="s">
        <v>3656</v>
      </c>
      <c r="D2740" s="12" t="s">
        <v>1501</v>
      </c>
      <c r="E2740" t="s">
        <v>3732</v>
      </c>
      <c r="F2740" t="s">
        <v>1670</v>
      </c>
      <c r="G2740" t="s">
        <v>7959</v>
      </c>
      <c r="H2740" t="str">
        <f t="shared" si="42"/>
        <v>Harbour Front Level B1 B1064 CD GENERAL STORE 1</v>
      </c>
    </row>
    <row r="2741" spans="1:8" hidden="1" x14ac:dyDescent="0.3">
      <c r="A2741" t="s">
        <v>1507</v>
      </c>
      <c r="B2741" t="s">
        <v>3655</v>
      </c>
      <c r="C2741" t="s">
        <v>3656</v>
      </c>
      <c r="D2741" s="12" t="s">
        <v>1501</v>
      </c>
      <c r="E2741" t="s">
        <v>3215</v>
      </c>
      <c r="F2741" t="s">
        <v>2019</v>
      </c>
      <c r="G2741" t="s">
        <v>7960</v>
      </c>
      <c r="H2741" t="str">
        <f t="shared" si="42"/>
        <v>Harbour Front Level B1 B1077 AHU RM 1</v>
      </c>
    </row>
    <row r="2742" spans="1:8" hidden="1" x14ac:dyDescent="0.3">
      <c r="A2742" t="s">
        <v>1507</v>
      </c>
      <c r="B2742" t="s">
        <v>3655</v>
      </c>
      <c r="C2742" t="s">
        <v>3656</v>
      </c>
      <c r="D2742" s="12" t="s">
        <v>1501</v>
      </c>
      <c r="E2742" t="s">
        <v>2962</v>
      </c>
      <c r="F2742" t="s">
        <v>3733</v>
      </c>
      <c r="G2742" t="s">
        <v>7961</v>
      </c>
      <c r="H2742" t="str">
        <f t="shared" si="42"/>
        <v>Harbour Front Level B1 B1001A TV SHAFT 1</v>
      </c>
    </row>
    <row r="2743" spans="1:8" hidden="1" x14ac:dyDescent="0.3">
      <c r="A2743" t="s">
        <v>1507</v>
      </c>
      <c r="B2743" t="s">
        <v>3655</v>
      </c>
      <c r="C2743" t="s">
        <v>3656</v>
      </c>
      <c r="D2743" s="12" t="s">
        <v>1501</v>
      </c>
      <c r="E2743" t="s">
        <v>3734</v>
      </c>
      <c r="F2743" t="s">
        <v>2066</v>
      </c>
      <c r="G2743" t="s">
        <v>7962</v>
      </c>
      <c r="H2743" t="str">
        <f t="shared" si="42"/>
        <v>Harbour Front Level B1 B1066 UNDER PLATFORM EXHAUST FAN ROOM 1</v>
      </c>
    </row>
    <row r="2744" spans="1:8" hidden="1" x14ac:dyDescent="0.3">
      <c r="A2744" t="s">
        <v>1507</v>
      </c>
      <c r="B2744" t="s">
        <v>3655</v>
      </c>
      <c r="C2744" t="s">
        <v>3656</v>
      </c>
      <c r="D2744" s="12" t="s">
        <v>1501</v>
      </c>
      <c r="E2744" t="s">
        <v>3735</v>
      </c>
      <c r="F2744" t="s">
        <v>1678</v>
      </c>
      <c r="G2744" t="s">
        <v>7963</v>
      </c>
      <c r="H2744" t="str">
        <f t="shared" si="42"/>
        <v>Harbour Front Level B1 B1067 UPE PLENUM 1</v>
      </c>
    </row>
    <row r="2745" spans="1:8" hidden="1" x14ac:dyDescent="0.3">
      <c r="A2745" t="s">
        <v>1507</v>
      </c>
      <c r="B2745" t="s">
        <v>3655</v>
      </c>
      <c r="C2745" t="s">
        <v>3656</v>
      </c>
      <c r="D2745" s="12" t="s">
        <v>1501</v>
      </c>
      <c r="E2745" t="s">
        <v>3736</v>
      </c>
      <c r="F2745" t="s">
        <v>3737</v>
      </c>
      <c r="G2745" t="s">
        <v>7964</v>
      </c>
      <c r="H2745" t="str">
        <f t="shared" si="42"/>
        <v>Harbour Front Level B1 B1067A SERVICE ZONE 3</v>
      </c>
    </row>
    <row r="2746" spans="1:8" hidden="1" x14ac:dyDescent="0.3">
      <c r="A2746" t="s">
        <v>1507</v>
      </c>
      <c r="B2746" t="s">
        <v>3655</v>
      </c>
      <c r="C2746" t="s">
        <v>3656</v>
      </c>
      <c r="D2746" s="12" t="s">
        <v>1501</v>
      </c>
      <c r="E2746" t="s">
        <v>2776</v>
      </c>
      <c r="F2746" t="s">
        <v>2260</v>
      </c>
      <c r="G2746" t="s">
        <v>7965</v>
      </c>
      <c r="H2746" t="str">
        <f t="shared" si="42"/>
        <v>Harbour Front Level B1 B1068 VE 1</v>
      </c>
    </row>
    <row r="2747" spans="1:8" hidden="1" x14ac:dyDescent="0.3">
      <c r="A2747" t="s">
        <v>1507</v>
      </c>
      <c r="B2747" t="s">
        <v>3655</v>
      </c>
      <c r="C2747" t="s">
        <v>3656</v>
      </c>
      <c r="D2747" s="12" t="s">
        <v>1501</v>
      </c>
      <c r="E2747" t="s">
        <v>1893</v>
      </c>
      <c r="F2747" t="s">
        <v>3738</v>
      </c>
      <c r="G2747" t="s">
        <v>7966</v>
      </c>
      <c r="H2747" t="str">
        <f t="shared" si="42"/>
        <v>Harbour Front Level B1 B1069A VS 1</v>
      </c>
    </row>
    <row r="2748" spans="1:8" hidden="1" x14ac:dyDescent="0.3">
      <c r="A2748" t="s">
        <v>1507</v>
      </c>
      <c r="B2748" t="s">
        <v>3655</v>
      </c>
      <c r="C2748" t="s">
        <v>3656</v>
      </c>
      <c r="D2748" s="12" t="s">
        <v>1501</v>
      </c>
      <c r="E2748" t="s">
        <v>2671</v>
      </c>
      <c r="F2748" t="s">
        <v>2063</v>
      </c>
      <c r="G2748" t="s">
        <v>7967</v>
      </c>
      <c r="H2748" t="str">
        <f t="shared" si="42"/>
        <v>Harbour Front Level B1 B1070 GENERATOR EXHAUST PLENUM</v>
      </c>
    </row>
    <row r="2749" spans="1:8" hidden="1" x14ac:dyDescent="0.3">
      <c r="A2749" t="s">
        <v>1507</v>
      </c>
      <c r="B2749" t="s">
        <v>3655</v>
      </c>
      <c r="C2749" t="s">
        <v>3656</v>
      </c>
      <c r="D2749" s="12" t="s">
        <v>1501</v>
      </c>
      <c r="E2749" t="s">
        <v>3739</v>
      </c>
      <c r="F2749" t="s">
        <v>3740</v>
      </c>
      <c r="G2749" t="s">
        <v>7968</v>
      </c>
      <c r="H2749" t="str">
        <f t="shared" si="42"/>
        <v>Harbour Front Level B1 B1066A CD GENERAL STORE 2</v>
      </c>
    </row>
    <row r="2750" spans="1:8" hidden="1" x14ac:dyDescent="0.3">
      <c r="A2750" t="s">
        <v>1507</v>
      </c>
      <c r="B2750" t="s">
        <v>3655</v>
      </c>
      <c r="C2750" t="s">
        <v>3656</v>
      </c>
      <c r="D2750" s="12" t="s">
        <v>1501</v>
      </c>
      <c r="E2750" t="s">
        <v>2433</v>
      </c>
      <c r="F2750" t="s">
        <v>3741</v>
      </c>
      <c r="G2750" t="s">
        <v>7969</v>
      </c>
      <c r="H2750" t="str">
        <f t="shared" si="42"/>
        <v>Harbour Front Level B1 B1070A FUEL TANK ROOM</v>
      </c>
    </row>
    <row r="2751" spans="1:8" hidden="1" x14ac:dyDescent="0.3">
      <c r="A2751" t="s">
        <v>1507</v>
      </c>
      <c r="B2751" t="s">
        <v>3655</v>
      </c>
      <c r="C2751" t="s">
        <v>3656</v>
      </c>
      <c r="D2751" s="12" t="s">
        <v>1501</v>
      </c>
      <c r="E2751" t="s">
        <v>3742</v>
      </c>
      <c r="F2751" t="s">
        <v>1685</v>
      </c>
      <c r="G2751" t="s">
        <v>7970</v>
      </c>
      <c r="H2751" t="str">
        <f t="shared" si="42"/>
        <v>Harbour Front Level B1 B1001 TVF RM 1</v>
      </c>
    </row>
    <row r="2752" spans="1:8" hidden="1" x14ac:dyDescent="0.3">
      <c r="A2752" t="s">
        <v>1507</v>
      </c>
      <c r="B2752" t="s">
        <v>3655</v>
      </c>
      <c r="C2752" t="s">
        <v>3656</v>
      </c>
      <c r="D2752" s="12" t="s">
        <v>1501</v>
      </c>
      <c r="E2752" t="s">
        <v>2145</v>
      </c>
      <c r="F2752" t="s">
        <v>1606</v>
      </c>
      <c r="G2752" t="s">
        <v>7971</v>
      </c>
      <c r="H2752" t="str">
        <f t="shared" si="42"/>
        <v>Harbour Front Level B1 B1069 GENERATOR ROOM</v>
      </c>
    </row>
    <row r="2753" spans="1:8" hidden="1" x14ac:dyDescent="0.3">
      <c r="A2753" t="s">
        <v>1507</v>
      </c>
      <c r="B2753" t="s">
        <v>3655</v>
      </c>
      <c r="C2753" t="s">
        <v>3656</v>
      </c>
      <c r="D2753" s="12" t="s">
        <v>1501</v>
      </c>
      <c r="E2753" t="s">
        <v>3182</v>
      </c>
      <c r="F2753" t="s">
        <v>3743</v>
      </c>
      <c r="G2753" t="s">
        <v>7972</v>
      </c>
      <c r="H2753" t="str">
        <f t="shared" si="42"/>
        <v>Harbour Front Level B1 B1072A DAY TANK ROOM</v>
      </c>
    </row>
    <row r="2754" spans="1:8" hidden="1" x14ac:dyDescent="0.3">
      <c r="A2754" t="s">
        <v>1507</v>
      </c>
      <c r="B2754" t="s">
        <v>3655</v>
      </c>
      <c r="C2754" t="s">
        <v>3656</v>
      </c>
      <c r="D2754" s="12" t="s">
        <v>1501</v>
      </c>
      <c r="E2754" t="s">
        <v>3744</v>
      </c>
      <c r="F2754" t="s">
        <v>3745</v>
      </c>
      <c r="G2754" t="s">
        <v>7973</v>
      </c>
      <c r="H2754" t="str">
        <f t="shared" si="42"/>
        <v>Harbour Front Level B1 B107IB ACCESS TO CD AREA 3</v>
      </c>
    </row>
    <row r="2755" spans="1:8" hidden="1" x14ac:dyDescent="0.3">
      <c r="A2755" t="s">
        <v>1507</v>
      </c>
      <c r="B2755" t="s">
        <v>3655</v>
      </c>
      <c r="C2755" t="s">
        <v>3656</v>
      </c>
      <c r="D2755" s="12" t="s">
        <v>1501</v>
      </c>
      <c r="E2755" t="s">
        <v>3746</v>
      </c>
      <c r="F2755" t="s">
        <v>3747</v>
      </c>
      <c r="G2755" t="s">
        <v>7974</v>
      </c>
      <c r="H2755" t="str">
        <f t="shared" si="42"/>
        <v>Harbour Front Level B1 B107IA AL (PLANT) 2</v>
      </c>
    </row>
    <row r="2756" spans="1:8" hidden="1" x14ac:dyDescent="0.3">
      <c r="A2756" t="s">
        <v>1507</v>
      </c>
      <c r="B2756" t="s">
        <v>3655</v>
      </c>
      <c r="C2756" t="s">
        <v>3656</v>
      </c>
      <c r="D2756" s="12" t="s">
        <v>1501</v>
      </c>
      <c r="E2756" t="s">
        <v>2147</v>
      </c>
      <c r="F2756" t="s">
        <v>1607</v>
      </c>
      <c r="G2756" t="s">
        <v>7975</v>
      </c>
      <c r="H2756" t="str">
        <f t="shared" si="42"/>
        <v>Harbour Front Level B1 B1072 FUEL PUMP ROOM</v>
      </c>
    </row>
    <row r="2757" spans="1:8" hidden="1" x14ac:dyDescent="0.3">
      <c r="A2757" t="s">
        <v>1507</v>
      </c>
      <c r="B2757" t="s">
        <v>3655</v>
      </c>
      <c r="C2757" t="s">
        <v>3656</v>
      </c>
      <c r="D2757" s="12" t="s">
        <v>1501</v>
      </c>
      <c r="E2757" t="s">
        <v>3304</v>
      </c>
      <c r="F2757" t="s">
        <v>2229</v>
      </c>
      <c r="G2757" t="s">
        <v>7976</v>
      </c>
      <c r="H2757" t="str">
        <f t="shared" si="42"/>
        <v>Harbour Front Level B1 B1075 IAL 1C</v>
      </c>
    </row>
    <row r="2758" spans="1:8" hidden="1" x14ac:dyDescent="0.3">
      <c r="A2758" t="s">
        <v>1507</v>
      </c>
      <c r="B2758" t="s">
        <v>3655</v>
      </c>
      <c r="C2758" t="s">
        <v>3656</v>
      </c>
      <c r="D2758" s="12" t="s">
        <v>1501</v>
      </c>
      <c r="E2758" t="s">
        <v>3748</v>
      </c>
      <c r="F2758" t="s">
        <v>2025</v>
      </c>
      <c r="G2758" t="s">
        <v>7977</v>
      </c>
      <c r="H2758" t="str">
        <f t="shared" si="42"/>
        <v>Harbour Front Level B1 B1076 AHU INTAKE PLENUM 1</v>
      </c>
    </row>
    <row r="2759" spans="1:8" hidden="1" x14ac:dyDescent="0.3">
      <c r="A2759" t="s">
        <v>1507</v>
      </c>
      <c r="B2759" t="s">
        <v>3655</v>
      </c>
      <c r="C2759" t="s">
        <v>3656</v>
      </c>
      <c r="D2759" s="12" t="s">
        <v>1501</v>
      </c>
      <c r="E2759" t="s">
        <v>3303</v>
      </c>
      <c r="F2759" t="s">
        <v>2051</v>
      </c>
      <c r="G2759" t="s">
        <v>7978</v>
      </c>
      <c r="H2759" t="str">
        <f t="shared" si="42"/>
        <v>Harbour Front Level B1 B1074 IAL 1B</v>
      </c>
    </row>
    <row r="2760" spans="1:8" hidden="1" x14ac:dyDescent="0.3">
      <c r="A2760" t="s">
        <v>1507</v>
      </c>
      <c r="B2760" t="s">
        <v>3655</v>
      </c>
      <c r="C2760" t="s">
        <v>3656</v>
      </c>
      <c r="D2760" s="12" t="s">
        <v>1501</v>
      </c>
      <c r="E2760" t="s">
        <v>3296</v>
      </c>
      <c r="F2760" t="s">
        <v>1638</v>
      </c>
      <c r="G2760" t="s">
        <v>7979</v>
      </c>
      <c r="H2760" t="str">
        <f t="shared" si="42"/>
        <v>Harbour Front Level B1 B1073 IAL 1A</v>
      </c>
    </row>
    <row r="2761" spans="1:8" hidden="1" x14ac:dyDescent="0.3">
      <c r="A2761" t="s">
        <v>1507</v>
      </c>
      <c r="B2761" t="s">
        <v>3655</v>
      </c>
      <c r="C2761" t="s">
        <v>3656</v>
      </c>
      <c r="D2761" s="12" t="s">
        <v>1501</v>
      </c>
      <c r="E2761" t="s">
        <v>3749</v>
      </c>
      <c r="F2761" t="s">
        <v>2062</v>
      </c>
      <c r="G2761" t="s">
        <v>7980</v>
      </c>
      <c r="H2761" t="str">
        <f t="shared" si="42"/>
        <v>Harbour Front Level B1 B1071 INTAKE AIR PLENUM 1</v>
      </c>
    </row>
    <row r="2762" spans="1:8" hidden="1" x14ac:dyDescent="0.3">
      <c r="A2762" t="s">
        <v>1507</v>
      </c>
      <c r="B2762" t="s">
        <v>3655</v>
      </c>
      <c r="C2762" t="s">
        <v>3656</v>
      </c>
      <c r="D2762" s="12" t="s">
        <v>1501</v>
      </c>
      <c r="E2762" t="s">
        <v>1677</v>
      </c>
      <c r="F2762" t="s">
        <v>1681</v>
      </c>
      <c r="G2762" t="s">
        <v>7981</v>
      </c>
      <c r="H2762" t="str">
        <f t="shared" si="42"/>
        <v>Harbour Front Level B1 B1002 SERVICE CORRIDOR 1</v>
      </c>
    </row>
    <row r="2763" spans="1:8" hidden="1" x14ac:dyDescent="0.3">
      <c r="A2763" t="s">
        <v>1507</v>
      </c>
      <c r="B2763" t="s">
        <v>3655</v>
      </c>
      <c r="C2763" t="s">
        <v>3656</v>
      </c>
      <c r="D2763" s="12" t="s">
        <v>1501</v>
      </c>
      <c r="E2763" t="s">
        <v>1612</v>
      </c>
      <c r="F2763" t="s">
        <v>1666</v>
      </c>
      <c r="G2763" t="s">
        <v>7982</v>
      </c>
      <c r="H2763" t="str">
        <f t="shared" si="42"/>
        <v>Harbour Front Level B1 B1006 ECS CONTROL ROOM 1</v>
      </c>
    </row>
    <row r="2764" spans="1:8" hidden="1" x14ac:dyDescent="0.3">
      <c r="A2764" t="s">
        <v>1507</v>
      </c>
      <c r="B2764" t="s">
        <v>3655</v>
      </c>
      <c r="C2764" t="s">
        <v>3656</v>
      </c>
      <c r="D2764" s="12" t="s">
        <v>1501</v>
      </c>
      <c r="E2764" t="s">
        <v>2405</v>
      </c>
      <c r="F2764" t="s">
        <v>1680</v>
      </c>
      <c r="G2764" t="s">
        <v>7983</v>
      </c>
      <c r="H2764" t="str">
        <f t="shared" si="42"/>
        <v>Harbour Front Level B1 B1003 MDF ROOM</v>
      </c>
    </row>
    <row r="2765" spans="1:8" hidden="1" x14ac:dyDescent="0.3">
      <c r="A2765" t="s">
        <v>1507</v>
      </c>
      <c r="B2765" t="s">
        <v>3655</v>
      </c>
      <c r="C2765" t="s">
        <v>3656</v>
      </c>
      <c r="D2765" s="12" t="s">
        <v>1501</v>
      </c>
      <c r="E2765" t="s">
        <v>1229</v>
      </c>
      <c r="F2765" t="s">
        <v>1676</v>
      </c>
      <c r="G2765" t="s">
        <v>7984</v>
      </c>
      <c r="H2765" t="str">
        <f t="shared" si="42"/>
        <v>Harbour Front Level B1 B1004 TER</v>
      </c>
    </row>
    <row r="2766" spans="1:8" hidden="1" x14ac:dyDescent="0.3">
      <c r="A2766" t="s">
        <v>1507</v>
      </c>
      <c r="B2766" t="s">
        <v>3655</v>
      </c>
      <c r="C2766" t="s">
        <v>3656</v>
      </c>
      <c r="D2766" s="12" t="s">
        <v>1501</v>
      </c>
      <c r="E2766" t="s">
        <v>3750</v>
      </c>
      <c r="F2766" t="s">
        <v>3751</v>
      </c>
      <c r="G2766" t="s">
        <v>7985</v>
      </c>
      <c r="H2766" t="str">
        <f t="shared" si="42"/>
        <v>Harbour Front Level B1 B1001B TV PLENUM 1</v>
      </c>
    </row>
    <row r="2767" spans="1:8" hidden="1" x14ac:dyDescent="0.3">
      <c r="A2767" t="s">
        <v>1507</v>
      </c>
      <c r="B2767" t="s">
        <v>3655</v>
      </c>
      <c r="C2767" t="s">
        <v>3656</v>
      </c>
      <c r="D2767" s="12" t="s">
        <v>1501</v>
      </c>
      <c r="E2767" t="s">
        <v>3664</v>
      </c>
      <c r="F2767" t="s">
        <v>3752</v>
      </c>
      <c r="G2767" t="s">
        <v>7986</v>
      </c>
      <c r="H2767" t="str">
        <f t="shared" si="42"/>
        <v>Harbour Front Level B1 B1LO3 (B1052A) LMR</v>
      </c>
    </row>
    <row r="2768" spans="1:8" hidden="1" x14ac:dyDescent="0.3">
      <c r="A2768" t="s">
        <v>1507</v>
      </c>
      <c r="B2768" t="s">
        <v>3655</v>
      </c>
      <c r="C2768" t="s">
        <v>3656</v>
      </c>
      <c r="D2768" s="12" t="s">
        <v>1501</v>
      </c>
      <c r="E2768" t="s">
        <v>3667</v>
      </c>
      <c r="F2768" t="s">
        <v>2205</v>
      </c>
      <c r="G2768" t="s">
        <v>7987</v>
      </c>
      <c r="H2768" t="str">
        <f t="shared" si="42"/>
        <v>Harbour Front Level B1 B1E06 UP TO GROUND LEVEL</v>
      </c>
    </row>
    <row r="2769" spans="1:8" hidden="1" x14ac:dyDescent="0.3">
      <c r="A2769" t="s">
        <v>1507</v>
      </c>
      <c r="B2769" t="s">
        <v>3655</v>
      </c>
      <c r="C2769" t="s">
        <v>3656</v>
      </c>
      <c r="D2769" s="12" t="s">
        <v>1501</v>
      </c>
      <c r="E2769" t="s">
        <v>3753</v>
      </c>
      <c r="F2769" t="s">
        <v>1765</v>
      </c>
      <c r="G2769" t="s">
        <v>7988</v>
      </c>
      <c r="H2769" t="str">
        <f t="shared" si="42"/>
        <v>Harbour Front Level B1 B1S03 TO ENTRANCE 1</v>
      </c>
    </row>
    <row r="2770" spans="1:8" hidden="1" x14ac:dyDescent="0.3">
      <c r="A2770" t="s">
        <v>1507</v>
      </c>
      <c r="B2770" t="s">
        <v>3655</v>
      </c>
      <c r="C2770" t="s">
        <v>3656</v>
      </c>
      <c r="D2770" s="12" t="s">
        <v>1501</v>
      </c>
      <c r="E2770" t="s">
        <v>3665</v>
      </c>
      <c r="F2770" t="s">
        <v>1947</v>
      </c>
      <c r="G2770" t="s">
        <v>7989</v>
      </c>
      <c r="H2770" t="str">
        <f t="shared" si="42"/>
        <v>Harbour Front Level B1 B1E05 DN FROM GROUND LEVEL</v>
      </c>
    </row>
    <row r="2771" spans="1:8" hidden="1" x14ac:dyDescent="0.3">
      <c r="A2771" t="s">
        <v>1507</v>
      </c>
      <c r="B2771" t="s">
        <v>3655</v>
      </c>
      <c r="C2771" t="s">
        <v>3656</v>
      </c>
      <c r="D2771" s="12" t="s">
        <v>1501</v>
      </c>
      <c r="E2771" t="s">
        <v>2401</v>
      </c>
      <c r="F2771" t="s">
        <v>3754</v>
      </c>
      <c r="G2771" t="s">
        <v>7990</v>
      </c>
      <c r="H2771" t="str">
        <f t="shared" si="42"/>
        <v>Harbour Front Level B1 B1LO3 H'CAP LIFT</v>
      </c>
    </row>
    <row r="2772" spans="1:8" hidden="1" x14ac:dyDescent="0.3">
      <c r="A2772" t="s">
        <v>1507</v>
      </c>
      <c r="B2772" t="s">
        <v>3655</v>
      </c>
      <c r="C2772" t="s">
        <v>3656</v>
      </c>
      <c r="D2772" s="12" t="s">
        <v>1501</v>
      </c>
      <c r="E2772" t="s">
        <v>3755</v>
      </c>
      <c r="F2772" t="s">
        <v>3756</v>
      </c>
      <c r="G2772" t="s">
        <v>7991</v>
      </c>
      <c r="H2772" t="str">
        <f t="shared" ref="H2772:H2835" si="43">C2772&amp;" "&amp;$D$1&amp;" "&amp;D2772&amp;" "&amp;F2772&amp;" "&amp;E2772</f>
        <v>Harbour Front Level B1 B1051B SUBWAY 1A</v>
      </c>
    </row>
    <row r="2773" spans="1:8" hidden="1" x14ac:dyDescent="0.3">
      <c r="A2773" t="s">
        <v>1507</v>
      </c>
      <c r="B2773" t="s">
        <v>3655</v>
      </c>
      <c r="C2773" t="s">
        <v>3656</v>
      </c>
      <c r="D2773" s="12" t="s">
        <v>1501</v>
      </c>
      <c r="E2773" t="s">
        <v>3667</v>
      </c>
      <c r="F2773" t="s">
        <v>2297</v>
      </c>
      <c r="G2773" t="s">
        <v>7992</v>
      </c>
      <c r="H2773" t="str">
        <f t="shared" si="43"/>
        <v>Harbour Front Level B1 B1E07 UP TO GROUND LEVEL</v>
      </c>
    </row>
    <row r="2774" spans="1:8" hidden="1" x14ac:dyDescent="0.3">
      <c r="A2774" t="s">
        <v>1507</v>
      </c>
      <c r="B2774" t="s">
        <v>3655</v>
      </c>
      <c r="C2774" t="s">
        <v>3656</v>
      </c>
      <c r="D2774" s="12" t="s">
        <v>1501</v>
      </c>
      <c r="E2774" t="s">
        <v>3757</v>
      </c>
      <c r="F2774" t="s">
        <v>1925</v>
      </c>
      <c r="G2774" t="s">
        <v>7993</v>
      </c>
      <c r="H2774" t="str">
        <f t="shared" si="43"/>
        <v>Harbour Front Level B1 B1S04 TO ENTRANCE 4</v>
      </c>
    </row>
    <row r="2775" spans="1:8" hidden="1" x14ac:dyDescent="0.3">
      <c r="A2775" t="s">
        <v>1507</v>
      </c>
      <c r="B2775" t="s">
        <v>3655</v>
      </c>
      <c r="C2775" t="s">
        <v>3656</v>
      </c>
      <c r="D2775" s="12" t="s">
        <v>1502</v>
      </c>
      <c r="G2775" t="s">
        <v>8194</v>
      </c>
      <c r="H2775" t="str">
        <f t="shared" si="43"/>
        <v xml:space="preserve">Harbour Front Level B2  </v>
      </c>
    </row>
    <row r="2776" spans="1:8" hidden="1" x14ac:dyDescent="0.3">
      <c r="A2776" t="s">
        <v>1507</v>
      </c>
      <c r="B2776" t="s">
        <v>3655</v>
      </c>
      <c r="C2776" t="s">
        <v>3656</v>
      </c>
      <c r="D2776" s="12" t="s">
        <v>1502</v>
      </c>
      <c r="E2776" t="s">
        <v>2334</v>
      </c>
      <c r="F2776" t="s">
        <v>1878</v>
      </c>
      <c r="G2776" t="s">
        <v>7994</v>
      </c>
      <c r="H2776" t="str">
        <f t="shared" si="43"/>
        <v>Harbour Front Level B2 B2038 FAN ROOM 4</v>
      </c>
    </row>
    <row r="2777" spans="1:8" hidden="1" x14ac:dyDescent="0.3">
      <c r="A2777" t="s">
        <v>1507</v>
      </c>
      <c r="B2777" t="s">
        <v>3655</v>
      </c>
      <c r="C2777" t="s">
        <v>3656</v>
      </c>
      <c r="D2777" s="12" t="s">
        <v>1502</v>
      </c>
      <c r="E2777" t="s">
        <v>1905</v>
      </c>
      <c r="F2777" t="s">
        <v>1870</v>
      </c>
      <c r="G2777" t="s">
        <v>7995</v>
      </c>
      <c r="H2777" t="str">
        <f t="shared" si="43"/>
        <v>Harbour Front Level B2 B2036 TRACTION SWITCH ROOM</v>
      </c>
    </row>
    <row r="2778" spans="1:8" hidden="1" x14ac:dyDescent="0.3">
      <c r="A2778" t="s">
        <v>1507</v>
      </c>
      <c r="B2778" t="s">
        <v>3655</v>
      </c>
      <c r="C2778" t="s">
        <v>3656</v>
      </c>
      <c r="D2778" s="12" t="s">
        <v>1502</v>
      </c>
      <c r="E2778" t="s">
        <v>1903</v>
      </c>
      <c r="F2778" t="s">
        <v>3758</v>
      </c>
      <c r="G2778" t="s">
        <v>7996</v>
      </c>
      <c r="H2778" t="str">
        <f t="shared" si="43"/>
        <v>Harbour Front Level B2 B20358 TRACTION ROOM</v>
      </c>
    </row>
    <row r="2779" spans="1:8" hidden="1" x14ac:dyDescent="0.3">
      <c r="A2779" t="s">
        <v>1507</v>
      </c>
      <c r="B2779" t="s">
        <v>3655</v>
      </c>
      <c r="C2779" t="s">
        <v>3656</v>
      </c>
      <c r="D2779" s="12" t="s">
        <v>1502</v>
      </c>
      <c r="E2779" t="s">
        <v>2182</v>
      </c>
      <c r="F2779" t="s">
        <v>1853</v>
      </c>
      <c r="G2779" t="s">
        <v>7997</v>
      </c>
      <c r="H2779" t="str">
        <f t="shared" si="43"/>
        <v>Harbour Front Level B2 B2034 TRACTION TRANSFORMER ROOM</v>
      </c>
    </row>
    <row r="2780" spans="1:8" hidden="1" x14ac:dyDescent="0.3">
      <c r="A2780" t="s">
        <v>1507</v>
      </c>
      <c r="B2780" t="s">
        <v>3655</v>
      </c>
      <c r="C2780" t="s">
        <v>3656</v>
      </c>
      <c r="D2780" s="12" t="s">
        <v>1502</v>
      </c>
      <c r="E2780" t="s">
        <v>1823</v>
      </c>
      <c r="F2780" t="s">
        <v>1843</v>
      </c>
      <c r="G2780" t="s">
        <v>7998</v>
      </c>
      <c r="H2780" t="str">
        <f t="shared" si="43"/>
        <v>Harbour Front Level B2 B2033 22KV SWITCH ROOM 1</v>
      </c>
    </row>
    <row r="2781" spans="1:8" hidden="1" x14ac:dyDescent="0.3">
      <c r="A2781" t="s">
        <v>1507</v>
      </c>
      <c r="B2781" t="s">
        <v>3655</v>
      </c>
      <c r="C2781" t="s">
        <v>3656</v>
      </c>
      <c r="D2781" s="12" t="s">
        <v>1502</v>
      </c>
      <c r="E2781" t="s">
        <v>2303</v>
      </c>
      <c r="F2781" t="s">
        <v>1876</v>
      </c>
      <c r="G2781" t="s">
        <v>7999</v>
      </c>
      <c r="H2781" t="str">
        <f t="shared" si="43"/>
        <v>Harbour Front Level B2 B2037 CLEAN GAS ROOM 3</v>
      </c>
    </row>
    <row r="2782" spans="1:8" hidden="1" x14ac:dyDescent="0.3">
      <c r="A2782" t="s">
        <v>1507</v>
      </c>
      <c r="B2782" t="s">
        <v>3655</v>
      </c>
      <c r="C2782" t="s">
        <v>3656</v>
      </c>
      <c r="D2782" s="12" t="s">
        <v>1502</v>
      </c>
      <c r="E2782" t="s">
        <v>3759</v>
      </c>
      <c r="F2782" t="s">
        <v>3760</v>
      </c>
      <c r="G2782" t="s">
        <v>8000</v>
      </c>
      <c r="H2782" t="str">
        <f t="shared" si="43"/>
        <v>Harbour Front Level B2 B2033A STAFF ROOM 2</v>
      </c>
    </row>
    <row r="2783" spans="1:8" hidden="1" x14ac:dyDescent="0.3">
      <c r="A2783" t="s">
        <v>1507</v>
      </c>
      <c r="B2783" t="s">
        <v>3655</v>
      </c>
      <c r="C2783" t="s">
        <v>3656</v>
      </c>
      <c r="D2783" s="12" t="s">
        <v>1502</v>
      </c>
      <c r="E2783" t="s">
        <v>2267</v>
      </c>
      <c r="F2783" t="s">
        <v>3761</v>
      </c>
      <c r="G2783" t="s">
        <v>8001</v>
      </c>
      <c r="H2783" t="str">
        <f t="shared" si="43"/>
        <v>Harbour Front Level B2 B2031A SERVICE CORRIDOR 3</v>
      </c>
    </row>
    <row r="2784" spans="1:8" hidden="1" x14ac:dyDescent="0.3">
      <c r="A2784" t="s">
        <v>1507</v>
      </c>
      <c r="B2784" t="s">
        <v>3655</v>
      </c>
      <c r="C2784" t="s">
        <v>3656</v>
      </c>
      <c r="D2784" s="12" t="s">
        <v>1502</v>
      </c>
      <c r="E2784" t="s">
        <v>3762</v>
      </c>
      <c r="F2784" t="s">
        <v>1824</v>
      </c>
      <c r="G2784" t="s">
        <v>8002</v>
      </c>
      <c r="H2784" t="str">
        <f t="shared" si="43"/>
        <v>Harbour Front Level B2 B2031 AL(PLATFORM)1</v>
      </c>
    </row>
    <row r="2785" spans="1:8" hidden="1" x14ac:dyDescent="0.3">
      <c r="A2785" t="s">
        <v>1507</v>
      </c>
      <c r="B2785" t="s">
        <v>3655</v>
      </c>
      <c r="C2785" t="s">
        <v>3656</v>
      </c>
      <c r="D2785" s="12" t="s">
        <v>1502</v>
      </c>
      <c r="E2785" t="s">
        <v>1684</v>
      </c>
      <c r="F2785" t="s">
        <v>1831</v>
      </c>
      <c r="G2785" t="s">
        <v>8003</v>
      </c>
      <c r="H2785" t="str">
        <f t="shared" si="43"/>
        <v>Harbour Front Level B2 B2028 FAN ROOM 3</v>
      </c>
    </row>
    <row r="2786" spans="1:8" hidden="1" x14ac:dyDescent="0.3">
      <c r="A2786" t="s">
        <v>1507</v>
      </c>
      <c r="B2786" t="s">
        <v>3655</v>
      </c>
      <c r="C2786" t="s">
        <v>3656</v>
      </c>
      <c r="D2786" s="12" t="s">
        <v>1502</v>
      </c>
      <c r="E2786" t="s">
        <v>1825</v>
      </c>
      <c r="F2786" t="s">
        <v>1832</v>
      </c>
      <c r="G2786" t="s">
        <v>8004</v>
      </c>
      <c r="H2786" t="str">
        <f t="shared" si="43"/>
        <v>Harbour Front Level B2 B2027 SERVICE TRANSFORMER ROOM 1</v>
      </c>
    </row>
    <row r="2787" spans="1:8" hidden="1" x14ac:dyDescent="0.3">
      <c r="A2787" t="s">
        <v>1507</v>
      </c>
      <c r="B2787" t="s">
        <v>3655</v>
      </c>
      <c r="C2787" t="s">
        <v>3656</v>
      </c>
      <c r="D2787" s="12" t="s">
        <v>1502</v>
      </c>
      <c r="E2787" t="s">
        <v>1667</v>
      </c>
      <c r="F2787" t="s">
        <v>3763</v>
      </c>
      <c r="G2787" t="s">
        <v>8005</v>
      </c>
      <c r="H2787" t="str">
        <f t="shared" si="43"/>
        <v>Harbour Front Level B2 B2027A SERVICE CORRIDOR 2</v>
      </c>
    </row>
    <row r="2788" spans="1:8" hidden="1" x14ac:dyDescent="0.3">
      <c r="A2788" t="s">
        <v>1507</v>
      </c>
      <c r="B2788" t="s">
        <v>3655</v>
      </c>
      <c r="C2788" t="s">
        <v>3656</v>
      </c>
      <c r="D2788" s="12" t="s">
        <v>1502</v>
      </c>
      <c r="E2788" t="s">
        <v>1663</v>
      </c>
      <c r="F2788" t="s">
        <v>1827</v>
      </c>
      <c r="G2788" t="s">
        <v>8006</v>
      </c>
      <c r="H2788" t="str">
        <f t="shared" si="43"/>
        <v>Harbour Front Level B2 B2029 CLEAN GAS ROOM 4</v>
      </c>
    </row>
    <row r="2789" spans="1:8" hidden="1" x14ac:dyDescent="0.3">
      <c r="A2789" t="s">
        <v>1507</v>
      </c>
      <c r="B2789" t="s">
        <v>3655</v>
      </c>
      <c r="C2789" t="s">
        <v>3656</v>
      </c>
      <c r="D2789" s="12" t="s">
        <v>1502</v>
      </c>
      <c r="E2789" t="s">
        <v>2331</v>
      </c>
      <c r="F2789" t="s">
        <v>3764</v>
      </c>
      <c r="G2789" t="s">
        <v>8007</v>
      </c>
      <c r="H2789" t="str">
        <f t="shared" si="43"/>
        <v>Harbour Front Level B2 B2029A DRAINAGE PUMP ROOM 2</v>
      </c>
    </row>
    <row r="2790" spans="1:8" hidden="1" x14ac:dyDescent="0.3">
      <c r="A2790" t="s">
        <v>1507</v>
      </c>
      <c r="B2790" t="s">
        <v>3655</v>
      </c>
      <c r="C2790" t="s">
        <v>3656</v>
      </c>
      <c r="D2790" s="12" t="s">
        <v>1502</v>
      </c>
      <c r="E2790" t="s">
        <v>3765</v>
      </c>
      <c r="F2790" t="s">
        <v>2158</v>
      </c>
      <c r="G2790" t="s">
        <v>8008</v>
      </c>
      <c r="H2790" t="str">
        <f t="shared" si="43"/>
        <v>Harbour Front Level B2 B2030 EJECTOR PUMP RM 2</v>
      </c>
    </row>
    <row r="2791" spans="1:8" hidden="1" x14ac:dyDescent="0.3">
      <c r="A2791" t="s">
        <v>1507</v>
      </c>
      <c r="B2791" t="s">
        <v>3655</v>
      </c>
      <c r="C2791" t="s">
        <v>3656</v>
      </c>
      <c r="D2791" s="12" t="s">
        <v>1502</v>
      </c>
      <c r="E2791" t="s">
        <v>1826</v>
      </c>
      <c r="F2791" t="s">
        <v>1835</v>
      </c>
      <c r="G2791" t="s">
        <v>8009</v>
      </c>
      <c r="H2791" t="str">
        <f t="shared" si="43"/>
        <v>Harbour Front Level B2 B2026 LV SWITCH ROOM 1</v>
      </c>
    </row>
    <row r="2792" spans="1:8" hidden="1" x14ac:dyDescent="0.3">
      <c r="A2792" t="s">
        <v>1507</v>
      </c>
      <c r="B2792" t="s">
        <v>3655</v>
      </c>
      <c r="C2792" t="s">
        <v>3656</v>
      </c>
      <c r="D2792" s="12" t="s">
        <v>1502</v>
      </c>
      <c r="E2792" t="s">
        <v>995</v>
      </c>
      <c r="F2792" t="s">
        <v>2155</v>
      </c>
      <c r="G2792" t="s">
        <v>8010</v>
      </c>
      <c r="H2792" t="str">
        <f t="shared" si="43"/>
        <v>Harbour Front Level B2 B2025 SER</v>
      </c>
    </row>
    <row r="2793" spans="1:8" hidden="1" x14ac:dyDescent="0.3">
      <c r="A2793" t="s">
        <v>1507</v>
      </c>
      <c r="B2793" t="s">
        <v>3655</v>
      </c>
      <c r="C2793" t="s">
        <v>3656</v>
      </c>
      <c r="D2793" s="12" t="s">
        <v>1502</v>
      </c>
      <c r="E2793" t="s">
        <v>3766</v>
      </c>
      <c r="F2793" t="s">
        <v>3767</v>
      </c>
      <c r="G2793" t="s">
        <v>8011</v>
      </c>
      <c r="H2793" t="str">
        <f t="shared" si="43"/>
        <v>Harbour Front Level B2 B2025A CREW TOILET 2</v>
      </c>
    </row>
    <row r="2794" spans="1:8" hidden="1" x14ac:dyDescent="0.3">
      <c r="A2794" t="s">
        <v>1507</v>
      </c>
      <c r="B2794" t="s">
        <v>3655</v>
      </c>
      <c r="C2794" t="s">
        <v>3656</v>
      </c>
      <c r="D2794" s="12" t="s">
        <v>1502</v>
      </c>
      <c r="E2794" t="s">
        <v>3535</v>
      </c>
      <c r="F2794" t="s">
        <v>1837</v>
      </c>
      <c r="G2794" t="s">
        <v>8012</v>
      </c>
      <c r="H2794" t="str">
        <f t="shared" si="43"/>
        <v>Harbour Front Level B2 B2024 PSD RM</v>
      </c>
    </row>
    <row r="2795" spans="1:8" hidden="1" x14ac:dyDescent="0.3">
      <c r="A2795" t="s">
        <v>1507</v>
      </c>
      <c r="B2795" t="s">
        <v>3655</v>
      </c>
      <c r="C2795" t="s">
        <v>3656</v>
      </c>
      <c r="D2795" s="12" t="s">
        <v>1502</v>
      </c>
      <c r="E2795" t="s">
        <v>971</v>
      </c>
      <c r="F2795" t="s">
        <v>1838</v>
      </c>
      <c r="G2795" t="s">
        <v>8013</v>
      </c>
      <c r="H2795" t="str">
        <f t="shared" si="43"/>
        <v>Harbour Front Level B2 B2023 CDR</v>
      </c>
    </row>
    <row r="2796" spans="1:8" hidden="1" x14ac:dyDescent="0.3">
      <c r="A2796" t="s">
        <v>1507</v>
      </c>
      <c r="B2796" t="s">
        <v>3655</v>
      </c>
      <c r="C2796" t="s">
        <v>3656</v>
      </c>
      <c r="D2796" s="12" t="s">
        <v>1502</v>
      </c>
      <c r="E2796" t="s">
        <v>2790</v>
      </c>
      <c r="F2796" t="s">
        <v>1840</v>
      </c>
      <c r="G2796" t="s">
        <v>8014</v>
      </c>
      <c r="H2796" t="str">
        <f t="shared" si="43"/>
        <v>Harbour Front Level B2 B2022 DB RM 1</v>
      </c>
    </row>
    <row r="2797" spans="1:8" hidden="1" x14ac:dyDescent="0.3">
      <c r="A2797" t="s">
        <v>1507</v>
      </c>
      <c r="B2797" t="s">
        <v>3655</v>
      </c>
      <c r="C2797" t="s">
        <v>3656</v>
      </c>
      <c r="D2797" s="12" t="s">
        <v>1502</v>
      </c>
      <c r="E2797" t="s">
        <v>2242</v>
      </c>
      <c r="F2797" t="s">
        <v>2039</v>
      </c>
      <c r="G2797" t="s">
        <v>8015</v>
      </c>
      <c r="H2797" t="str">
        <f t="shared" si="43"/>
        <v>Harbour Front Level B2 B2S04 EMERGENCY STAIRCASE 1</v>
      </c>
    </row>
    <row r="2798" spans="1:8" hidden="1" x14ac:dyDescent="0.3">
      <c r="A2798" t="s">
        <v>1507</v>
      </c>
      <c r="B2798" t="s">
        <v>3655</v>
      </c>
      <c r="C2798" t="s">
        <v>3656</v>
      </c>
      <c r="D2798" s="12" t="s">
        <v>1502</v>
      </c>
      <c r="E2798" t="s">
        <v>2317</v>
      </c>
      <c r="F2798" t="s">
        <v>3768</v>
      </c>
      <c r="G2798" t="s">
        <v>8016</v>
      </c>
      <c r="H2798" t="str">
        <f t="shared" si="43"/>
        <v>Harbour Front Level B2 B2019A TELECOM RISER 1</v>
      </c>
    </row>
    <row r="2799" spans="1:8" hidden="1" x14ac:dyDescent="0.3">
      <c r="A2799" t="s">
        <v>1507</v>
      </c>
      <c r="B2799" t="s">
        <v>3655</v>
      </c>
      <c r="C2799" t="s">
        <v>3656</v>
      </c>
      <c r="D2799" s="12" t="s">
        <v>1502</v>
      </c>
      <c r="E2799" t="s">
        <v>2325</v>
      </c>
      <c r="F2799" t="s">
        <v>2203</v>
      </c>
      <c r="G2799" t="s">
        <v>8017</v>
      </c>
      <c r="H2799" t="str">
        <f t="shared" si="43"/>
        <v>Harbour Front Level B2 B2S03 EMERGENCY STAIRCASE 2</v>
      </c>
    </row>
    <row r="2800" spans="1:8" hidden="1" x14ac:dyDescent="0.3">
      <c r="A2800" t="s">
        <v>1507</v>
      </c>
      <c r="B2800" t="s">
        <v>3655</v>
      </c>
      <c r="C2800" t="s">
        <v>3656</v>
      </c>
      <c r="D2800" s="12" t="s">
        <v>1502</v>
      </c>
      <c r="E2800" t="s">
        <v>2325</v>
      </c>
      <c r="F2800" t="s">
        <v>2203</v>
      </c>
      <c r="G2800" t="s">
        <v>8017</v>
      </c>
      <c r="H2800" t="str">
        <f t="shared" si="43"/>
        <v>Harbour Front Level B2 B2S03 EMERGENCY STAIRCASE 2</v>
      </c>
    </row>
    <row r="2801" spans="1:8" hidden="1" x14ac:dyDescent="0.3">
      <c r="A2801" t="s">
        <v>1507</v>
      </c>
      <c r="B2801" t="s">
        <v>3655</v>
      </c>
      <c r="C2801" t="s">
        <v>3656</v>
      </c>
      <c r="D2801" s="12" t="s">
        <v>1502</v>
      </c>
      <c r="E2801" t="s">
        <v>1852</v>
      </c>
      <c r="F2801" t="s">
        <v>2539</v>
      </c>
      <c r="G2801" t="s">
        <v>8018</v>
      </c>
      <c r="H2801" t="str">
        <f t="shared" si="43"/>
        <v>Harbour Front Level B2 B2E04 ECP</v>
      </c>
    </row>
    <row r="2802" spans="1:8" hidden="1" x14ac:dyDescent="0.3">
      <c r="A2802" t="s">
        <v>1507</v>
      </c>
      <c r="B2802" t="s">
        <v>3655</v>
      </c>
      <c r="C2802" t="s">
        <v>3656</v>
      </c>
      <c r="D2802" s="12" t="s">
        <v>1502</v>
      </c>
      <c r="E2802" t="s">
        <v>1852</v>
      </c>
      <c r="F2802" t="s">
        <v>2204</v>
      </c>
      <c r="G2802" t="s">
        <v>8019</v>
      </c>
      <c r="H2802" t="str">
        <f t="shared" si="43"/>
        <v>Harbour Front Level B2 B2E03 ECP</v>
      </c>
    </row>
    <row r="2803" spans="1:8" hidden="1" x14ac:dyDescent="0.3">
      <c r="A2803" t="s">
        <v>1507</v>
      </c>
      <c r="B2803" t="s">
        <v>3655</v>
      </c>
      <c r="C2803" t="s">
        <v>3656</v>
      </c>
      <c r="D2803" s="12" t="s">
        <v>1502</v>
      </c>
      <c r="E2803" t="s">
        <v>3769</v>
      </c>
      <c r="F2803" t="s">
        <v>1904</v>
      </c>
      <c r="G2803" t="s">
        <v>8020</v>
      </c>
      <c r="H2803" t="str">
        <f t="shared" si="43"/>
        <v>Harbour Front Level B2 B2039 CENTRE LINE OF TRACK</v>
      </c>
    </row>
    <row r="2804" spans="1:8" hidden="1" x14ac:dyDescent="0.3">
      <c r="A2804" t="s">
        <v>1507</v>
      </c>
      <c r="B2804" t="s">
        <v>3655</v>
      </c>
      <c r="C2804" t="s">
        <v>3656</v>
      </c>
      <c r="D2804" s="12" t="s">
        <v>1502</v>
      </c>
      <c r="E2804" t="s">
        <v>3770</v>
      </c>
      <c r="F2804" t="s">
        <v>3704</v>
      </c>
      <c r="G2804" t="s">
        <v>8021</v>
      </c>
      <c r="H2804" t="str">
        <f t="shared" si="43"/>
        <v>Harbour Front Level B2 B2LO1 H'CAP LIFT 1</v>
      </c>
    </row>
    <row r="2805" spans="1:8" hidden="1" x14ac:dyDescent="0.3">
      <c r="A2805" t="s">
        <v>1507</v>
      </c>
      <c r="B2805" t="s">
        <v>3655</v>
      </c>
      <c r="C2805" t="s">
        <v>3656</v>
      </c>
      <c r="D2805" s="12" t="s">
        <v>1502</v>
      </c>
      <c r="E2805" t="s">
        <v>1852</v>
      </c>
      <c r="F2805" t="s">
        <v>2200</v>
      </c>
      <c r="G2805" t="s">
        <v>8022</v>
      </c>
      <c r="H2805" t="str">
        <f t="shared" si="43"/>
        <v>Harbour Front Level B2 B2E02 ECP</v>
      </c>
    </row>
    <row r="2806" spans="1:8" hidden="1" x14ac:dyDescent="0.3">
      <c r="A2806" t="s">
        <v>1507</v>
      </c>
      <c r="B2806" t="s">
        <v>3655</v>
      </c>
      <c r="C2806" t="s">
        <v>3656</v>
      </c>
      <c r="D2806" s="12" t="s">
        <v>1502</v>
      </c>
      <c r="E2806" t="s">
        <v>1852</v>
      </c>
      <c r="F2806" t="s">
        <v>2199</v>
      </c>
      <c r="G2806" t="s">
        <v>8023</v>
      </c>
      <c r="H2806" t="str">
        <f t="shared" si="43"/>
        <v>Harbour Front Level B2 B2E01 ECP</v>
      </c>
    </row>
    <row r="2807" spans="1:8" hidden="1" x14ac:dyDescent="0.3">
      <c r="A2807" t="s">
        <v>1507</v>
      </c>
      <c r="B2807" t="s">
        <v>3655</v>
      </c>
      <c r="C2807" t="s">
        <v>3656</v>
      </c>
      <c r="D2807" s="12" t="s">
        <v>1502</v>
      </c>
      <c r="E2807" t="s">
        <v>3769</v>
      </c>
      <c r="F2807" t="s">
        <v>1866</v>
      </c>
      <c r="G2807" t="s">
        <v>8024</v>
      </c>
      <c r="H2807" t="str">
        <f t="shared" si="43"/>
        <v>Harbour Front Level B2 B2040 CENTRE LINE OF TRACK</v>
      </c>
    </row>
    <row r="2808" spans="1:8" hidden="1" x14ac:dyDescent="0.3">
      <c r="A2808" t="s">
        <v>1507</v>
      </c>
      <c r="B2808" t="s">
        <v>3655</v>
      </c>
      <c r="C2808" t="s">
        <v>3656</v>
      </c>
      <c r="D2808" s="12" t="s">
        <v>1502</v>
      </c>
      <c r="E2808" t="s">
        <v>2938</v>
      </c>
      <c r="F2808" t="s">
        <v>3771</v>
      </c>
      <c r="G2808" t="s">
        <v>8025</v>
      </c>
      <c r="H2808" t="str">
        <f t="shared" si="43"/>
        <v>Harbour Front Level B2 B2019C SMOKE STOP LOBBY 2</v>
      </c>
    </row>
    <row r="2809" spans="1:8" hidden="1" x14ac:dyDescent="0.3">
      <c r="A2809" t="s">
        <v>1507</v>
      </c>
      <c r="B2809" t="s">
        <v>3655</v>
      </c>
      <c r="C2809" t="s">
        <v>3656</v>
      </c>
      <c r="D2809" s="12" t="s">
        <v>1502</v>
      </c>
      <c r="E2809" t="s">
        <v>2282</v>
      </c>
      <c r="F2809" t="s">
        <v>1659</v>
      </c>
      <c r="G2809" t="s">
        <v>8026</v>
      </c>
      <c r="H2809" t="str">
        <f t="shared" si="43"/>
        <v>Harbour Front Level B2 B2S01 EMERGENCY STAIRCASE 3</v>
      </c>
    </row>
    <row r="2810" spans="1:8" hidden="1" x14ac:dyDescent="0.3">
      <c r="A2810" t="s">
        <v>1507</v>
      </c>
      <c r="B2810" t="s">
        <v>3655</v>
      </c>
      <c r="C2810" t="s">
        <v>3656</v>
      </c>
      <c r="D2810" s="12" t="s">
        <v>1502</v>
      </c>
      <c r="E2810" t="s">
        <v>2251</v>
      </c>
      <c r="F2810" t="s">
        <v>1660</v>
      </c>
      <c r="G2810" t="s">
        <v>8027</v>
      </c>
      <c r="H2810" t="str">
        <f t="shared" si="43"/>
        <v>Harbour Front Level B2 B2S02 FIREMEN'S STAIRCASE</v>
      </c>
    </row>
    <row r="2811" spans="1:8" hidden="1" x14ac:dyDescent="0.3">
      <c r="A2811" t="s">
        <v>1507</v>
      </c>
      <c r="B2811" t="s">
        <v>3655</v>
      </c>
      <c r="C2811" t="s">
        <v>3656</v>
      </c>
      <c r="D2811" s="12" t="s">
        <v>1502</v>
      </c>
      <c r="E2811" t="s">
        <v>2326</v>
      </c>
      <c r="F2811" t="s">
        <v>3772</v>
      </c>
      <c r="G2811" t="s">
        <v>8028</v>
      </c>
      <c r="H2811" t="str">
        <f t="shared" si="43"/>
        <v>Harbour Front Level B2 B2019B TELECOM RISER 2</v>
      </c>
    </row>
    <row r="2812" spans="1:8" hidden="1" x14ac:dyDescent="0.3">
      <c r="A2812" t="s">
        <v>1507</v>
      </c>
      <c r="B2812" t="s">
        <v>3655</v>
      </c>
      <c r="C2812" t="s">
        <v>3656</v>
      </c>
      <c r="D2812" s="12" t="s">
        <v>1502</v>
      </c>
      <c r="E2812" t="s">
        <v>2821</v>
      </c>
      <c r="F2812" t="s">
        <v>1829</v>
      </c>
      <c r="G2812" t="s">
        <v>8029</v>
      </c>
      <c r="H2812" t="str">
        <f t="shared" si="43"/>
        <v>Harbour Front Level B2 B2018 DB RM 2</v>
      </c>
    </row>
    <row r="2813" spans="1:8" hidden="1" x14ac:dyDescent="0.3">
      <c r="A2813" t="s">
        <v>1507</v>
      </c>
      <c r="B2813" t="s">
        <v>3655</v>
      </c>
      <c r="C2813" t="s">
        <v>3656</v>
      </c>
      <c r="D2813" s="12" t="s">
        <v>1502</v>
      </c>
      <c r="E2813" t="s">
        <v>2321</v>
      </c>
      <c r="F2813" t="s">
        <v>3773</v>
      </c>
      <c r="G2813" t="s">
        <v>8030</v>
      </c>
      <c r="H2813" t="str">
        <f t="shared" si="43"/>
        <v>Harbour Front Level B2 B2015A CD EQUIPMENT STORE 1</v>
      </c>
    </row>
    <row r="2814" spans="1:8" hidden="1" x14ac:dyDescent="0.3">
      <c r="A2814" t="s">
        <v>1507</v>
      </c>
      <c r="B2814" t="s">
        <v>3655</v>
      </c>
      <c r="C2814" t="s">
        <v>3656</v>
      </c>
      <c r="D2814" s="12" t="s">
        <v>1502</v>
      </c>
      <c r="E2814" t="s">
        <v>3774</v>
      </c>
      <c r="F2814" t="s">
        <v>3775</v>
      </c>
      <c r="G2814" t="s">
        <v>8031</v>
      </c>
      <c r="H2814" t="str">
        <f t="shared" si="43"/>
        <v>Harbour Front Level B2 B2006A STAFF ROOM 1</v>
      </c>
    </row>
    <row r="2815" spans="1:8" hidden="1" x14ac:dyDescent="0.3">
      <c r="A2815" t="s">
        <v>1507</v>
      </c>
      <c r="B2815" t="s">
        <v>3655</v>
      </c>
      <c r="C2815" t="s">
        <v>3656</v>
      </c>
      <c r="D2815" s="12" t="s">
        <v>1502</v>
      </c>
      <c r="E2815" t="s">
        <v>1846</v>
      </c>
      <c r="F2815" t="s">
        <v>1898</v>
      </c>
      <c r="G2815" t="s">
        <v>8032</v>
      </c>
      <c r="H2815" t="str">
        <f t="shared" si="43"/>
        <v>Harbour Front Level B2 B2006 CREW TOILET 1</v>
      </c>
    </row>
    <row r="2816" spans="1:8" hidden="1" x14ac:dyDescent="0.3">
      <c r="A2816" t="s">
        <v>1507</v>
      </c>
      <c r="B2816" t="s">
        <v>3655</v>
      </c>
      <c r="C2816" t="s">
        <v>3656</v>
      </c>
      <c r="D2816" s="12" t="s">
        <v>1502</v>
      </c>
      <c r="E2816" t="s">
        <v>3776</v>
      </c>
      <c r="F2816" t="s">
        <v>1900</v>
      </c>
      <c r="G2816" t="s">
        <v>8033</v>
      </c>
      <c r="H2816" t="str">
        <f t="shared" si="43"/>
        <v>Harbour Front Level B2 B2005 AL(PLANT-FORM)2</v>
      </c>
    </row>
    <row r="2817" spans="1:8" hidden="1" x14ac:dyDescent="0.3">
      <c r="A2817" t="s">
        <v>1507</v>
      </c>
      <c r="B2817" t="s">
        <v>3655</v>
      </c>
      <c r="C2817" t="s">
        <v>3656</v>
      </c>
      <c r="D2817" s="12" t="s">
        <v>1502</v>
      </c>
      <c r="E2817" t="s">
        <v>1677</v>
      </c>
      <c r="F2817" t="s">
        <v>3777</v>
      </c>
      <c r="G2817" t="s">
        <v>8034</v>
      </c>
      <c r="H2817" t="str">
        <f t="shared" si="43"/>
        <v>Harbour Front Level B2 B2005A SERVICE CORRIDOR 1</v>
      </c>
    </row>
    <row r="2818" spans="1:8" hidden="1" x14ac:dyDescent="0.3">
      <c r="A2818" t="s">
        <v>1507</v>
      </c>
      <c r="B2818" t="s">
        <v>3655</v>
      </c>
      <c r="C2818" t="s">
        <v>3656</v>
      </c>
      <c r="D2818" s="12" t="s">
        <v>1502</v>
      </c>
      <c r="E2818" t="s">
        <v>3406</v>
      </c>
      <c r="F2818" t="s">
        <v>3778</v>
      </c>
      <c r="G2818" t="s">
        <v>8035</v>
      </c>
      <c r="H2818" t="str">
        <f t="shared" si="43"/>
        <v>Harbour Front Level B2 B2010A DRAINAGE PUMP ROOM</v>
      </c>
    </row>
    <row r="2819" spans="1:8" hidden="1" x14ac:dyDescent="0.3">
      <c r="A2819" t="s">
        <v>1507</v>
      </c>
      <c r="B2819" t="s">
        <v>3655</v>
      </c>
      <c r="C2819" t="s">
        <v>3656</v>
      </c>
      <c r="D2819" s="12" t="s">
        <v>1502</v>
      </c>
      <c r="E2819" t="s">
        <v>1848</v>
      </c>
      <c r="F2819" t="s">
        <v>2173</v>
      </c>
      <c r="G2819" t="s">
        <v>8036</v>
      </c>
      <c r="H2819" t="str">
        <f t="shared" si="43"/>
        <v>Harbour Front Level B2 B2010 EJECTOR PUMP RM 1</v>
      </c>
    </row>
    <row r="2820" spans="1:8" hidden="1" x14ac:dyDescent="0.3">
      <c r="A2820" t="s">
        <v>1507</v>
      </c>
      <c r="B2820" t="s">
        <v>3655</v>
      </c>
      <c r="C2820" t="s">
        <v>3656</v>
      </c>
      <c r="D2820" s="12" t="s">
        <v>1502</v>
      </c>
      <c r="E2820" t="s">
        <v>1801</v>
      </c>
      <c r="F2820" t="s">
        <v>3779</v>
      </c>
      <c r="G2820" t="s">
        <v>8037</v>
      </c>
      <c r="H2820" t="str">
        <f t="shared" si="43"/>
        <v>Harbour Front Level B2 B2003A SERVICE CORRIDOR</v>
      </c>
    </row>
    <row r="2821" spans="1:8" hidden="1" x14ac:dyDescent="0.3">
      <c r="A2821" t="s">
        <v>1507</v>
      </c>
      <c r="B2821" t="s">
        <v>3655</v>
      </c>
      <c r="C2821" t="s">
        <v>3656</v>
      </c>
      <c r="D2821" s="12" t="s">
        <v>1502</v>
      </c>
      <c r="E2821" t="s">
        <v>1830</v>
      </c>
      <c r="F2821" t="s">
        <v>1683</v>
      </c>
      <c r="G2821" t="s">
        <v>8038</v>
      </c>
      <c r="H2821" t="str">
        <f t="shared" si="43"/>
        <v>Harbour Front Level B2 B2003 FAN ROOM 1</v>
      </c>
    </row>
    <row r="2822" spans="1:8" hidden="1" x14ac:dyDescent="0.3">
      <c r="A2822" t="s">
        <v>1507</v>
      </c>
      <c r="B2822" t="s">
        <v>3655</v>
      </c>
      <c r="C2822" t="s">
        <v>3656</v>
      </c>
      <c r="D2822" s="12" t="s">
        <v>1502</v>
      </c>
      <c r="E2822" t="s">
        <v>3780</v>
      </c>
      <c r="F2822" t="s">
        <v>1884</v>
      </c>
      <c r="G2822" t="s">
        <v>8039</v>
      </c>
      <c r="H2822" t="str">
        <f t="shared" si="43"/>
        <v>Harbour Front Level B2 B2012 LV SWITCHROOM 2</v>
      </c>
    </row>
    <row r="2823" spans="1:8" hidden="1" x14ac:dyDescent="0.3">
      <c r="A2823" t="s">
        <v>1507</v>
      </c>
      <c r="B2823" t="s">
        <v>3655</v>
      </c>
      <c r="C2823" t="s">
        <v>3656</v>
      </c>
      <c r="D2823" s="12" t="s">
        <v>1502</v>
      </c>
      <c r="E2823" t="s">
        <v>1897</v>
      </c>
      <c r="F2823" t="s">
        <v>1886</v>
      </c>
      <c r="G2823" t="s">
        <v>8040</v>
      </c>
      <c r="H2823" t="str">
        <f t="shared" si="43"/>
        <v>Harbour Front Level B2 B2011 SERVICE TRANSFORMER ROOM 2</v>
      </c>
    </row>
    <row r="2824" spans="1:8" hidden="1" x14ac:dyDescent="0.3">
      <c r="A2824" t="s">
        <v>1507</v>
      </c>
      <c r="B2824" t="s">
        <v>3655</v>
      </c>
      <c r="C2824" t="s">
        <v>3656</v>
      </c>
      <c r="D2824" s="12" t="s">
        <v>1502</v>
      </c>
      <c r="E2824" t="s">
        <v>1899</v>
      </c>
      <c r="F2824" t="s">
        <v>1902</v>
      </c>
      <c r="G2824" t="s">
        <v>8041</v>
      </c>
      <c r="H2824" t="str">
        <f t="shared" si="43"/>
        <v>Harbour Front Level B2 B2004 22KV SWITCH ROOM 2</v>
      </c>
    </row>
    <row r="2825" spans="1:8" hidden="1" x14ac:dyDescent="0.3">
      <c r="A2825" t="s">
        <v>1507</v>
      </c>
      <c r="B2825" t="s">
        <v>3655</v>
      </c>
      <c r="C2825" t="s">
        <v>3656</v>
      </c>
      <c r="D2825" s="12" t="s">
        <v>1502</v>
      </c>
      <c r="E2825" t="s">
        <v>2218</v>
      </c>
      <c r="F2825" t="s">
        <v>1908</v>
      </c>
      <c r="G2825" t="s">
        <v>8042</v>
      </c>
      <c r="H2825" t="str">
        <f t="shared" si="43"/>
        <v>Harbour Front Level B2 B2002 CLEAN GAS ROOM 5</v>
      </c>
    </row>
    <row r="2826" spans="1:8" hidden="1" x14ac:dyDescent="0.3">
      <c r="A2826" t="s">
        <v>1507</v>
      </c>
      <c r="B2826" t="s">
        <v>3655</v>
      </c>
      <c r="C2826" t="s">
        <v>3656</v>
      </c>
      <c r="D2826" s="12" t="s">
        <v>1502</v>
      </c>
      <c r="E2826" t="s">
        <v>1901</v>
      </c>
      <c r="F2826" t="s">
        <v>1906</v>
      </c>
      <c r="G2826" t="s">
        <v>8043</v>
      </c>
      <c r="H2826" t="str">
        <f t="shared" si="43"/>
        <v>Harbour Front Level B2 B2001 PERMANENT WAY STORE</v>
      </c>
    </row>
    <row r="2827" spans="1:8" hidden="1" x14ac:dyDescent="0.3">
      <c r="A2827" t="s">
        <v>1507</v>
      </c>
      <c r="B2827" t="s">
        <v>3655</v>
      </c>
      <c r="C2827" t="s">
        <v>3656</v>
      </c>
      <c r="D2827" s="12" t="s">
        <v>1503</v>
      </c>
      <c r="G2827" t="s">
        <v>8044</v>
      </c>
      <c r="H2827" t="str">
        <f t="shared" si="43"/>
        <v xml:space="preserve">Harbour Front Level B3  </v>
      </c>
    </row>
    <row r="2828" spans="1:8" hidden="1" x14ac:dyDescent="0.3">
      <c r="A2828" t="s">
        <v>3781</v>
      </c>
      <c r="B2828" t="s">
        <v>3782</v>
      </c>
      <c r="C2828" t="s">
        <v>3783</v>
      </c>
      <c r="D2828" s="27" t="s">
        <v>1515</v>
      </c>
      <c r="G2828" t="s">
        <v>8045</v>
      </c>
      <c r="H2828" t="str">
        <f t="shared" si="43"/>
        <v xml:space="preserve">Compassvale Level 01  </v>
      </c>
    </row>
    <row r="2829" spans="1:8" hidden="1" x14ac:dyDescent="0.3">
      <c r="A2829" t="s">
        <v>3781</v>
      </c>
      <c r="B2829" t="s">
        <v>3782</v>
      </c>
      <c r="C2829" t="s">
        <v>3783</v>
      </c>
      <c r="D2829" s="27" t="s">
        <v>1516</v>
      </c>
      <c r="G2829" t="s">
        <v>8046</v>
      </c>
      <c r="H2829" t="str">
        <f t="shared" si="43"/>
        <v xml:space="preserve">Compassvale Level 02  </v>
      </c>
    </row>
    <row r="2830" spans="1:8" hidden="1" x14ac:dyDescent="0.3">
      <c r="A2830" t="s">
        <v>3781</v>
      </c>
      <c r="B2830" t="s">
        <v>3782</v>
      </c>
      <c r="C2830" t="s">
        <v>3783</v>
      </c>
      <c r="D2830" s="27" t="s">
        <v>1517</v>
      </c>
      <c r="G2830" t="s">
        <v>8047</v>
      </c>
      <c r="H2830" t="str">
        <f t="shared" si="43"/>
        <v xml:space="preserve">Compassvale Level 03  </v>
      </c>
    </row>
    <row r="2831" spans="1:8" hidden="1" x14ac:dyDescent="0.3">
      <c r="A2831" t="s">
        <v>3781</v>
      </c>
      <c r="B2831" t="s">
        <v>3782</v>
      </c>
      <c r="C2831" t="s">
        <v>3783</v>
      </c>
      <c r="D2831" s="27" t="s">
        <v>1518</v>
      </c>
      <c r="G2831" t="s">
        <v>8048</v>
      </c>
      <c r="H2831" t="str">
        <f t="shared" si="43"/>
        <v xml:space="preserve">Compassvale Level 04  </v>
      </c>
    </row>
    <row r="2832" spans="1:8" hidden="1" x14ac:dyDescent="0.3">
      <c r="A2832" t="s">
        <v>3781</v>
      </c>
      <c r="B2832" t="s">
        <v>3784</v>
      </c>
      <c r="C2832" t="s">
        <v>3785</v>
      </c>
      <c r="D2832" s="27" t="s">
        <v>1515</v>
      </c>
      <c r="G2832" t="s">
        <v>8049</v>
      </c>
      <c r="H2832" t="str">
        <f t="shared" si="43"/>
        <v xml:space="preserve">Rumbia Level 01  </v>
      </c>
    </row>
    <row r="2833" spans="1:8" hidden="1" x14ac:dyDescent="0.3">
      <c r="A2833" t="s">
        <v>3781</v>
      </c>
      <c r="B2833" t="s">
        <v>3784</v>
      </c>
      <c r="C2833" t="s">
        <v>3785</v>
      </c>
      <c r="D2833" s="27" t="s">
        <v>1516</v>
      </c>
      <c r="G2833" t="s">
        <v>8050</v>
      </c>
      <c r="H2833" t="str">
        <f t="shared" si="43"/>
        <v xml:space="preserve">Rumbia Level 02  </v>
      </c>
    </row>
    <row r="2834" spans="1:8" hidden="1" x14ac:dyDescent="0.3">
      <c r="A2834" t="s">
        <v>3781</v>
      </c>
      <c r="B2834" t="s">
        <v>3784</v>
      </c>
      <c r="C2834" t="s">
        <v>3785</v>
      </c>
      <c r="D2834" s="27" t="s">
        <v>1517</v>
      </c>
      <c r="G2834" t="s">
        <v>8051</v>
      </c>
      <c r="H2834" t="str">
        <f t="shared" si="43"/>
        <v xml:space="preserve">Rumbia Level 03  </v>
      </c>
    </row>
    <row r="2835" spans="1:8" hidden="1" x14ac:dyDescent="0.3">
      <c r="A2835" t="s">
        <v>3781</v>
      </c>
      <c r="B2835" t="s">
        <v>3784</v>
      </c>
      <c r="C2835" t="s">
        <v>3785</v>
      </c>
      <c r="D2835" s="27" t="s">
        <v>1518</v>
      </c>
      <c r="G2835" t="s">
        <v>8052</v>
      </c>
      <c r="H2835" t="str">
        <f t="shared" si="43"/>
        <v xml:space="preserve">Rumbia Level 04  </v>
      </c>
    </row>
    <row r="2836" spans="1:8" hidden="1" x14ac:dyDescent="0.3">
      <c r="A2836" t="s">
        <v>3781</v>
      </c>
      <c r="B2836" t="s">
        <v>3786</v>
      </c>
      <c r="C2836" t="s">
        <v>3787</v>
      </c>
      <c r="D2836" s="27" t="s">
        <v>1515</v>
      </c>
      <c r="G2836" t="s">
        <v>8053</v>
      </c>
      <c r="H2836" t="str">
        <f t="shared" ref="H2836:H2899" si="44">C2836&amp;" "&amp;$D$1&amp;" "&amp;D2836&amp;" "&amp;F2836&amp;" "&amp;E2836</f>
        <v xml:space="preserve">Bakau Level 01  </v>
      </c>
    </row>
    <row r="2837" spans="1:8" hidden="1" x14ac:dyDescent="0.3">
      <c r="A2837" t="s">
        <v>3781</v>
      </c>
      <c r="B2837" t="s">
        <v>3786</v>
      </c>
      <c r="C2837" t="s">
        <v>3787</v>
      </c>
      <c r="D2837" s="27" t="s">
        <v>1516</v>
      </c>
      <c r="G2837" t="s">
        <v>8054</v>
      </c>
      <c r="H2837" t="str">
        <f t="shared" si="44"/>
        <v xml:space="preserve">Bakau Level 02  </v>
      </c>
    </row>
    <row r="2838" spans="1:8" hidden="1" x14ac:dyDescent="0.3">
      <c r="A2838" t="s">
        <v>3781</v>
      </c>
      <c r="B2838" t="s">
        <v>3786</v>
      </c>
      <c r="C2838" t="s">
        <v>3787</v>
      </c>
      <c r="D2838" s="27" t="s">
        <v>1517</v>
      </c>
      <c r="G2838" t="s">
        <v>8055</v>
      </c>
      <c r="H2838" t="str">
        <f t="shared" si="44"/>
        <v xml:space="preserve">Bakau Level 03  </v>
      </c>
    </row>
    <row r="2839" spans="1:8" hidden="1" x14ac:dyDescent="0.3">
      <c r="A2839" t="s">
        <v>3781</v>
      </c>
      <c r="B2839" t="s">
        <v>3786</v>
      </c>
      <c r="C2839" t="s">
        <v>3787</v>
      </c>
      <c r="D2839" s="27" t="s">
        <v>1518</v>
      </c>
      <c r="G2839" t="s">
        <v>8056</v>
      </c>
      <c r="H2839" t="str">
        <f t="shared" si="44"/>
        <v xml:space="preserve">Bakau Level 04  </v>
      </c>
    </row>
    <row r="2840" spans="1:8" hidden="1" x14ac:dyDescent="0.3">
      <c r="A2840" t="s">
        <v>3781</v>
      </c>
      <c r="B2840" t="s">
        <v>3788</v>
      </c>
      <c r="C2840" t="s">
        <v>3789</v>
      </c>
      <c r="D2840" s="27" t="s">
        <v>1515</v>
      </c>
      <c r="G2840" t="s">
        <v>8057</v>
      </c>
      <c r="H2840" t="str">
        <f t="shared" si="44"/>
        <v xml:space="preserve">Kangkar Level 01  </v>
      </c>
    </row>
    <row r="2841" spans="1:8" hidden="1" x14ac:dyDescent="0.3">
      <c r="A2841" t="s">
        <v>3781</v>
      </c>
      <c r="B2841" t="s">
        <v>3788</v>
      </c>
      <c r="C2841" t="s">
        <v>3789</v>
      </c>
      <c r="D2841" s="27" t="s">
        <v>1516</v>
      </c>
      <c r="G2841" t="s">
        <v>8058</v>
      </c>
      <c r="H2841" t="str">
        <f t="shared" si="44"/>
        <v xml:space="preserve">Kangkar Level 02  </v>
      </c>
    </row>
    <row r="2842" spans="1:8" hidden="1" x14ac:dyDescent="0.3">
      <c r="A2842" t="s">
        <v>3781</v>
      </c>
      <c r="B2842" t="s">
        <v>3788</v>
      </c>
      <c r="C2842" t="s">
        <v>3789</v>
      </c>
      <c r="D2842" s="27" t="s">
        <v>1517</v>
      </c>
      <c r="G2842" t="s">
        <v>8059</v>
      </c>
      <c r="H2842" t="str">
        <f t="shared" si="44"/>
        <v xml:space="preserve">Kangkar Level 03  </v>
      </c>
    </row>
    <row r="2843" spans="1:8" hidden="1" x14ac:dyDescent="0.3">
      <c r="A2843" t="s">
        <v>3781</v>
      </c>
      <c r="B2843" t="s">
        <v>3788</v>
      </c>
      <c r="C2843" t="s">
        <v>3789</v>
      </c>
      <c r="D2843" s="27" t="s">
        <v>1518</v>
      </c>
      <c r="G2843" t="s">
        <v>8060</v>
      </c>
      <c r="H2843" t="str">
        <f t="shared" si="44"/>
        <v xml:space="preserve">Kangkar Level 04  </v>
      </c>
    </row>
    <row r="2844" spans="1:8" hidden="1" x14ac:dyDescent="0.3">
      <c r="A2844" t="s">
        <v>3781</v>
      </c>
      <c r="B2844" t="s">
        <v>3790</v>
      </c>
      <c r="C2844" t="s">
        <v>3791</v>
      </c>
      <c r="D2844" s="27" t="s">
        <v>1515</v>
      </c>
      <c r="G2844" t="s">
        <v>8061</v>
      </c>
      <c r="H2844" t="str">
        <f t="shared" si="44"/>
        <v xml:space="preserve">Ranggung Level 01  </v>
      </c>
    </row>
    <row r="2845" spans="1:8" hidden="1" x14ac:dyDescent="0.3">
      <c r="A2845" t="s">
        <v>3781</v>
      </c>
      <c r="B2845" t="s">
        <v>3790</v>
      </c>
      <c r="C2845" t="s">
        <v>3791</v>
      </c>
      <c r="D2845" s="27" t="s">
        <v>1516</v>
      </c>
      <c r="G2845" t="s">
        <v>8062</v>
      </c>
      <c r="H2845" t="str">
        <f t="shared" si="44"/>
        <v xml:space="preserve">Ranggung Level 02  </v>
      </c>
    </row>
    <row r="2846" spans="1:8" hidden="1" x14ac:dyDescent="0.3">
      <c r="A2846" t="s">
        <v>3781</v>
      </c>
      <c r="B2846" t="s">
        <v>3790</v>
      </c>
      <c r="C2846" t="s">
        <v>3791</v>
      </c>
      <c r="D2846" s="27" t="s">
        <v>1517</v>
      </c>
      <c r="G2846" t="s">
        <v>8063</v>
      </c>
      <c r="H2846" t="str">
        <f t="shared" si="44"/>
        <v xml:space="preserve">Ranggung Level 03  </v>
      </c>
    </row>
    <row r="2847" spans="1:8" hidden="1" x14ac:dyDescent="0.3">
      <c r="A2847" t="s">
        <v>3781</v>
      </c>
      <c r="B2847" t="s">
        <v>3790</v>
      </c>
      <c r="C2847" t="s">
        <v>3791</v>
      </c>
      <c r="D2847" s="27" t="s">
        <v>1518</v>
      </c>
      <c r="G2847" t="s">
        <v>8064</v>
      </c>
      <c r="H2847" t="str">
        <f t="shared" si="44"/>
        <v xml:space="preserve">Ranggung Level 04  </v>
      </c>
    </row>
    <row r="2848" spans="1:8" hidden="1" x14ac:dyDescent="0.3">
      <c r="A2848" t="s">
        <v>3781</v>
      </c>
      <c r="B2848" t="s">
        <v>3792</v>
      </c>
      <c r="C2848" t="s">
        <v>3793</v>
      </c>
      <c r="D2848" s="27" t="s">
        <v>1515</v>
      </c>
      <c r="G2848" t="s">
        <v>8065</v>
      </c>
      <c r="H2848" t="str">
        <f t="shared" si="44"/>
        <v xml:space="preserve">Cheng Lim Level 01  </v>
      </c>
    </row>
    <row r="2849" spans="1:8" hidden="1" x14ac:dyDescent="0.3">
      <c r="A2849" t="s">
        <v>3781</v>
      </c>
      <c r="B2849" t="s">
        <v>3792</v>
      </c>
      <c r="C2849" t="s">
        <v>3793</v>
      </c>
      <c r="D2849" s="27" t="s">
        <v>1516</v>
      </c>
      <c r="G2849" t="s">
        <v>8066</v>
      </c>
      <c r="H2849" t="str">
        <f t="shared" si="44"/>
        <v xml:space="preserve">Cheng Lim Level 02  </v>
      </c>
    </row>
    <row r="2850" spans="1:8" hidden="1" x14ac:dyDescent="0.3">
      <c r="A2850" t="s">
        <v>3781</v>
      </c>
      <c r="B2850" t="s">
        <v>3792</v>
      </c>
      <c r="C2850" t="s">
        <v>3793</v>
      </c>
      <c r="D2850" s="27" t="s">
        <v>1517</v>
      </c>
      <c r="G2850" t="s">
        <v>8067</v>
      </c>
      <c r="H2850" t="str">
        <f t="shared" si="44"/>
        <v xml:space="preserve">Cheng Lim Level 03  </v>
      </c>
    </row>
    <row r="2851" spans="1:8" hidden="1" x14ac:dyDescent="0.3">
      <c r="A2851" t="s">
        <v>3781</v>
      </c>
      <c r="B2851" t="s">
        <v>3792</v>
      </c>
      <c r="C2851" t="s">
        <v>3793</v>
      </c>
      <c r="D2851" s="27" t="s">
        <v>1518</v>
      </c>
      <c r="G2851" t="s">
        <v>8068</v>
      </c>
      <c r="H2851" t="str">
        <f t="shared" si="44"/>
        <v xml:space="preserve">Cheng Lim Level 04  </v>
      </c>
    </row>
    <row r="2852" spans="1:8" hidden="1" x14ac:dyDescent="0.3">
      <c r="A2852" t="s">
        <v>3781</v>
      </c>
      <c r="B2852" t="s">
        <v>3794</v>
      </c>
      <c r="C2852" t="s">
        <v>3795</v>
      </c>
      <c r="D2852" s="27" t="s">
        <v>1515</v>
      </c>
      <c r="G2852" t="s">
        <v>8069</v>
      </c>
      <c r="H2852" t="str">
        <f t="shared" si="44"/>
        <v xml:space="preserve">Farmway Level 01  </v>
      </c>
    </row>
    <row r="2853" spans="1:8" hidden="1" x14ac:dyDescent="0.3">
      <c r="A2853" t="s">
        <v>3781</v>
      </c>
      <c r="B2853" t="s">
        <v>3794</v>
      </c>
      <c r="C2853" t="s">
        <v>3795</v>
      </c>
      <c r="D2853" s="27" t="s">
        <v>1516</v>
      </c>
      <c r="G2853" t="s">
        <v>8070</v>
      </c>
      <c r="H2853" t="str">
        <f t="shared" si="44"/>
        <v xml:space="preserve">Farmway Level 02  </v>
      </c>
    </row>
    <row r="2854" spans="1:8" hidden="1" x14ac:dyDescent="0.3">
      <c r="A2854" t="s">
        <v>3781</v>
      </c>
      <c r="B2854" t="s">
        <v>3794</v>
      </c>
      <c r="C2854" t="s">
        <v>3795</v>
      </c>
      <c r="D2854" s="27" t="s">
        <v>1517</v>
      </c>
      <c r="G2854" t="s">
        <v>8071</v>
      </c>
      <c r="H2854" t="str">
        <f t="shared" si="44"/>
        <v xml:space="preserve">Farmway Level 03  </v>
      </c>
    </row>
    <row r="2855" spans="1:8" hidden="1" x14ac:dyDescent="0.3">
      <c r="A2855" t="s">
        <v>3781</v>
      </c>
      <c r="B2855" t="s">
        <v>3794</v>
      </c>
      <c r="C2855" t="s">
        <v>3795</v>
      </c>
      <c r="D2855" s="27" t="s">
        <v>1518</v>
      </c>
      <c r="G2855" t="s">
        <v>8072</v>
      </c>
      <c r="H2855" t="str">
        <f t="shared" si="44"/>
        <v xml:space="preserve">Farmway Level 04  </v>
      </c>
    </row>
    <row r="2856" spans="1:8" hidden="1" x14ac:dyDescent="0.3">
      <c r="A2856" t="s">
        <v>3781</v>
      </c>
      <c r="B2856" t="s">
        <v>3796</v>
      </c>
      <c r="C2856" t="s">
        <v>3797</v>
      </c>
      <c r="D2856" s="27" t="s">
        <v>1515</v>
      </c>
      <c r="G2856" t="s">
        <v>8073</v>
      </c>
      <c r="H2856" t="str">
        <f t="shared" si="44"/>
        <v xml:space="preserve">Kupang Level 01  </v>
      </c>
    </row>
    <row r="2857" spans="1:8" hidden="1" x14ac:dyDescent="0.3">
      <c r="A2857" t="s">
        <v>3781</v>
      </c>
      <c r="B2857" t="s">
        <v>3796</v>
      </c>
      <c r="C2857" t="s">
        <v>3797</v>
      </c>
      <c r="D2857" s="27" t="s">
        <v>1516</v>
      </c>
      <c r="G2857" t="s">
        <v>8074</v>
      </c>
      <c r="H2857" t="str">
        <f t="shared" si="44"/>
        <v xml:space="preserve">Kupang Level 02  </v>
      </c>
    </row>
    <row r="2858" spans="1:8" hidden="1" x14ac:dyDescent="0.3">
      <c r="A2858" t="s">
        <v>3781</v>
      </c>
      <c r="B2858" t="s">
        <v>3796</v>
      </c>
      <c r="C2858" t="s">
        <v>3797</v>
      </c>
      <c r="D2858" s="27" t="s">
        <v>1517</v>
      </c>
      <c r="G2858" t="s">
        <v>8075</v>
      </c>
      <c r="H2858" t="str">
        <f t="shared" si="44"/>
        <v xml:space="preserve">Kupang Level 03  </v>
      </c>
    </row>
    <row r="2859" spans="1:8" hidden="1" x14ac:dyDescent="0.3">
      <c r="A2859" t="s">
        <v>3781</v>
      </c>
      <c r="B2859" t="s">
        <v>3796</v>
      </c>
      <c r="C2859" t="s">
        <v>3797</v>
      </c>
      <c r="D2859" s="27" t="s">
        <v>1518</v>
      </c>
      <c r="G2859" t="s">
        <v>8076</v>
      </c>
      <c r="H2859" t="str">
        <f t="shared" si="44"/>
        <v xml:space="preserve">Kupang Level 04  </v>
      </c>
    </row>
    <row r="2860" spans="1:8" hidden="1" x14ac:dyDescent="0.3">
      <c r="A2860" t="s">
        <v>3781</v>
      </c>
      <c r="B2860" t="s">
        <v>3798</v>
      </c>
      <c r="C2860" t="s">
        <v>3799</v>
      </c>
      <c r="D2860" s="27" t="s">
        <v>1515</v>
      </c>
      <c r="G2860" t="s">
        <v>8077</v>
      </c>
      <c r="H2860" t="str">
        <f t="shared" si="44"/>
        <v xml:space="preserve">Thanggam Level 01  </v>
      </c>
    </row>
    <row r="2861" spans="1:8" hidden="1" x14ac:dyDescent="0.3">
      <c r="A2861" t="s">
        <v>3781</v>
      </c>
      <c r="B2861" t="s">
        <v>3798</v>
      </c>
      <c r="C2861" t="s">
        <v>3799</v>
      </c>
      <c r="D2861" s="27" t="s">
        <v>1516</v>
      </c>
      <c r="G2861" t="s">
        <v>8078</v>
      </c>
      <c r="H2861" t="str">
        <f t="shared" si="44"/>
        <v xml:space="preserve">Thanggam Level 02  </v>
      </c>
    </row>
    <row r="2862" spans="1:8" hidden="1" x14ac:dyDescent="0.3">
      <c r="A2862" t="s">
        <v>3781</v>
      </c>
      <c r="B2862" t="s">
        <v>3798</v>
      </c>
      <c r="C2862" t="s">
        <v>3799</v>
      </c>
      <c r="D2862" s="27" t="s">
        <v>1517</v>
      </c>
      <c r="G2862" t="s">
        <v>8079</v>
      </c>
      <c r="H2862" t="str">
        <f t="shared" si="44"/>
        <v xml:space="preserve">Thanggam Level 03  </v>
      </c>
    </row>
    <row r="2863" spans="1:8" hidden="1" x14ac:dyDescent="0.3">
      <c r="A2863" t="s">
        <v>3781</v>
      </c>
      <c r="B2863" t="s">
        <v>3798</v>
      </c>
      <c r="C2863" t="s">
        <v>3799</v>
      </c>
      <c r="D2863" s="27" t="s">
        <v>1518</v>
      </c>
      <c r="G2863" t="s">
        <v>8080</v>
      </c>
      <c r="H2863" t="str">
        <f t="shared" si="44"/>
        <v xml:space="preserve">Thanggam Level 04  </v>
      </c>
    </row>
    <row r="2864" spans="1:8" hidden="1" x14ac:dyDescent="0.3">
      <c r="A2864" t="s">
        <v>3781</v>
      </c>
      <c r="B2864" t="s">
        <v>3800</v>
      </c>
      <c r="C2864" t="s">
        <v>3801</v>
      </c>
      <c r="D2864" s="27" t="s">
        <v>1515</v>
      </c>
      <c r="G2864" t="s">
        <v>8081</v>
      </c>
      <c r="H2864" t="str">
        <f t="shared" si="44"/>
        <v xml:space="preserve">Fernvale Level 01  </v>
      </c>
    </row>
    <row r="2865" spans="1:8" hidden="1" x14ac:dyDescent="0.3">
      <c r="A2865" t="s">
        <v>3781</v>
      </c>
      <c r="B2865" t="s">
        <v>3800</v>
      </c>
      <c r="C2865" t="s">
        <v>3801</v>
      </c>
      <c r="D2865" s="27" t="s">
        <v>1516</v>
      </c>
      <c r="G2865" t="s">
        <v>8082</v>
      </c>
      <c r="H2865" t="str">
        <f t="shared" si="44"/>
        <v xml:space="preserve">Fernvale Level 02  </v>
      </c>
    </row>
    <row r="2866" spans="1:8" hidden="1" x14ac:dyDescent="0.3">
      <c r="A2866" t="s">
        <v>3781</v>
      </c>
      <c r="B2866" t="s">
        <v>3800</v>
      </c>
      <c r="C2866" t="s">
        <v>3801</v>
      </c>
      <c r="D2866" s="27" t="s">
        <v>1517</v>
      </c>
      <c r="G2866" t="s">
        <v>8083</v>
      </c>
      <c r="H2866" t="str">
        <f t="shared" si="44"/>
        <v xml:space="preserve">Fernvale Level 03  </v>
      </c>
    </row>
    <row r="2867" spans="1:8" hidden="1" x14ac:dyDescent="0.3">
      <c r="A2867" t="s">
        <v>3781</v>
      </c>
      <c r="B2867" t="s">
        <v>3800</v>
      </c>
      <c r="C2867" t="s">
        <v>3801</v>
      </c>
      <c r="D2867" s="27" t="s">
        <v>1518</v>
      </c>
      <c r="G2867" t="s">
        <v>8084</v>
      </c>
      <c r="H2867" t="str">
        <f t="shared" si="44"/>
        <v xml:space="preserve">Fernvale Level 04  </v>
      </c>
    </row>
    <row r="2868" spans="1:8" hidden="1" x14ac:dyDescent="0.3">
      <c r="A2868" t="s">
        <v>3781</v>
      </c>
      <c r="B2868" t="s">
        <v>3802</v>
      </c>
      <c r="C2868" t="s">
        <v>3803</v>
      </c>
      <c r="D2868" s="27" t="s">
        <v>1515</v>
      </c>
      <c r="G2868" t="s">
        <v>8085</v>
      </c>
      <c r="H2868" t="str">
        <f t="shared" si="44"/>
        <v xml:space="preserve">Layar Level 01  </v>
      </c>
    </row>
    <row r="2869" spans="1:8" hidden="1" x14ac:dyDescent="0.3">
      <c r="A2869" t="s">
        <v>3781</v>
      </c>
      <c r="B2869" t="s">
        <v>3802</v>
      </c>
      <c r="C2869" t="s">
        <v>3803</v>
      </c>
      <c r="D2869" s="27" t="s">
        <v>1516</v>
      </c>
      <c r="G2869" t="s">
        <v>8086</v>
      </c>
      <c r="H2869" t="str">
        <f t="shared" si="44"/>
        <v xml:space="preserve">Layar Level 02  </v>
      </c>
    </row>
    <row r="2870" spans="1:8" hidden="1" x14ac:dyDescent="0.3">
      <c r="A2870" t="s">
        <v>3781</v>
      </c>
      <c r="B2870" t="s">
        <v>3802</v>
      </c>
      <c r="C2870" t="s">
        <v>3803</v>
      </c>
      <c r="D2870" s="27" t="s">
        <v>1517</v>
      </c>
      <c r="G2870" t="s">
        <v>8087</v>
      </c>
      <c r="H2870" t="str">
        <f t="shared" si="44"/>
        <v xml:space="preserve">Layar Level 03  </v>
      </c>
    </row>
    <row r="2871" spans="1:8" hidden="1" x14ac:dyDescent="0.3">
      <c r="A2871" t="s">
        <v>3781</v>
      </c>
      <c r="B2871" t="s">
        <v>3802</v>
      </c>
      <c r="C2871" t="s">
        <v>3803</v>
      </c>
      <c r="D2871" s="27" t="s">
        <v>1518</v>
      </c>
      <c r="G2871" t="s">
        <v>8088</v>
      </c>
      <c r="H2871" t="str">
        <f t="shared" si="44"/>
        <v xml:space="preserve">Layar Level 04  </v>
      </c>
    </row>
    <row r="2872" spans="1:8" hidden="1" x14ac:dyDescent="0.3">
      <c r="A2872" t="s">
        <v>3781</v>
      </c>
      <c r="B2872" t="s">
        <v>3804</v>
      </c>
      <c r="C2872" t="s">
        <v>3805</v>
      </c>
      <c r="D2872" s="27" t="s">
        <v>1515</v>
      </c>
      <c r="G2872" t="s">
        <v>8089</v>
      </c>
      <c r="H2872" t="str">
        <f t="shared" si="44"/>
        <v xml:space="preserve">Tongkang Level 01  </v>
      </c>
    </row>
    <row r="2873" spans="1:8" hidden="1" x14ac:dyDescent="0.3">
      <c r="A2873" t="s">
        <v>3781</v>
      </c>
      <c r="B2873" t="s">
        <v>3804</v>
      </c>
      <c r="C2873" t="s">
        <v>3805</v>
      </c>
      <c r="D2873" s="27" t="s">
        <v>1516</v>
      </c>
      <c r="G2873" t="s">
        <v>8090</v>
      </c>
      <c r="H2873" t="str">
        <f t="shared" si="44"/>
        <v xml:space="preserve">Tongkang Level 02  </v>
      </c>
    </row>
    <row r="2874" spans="1:8" hidden="1" x14ac:dyDescent="0.3">
      <c r="A2874" t="s">
        <v>3781</v>
      </c>
      <c r="B2874" t="s">
        <v>3804</v>
      </c>
      <c r="C2874" t="s">
        <v>3805</v>
      </c>
      <c r="D2874" s="27" t="s">
        <v>1517</v>
      </c>
      <c r="G2874" t="s">
        <v>8091</v>
      </c>
      <c r="H2874" t="str">
        <f t="shared" si="44"/>
        <v xml:space="preserve">Tongkang Level 03  </v>
      </c>
    </row>
    <row r="2875" spans="1:8" hidden="1" x14ac:dyDescent="0.3">
      <c r="A2875" t="s">
        <v>3781</v>
      </c>
      <c r="B2875" t="s">
        <v>3804</v>
      </c>
      <c r="C2875" t="s">
        <v>3805</v>
      </c>
      <c r="D2875" s="27" t="s">
        <v>1518</v>
      </c>
      <c r="G2875" t="s">
        <v>8092</v>
      </c>
      <c r="H2875" t="str">
        <f t="shared" si="44"/>
        <v xml:space="preserve">Tongkang Level 04  </v>
      </c>
    </row>
    <row r="2876" spans="1:8" hidden="1" x14ac:dyDescent="0.3">
      <c r="A2876" t="s">
        <v>3781</v>
      </c>
      <c r="B2876" t="s">
        <v>3806</v>
      </c>
      <c r="C2876" t="s">
        <v>3807</v>
      </c>
      <c r="D2876" s="27" t="s">
        <v>1515</v>
      </c>
      <c r="G2876" t="s">
        <v>8093</v>
      </c>
      <c r="H2876" t="str">
        <f t="shared" si="44"/>
        <v xml:space="preserve">Renjong Level 01  </v>
      </c>
    </row>
    <row r="2877" spans="1:8" hidden="1" x14ac:dyDescent="0.3">
      <c r="A2877" t="s">
        <v>3781</v>
      </c>
      <c r="B2877" t="s">
        <v>3806</v>
      </c>
      <c r="C2877" t="s">
        <v>3807</v>
      </c>
      <c r="D2877" s="27" t="s">
        <v>1516</v>
      </c>
      <c r="G2877" t="s">
        <v>8094</v>
      </c>
      <c r="H2877" t="str">
        <f t="shared" si="44"/>
        <v xml:space="preserve">Renjong Level 02  </v>
      </c>
    </row>
    <row r="2878" spans="1:8" hidden="1" x14ac:dyDescent="0.3">
      <c r="A2878" t="s">
        <v>3781</v>
      </c>
      <c r="B2878" t="s">
        <v>3806</v>
      </c>
      <c r="C2878" t="s">
        <v>3807</v>
      </c>
      <c r="D2878" s="27" t="s">
        <v>1517</v>
      </c>
      <c r="G2878" t="s">
        <v>8095</v>
      </c>
      <c r="H2878" t="str">
        <f t="shared" si="44"/>
        <v xml:space="preserve">Renjong Level 03  </v>
      </c>
    </row>
    <row r="2879" spans="1:8" hidden="1" x14ac:dyDescent="0.3">
      <c r="A2879" t="s">
        <v>3781</v>
      </c>
      <c r="B2879" t="s">
        <v>3806</v>
      </c>
      <c r="C2879" t="s">
        <v>3807</v>
      </c>
      <c r="D2879" s="27" t="s">
        <v>1518</v>
      </c>
      <c r="G2879" t="s">
        <v>8096</v>
      </c>
      <c r="H2879" t="str">
        <f t="shared" si="44"/>
        <v xml:space="preserve">Renjong Level 04  </v>
      </c>
    </row>
    <row r="2880" spans="1:8" hidden="1" x14ac:dyDescent="0.3">
      <c r="A2880" t="s">
        <v>3781</v>
      </c>
      <c r="B2880" t="s">
        <v>3808</v>
      </c>
      <c r="C2880" t="s">
        <v>3809</v>
      </c>
      <c r="D2880" s="27" t="s">
        <v>1515</v>
      </c>
      <c r="G2880" t="s">
        <v>8097</v>
      </c>
      <c r="H2880" t="str">
        <f t="shared" si="44"/>
        <v xml:space="preserve">Cove Level 01  </v>
      </c>
    </row>
    <row r="2881" spans="1:8" hidden="1" x14ac:dyDescent="0.3">
      <c r="A2881" t="s">
        <v>3781</v>
      </c>
      <c r="B2881" t="s">
        <v>3808</v>
      </c>
      <c r="C2881" t="s">
        <v>3809</v>
      </c>
      <c r="D2881" s="27" t="s">
        <v>1516</v>
      </c>
      <c r="G2881" t="s">
        <v>8098</v>
      </c>
      <c r="H2881" t="str">
        <f t="shared" si="44"/>
        <v xml:space="preserve">Cove Level 02  </v>
      </c>
    </row>
    <row r="2882" spans="1:8" hidden="1" x14ac:dyDescent="0.3">
      <c r="A2882" t="s">
        <v>3781</v>
      </c>
      <c r="B2882" t="s">
        <v>3808</v>
      </c>
      <c r="C2882" t="s">
        <v>3809</v>
      </c>
      <c r="D2882" s="27" t="s">
        <v>1517</v>
      </c>
      <c r="G2882" t="s">
        <v>8099</v>
      </c>
      <c r="H2882" t="str">
        <f t="shared" si="44"/>
        <v xml:space="preserve">Cove Level 03  </v>
      </c>
    </row>
    <row r="2883" spans="1:8" hidden="1" x14ac:dyDescent="0.3">
      <c r="A2883" t="s">
        <v>3781</v>
      </c>
      <c r="B2883" t="s">
        <v>3808</v>
      </c>
      <c r="C2883" t="s">
        <v>3809</v>
      </c>
      <c r="D2883" s="27" t="s">
        <v>1518</v>
      </c>
      <c r="G2883" t="s">
        <v>8100</v>
      </c>
      <c r="H2883" t="str">
        <f t="shared" si="44"/>
        <v xml:space="preserve">Cove Level 04  </v>
      </c>
    </row>
    <row r="2884" spans="1:8" hidden="1" x14ac:dyDescent="0.3">
      <c r="A2884" t="s">
        <v>3781</v>
      </c>
      <c r="B2884" t="s">
        <v>3810</v>
      </c>
      <c r="C2884" t="s">
        <v>3811</v>
      </c>
      <c r="D2884" s="27" t="s">
        <v>1515</v>
      </c>
      <c r="G2884" t="s">
        <v>8101</v>
      </c>
      <c r="H2884" t="str">
        <f t="shared" si="44"/>
        <v xml:space="preserve">Meridian Level 01  </v>
      </c>
    </row>
    <row r="2885" spans="1:8" hidden="1" x14ac:dyDescent="0.3">
      <c r="A2885" t="s">
        <v>3781</v>
      </c>
      <c r="B2885" t="s">
        <v>3810</v>
      </c>
      <c r="C2885" t="s">
        <v>3811</v>
      </c>
      <c r="D2885" s="27" t="s">
        <v>1516</v>
      </c>
      <c r="G2885" t="s">
        <v>8102</v>
      </c>
      <c r="H2885" t="str">
        <f t="shared" si="44"/>
        <v xml:space="preserve">Meridian Level 02  </v>
      </c>
    </row>
    <row r="2886" spans="1:8" hidden="1" x14ac:dyDescent="0.3">
      <c r="A2886" t="s">
        <v>3781</v>
      </c>
      <c r="B2886" t="s">
        <v>3810</v>
      </c>
      <c r="C2886" t="s">
        <v>3811</v>
      </c>
      <c r="D2886" s="27" t="s">
        <v>1517</v>
      </c>
      <c r="G2886" t="s">
        <v>8103</v>
      </c>
      <c r="H2886" t="str">
        <f t="shared" si="44"/>
        <v xml:space="preserve">Meridian Level 03  </v>
      </c>
    </row>
    <row r="2887" spans="1:8" hidden="1" x14ac:dyDescent="0.3">
      <c r="A2887" t="s">
        <v>3781</v>
      </c>
      <c r="B2887" t="s">
        <v>3810</v>
      </c>
      <c r="C2887" t="s">
        <v>3811</v>
      </c>
      <c r="D2887" s="27" t="s">
        <v>1518</v>
      </c>
      <c r="G2887" t="s">
        <v>8104</v>
      </c>
      <c r="H2887" t="str">
        <f t="shared" si="44"/>
        <v xml:space="preserve">Meridian Level 04  </v>
      </c>
    </row>
    <row r="2888" spans="1:8" hidden="1" x14ac:dyDescent="0.3">
      <c r="A2888" t="s">
        <v>3781</v>
      </c>
      <c r="B2888" t="s">
        <v>3812</v>
      </c>
      <c r="C2888" t="s">
        <v>3813</v>
      </c>
      <c r="D2888" s="27" t="s">
        <v>1515</v>
      </c>
      <c r="G2888" t="s">
        <v>8105</v>
      </c>
      <c r="H2888" t="str">
        <f t="shared" si="44"/>
        <v xml:space="preserve">Coral Edge Level 01  </v>
      </c>
    </row>
    <row r="2889" spans="1:8" hidden="1" x14ac:dyDescent="0.3">
      <c r="A2889" t="s">
        <v>3781</v>
      </c>
      <c r="B2889" t="s">
        <v>3812</v>
      </c>
      <c r="C2889" t="s">
        <v>3813</v>
      </c>
      <c r="D2889" s="27" t="s">
        <v>1516</v>
      </c>
      <c r="G2889" t="s">
        <v>8106</v>
      </c>
      <c r="H2889" t="str">
        <f t="shared" si="44"/>
        <v xml:space="preserve">Coral Edge Level 02  </v>
      </c>
    </row>
    <row r="2890" spans="1:8" hidden="1" x14ac:dyDescent="0.3">
      <c r="A2890" t="s">
        <v>3781</v>
      </c>
      <c r="B2890" t="s">
        <v>3812</v>
      </c>
      <c r="C2890" t="s">
        <v>3813</v>
      </c>
      <c r="D2890" s="27" t="s">
        <v>1517</v>
      </c>
      <c r="G2890" t="s">
        <v>8107</v>
      </c>
      <c r="H2890" t="str">
        <f t="shared" si="44"/>
        <v xml:space="preserve">Coral Edge Level 03  </v>
      </c>
    </row>
    <row r="2891" spans="1:8" hidden="1" x14ac:dyDescent="0.3">
      <c r="A2891" t="s">
        <v>3781</v>
      </c>
      <c r="B2891" t="s">
        <v>3812</v>
      </c>
      <c r="C2891" t="s">
        <v>3813</v>
      </c>
      <c r="D2891" s="27" t="s">
        <v>1518</v>
      </c>
      <c r="G2891" t="s">
        <v>8108</v>
      </c>
      <c r="H2891" t="str">
        <f t="shared" si="44"/>
        <v xml:space="preserve">Coral Edge Level 04  </v>
      </c>
    </row>
    <row r="2892" spans="1:8" hidden="1" x14ac:dyDescent="0.3">
      <c r="A2892" t="s">
        <v>3781</v>
      </c>
      <c r="B2892" t="s">
        <v>3814</v>
      </c>
      <c r="C2892" t="s">
        <v>3815</v>
      </c>
      <c r="D2892" s="27" t="s">
        <v>1515</v>
      </c>
      <c r="G2892" t="s">
        <v>8109</v>
      </c>
      <c r="H2892" t="str">
        <f t="shared" si="44"/>
        <v xml:space="preserve">Riviera Level 01  </v>
      </c>
    </row>
    <row r="2893" spans="1:8" hidden="1" x14ac:dyDescent="0.3">
      <c r="A2893" t="s">
        <v>3781</v>
      </c>
      <c r="B2893" t="s">
        <v>3814</v>
      </c>
      <c r="C2893" t="s">
        <v>3815</v>
      </c>
      <c r="D2893" s="27" t="s">
        <v>1516</v>
      </c>
      <c r="G2893" t="s">
        <v>8110</v>
      </c>
      <c r="H2893" t="str">
        <f t="shared" si="44"/>
        <v xml:space="preserve">Riviera Level 02  </v>
      </c>
    </row>
    <row r="2894" spans="1:8" hidden="1" x14ac:dyDescent="0.3">
      <c r="A2894" t="s">
        <v>3781</v>
      </c>
      <c r="B2894" t="s">
        <v>3814</v>
      </c>
      <c r="C2894" t="s">
        <v>3815</v>
      </c>
      <c r="D2894" s="27" t="s">
        <v>1517</v>
      </c>
      <c r="G2894" t="s">
        <v>8111</v>
      </c>
      <c r="H2894" t="str">
        <f t="shared" si="44"/>
        <v xml:space="preserve">Riviera Level 03  </v>
      </c>
    </row>
    <row r="2895" spans="1:8" hidden="1" x14ac:dyDescent="0.3">
      <c r="A2895" t="s">
        <v>3781</v>
      </c>
      <c r="B2895" t="s">
        <v>3814</v>
      </c>
      <c r="C2895" t="s">
        <v>3815</v>
      </c>
      <c r="D2895" s="27" t="s">
        <v>1518</v>
      </c>
      <c r="G2895" t="s">
        <v>8112</v>
      </c>
      <c r="H2895" t="str">
        <f t="shared" si="44"/>
        <v xml:space="preserve">Riviera Level 04  </v>
      </c>
    </row>
    <row r="2896" spans="1:8" hidden="1" x14ac:dyDescent="0.3">
      <c r="A2896" t="s">
        <v>3781</v>
      </c>
      <c r="B2896" t="s">
        <v>3816</v>
      </c>
      <c r="C2896" t="s">
        <v>3817</v>
      </c>
      <c r="D2896" s="27" t="s">
        <v>1515</v>
      </c>
      <c r="G2896" t="s">
        <v>8113</v>
      </c>
      <c r="H2896" t="str">
        <f t="shared" si="44"/>
        <v xml:space="preserve">Kadaloor Level 01  </v>
      </c>
    </row>
    <row r="2897" spans="1:8" hidden="1" x14ac:dyDescent="0.3">
      <c r="A2897" t="s">
        <v>3781</v>
      </c>
      <c r="B2897" t="s">
        <v>3816</v>
      </c>
      <c r="C2897" t="s">
        <v>3817</v>
      </c>
      <c r="D2897" s="27" t="s">
        <v>1516</v>
      </c>
      <c r="G2897" t="s">
        <v>8114</v>
      </c>
      <c r="H2897" t="str">
        <f t="shared" si="44"/>
        <v xml:space="preserve">Kadaloor Level 02  </v>
      </c>
    </row>
    <row r="2898" spans="1:8" hidden="1" x14ac:dyDescent="0.3">
      <c r="A2898" t="s">
        <v>3781</v>
      </c>
      <c r="B2898" t="s">
        <v>3816</v>
      </c>
      <c r="C2898" t="s">
        <v>3817</v>
      </c>
      <c r="D2898" s="27" t="s">
        <v>1517</v>
      </c>
      <c r="G2898" t="s">
        <v>8115</v>
      </c>
      <c r="H2898" t="str">
        <f t="shared" si="44"/>
        <v xml:space="preserve">Kadaloor Level 03  </v>
      </c>
    </row>
    <row r="2899" spans="1:8" hidden="1" x14ac:dyDescent="0.3">
      <c r="A2899" t="s">
        <v>3781</v>
      </c>
      <c r="B2899" t="s">
        <v>3816</v>
      </c>
      <c r="C2899" t="s">
        <v>3817</v>
      </c>
      <c r="D2899" s="27" t="s">
        <v>1518</v>
      </c>
      <c r="G2899" t="s">
        <v>8116</v>
      </c>
      <c r="H2899" t="str">
        <f t="shared" si="44"/>
        <v xml:space="preserve">Kadaloor Level 04  </v>
      </c>
    </row>
    <row r="2900" spans="1:8" hidden="1" x14ac:dyDescent="0.3">
      <c r="A2900" t="s">
        <v>3781</v>
      </c>
      <c r="B2900" t="s">
        <v>3818</v>
      </c>
      <c r="C2900" t="s">
        <v>3819</v>
      </c>
      <c r="D2900" s="27" t="s">
        <v>1515</v>
      </c>
      <c r="G2900" t="s">
        <v>8117</v>
      </c>
      <c r="H2900" t="str">
        <f t="shared" ref="H2900:H2937" si="45">C2900&amp;" "&amp;$D$1&amp;" "&amp;D2900&amp;" "&amp;F2900&amp;" "&amp;E2900</f>
        <v xml:space="preserve">Oasis Level 01  </v>
      </c>
    </row>
    <row r="2901" spans="1:8" hidden="1" x14ac:dyDescent="0.3">
      <c r="A2901" t="s">
        <v>3781</v>
      </c>
      <c r="B2901" t="s">
        <v>3818</v>
      </c>
      <c r="C2901" t="s">
        <v>3819</v>
      </c>
      <c r="D2901" s="27" t="s">
        <v>1516</v>
      </c>
      <c r="G2901" t="s">
        <v>8118</v>
      </c>
      <c r="H2901" t="str">
        <f t="shared" si="45"/>
        <v xml:space="preserve">Oasis Level 02  </v>
      </c>
    </row>
    <row r="2902" spans="1:8" hidden="1" x14ac:dyDescent="0.3">
      <c r="A2902" t="s">
        <v>3781</v>
      </c>
      <c r="B2902" t="s">
        <v>3818</v>
      </c>
      <c r="C2902" t="s">
        <v>3819</v>
      </c>
      <c r="D2902" s="27" t="s">
        <v>1517</v>
      </c>
      <c r="G2902" t="s">
        <v>8119</v>
      </c>
      <c r="H2902" t="str">
        <f t="shared" si="45"/>
        <v xml:space="preserve">Oasis Level 03  </v>
      </c>
    </row>
    <row r="2903" spans="1:8" hidden="1" x14ac:dyDescent="0.3">
      <c r="A2903" t="s">
        <v>3781</v>
      </c>
      <c r="B2903" t="s">
        <v>3818</v>
      </c>
      <c r="C2903" t="s">
        <v>3819</v>
      </c>
      <c r="D2903" s="27" t="s">
        <v>1518</v>
      </c>
      <c r="G2903" t="s">
        <v>8120</v>
      </c>
      <c r="H2903" t="str">
        <f t="shared" si="45"/>
        <v xml:space="preserve">Oasis Level 04  </v>
      </c>
    </row>
    <row r="2904" spans="1:8" hidden="1" x14ac:dyDescent="0.3">
      <c r="A2904" t="s">
        <v>3781</v>
      </c>
      <c r="B2904" t="s">
        <v>3820</v>
      </c>
      <c r="C2904" t="s">
        <v>3821</v>
      </c>
      <c r="D2904" s="27" t="s">
        <v>1515</v>
      </c>
      <c r="G2904" t="s">
        <v>8121</v>
      </c>
      <c r="H2904" t="str">
        <f t="shared" si="45"/>
        <v xml:space="preserve">Damai Level 01  </v>
      </c>
    </row>
    <row r="2905" spans="1:8" hidden="1" x14ac:dyDescent="0.3">
      <c r="A2905" t="s">
        <v>3781</v>
      </c>
      <c r="B2905" t="s">
        <v>3820</v>
      </c>
      <c r="C2905" t="s">
        <v>3821</v>
      </c>
      <c r="D2905" s="27" t="s">
        <v>1516</v>
      </c>
      <c r="G2905" t="s">
        <v>8122</v>
      </c>
      <c r="H2905" t="str">
        <f t="shared" si="45"/>
        <v xml:space="preserve">Damai Level 02  </v>
      </c>
    </row>
    <row r="2906" spans="1:8" hidden="1" x14ac:dyDescent="0.3">
      <c r="A2906" t="s">
        <v>3781</v>
      </c>
      <c r="B2906" t="s">
        <v>3820</v>
      </c>
      <c r="C2906" t="s">
        <v>3821</v>
      </c>
      <c r="D2906" s="27" t="s">
        <v>1517</v>
      </c>
      <c r="G2906" t="s">
        <v>8123</v>
      </c>
      <c r="H2906" t="str">
        <f t="shared" si="45"/>
        <v xml:space="preserve">Damai Level 03  </v>
      </c>
    </row>
    <row r="2907" spans="1:8" hidden="1" x14ac:dyDescent="0.3">
      <c r="A2907" t="s">
        <v>3781</v>
      </c>
      <c r="B2907" t="s">
        <v>3820</v>
      </c>
      <c r="C2907" t="s">
        <v>3821</v>
      </c>
      <c r="D2907" s="27" t="s">
        <v>1518</v>
      </c>
      <c r="G2907" t="s">
        <v>8124</v>
      </c>
      <c r="H2907" t="str">
        <f t="shared" si="45"/>
        <v xml:space="preserve">Damai Level 04  </v>
      </c>
    </row>
    <row r="2908" spans="1:8" hidden="1" x14ac:dyDescent="0.3">
      <c r="A2908" t="s">
        <v>3781</v>
      </c>
      <c r="B2908" t="s">
        <v>3822</v>
      </c>
      <c r="C2908" t="s">
        <v>3823</v>
      </c>
      <c r="D2908" s="27" t="s">
        <v>1515</v>
      </c>
      <c r="G2908" t="s">
        <v>8125</v>
      </c>
      <c r="H2908" t="str">
        <f t="shared" si="45"/>
        <v xml:space="preserve">Sam Kee Level 01  </v>
      </c>
    </row>
    <row r="2909" spans="1:8" hidden="1" x14ac:dyDescent="0.3">
      <c r="A2909" t="s">
        <v>3781</v>
      </c>
      <c r="B2909" t="s">
        <v>3822</v>
      </c>
      <c r="C2909" t="s">
        <v>3823</v>
      </c>
      <c r="D2909" s="27" t="s">
        <v>1516</v>
      </c>
      <c r="G2909" t="s">
        <v>8126</v>
      </c>
      <c r="H2909" t="str">
        <f t="shared" si="45"/>
        <v xml:space="preserve">Sam Kee Level 02  </v>
      </c>
    </row>
    <row r="2910" spans="1:8" hidden="1" x14ac:dyDescent="0.3">
      <c r="A2910" t="s">
        <v>3781</v>
      </c>
      <c r="B2910" t="s">
        <v>3822</v>
      </c>
      <c r="C2910" t="s">
        <v>3823</v>
      </c>
      <c r="D2910" s="27" t="s">
        <v>1517</v>
      </c>
      <c r="G2910" t="s">
        <v>8127</v>
      </c>
      <c r="H2910" t="str">
        <f t="shared" si="45"/>
        <v xml:space="preserve">Sam Kee Level 03  </v>
      </c>
    </row>
    <row r="2911" spans="1:8" hidden="1" x14ac:dyDescent="0.3">
      <c r="A2911" t="s">
        <v>3781</v>
      </c>
      <c r="B2911" t="s">
        <v>3822</v>
      </c>
      <c r="C2911" t="s">
        <v>3823</v>
      </c>
      <c r="D2911" s="27" t="s">
        <v>1518</v>
      </c>
      <c r="G2911" t="s">
        <v>8128</v>
      </c>
      <c r="H2911" t="str">
        <f t="shared" si="45"/>
        <v xml:space="preserve">Sam Kee Level 04  </v>
      </c>
    </row>
    <row r="2912" spans="1:8" hidden="1" x14ac:dyDescent="0.3">
      <c r="A2912" t="s">
        <v>3781</v>
      </c>
      <c r="B2912" t="s">
        <v>3824</v>
      </c>
      <c r="C2912" t="s">
        <v>3825</v>
      </c>
      <c r="D2912" s="27" t="s">
        <v>1515</v>
      </c>
      <c r="G2912" t="s">
        <v>8129</v>
      </c>
      <c r="H2912" t="str">
        <f t="shared" si="45"/>
        <v xml:space="preserve">Teck Lee Level 01  </v>
      </c>
    </row>
    <row r="2913" spans="1:8" hidden="1" x14ac:dyDescent="0.3">
      <c r="A2913" t="s">
        <v>3781</v>
      </c>
      <c r="B2913" t="s">
        <v>3824</v>
      </c>
      <c r="C2913" t="s">
        <v>3825</v>
      </c>
      <c r="D2913" s="27" t="s">
        <v>1516</v>
      </c>
      <c r="G2913" t="s">
        <v>8130</v>
      </c>
      <c r="H2913" t="str">
        <f t="shared" si="45"/>
        <v xml:space="preserve">Teck Lee Level 02  </v>
      </c>
    </row>
    <row r="2914" spans="1:8" hidden="1" x14ac:dyDescent="0.3">
      <c r="A2914" t="s">
        <v>3781</v>
      </c>
      <c r="B2914" t="s">
        <v>3824</v>
      </c>
      <c r="C2914" t="s">
        <v>3825</v>
      </c>
      <c r="D2914" s="27" t="s">
        <v>1517</v>
      </c>
      <c r="G2914" t="s">
        <v>8131</v>
      </c>
      <c r="H2914" t="str">
        <f t="shared" si="45"/>
        <v xml:space="preserve">Teck Lee Level 03  </v>
      </c>
    </row>
    <row r="2915" spans="1:8" hidden="1" x14ac:dyDescent="0.3">
      <c r="A2915" t="s">
        <v>3781</v>
      </c>
      <c r="B2915" t="s">
        <v>3824</v>
      </c>
      <c r="C2915" t="s">
        <v>3825</v>
      </c>
      <c r="D2915" s="27" t="s">
        <v>1518</v>
      </c>
      <c r="G2915" t="s">
        <v>8132</v>
      </c>
      <c r="H2915" t="str">
        <f t="shared" si="45"/>
        <v xml:space="preserve">Teck Lee Level 04  </v>
      </c>
    </row>
    <row r="2916" spans="1:8" hidden="1" x14ac:dyDescent="0.3">
      <c r="A2916" t="s">
        <v>3781</v>
      </c>
      <c r="B2916" t="s">
        <v>3826</v>
      </c>
      <c r="C2916" t="s">
        <v>3827</v>
      </c>
      <c r="D2916" s="27" t="s">
        <v>1515</v>
      </c>
      <c r="G2916" t="s">
        <v>8133</v>
      </c>
      <c r="H2916" t="str">
        <f t="shared" si="45"/>
        <v xml:space="preserve">Punggol Point Level 01  </v>
      </c>
    </row>
    <row r="2917" spans="1:8" hidden="1" x14ac:dyDescent="0.3">
      <c r="A2917" t="s">
        <v>3781</v>
      </c>
      <c r="B2917" t="s">
        <v>3826</v>
      </c>
      <c r="C2917" t="s">
        <v>3827</v>
      </c>
      <c r="D2917" s="27" t="s">
        <v>1516</v>
      </c>
      <c r="G2917" t="s">
        <v>8134</v>
      </c>
      <c r="H2917" t="str">
        <f t="shared" si="45"/>
        <v xml:space="preserve">Punggol Point Level 02  </v>
      </c>
    </row>
    <row r="2918" spans="1:8" hidden="1" x14ac:dyDescent="0.3">
      <c r="A2918" t="s">
        <v>3781</v>
      </c>
      <c r="B2918" t="s">
        <v>3826</v>
      </c>
      <c r="C2918" t="s">
        <v>3827</v>
      </c>
      <c r="D2918" s="27" t="s">
        <v>1517</v>
      </c>
      <c r="G2918" t="s">
        <v>8135</v>
      </c>
      <c r="H2918" t="str">
        <f t="shared" si="45"/>
        <v xml:space="preserve">Punggol Point Level 03  </v>
      </c>
    </row>
    <row r="2919" spans="1:8" hidden="1" x14ac:dyDescent="0.3">
      <c r="A2919" t="s">
        <v>3781</v>
      </c>
      <c r="B2919" t="s">
        <v>3826</v>
      </c>
      <c r="C2919" t="s">
        <v>3827</v>
      </c>
      <c r="D2919" s="27" t="s">
        <v>1518</v>
      </c>
      <c r="G2919" t="s">
        <v>8136</v>
      </c>
      <c r="H2919" t="str">
        <f t="shared" si="45"/>
        <v xml:space="preserve">Punggol Point Level 04  </v>
      </c>
    </row>
    <row r="2920" spans="1:8" hidden="1" x14ac:dyDescent="0.3">
      <c r="A2920" t="s">
        <v>3781</v>
      </c>
      <c r="B2920" t="s">
        <v>3828</v>
      </c>
      <c r="C2920" t="s">
        <v>3829</v>
      </c>
      <c r="D2920" s="27" t="s">
        <v>1515</v>
      </c>
      <c r="G2920" t="s">
        <v>8137</v>
      </c>
      <c r="H2920" t="str">
        <f t="shared" si="45"/>
        <v xml:space="preserve">Samudera Level 01  </v>
      </c>
    </row>
    <row r="2921" spans="1:8" hidden="1" x14ac:dyDescent="0.3">
      <c r="A2921" t="s">
        <v>3781</v>
      </c>
      <c r="B2921" t="s">
        <v>3828</v>
      </c>
      <c r="C2921" t="s">
        <v>3829</v>
      </c>
      <c r="D2921" s="27" t="s">
        <v>1516</v>
      </c>
      <c r="G2921" t="s">
        <v>8138</v>
      </c>
      <c r="H2921" t="str">
        <f t="shared" si="45"/>
        <v xml:space="preserve">Samudera Level 02  </v>
      </c>
    </row>
    <row r="2922" spans="1:8" hidden="1" x14ac:dyDescent="0.3">
      <c r="A2922" t="s">
        <v>3781</v>
      </c>
      <c r="B2922" t="s">
        <v>3828</v>
      </c>
      <c r="C2922" t="s">
        <v>3829</v>
      </c>
      <c r="D2922" s="27" t="s">
        <v>1517</v>
      </c>
      <c r="G2922" t="s">
        <v>8139</v>
      </c>
      <c r="H2922" t="str">
        <f t="shared" si="45"/>
        <v xml:space="preserve">Samudera Level 03  </v>
      </c>
    </row>
    <row r="2923" spans="1:8" hidden="1" x14ac:dyDescent="0.3">
      <c r="A2923" t="s">
        <v>3781</v>
      </c>
      <c r="B2923" t="s">
        <v>3828</v>
      </c>
      <c r="C2923" t="s">
        <v>3829</v>
      </c>
      <c r="D2923" s="27" t="s">
        <v>1518</v>
      </c>
      <c r="G2923" t="s">
        <v>8140</v>
      </c>
      <c r="H2923" t="str">
        <f t="shared" si="45"/>
        <v xml:space="preserve">Samudera Level 04  </v>
      </c>
    </row>
    <row r="2924" spans="1:8" hidden="1" x14ac:dyDescent="0.3">
      <c r="A2924" t="s">
        <v>3781</v>
      </c>
      <c r="B2924" t="s">
        <v>3830</v>
      </c>
      <c r="C2924" t="s">
        <v>3831</v>
      </c>
      <c r="D2924" s="27" t="s">
        <v>1515</v>
      </c>
      <c r="G2924" t="s">
        <v>8141</v>
      </c>
      <c r="H2924" t="str">
        <f t="shared" si="45"/>
        <v xml:space="preserve">Nibong Level 01  </v>
      </c>
    </row>
    <row r="2925" spans="1:8" hidden="1" x14ac:dyDescent="0.3">
      <c r="A2925" t="s">
        <v>3781</v>
      </c>
      <c r="B2925" t="s">
        <v>3830</v>
      </c>
      <c r="C2925" t="s">
        <v>3831</v>
      </c>
      <c r="D2925" s="27" t="s">
        <v>1516</v>
      </c>
      <c r="G2925" t="s">
        <v>8142</v>
      </c>
      <c r="H2925" t="str">
        <f t="shared" si="45"/>
        <v xml:space="preserve">Nibong Level 02  </v>
      </c>
    </row>
    <row r="2926" spans="1:8" hidden="1" x14ac:dyDescent="0.3">
      <c r="A2926" t="s">
        <v>3781</v>
      </c>
      <c r="B2926" t="s">
        <v>3830</v>
      </c>
      <c r="C2926" t="s">
        <v>3831</v>
      </c>
      <c r="D2926" s="27" t="s">
        <v>1517</v>
      </c>
      <c r="G2926" t="s">
        <v>8143</v>
      </c>
      <c r="H2926" t="str">
        <f t="shared" si="45"/>
        <v xml:space="preserve">Nibong Level 03  </v>
      </c>
    </row>
    <row r="2927" spans="1:8" hidden="1" x14ac:dyDescent="0.3">
      <c r="A2927" t="s">
        <v>3781</v>
      </c>
      <c r="B2927" t="s">
        <v>3830</v>
      </c>
      <c r="C2927" t="s">
        <v>3831</v>
      </c>
      <c r="D2927" s="27" t="s">
        <v>1518</v>
      </c>
      <c r="G2927" t="s">
        <v>8144</v>
      </c>
      <c r="H2927" t="str">
        <f t="shared" si="45"/>
        <v xml:space="preserve">Nibong Level 04  </v>
      </c>
    </row>
    <row r="2928" spans="1:8" hidden="1" x14ac:dyDescent="0.3">
      <c r="A2928" t="s">
        <v>3781</v>
      </c>
      <c r="B2928" t="s">
        <v>3832</v>
      </c>
      <c r="C2928" t="s">
        <v>3833</v>
      </c>
      <c r="D2928" s="27" t="s">
        <v>1515</v>
      </c>
      <c r="G2928" t="s">
        <v>8145</v>
      </c>
      <c r="H2928" t="str">
        <f t="shared" si="45"/>
        <v xml:space="preserve">Sumang Level 01  </v>
      </c>
    </row>
    <row r="2929" spans="1:8" hidden="1" x14ac:dyDescent="0.3">
      <c r="A2929" t="s">
        <v>3781</v>
      </c>
      <c r="B2929" t="s">
        <v>3832</v>
      </c>
      <c r="C2929" t="s">
        <v>3833</v>
      </c>
      <c r="D2929" s="27" t="s">
        <v>1516</v>
      </c>
      <c r="G2929" t="s">
        <v>8146</v>
      </c>
      <c r="H2929" t="str">
        <f t="shared" si="45"/>
        <v xml:space="preserve">Sumang Level 02  </v>
      </c>
    </row>
    <row r="2930" spans="1:8" hidden="1" x14ac:dyDescent="0.3">
      <c r="A2930" t="s">
        <v>3781</v>
      </c>
      <c r="B2930" t="s">
        <v>3832</v>
      </c>
      <c r="C2930" t="s">
        <v>3833</v>
      </c>
      <c r="D2930" s="27" t="s">
        <v>1517</v>
      </c>
      <c r="G2930" t="s">
        <v>8147</v>
      </c>
      <c r="H2930" t="str">
        <f t="shared" si="45"/>
        <v xml:space="preserve">Sumang Level 03  </v>
      </c>
    </row>
    <row r="2931" spans="1:8" hidden="1" x14ac:dyDescent="0.3">
      <c r="A2931" t="s">
        <v>3781</v>
      </c>
      <c r="B2931" t="s">
        <v>3832</v>
      </c>
      <c r="C2931" t="s">
        <v>3833</v>
      </c>
      <c r="D2931" s="27" t="s">
        <v>1518</v>
      </c>
      <c r="G2931" t="s">
        <v>8148</v>
      </c>
      <c r="H2931" t="str">
        <f t="shared" si="45"/>
        <v xml:space="preserve">Sumang Level 04  </v>
      </c>
    </row>
    <row r="2932" spans="1:8" hidden="1" x14ac:dyDescent="0.3">
      <c r="A2932" t="s">
        <v>3781</v>
      </c>
      <c r="B2932" t="s">
        <v>3834</v>
      </c>
      <c r="C2932" t="s">
        <v>3835</v>
      </c>
      <c r="D2932" s="27" t="s">
        <v>1515</v>
      </c>
      <c r="G2932" t="s">
        <v>8149</v>
      </c>
      <c r="H2932" t="str">
        <f t="shared" si="45"/>
        <v xml:space="preserve">Soo Teck Level 01  </v>
      </c>
    </row>
    <row r="2933" spans="1:8" hidden="1" x14ac:dyDescent="0.3">
      <c r="A2933" t="s">
        <v>3781</v>
      </c>
      <c r="B2933" t="s">
        <v>3834</v>
      </c>
      <c r="C2933" t="s">
        <v>3835</v>
      </c>
      <c r="D2933" s="27" t="s">
        <v>1516</v>
      </c>
      <c r="G2933" t="s">
        <v>8150</v>
      </c>
      <c r="H2933" t="str">
        <f t="shared" si="45"/>
        <v xml:space="preserve">Soo Teck Level 02  </v>
      </c>
    </row>
    <row r="2934" spans="1:8" hidden="1" x14ac:dyDescent="0.3">
      <c r="A2934" t="s">
        <v>3781</v>
      </c>
      <c r="B2934" t="s">
        <v>3834</v>
      </c>
      <c r="C2934" t="s">
        <v>3835</v>
      </c>
      <c r="D2934" s="27" t="s">
        <v>1517</v>
      </c>
      <c r="G2934" t="s">
        <v>8151</v>
      </c>
      <c r="H2934" t="str">
        <f t="shared" si="45"/>
        <v xml:space="preserve">Soo Teck Level 03  </v>
      </c>
    </row>
    <row r="2935" spans="1:8" hidden="1" x14ac:dyDescent="0.3">
      <c r="A2935" t="s">
        <v>3781</v>
      </c>
      <c r="B2935" t="s">
        <v>3834</v>
      </c>
      <c r="C2935" t="s">
        <v>3835</v>
      </c>
      <c r="D2935" s="27" t="s">
        <v>1518</v>
      </c>
      <c r="G2935" t="s">
        <v>8152</v>
      </c>
      <c r="H2935" t="str">
        <f t="shared" si="45"/>
        <v xml:space="preserve">Soo Teck Level 04  </v>
      </c>
    </row>
    <row r="2936" spans="1:8" hidden="1" x14ac:dyDescent="0.3">
      <c r="A2936" t="s">
        <v>3781</v>
      </c>
      <c r="B2936" t="s">
        <v>4051</v>
      </c>
      <c r="C2936" t="s">
        <v>4054</v>
      </c>
      <c r="G2936" t="s">
        <v>4051</v>
      </c>
      <c r="H2936" t="str">
        <f t="shared" si="45"/>
        <v xml:space="preserve">Punggol Town Center Level   </v>
      </c>
    </row>
    <row r="2937" spans="1:8" hidden="1" x14ac:dyDescent="0.3">
      <c r="A2937" t="s">
        <v>3781</v>
      </c>
      <c r="B2937" t="s">
        <v>4052</v>
      </c>
      <c r="C2937" t="s">
        <v>4053</v>
      </c>
      <c r="G2937" t="s">
        <v>4052</v>
      </c>
      <c r="H2937" t="str">
        <f t="shared" si="45"/>
        <v xml:space="preserve">Sengkang Town Center Level   </v>
      </c>
    </row>
    <row r="2938" spans="1:8" hidden="1" x14ac:dyDescent="0.3">
      <c r="G2938" t="s">
        <v>1499</v>
      </c>
      <c r="H2938" t="s">
        <v>1500</v>
      </c>
    </row>
    <row r="2939" spans="1:8" hidden="1" x14ac:dyDescent="0.3">
      <c r="G2939" t="s">
        <v>1554</v>
      </c>
      <c r="H2939" t="s">
        <v>1555</v>
      </c>
    </row>
    <row r="2940" spans="1:8" hidden="1" x14ac:dyDescent="0.3">
      <c r="G2940" t="s">
        <v>1557</v>
      </c>
      <c r="H2940" t="s">
        <v>1558</v>
      </c>
    </row>
    <row r="2941" spans="1:8" hidden="1" x14ac:dyDescent="0.3">
      <c r="G2941" t="s">
        <v>1909</v>
      </c>
      <c r="H2941" t="s">
        <v>1910</v>
      </c>
    </row>
    <row r="2942" spans="1:8" hidden="1" x14ac:dyDescent="0.3">
      <c r="G2942" t="s">
        <v>2009</v>
      </c>
      <c r="H2942" t="s">
        <v>2010</v>
      </c>
    </row>
    <row r="2943" spans="1:8" hidden="1" x14ac:dyDescent="0.3">
      <c r="G2943" t="s">
        <v>2185</v>
      </c>
      <c r="H2943" t="s">
        <v>2186</v>
      </c>
    </row>
    <row r="2944" spans="1:8" hidden="1" x14ac:dyDescent="0.3">
      <c r="G2944" t="s">
        <v>2189</v>
      </c>
      <c r="H2944" t="s">
        <v>2190</v>
      </c>
    </row>
    <row r="2945" spans="7:8" hidden="1" x14ac:dyDescent="0.3">
      <c r="G2945" t="s">
        <v>995</v>
      </c>
      <c r="H2945" t="s">
        <v>2215</v>
      </c>
    </row>
    <row r="2946" spans="7:8" hidden="1" x14ac:dyDescent="0.3">
      <c r="G2946" t="s">
        <v>2339</v>
      </c>
      <c r="H2946" t="s">
        <v>2340</v>
      </c>
    </row>
    <row r="2947" spans="7:8" hidden="1" x14ac:dyDescent="0.3">
      <c r="G2947" t="s">
        <v>2349</v>
      </c>
      <c r="H2947" t="s">
        <v>2350</v>
      </c>
    </row>
    <row r="2948" spans="7:8" hidden="1" x14ac:dyDescent="0.3">
      <c r="G2948" t="s">
        <v>2359</v>
      </c>
      <c r="H2948" t="s">
        <v>2360</v>
      </c>
    </row>
    <row r="2949" spans="7:8" hidden="1" x14ac:dyDescent="0.3">
      <c r="G2949" t="s">
        <v>2482</v>
      </c>
      <c r="H2949" t="s">
        <v>2483</v>
      </c>
    </row>
    <row r="2950" spans="7:8" hidden="1" x14ac:dyDescent="0.3">
      <c r="G2950" t="s">
        <v>2691</v>
      </c>
      <c r="H2950" t="s">
        <v>2692</v>
      </c>
    </row>
    <row r="2951" spans="7:8" hidden="1" x14ac:dyDescent="0.3">
      <c r="G2951" t="s">
        <v>2842</v>
      </c>
      <c r="H2951" t="s">
        <v>2843</v>
      </c>
    </row>
    <row r="2952" spans="7:8" hidden="1" x14ac:dyDescent="0.3">
      <c r="G2952" t="s">
        <v>3288</v>
      </c>
      <c r="H2952" t="s">
        <v>3289</v>
      </c>
    </row>
    <row r="2953" spans="7:8" hidden="1" x14ac:dyDescent="0.3">
      <c r="G2953" t="s">
        <v>3439</v>
      </c>
      <c r="H2953" t="s">
        <v>3440</v>
      </c>
    </row>
    <row r="2954" spans="7:8" hidden="1" x14ac:dyDescent="0.3">
      <c r="G2954" t="s">
        <v>3576</v>
      </c>
      <c r="H2954" t="s">
        <v>3577</v>
      </c>
    </row>
    <row r="2955" spans="7:8" hidden="1" x14ac:dyDescent="0.3">
      <c r="G2955" t="s">
        <v>3655</v>
      </c>
      <c r="H2955" t="s">
        <v>3656</v>
      </c>
    </row>
    <row r="2956" spans="7:8" hidden="1" x14ac:dyDescent="0.3">
      <c r="G2956" t="s">
        <v>3782</v>
      </c>
      <c r="H2956" t="s">
        <v>3783</v>
      </c>
    </row>
    <row r="2957" spans="7:8" hidden="1" x14ac:dyDescent="0.3">
      <c r="G2957" t="s">
        <v>3784</v>
      </c>
      <c r="H2957" t="s">
        <v>3785</v>
      </c>
    </row>
    <row r="2958" spans="7:8" hidden="1" x14ac:dyDescent="0.3">
      <c r="G2958" t="s">
        <v>3786</v>
      </c>
      <c r="H2958" t="s">
        <v>3787</v>
      </c>
    </row>
    <row r="2959" spans="7:8" hidden="1" x14ac:dyDescent="0.3">
      <c r="G2959" t="s">
        <v>3788</v>
      </c>
      <c r="H2959" t="s">
        <v>3789</v>
      </c>
    </row>
    <row r="2960" spans="7:8" hidden="1" x14ac:dyDescent="0.3">
      <c r="G2960" t="s">
        <v>3790</v>
      </c>
      <c r="H2960" t="s">
        <v>3791</v>
      </c>
    </row>
    <row r="2961" spans="7:8" hidden="1" x14ac:dyDescent="0.3">
      <c r="G2961" t="s">
        <v>3792</v>
      </c>
      <c r="H2961" t="s">
        <v>3793</v>
      </c>
    </row>
    <row r="2962" spans="7:8" hidden="1" x14ac:dyDescent="0.3">
      <c r="G2962" t="s">
        <v>3794</v>
      </c>
      <c r="H2962" t="s">
        <v>3795</v>
      </c>
    </row>
    <row r="2963" spans="7:8" hidden="1" x14ac:dyDescent="0.3">
      <c r="G2963" t="s">
        <v>3796</v>
      </c>
      <c r="H2963" t="s">
        <v>3797</v>
      </c>
    </row>
    <row r="2964" spans="7:8" hidden="1" x14ac:dyDescent="0.3">
      <c r="G2964" t="s">
        <v>3798</v>
      </c>
      <c r="H2964" t="s">
        <v>3799</v>
      </c>
    </row>
    <row r="2965" spans="7:8" hidden="1" x14ac:dyDescent="0.3">
      <c r="G2965" t="s">
        <v>3800</v>
      </c>
      <c r="H2965" t="s">
        <v>3801</v>
      </c>
    </row>
    <row r="2966" spans="7:8" hidden="1" x14ac:dyDescent="0.3">
      <c r="G2966" t="s">
        <v>3802</v>
      </c>
      <c r="H2966" t="s">
        <v>3803</v>
      </c>
    </row>
    <row r="2967" spans="7:8" hidden="1" x14ac:dyDescent="0.3">
      <c r="G2967" t="s">
        <v>3804</v>
      </c>
      <c r="H2967" t="s">
        <v>3805</v>
      </c>
    </row>
    <row r="2968" spans="7:8" hidden="1" x14ac:dyDescent="0.3">
      <c r="G2968" t="s">
        <v>3806</v>
      </c>
      <c r="H2968" t="s">
        <v>3807</v>
      </c>
    </row>
    <row r="2969" spans="7:8" hidden="1" x14ac:dyDescent="0.3">
      <c r="G2969" t="s">
        <v>3808</v>
      </c>
      <c r="H2969" t="s">
        <v>3809</v>
      </c>
    </row>
    <row r="2970" spans="7:8" hidden="1" x14ac:dyDescent="0.3">
      <c r="G2970" t="s">
        <v>3810</v>
      </c>
      <c r="H2970" t="s">
        <v>3811</v>
      </c>
    </row>
    <row r="2971" spans="7:8" hidden="1" x14ac:dyDescent="0.3">
      <c r="G2971" t="s">
        <v>3812</v>
      </c>
      <c r="H2971" t="s">
        <v>3813</v>
      </c>
    </row>
    <row r="2972" spans="7:8" hidden="1" x14ac:dyDescent="0.3">
      <c r="G2972" t="s">
        <v>3814</v>
      </c>
      <c r="H2972" t="s">
        <v>3815</v>
      </c>
    </row>
    <row r="2973" spans="7:8" hidden="1" x14ac:dyDescent="0.3">
      <c r="G2973" t="s">
        <v>3816</v>
      </c>
      <c r="H2973" t="s">
        <v>3817</v>
      </c>
    </row>
    <row r="2974" spans="7:8" hidden="1" x14ac:dyDescent="0.3">
      <c r="G2974" t="s">
        <v>3818</v>
      </c>
      <c r="H2974" t="s">
        <v>3819</v>
      </c>
    </row>
    <row r="2975" spans="7:8" hidden="1" x14ac:dyDescent="0.3">
      <c r="G2975" t="s">
        <v>3820</v>
      </c>
      <c r="H2975" t="s">
        <v>3821</v>
      </c>
    </row>
    <row r="2976" spans="7:8" hidden="1" x14ac:dyDescent="0.3">
      <c r="G2976" t="s">
        <v>3822</v>
      </c>
      <c r="H2976" t="s">
        <v>3823</v>
      </c>
    </row>
    <row r="2977" spans="7:8" hidden="1" x14ac:dyDescent="0.3">
      <c r="G2977" t="s">
        <v>3824</v>
      </c>
      <c r="H2977" t="s">
        <v>3825</v>
      </c>
    </row>
    <row r="2978" spans="7:8" hidden="1" x14ac:dyDescent="0.3">
      <c r="G2978" t="s">
        <v>3826</v>
      </c>
      <c r="H2978" t="s">
        <v>3827</v>
      </c>
    </row>
    <row r="2979" spans="7:8" hidden="1" x14ac:dyDescent="0.3">
      <c r="G2979" t="s">
        <v>3828</v>
      </c>
      <c r="H2979" t="s">
        <v>3829</v>
      </c>
    </row>
    <row r="2980" spans="7:8" hidden="1" x14ac:dyDescent="0.3">
      <c r="G2980" t="s">
        <v>3830</v>
      </c>
      <c r="H2980" t="s">
        <v>3831</v>
      </c>
    </row>
    <row r="2981" spans="7:8" hidden="1" x14ac:dyDescent="0.3">
      <c r="G2981" t="s">
        <v>3832</v>
      </c>
      <c r="H2981" t="s">
        <v>3833</v>
      </c>
    </row>
    <row r="2982" spans="7:8" hidden="1" x14ac:dyDescent="0.3">
      <c r="G2982" t="s">
        <v>3834</v>
      </c>
      <c r="H2982" t="s">
        <v>3835</v>
      </c>
    </row>
    <row r="2983" spans="7:8" hidden="1" x14ac:dyDescent="0.3">
      <c r="G2983" t="s">
        <v>4052</v>
      </c>
      <c r="H2983" t="s">
        <v>4053</v>
      </c>
    </row>
    <row r="2984" spans="7:8" hidden="1" x14ac:dyDescent="0.3">
      <c r="G2984" t="s">
        <v>4051</v>
      </c>
      <c r="H2984" t="s">
        <v>4054</v>
      </c>
    </row>
  </sheetData>
  <autoFilter ref="A1:H2984" xr:uid="{00000000-0001-0000-0F00-000000000000}">
    <filterColumn colId="1">
      <filters>
        <filter val="SKG"/>
      </filters>
    </filterColumn>
  </autoFilter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79998168889431442"/>
  </sheetPr>
  <dimension ref="A1:C8"/>
  <sheetViews>
    <sheetView workbookViewId="0">
      <selection activeCell="C4" sqref="C4"/>
    </sheetView>
  </sheetViews>
  <sheetFormatPr defaultRowHeight="14.4" x14ac:dyDescent="0.3"/>
  <cols>
    <col min="1" max="1" width="13.77734375" customWidth="1"/>
    <col min="2" max="2" width="8.21875" style="8" bestFit="1" customWidth="1"/>
    <col min="3" max="3" width="21.44140625" bestFit="1" customWidth="1"/>
  </cols>
  <sheetData>
    <row r="1" spans="1:3" ht="28.8" x14ac:dyDescent="0.3">
      <c r="A1" s="5" t="s">
        <v>1477</v>
      </c>
      <c r="B1" s="6" t="s">
        <v>1492</v>
      </c>
      <c r="C1" s="5" t="s">
        <v>1478</v>
      </c>
    </row>
    <row r="2" spans="1:3" x14ac:dyDescent="0.3">
      <c r="A2" s="3" t="s">
        <v>1479</v>
      </c>
      <c r="B2" s="7">
        <v>1</v>
      </c>
      <c r="C2" s="3" t="s">
        <v>1480</v>
      </c>
    </row>
    <row r="3" spans="1:3" x14ac:dyDescent="0.3">
      <c r="A3" s="3" t="s">
        <v>1481</v>
      </c>
      <c r="B3" s="7">
        <v>2</v>
      </c>
      <c r="C3" s="3" t="s">
        <v>1194</v>
      </c>
    </row>
    <row r="4" spans="1:3" x14ac:dyDescent="0.3">
      <c r="A4" s="3" t="s">
        <v>1482</v>
      </c>
      <c r="B4" s="7">
        <v>3</v>
      </c>
      <c r="C4" s="3" t="s">
        <v>1483</v>
      </c>
    </row>
    <row r="5" spans="1:3" x14ac:dyDescent="0.3">
      <c r="A5" s="3" t="s">
        <v>1484</v>
      </c>
      <c r="B5" s="7">
        <v>4</v>
      </c>
      <c r="C5" s="3" t="s">
        <v>1485</v>
      </c>
    </row>
    <row r="6" spans="1:3" x14ac:dyDescent="0.3">
      <c r="A6" s="3" t="s">
        <v>1486</v>
      </c>
      <c r="B6" s="7">
        <v>5</v>
      </c>
      <c r="C6" s="3" t="s">
        <v>1487</v>
      </c>
    </row>
    <row r="7" spans="1:3" x14ac:dyDescent="0.3">
      <c r="A7" s="3" t="s">
        <v>1488</v>
      </c>
      <c r="B7" s="7"/>
      <c r="C7" s="3" t="s">
        <v>1489</v>
      </c>
    </row>
    <row r="8" spans="1:3" x14ac:dyDescent="0.3">
      <c r="A8" s="3" t="s">
        <v>1490</v>
      </c>
      <c r="B8" s="7"/>
      <c r="C8" s="3" t="s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7" tint="0.39997558519241921"/>
  </sheetPr>
  <dimension ref="A1:I75"/>
  <sheetViews>
    <sheetView tabSelected="1" zoomScale="115" zoomScaleNormal="115" workbookViewId="0">
      <selection activeCell="I8" sqref="I8"/>
    </sheetView>
  </sheetViews>
  <sheetFormatPr defaultRowHeight="14.4" x14ac:dyDescent="0.3"/>
  <cols>
    <col min="1" max="1" width="11.44140625" bestFit="1" customWidth="1"/>
    <col min="2" max="2" width="5.77734375" bestFit="1" customWidth="1"/>
    <col min="3" max="3" width="24.21875" bestFit="1" customWidth="1"/>
    <col min="4" max="4" width="37.5546875" bestFit="1" customWidth="1"/>
    <col min="5" max="5" width="16" bestFit="1" customWidth="1"/>
    <col min="6" max="6" width="16.77734375" bestFit="1" customWidth="1"/>
    <col min="7" max="7" width="10.77734375" bestFit="1" customWidth="1"/>
    <col min="8" max="8" width="12.5546875" bestFit="1" customWidth="1"/>
    <col min="9" max="9" width="39.5546875" bestFit="1" customWidth="1"/>
  </cols>
  <sheetData>
    <row r="1" spans="1:9" x14ac:dyDescent="0.3">
      <c r="A1" s="3" t="s">
        <v>3840</v>
      </c>
      <c r="B1" s="3" t="s">
        <v>1504</v>
      </c>
      <c r="C1" s="1" t="s">
        <v>1495</v>
      </c>
      <c r="D1" s="1" t="s">
        <v>3836</v>
      </c>
      <c r="E1" s="1" t="s">
        <v>3837</v>
      </c>
      <c r="F1" s="1" t="s">
        <v>3838</v>
      </c>
      <c r="G1" s="1" t="s">
        <v>3839</v>
      </c>
      <c r="H1" s="11" t="s">
        <v>8153</v>
      </c>
      <c r="I1" s="11" t="s">
        <v>1495</v>
      </c>
    </row>
    <row r="2" spans="1:9" x14ac:dyDescent="0.3">
      <c r="A2" s="3" t="s">
        <v>3840</v>
      </c>
      <c r="B2" s="3" t="s">
        <v>1504</v>
      </c>
      <c r="C2" s="3" t="s">
        <v>8474</v>
      </c>
      <c r="D2" s="3"/>
      <c r="E2" s="3"/>
      <c r="F2" s="3"/>
      <c r="G2" s="3"/>
      <c r="H2" s="39" t="s">
        <v>1504</v>
      </c>
      <c r="I2" s="39" t="s">
        <v>8474</v>
      </c>
    </row>
    <row r="3" spans="1:9" x14ac:dyDescent="0.3">
      <c r="A3" s="3" t="s">
        <v>3840</v>
      </c>
      <c r="B3" s="3" t="s">
        <v>1504</v>
      </c>
      <c r="C3" s="3" t="s">
        <v>1483</v>
      </c>
      <c r="D3" s="3" t="s">
        <v>3841</v>
      </c>
      <c r="E3" s="3" t="s">
        <v>3842</v>
      </c>
      <c r="F3" s="3"/>
      <c r="G3" s="3"/>
      <c r="H3" t="str">
        <f t="shared" ref="H3:H34" si="0">CONCATENATE(B:B,"/",E:E)</f>
        <v>NED/W1</v>
      </c>
      <c r="I3" t="str">
        <f>CONCATENATE("NED ",C:C," ",D:D)</f>
        <v>NED Main Workshop Track W1</v>
      </c>
    </row>
    <row r="4" spans="1:9" x14ac:dyDescent="0.3">
      <c r="A4" s="3" t="s">
        <v>3840</v>
      </c>
      <c r="B4" s="3" t="s">
        <v>1504</v>
      </c>
      <c r="C4" s="3" t="s">
        <v>1483</v>
      </c>
      <c r="D4" s="3" t="s">
        <v>3843</v>
      </c>
      <c r="E4" s="3" t="s">
        <v>3844</v>
      </c>
      <c r="F4" s="3"/>
      <c r="G4" s="3"/>
      <c r="H4" t="str">
        <f t="shared" si="0"/>
        <v>NED/W2</v>
      </c>
      <c r="I4" t="str">
        <f t="shared" ref="I4:I67" si="1">CONCATENATE("NED ",C:C," ",D:D)</f>
        <v>NED Main Workshop Track W2</v>
      </c>
    </row>
    <row r="5" spans="1:9" x14ac:dyDescent="0.3">
      <c r="A5" s="3" t="s">
        <v>3840</v>
      </c>
      <c r="B5" s="3" t="s">
        <v>1504</v>
      </c>
      <c r="C5" s="3" t="s">
        <v>1483</v>
      </c>
      <c r="D5" s="3" t="s">
        <v>3845</v>
      </c>
      <c r="E5" s="3" t="s">
        <v>3846</v>
      </c>
      <c r="F5" s="3"/>
      <c r="G5" s="3"/>
      <c r="H5" t="str">
        <f t="shared" si="0"/>
        <v>NED/W3</v>
      </c>
      <c r="I5" t="str">
        <f t="shared" si="1"/>
        <v>NED Main Workshop Track W3</v>
      </c>
    </row>
    <row r="6" spans="1:9" x14ac:dyDescent="0.3">
      <c r="A6" s="3" t="s">
        <v>3840</v>
      </c>
      <c r="B6" s="3" t="s">
        <v>1504</v>
      </c>
      <c r="C6" s="3" t="s">
        <v>1483</v>
      </c>
      <c r="D6" s="3" t="s">
        <v>3847</v>
      </c>
      <c r="E6" s="3" t="s">
        <v>3848</v>
      </c>
      <c r="F6" s="3"/>
      <c r="G6" s="3"/>
      <c r="H6" t="str">
        <f t="shared" si="0"/>
        <v>NED/W4</v>
      </c>
      <c r="I6" t="str">
        <f t="shared" si="1"/>
        <v>NED Main Workshop Track W4</v>
      </c>
    </row>
    <row r="7" spans="1:9" x14ac:dyDescent="0.3">
      <c r="A7" s="3" t="s">
        <v>3840</v>
      </c>
      <c r="B7" s="3" t="s">
        <v>1504</v>
      </c>
      <c r="C7" s="3" t="s">
        <v>1485</v>
      </c>
      <c r="D7" s="3" t="s">
        <v>3849</v>
      </c>
      <c r="E7" s="3" t="s">
        <v>3850</v>
      </c>
      <c r="F7" s="3"/>
      <c r="G7" s="3"/>
      <c r="H7" t="str">
        <f t="shared" si="0"/>
        <v>NED/L1</v>
      </c>
      <c r="I7" t="str">
        <f t="shared" si="1"/>
        <v>NED Locomotive Workshop Track L1</v>
      </c>
    </row>
    <row r="8" spans="1:9" x14ac:dyDescent="0.3">
      <c r="A8" s="3" t="s">
        <v>3840</v>
      </c>
      <c r="B8" s="3" t="s">
        <v>1504</v>
      </c>
      <c r="C8" s="3" t="s">
        <v>1485</v>
      </c>
      <c r="D8" s="3" t="s">
        <v>3851</v>
      </c>
      <c r="E8" s="3" t="s">
        <v>3852</v>
      </c>
      <c r="F8" s="3"/>
      <c r="G8" s="3"/>
      <c r="H8" t="str">
        <f t="shared" si="0"/>
        <v>NED/L2</v>
      </c>
      <c r="I8" t="str">
        <f t="shared" si="1"/>
        <v>NED Locomotive Workshop Track L2</v>
      </c>
    </row>
    <row r="9" spans="1:9" x14ac:dyDescent="0.3">
      <c r="A9" s="3" t="s">
        <v>3840</v>
      </c>
      <c r="B9" s="3" t="s">
        <v>1504</v>
      </c>
      <c r="C9" s="3" t="s">
        <v>1485</v>
      </c>
      <c r="D9" s="3" t="s">
        <v>3853</v>
      </c>
      <c r="E9" s="3" t="s">
        <v>3854</v>
      </c>
      <c r="F9" s="3"/>
      <c r="G9" s="3"/>
      <c r="H9" t="str">
        <f t="shared" si="0"/>
        <v>NED/L3</v>
      </c>
      <c r="I9" t="str">
        <f t="shared" si="1"/>
        <v>NED Locomotive Workshop Track L3</v>
      </c>
    </row>
    <row r="10" spans="1:9" x14ac:dyDescent="0.3">
      <c r="A10" s="3" t="s">
        <v>3840</v>
      </c>
      <c r="B10" s="3" t="s">
        <v>1504</v>
      </c>
      <c r="C10" s="3" t="s">
        <v>1487</v>
      </c>
      <c r="D10" s="3" t="s">
        <v>3855</v>
      </c>
      <c r="E10" s="3" t="s">
        <v>3856</v>
      </c>
      <c r="F10" s="3"/>
      <c r="G10" s="3"/>
      <c r="H10" t="str">
        <f t="shared" si="0"/>
        <v>NED/E1</v>
      </c>
      <c r="I10" t="str">
        <f t="shared" si="1"/>
        <v>NED Examination Building Track E1</v>
      </c>
    </row>
    <row r="11" spans="1:9" x14ac:dyDescent="0.3">
      <c r="A11" s="3" t="s">
        <v>3840</v>
      </c>
      <c r="B11" s="3" t="s">
        <v>1504</v>
      </c>
      <c r="C11" s="3" t="s">
        <v>1487</v>
      </c>
      <c r="D11" s="3" t="s">
        <v>3857</v>
      </c>
      <c r="E11" s="3" t="s">
        <v>3858</v>
      </c>
      <c r="F11" s="3"/>
      <c r="G11" s="3"/>
      <c r="H11" t="str">
        <f t="shared" si="0"/>
        <v>NED/E2</v>
      </c>
      <c r="I11" t="str">
        <f t="shared" si="1"/>
        <v>NED Examination Building Track E2</v>
      </c>
    </row>
    <row r="12" spans="1:9" x14ac:dyDescent="0.3">
      <c r="A12" s="3" t="s">
        <v>3840</v>
      </c>
      <c r="B12" s="3" t="s">
        <v>1504</v>
      </c>
      <c r="C12" s="3" t="s">
        <v>1487</v>
      </c>
      <c r="D12" s="3" t="s">
        <v>3859</v>
      </c>
      <c r="E12" s="3" t="s">
        <v>3860</v>
      </c>
      <c r="F12" s="3"/>
      <c r="G12" s="3"/>
      <c r="H12" t="str">
        <f t="shared" si="0"/>
        <v>NED/E3</v>
      </c>
      <c r="I12" t="str">
        <f t="shared" si="1"/>
        <v>NED Examination Building Track E3</v>
      </c>
    </row>
    <row r="13" spans="1:9" x14ac:dyDescent="0.3">
      <c r="A13" s="3" t="s">
        <v>3840</v>
      </c>
      <c r="B13" s="3" t="s">
        <v>1504</v>
      </c>
      <c r="C13" s="3" t="s">
        <v>1487</v>
      </c>
      <c r="D13" s="3" t="s">
        <v>3861</v>
      </c>
      <c r="E13" s="3" t="s">
        <v>3862</v>
      </c>
      <c r="F13" s="3"/>
      <c r="G13" s="3"/>
      <c r="H13" t="str">
        <f t="shared" si="0"/>
        <v>NED/E4</v>
      </c>
      <c r="I13" t="str">
        <f t="shared" si="1"/>
        <v>NED Examination Building Track E4</v>
      </c>
    </row>
    <row r="14" spans="1:9" x14ac:dyDescent="0.3">
      <c r="A14" s="3" t="s">
        <v>3840</v>
      </c>
      <c r="B14" s="3" t="s">
        <v>1504</v>
      </c>
      <c r="C14" s="3" t="s">
        <v>1487</v>
      </c>
      <c r="D14" s="3" t="s">
        <v>3863</v>
      </c>
      <c r="E14" s="3" t="s">
        <v>3864</v>
      </c>
      <c r="F14" s="3"/>
      <c r="G14" s="3"/>
      <c r="H14" t="str">
        <f t="shared" si="0"/>
        <v>NED/E5</v>
      </c>
      <c r="I14" t="str">
        <f t="shared" si="1"/>
        <v>NED Examination Building Track E5</v>
      </c>
    </row>
    <row r="15" spans="1:9" x14ac:dyDescent="0.3">
      <c r="A15" s="3" t="s">
        <v>3840</v>
      </c>
      <c r="B15" s="3" t="s">
        <v>1504</v>
      </c>
      <c r="C15" s="3" t="s">
        <v>1487</v>
      </c>
      <c r="D15" s="3" t="s">
        <v>3865</v>
      </c>
      <c r="E15" s="3" t="s">
        <v>3866</v>
      </c>
      <c r="F15" s="3"/>
      <c r="G15" s="3"/>
      <c r="H15" t="str">
        <f t="shared" si="0"/>
        <v>NED/E6</v>
      </c>
      <c r="I15" t="str">
        <f t="shared" si="1"/>
        <v>NED Examination Building Track E6</v>
      </c>
    </row>
    <row r="16" spans="1:9" x14ac:dyDescent="0.3">
      <c r="A16" s="3" t="s">
        <v>3840</v>
      </c>
      <c r="B16" s="3" t="s">
        <v>1504</v>
      </c>
      <c r="C16" s="3" t="s">
        <v>1487</v>
      </c>
      <c r="D16" s="3" t="s">
        <v>3867</v>
      </c>
      <c r="E16" s="3" t="s">
        <v>3868</v>
      </c>
      <c r="F16" s="3"/>
      <c r="G16" s="3"/>
      <c r="H16" t="str">
        <f t="shared" si="0"/>
        <v>NED/E7</v>
      </c>
      <c r="I16" t="str">
        <f t="shared" si="1"/>
        <v>NED Examination Building Track E7</v>
      </c>
    </row>
    <row r="17" spans="1:9" x14ac:dyDescent="0.3">
      <c r="A17" s="3" t="s">
        <v>3840</v>
      </c>
      <c r="B17" s="3" t="s">
        <v>1504</v>
      </c>
      <c r="C17" s="3" t="s">
        <v>1487</v>
      </c>
      <c r="D17" s="3" t="s">
        <v>3869</v>
      </c>
      <c r="E17" s="3" t="s">
        <v>3870</v>
      </c>
      <c r="F17" s="3"/>
      <c r="G17" s="3"/>
      <c r="H17" t="str">
        <f t="shared" si="0"/>
        <v>NED/E8</v>
      </c>
      <c r="I17" t="str">
        <f t="shared" si="1"/>
        <v>NED Examination Building Track E8 (Wheel Lathe)</v>
      </c>
    </row>
    <row r="18" spans="1:9" x14ac:dyDescent="0.3">
      <c r="A18" s="3" t="s">
        <v>3840</v>
      </c>
      <c r="B18" s="3" t="s">
        <v>1504</v>
      </c>
      <c r="C18" s="3" t="s">
        <v>3871</v>
      </c>
      <c r="D18" s="3" t="s">
        <v>3872</v>
      </c>
      <c r="E18" s="3" t="s">
        <v>3873</v>
      </c>
      <c r="F18" s="3"/>
      <c r="G18" s="3"/>
      <c r="H18" t="str">
        <f t="shared" si="0"/>
        <v>NED/S1</v>
      </c>
      <c r="I18" t="str">
        <f t="shared" si="1"/>
        <v>NED Stable Siding Track S1</v>
      </c>
    </row>
    <row r="19" spans="1:9" x14ac:dyDescent="0.3">
      <c r="A19" s="3" t="s">
        <v>3840</v>
      </c>
      <c r="B19" s="3" t="s">
        <v>1504</v>
      </c>
      <c r="C19" s="3" t="s">
        <v>3871</v>
      </c>
      <c r="D19" s="3" t="s">
        <v>3874</v>
      </c>
      <c r="E19" s="3" t="s">
        <v>3875</v>
      </c>
      <c r="F19" s="3"/>
      <c r="G19" s="3"/>
      <c r="H19" t="str">
        <f t="shared" si="0"/>
        <v>NED/S2</v>
      </c>
      <c r="I19" t="str">
        <f t="shared" si="1"/>
        <v>NED Stable Siding Track S2</v>
      </c>
    </row>
    <row r="20" spans="1:9" x14ac:dyDescent="0.3">
      <c r="A20" s="3" t="s">
        <v>3840</v>
      </c>
      <c r="B20" s="3" t="s">
        <v>1504</v>
      </c>
      <c r="C20" s="3" t="s">
        <v>3871</v>
      </c>
      <c r="D20" s="3" t="s">
        <v>3876</v>
      </c>
      <c r="E20" s="3" t="s">
        <v>3877</v>
      </c>
      <c r="F20" s="3"/>
      <c r="G20" s="3"/>
      <c r="H20" t="str">
        <f t="shared" si="0"/>
        <v>NED/S3</v>
      </c>
      <c r="I20" t="str">
        <f t="shared" si="1"/>
        <v>NED Stable Siding Track S3</v>
      </c>
    </row>
    <row r="21" spans="1:9" x14ac:dyDescent="0.3">
      <c r="A21" s="3" t="s">
        <v>3840</v>
      </c>
      <c r="B21" s="3" t="s">
        <v>1504</v>
      </c>
      <c r="C21" s="3" t="s">
        <v>3871</v>
      </c>
      <c r="D21" s="3" t="s">
        <v>3878</v>
      </c>
      <c r="E21" s="3" t="s">
        <v>3879</v>
      </c>
      <c r="F21" s="3"/>
      <c r="G21" s="3"/>
      <c r="H21" t="str">
        <f t="shared" si="0"/>
        <v>NED/S4</v>
      </c>
      <c r="I21" t="str">
        <f t="shared" si="1"/>
        <v>NED Stable Siding Track S4</v>
      </c>
    </row>
    <row r="22" spans="1:9" x14ac:dyDescent="0.3">
      <c r="A22" s="3" t="s">
        <v>3840</v>
      </c>
      <c r="B22" s="3" t="s">
        <v>1504</v>
      </c>
      <c r="C22" s="3" t="s">
        <v>3871</v>
      </c>
      <c r="D22" s="3" t="s">
        <v>3880</v>
      </c>
      <c r="E22" s="3" t="s">
        <v>3881</v>
      </c>
      <c r="F22" s="3"/>
      <c r="G22" s="3"/>
      <c r="H22" t="str">
        <f t="shared" si="0"/>
        <v>NED/S5</v>
      </c>
      <c r="I22" t="str">
        <f t="shared" si="1"/>
        <v>NED Stable Siding Track S5</v>
      </c>
    </row>
    <row r="23" spans="1:9" x14ac:dyDescent="0.3">
      <c r="A23" s="3" t="s">
        <v>3840</v>
      </c>
      <c r="B23" s="3" t="s">
        <v>1504</v>
      </c>
      <c r="C23" s="3" t="s">
        <v>3871</v>
      </c>
      <c r="D23" s="3" t="s">
        <v>3882</v>
      </c>
      <c r="E23" s="3" t="s">
        <v>3883</v>
      </c>
      <c r="F23" s="3"/>
      <c r="G23" s="3"/>
      <c r="H23" t="str">
        <f t="shared" si="0"/>
        <v>NED/S6</v>
      </c>
      <c r="I23" t="str">
        <f t="shared" si="1"/>
        <v>NED Stable Siding Track S6</v>
      </c>
    </row>
    <row r="24" spans="1:9" x14ac:dyDescent="0.3">
      <c r="A24" s="3" t="s">
        <v>3840</v>
      </c>
      <c r="B24" s="3" t="s">
        <v>1504</v>
      </c>
      <c r="C24" s="3" t="s">
        <v>3871</v>
      </c>
      <c r="D24" s="3" t="s">
        <v>3884</v>
      </c>
      <c r="E24" s="3" t="s">
        <v>3885</v>
      </c>
      <c r="F24" s="3"/>
      <c r="G24" s="3"/>
      <c r="H24" t="str">
        <f t="shared" si="0"/>
        <v>NED/S7</v>
      </c>
      <c r="I24" t="str">
        <f t="shared" si="1"/>
        <v>NED Stable Siding Track S7</v>
      </c>
    </row>
    <row r="25" spans="1:9" x14ac:dyDescent="0.3">
      <c r="A25" s="3" t="s">
        <v>3840</v>
      </c>
      <c r="B25" s="3" t="s">
        <v>1504</v>
      </c>
      <c r="C25" s="3" t="s">
        <v>3871</v>
      </c>
      <c r="D25" s="3" t="s">
        <v>3886</v>
      </c>
      <c r="E25" s="3" t="s">
        <v>3887</v>
      </c>
      <c r="F25" s="3"/>
      <c r="G25" s="3"/>
      <c r="H25" t="str">
        <f t="shared" si="0"/>
        <v>NED/S8</v>
      </c>
      <c r="I25" t="str">
        <f t="shared" si="1"/>
        <v>NED Stable Siding Track S8</v>
      </c>
    </row>
    <row r="26" spans="1:9" x14ac:dyDescent="0.3">
      <c r="A26" s="3" t="s">
        <v>3840</v>
      </c>
      <c r="B26" s="3" t="s">
        <v>1504</v>
      </c>
      <c r="C26" s="3" t="s">
        <v>3871</v>
      </c>
      <c r="D26" s="3" t="s">
        <v>3888</v>
      </c>
      <c r="E26" s="3" t="s">
        <v>3889</v>
      </c>
      <c r="F26" s="3"/>
      <c r="G26" s="3"/>
      <c r="H26" t="str">
        <f t="shared" si="0"/>
        <v>NED/S9</v>
      </c>
      <c r="I26" t="str">
        <f t="shared" si="1"/>
        <v>NED Stable Siding Track S9</v>
      </c>
    </row>
    <row r="27" spans="1:9" x14ac:dyDescent="0.3">
      <c r="A27" s="3" t="s">
        <v>3840</v>
      </c>
      <c r="B27" s="3" t="s">
        <v>1504</v>
      </c>
      <c r="C27" s="3" t="s">
        <v>3871</v>
      </c>
      <c r="D27" s="3" t="s">
        <v>3890</v>
      </c>
      <c r="E27" s="3" t="s">
        <v>3891</v>
      </c>
      <c r="F27" s="3"/>
      <c r="G27" s="3"/>
      <c r="H27" t="str">
        <f t="shared" si="0"/>
        <v>NED/S10</v>
      </c>
      <c r="I27" t="str">
        <f t="shared" si="1"/>
        <v>NED Stable Siding Track S10</v>
      </c>
    </row>
    <row r="28" spans="1:9" x14ac:dyDescent="0.3">
      <c r="A28" s="3" t="s">
        <v>3840</v>
      </c>
      <c r="B28" s="3" t="s">
        <v>1504</v>
      </c>
      <c r="C28" s="3" t="s">
        <v>3871</v>
      </c>
      <c r="D28" s="3" t="s">
        <v>3892</v>
      </c>
      <c r="E28" s="3" t="s">
        <v>3893</v>
      </c>
      <c r="F28" s="3"/>
      <c r="G28" s="3"/>
      <c r="H28" t="str">
        <f t="shared" si="0"/>
        <v>NED/S11</v>
      </c>
      <c r="I28" t="str">
        <f t="shared" si="1"/>
        <v>NED Stable Siding Track S11</v>
      </c>
    </row>
    <row r="29" spans="1:9" x14ac:dyDescent="0.3">
      <c r="A29" s="3" t="s">
        <v>3840</v>
      </c>
      <c r="B29" s="3" t="s">
        <v>1504</v>
      </c>
      <c r="C29" s="3" t="s">
        <v>3871</v>
      </c>
      <c r="D29" s="3" t="s">
        <v>3894</v>
      </c>
      <c r="E29" s="3" t="s">
        <v>3895</v>
      </c>
      <c r="F29" s="3"/>
      <c r="G29" s="3"/>
      <c r="H29" t="str">
        <f t="shared" si="0"/>
        <v>NED/S12</v>
      </c>
      <c r="I29" t="str">
        <f t="shared" si="1"/>
        <v>NED Stable Siding Track S12</v>
      </c>
    </row>
    <row r="30" spans="1:9" x14ac:dyDescent="0.3">
      <c r="A30" s="3" t="s">
        <v>3840</v>
      </c>
      <c r="B30" s="3" t="s">
        <v>1504</v>
      </c>
      <c r="C30" s="3" t="s">
        <v>3871</v>
      </c>
      <c r="D30" s="3" t="s">
        <v>3896</v>
      </c>
      <c r="E30" s="3" t="s">
        <v>3897</v>
      </c>
      <c r="F30" s="3"/>
      <c r="G30" s="3"/>
      <c r="H30" t="str">
        <f t="shared" si="0"/>
        <v>NED/S13</v>
      </c>
      <c r="I30" t="str">
        <f t="shared" si="1"/>
        <v>NED Stable Siding Track S13</v>
      </c>
    </row>
    <row r="31" spans="1:9" x14ac:dyDescent="0.3">
      <c r="A31" s="3" t="s">
        <v>3840</v>
      </c>
      <c r="B31" s="3" t="s">
        <v>1504</v>
      </c>
      <c r="C31" s="3" t="s">
        <v>3871</v>
      </c>
      <c r="D31" s="3" t="s">
        <v>3898</v>
      </c>
      <c r="E31" s="3" t="s">
        <v>3899</v>
      </c>
      <c r="F31" s="3"/>
      <c r="G31" s="3"/>
      <c r="H31" t="str">
        <f t="shared" si="0"/>
        <v>NED/S14</v>
      </c>
      <c r="I31" t="str">
        <f t="shared" si="1"/>
        <v>NED Stable Siding Track S14</v>
      </c>
    </row>
    <row r="32" spans="1:9" x14ac:dyDescent="0.3">
      <c r="A32" s="3" t="s">
        <v>3840</v>
      </c>
      <c r="B32" s="3" t="s">
        <v>1504</v>
      </c>
      <c r="C32" s="3" t="s">
        <v>3871</v>
      </c>
      <c r="D32" s="3" t="s">
        <v>3900</v>
      </c>
      <c r="E32" s="3" t="s">
        <v>3901</v>
      </c>
      <c r="F32" s="3"/>
      <c r="G32" s="3"/>
      <c r="H32" t="str">
        <f t="shared" si="0"/>
        <v>NED/S15</v>
      </c>
      <c r="I32" t="str">
        <f t="shared" si="1"/>
        <v>NED Stable Siding Track S15</v>
      </c>
    </row>
    <row r="33" spans="1:9" x14ac:dyDescent="0.3">
      <c r="A33" s="3" t="s">
        <v>3840</v>
      </c>
      <c r="B33" s="3" t="s">
        <v>1504</v>
      </c>
      <c r="C33" s="3" t="s">
        <v>3871</v>
      </c>
      <c r="D33" s="3" t="s">
        <v>3902</v>
      </c>
      <c r="E33" s="3" t="s">
        <v>3903</v>
      </c>
      <c r="F33" s="3"/>
      <c r="G33" s="3"/>
      <c r="H33" t="str">
        <f t="shared" si="0"/>
        <v>NED/S16</v>
      </c>
      <c r="I33" t="str">
        <f t="shared" si="1"/>
        <v>NED Stable Siding Track S16</v>
      </c>
    </row>
    <row r="34" spans="1:9" x14ac:dyDescent="0.3">
      <c r="A34" s="3" t="s">
        <v>3840</v>
      </c>
      <c r="B34" s="3" t="s">
        <v>1504</v>
      </c>
      <c r="C34" s="3" t="s">
        <v>3871</v>
      </c>
      <c r="D34" s="3" t="s">
        <v>3904</v>
      </c>
      <c r="E34" s="3" t="s">
        <v>3905</v>
      </c>
      <c r="F34" s="3"/>
      <c r="G34" s="3"/>
      <c r="H34" t="str">
        <f t="shared" si="0"/>
        <v>NED/S17</v>
      </c>
      <c r="I34" t="str">
        <f t="shared" si="1"/>
        <v>NED Stable Siding Track S17</v>
      </c>
    </row>
    <row r="35" spans="1:9" x14ac:dyDescent="0.3">
      <c r="A35" s="3" t="s">
        <v>3840</v>
      </c>
      <c r="B35" s="3" t="s">
        <v>1504</v>
      </c>
      <c r="C35" s="3" t="s">
        <v>3871</v>
      </c>
      <c r="D35" s="3" t="s">
        <v>3906</v>
      </c>
      <c r="E35" s="3" t="s">
        <v>3907</v>
      </c>
      <c r="F35" s="3"/>
      <c r="G35" s="3"/>
      <c r="H35" t="str">
        <f t="shared" ref="H35:H66" si="2">CONCATENATE(B:B,"/",E:E)</f>
        <v>NED/S18</v>
      </c>
      <c r="I35" t="str">
        <f t="shared" si="1"/>
        <v>NED Stable Siding Track S18</v>
      </c>
    </row>
    <row r="36" spans="1:9" x14ac:dyDescent="0.3">
      <c r="A36" s="3" t="s">
        <v>3840</v>
      </c>
      <c r="B36" s="3" t="s">
        <v>1504</v>
      </c>
      <c r="C36" s="3" t="s">
        <v>3871</v>
      </c>
      <c r="D36" s="3" t="s">
        <v>3908</v>
      </c>
      <c r="E36" s="3" t="s">
        <v>3909</v>
      </c>
      <c r="F36" s="3"/>
      <c r="G36" s="3"/>
      <c r="H36" t="str">
        <f t="shared" si="2"/>
        <v>NED/S19</v>
      </c>
      <c r="I36" t="str">
        <f t="shared" si="1"/>
        <v>NED Stable Siding Track S19</v>
      </c>
    </row>
    <row r="37" spans="1:9" x14ac:dyDescent="0.3">
      <c r="A37" s="3" t="s">
        <v>3840</v>
      </c>
      <c r="B37" s="3" t="s">
        <v>1504</v>
      </c>
      <c r="C37" s="3" t="s">
        <v>3871</v>
      </c>
      <c r="D37" s="3" t="s">
        <v>3910</v>
      </c>
      <c r="E37" s="3" t="s">
        <v>3911</v>
      </c>
      <c r="F37" s="3"/>
      <c r="G37" s="3"/>
      <c r="H37" t="str">
        <f t="shared" si="2"/>
        <v>NED/S20</v>
      </c>
      <c r="I37" t="str">
        <f t="shared" si="1"/>
        <v>NED Stable Siding Track S20</v>
      </c>
    </row>
    <row r="38" spans="1:9" x14ac:dyDescent="0.3">
      <c r="A38" s="3" t="s">
        <v>3840</v>
      </c>
      <c r="B38" s="3" t="s">
        <v>1504</v>
      </c>
      <c r="C38" s="3" t="s">
        <v>3871</v>
      </c>
      <c r="D38" s="3" t="s">
        <v>3912</v>
      </c>
      <c r="E38" s="3" t="s">
        <v>3913</v>
      </c>
      <c r="F38" s="3"/>
      <c r="G38" s="3"/>
      <c r="H38" t="str">
        <f t="shared" si="2"/>
        <v>NED/S21</v>
      </c>
      <c r="I38" t="str">
        <f t="shared" si="1"/>
        <v>NED Stable Siding Track S21</v>
      </c>
    </row>
    <row r="39" spans="1:9" x14ac:dyDescent="0.3">
      <c r="A39" s="3" t="s">
        <v>3840</v>
      </c>
      <c r="B39" s="3" t="s">
        <v>1504</v>
      </c>
      <c r="C39" s="3" t="s">
        <v>3871</v>
      </c>
      <c r="D39" s="3" t="s">
        <v>3914</v>
      </c>
      <c r="E39" s="3" t="s">
        <v>3915</v>
      </c>
      <c r="F39" s="3"/>
      <c r="G39" s="3"/>
      <c r="H39" t="str">
        <f t="shared" si="2"/>
        <v>NED/S22</v>
      </c>
      <c r="I39" t="str">
        <f t="shared" si="1"/>
        <v>NED Stable Siding Track S22</v>
      </c>
    </row>
    <row r="40" spans="1:9" x14ac:dyDescent="0.3">
      <c r="A40" s="3" t="s">
        <v>3840</v>
      </c>
      <c r="B40" s="3" t="s">
        <v>1504</v>
      </c>
      <c r="C40" s="3" t="s">
        <v>3871</v>
      </c>
      <c r="D40" s="3" t="s">
        <v>3916</v>
      </c>
      <c r="E40" s="3" t="s">
        <v>3917</v>
      </c>
      <c r="F40" s="3"/>
      <c r="G40" s="3"/>
      <c r="H40" t="str">
        <f t="shared" si="2"/>
        <v>NED/S16/S20</v>
      </c>
      <c r="I40" t="str">
        <f t="shared" si="1"/>
        <v>NED Stable Siding Track S16/S20</v>
      </c>
    </row>
    <row r="41" spans="1:9" x14ac:dyDescent="0.3">
      <c r="A41" s="3" t="s">
        <v>3840</v>
      </c>
      <c r="B41" s="3" t="s">
        <v>1504</v>
      </c>
      <c r="C41" s="3" t="s">
        <v>3871</v>
      </c>
      <c r="D41" s="3" t="s">
        <v>3918</v>
      </c>
      <c r="E41" s="3" t="s">
        <v>3919</v>
      </c>
      <c r="F41" s="3"/>
      <c r="G41" s="3"/>
      <c r="H41" t="str">
        <f t="shared" si="2"/>
        <v>NED/S22/TT2</v>
      </c>
      <c r="I41" t="str">
        <f t="shared" si="1"/>
        <v>NED Stable Siding Track S22/TT2</v>
      </c>
    </row>
    <row r="42" spans="1:9" x14ac:dyDescent="0.3">
      <c r="A42" s="3" t="s">
        <v>3840</v>
      </c>
      <c r="B42" s="3" t="s">
        <v>1504</v>
      </c>
      <c r="C42" s="3" t="s">
        <v>3920</v>
      </c>
      <c r="D42" s="3" t="s">
        <v>3921</v>
      </c>
      <c r="E42" s="3" t="s">
        <v>3922</v>
      </c>
      <c r="F42" s="3"/>
      <c r="G42" s="3"/>
      <c r="H42" t="str">
        <f t="shared" si="2"/>
        <v>NED/U1</v>
      </c>
      <c r="I42" t="str">
        <f t="shared" si="1"/>
        <v>NED Works Trains Siding Track U1</v>
      </c>
    </row>
    <row r="43" spans="1:9" x14ac:dyDescent="0.3">
      <c r="A43" s="3" t="s">
        <v>3840</v>
      </c>
      <c r="B43" s="3" t="s">
        <v>1504</v>
      </c>
      <c r="C43" s="3" t="s">
        <v>3920</v>
      </c>
      <c r="D43" s="3" t="s">
        <v>3923</v>
      </c>
      <c r="E43" s="3" t="s">
        <v>3924</v>
      </c>
      <c r="F43" s="3"/>
      <c r="G43" s="3"/>
      <c r="H43" t="str">
        <f t="shared" si="2"/>
        <v>NED/U2</v>
      </c>
      <c r="I43" t="str">
        <f t="shared" si="1"/>
        <v>NED Works Trains Siding Track U2</v>
      </c>
    </row>
    <row r="44" spans="1:9" x14ac:dyDescent="0.3">
      <c r="A44" s="3" t="s">
        <v>3840</v>
      </c>
      <c r="B44" s="3" t="s">
        <v>1504</v>
      </c>
      <c r="C44" s="3" t="s">
        <v>3920</v>
      </c>
      <c r="D44" s="3" t="s">
        <v>3925</v>
      </c>
      <c r="E44" s="3" t="s">
        <v>3926</v>
      </c>
      <c r="F44" s="3"/>
      <c r="G44" s="3"/>
      <c r="H44" t="str">
        <f t="shared" si="2"/>
        <v>NED/U3</v>
      </c>
      <c r="I44" t="str">
        <f t="shared" si="1"/>
        <v>NED Works Trains Siding Track U3</v>
      </c>
    </row>
    <row r="45" spans="1:9" x14ac:dyDescent="0.3">
      <c r="A45" s="3" t="s">
        <v>3840</v>
      </c>
      <c r="B45" s="3" t="s">
        <v>1504</v>
      </c>
      <c r="C45" s="3" t="s">
        <v>3920</v>
      </c>
      <c r="D45" s="3" t="s">
        <v>3927</v>
      </c>
      <c r="E45" s="3" t="s">
        <v>3928</v>
      </c>
      <c r="F45" s="3"/>
      <c r="G45" s="3"/>
      <c r="H45" t="str">
        <f t="shared" si="2"/>
        <v>NED/U4</v>
      </c>
      <c r="I45" t="str">
        <f t="shared" si="1"/>
        <v>NED Works Trains Siding Track U4</v>
      </c>
    </row>
    <row r="46" spans="1:9" x14ac:dyDescent="0.3">
      <c r="A46" s="3" t="s">
        <v>3840</v>
      </c>
      <c r="B46" s="3" t="s">
        <v>1504</v>
      </c>
      <c r="C46" s="3" t="s">
        <v>3929</v>
      </c>
      <c r="D46" s="3" t="s">
        <v>3930</v>
      </c>
      <c r="E46" s="3" t="s">
        <v>3931</v>
      </c>
      <c r="F46" s="3"/>
      <c r="G46" s="3"/>
      <c r="H46" t="str">
        <f t="shared" si="2"/>
        <v>NED/U5</v>
      </c>
      <c r="I46" t="str">
        <f t="shared" si="1"/>
        <v>NED Locomotive Siding Track U5</v>
      </c>
    </row>
    <row r="47" spans="1:9" x14ac:dyDescent="0.3">
      <c r="A47" s="3" t="s">
        <v>3840</v>
      </c>
      <c r="B47" s="3" t="s">
        <v>1504</v>
      </c>
      <c r="C47" s="3" t="s">
        <v>3929</v>
      </c>
      <c r="D47" s="3" t="s">
        <v>3932</v>
      </c>
      <c r="E47" s="3" t="s">
        <v>3933</v>
      </c>
      <c r="F47" s="3"/>
      <c r="G47" s="3"/>
      <c r="H47" t="str">
        <f t="shared" si="2"/>
        <v>NED/U6</v>
      </c>
      <c r="I47" t="str">
        <f t="shared" si="1"/>
        <v>NED Locomotive Siding Track U6</v>
      </c>
    </row>
    <row r="48" spans="1:9" x14ac:dyDescent="0.3">
      <c r="A48" s="3" t="s">
        <v>3840</v>
      </c>
      <c r="B48" s="3" t="s">
        <v>1504</v>
      </c>
      <c r="C48" s="3" t="s">
        <v>3929</v>
      </c>
      <c r="D48" s="3" t="s">
        <v>3934</v>
      </c>
      <c r="E48" s="3" t="s">
        <v>3935</v>
      </c>
      <c r="F48" s="3"/>
      <c r="G48" s="3"/>
      <c r="H48" t="str">
        <f t="shared" si="2"/>
        <v>NED/U7</v>
      </c>
      <c r="I48" t="str">
        <f t="shared" si="1"/>
        <v>NED Locomotive Siding Track U7</v>
      </c>
    </row>
    <row r="49" spans="1:9" x14ac:dyDescent="0.3">
      <c r="A49" s="3" t="s">
        <v>3840</v>
      </c>
      <c r="B49" s="3" t="s">
        <v>1504</v>
      </c>
      <c r="C49" s="3" t="s">
        <v>3936</v>
      </c>
      <c r="D49" s="3" t="s">
        <v>3937</v>
      </c>
      <c r="E49" s="3" t="s">
        <v>3938</v>
      </c>
      <c r="F49" s="3"/>
      <c r="G49" s="3"/>
      <c r="H49" t="str">
        <f t="shared" si="2"/>
        <v>NED/H1</v>
      </c>
      <c r="I49" t="str">
        <f t="shared" si="1"/>
        <v>NED Head Shunt Track H1</v>
      </c>
    </row>
    <row r="50" spans="1:9" x14ac:dyDescent="0.3">
      <c r="A50" s="3" t="s">
        <v>3840</v>
      </c>
      <c r="B50" s="3" t="s">
        <v>1504</v>
      </c>
      <c r="C50" s="3" t="s">
        <v>3936</v>
      </c>
      <c r="D50" s="3" t="s">
        <v>3939</v>
      </c>
      <c r="E50" s="3" t="s">
        <v>3940</v>
      </c>
      <c r="F50" s="3"/>
      <c r="G50" s="3"/>
      <c r="H50" t="str">
        <f t="shared" si="2"/>
        <v>NED/H2</v>
      </c>
      <c r="I50" t="str">
        <f t="shared" si="1"/>
        <v>NED Head Shunt Track H2</v>
      </c>
    </row>
    <row r="51" spans="1:9" x14ac:dyDescent="0.3">
      <c r="A51" s="3" t="s">
        <v>3840</v>
      </c>
      <c r="B51" s="3" t="s">
        <v>1504</v>
      </c>
      <c r="C51" s="3" t="s">
        <v>3936</v>
      </c>
      <c r="D51" s="3" t="s">
        <v>3941</v>
      </c>
      <c r="E51" s="3" t="s">
        <v>3942</v>
      </c>
      <c r="F51" s="3"/>
      <c r="G51" s="3"/>
      <c r="H51" t="str">
        <f t="shared" si="2"/>
        <v>NED/H3</v>
      </c>
      <c r="I51" t="str">
        <f t="shared" si="1"/>
        <v>NED Head Shunt Track H3</v>
      </c>
    </row>
    <row r="52" spans="1:9" x14ac:dyDescent="0.3">
      <c r="A52" s="3" t="s">
        <v>3840</v>
      </c>
      <c r="B52" s="3" t="s">
        <v>1504</v>
      </c>
      <c r="C52" s="3" t="s">
        <v>3936</v>
      </c>
      <c r="D52" s="3" t="s">
        <v>3943</v>
      </c>
      <c r="E52" s="3" t="s">
        <v>3944</v>
      </c>
      <c r="F52" s="3"/>
      <c r="G52" s="3"/>
      <c r="H52" t="str">
        <f t="shared" si="2"/>
        <v>NED/H4</v>
      </c>
      <c r="I52" t="str">
        <f t="shared" si="1"/>
        <v>NED Head Shunt Track H4</v>
      </c>
    </row>
    <row r="53" spans="1:9" x14ac:dyDescent="0.3">
      <c r="A53" s="3" t="s">
        <v>3840</v>
      </c>
      <c r="B53" s="3" t="s">
        <v>1504</v>
      </c>
      <c r="C53" s="3" t="s">
        <v>3936</v>
      </c>
      <c r="D53" s="3" t="s">
        <v>3945</v>
      </c>
      <c r="E53" s="3" t="s">
        <v>3946</v>
      </c>
      <c r="F53" s="3"/>
      <c r="G53" s="3"/>
      <c r="H53" t="str">
        <f t="shared" si="2"/>
        <v>NED/H5</v>
      </c>
      <c r="I53" t="str">
        <f t="shared" si="1"/>
        <v>NED Head Shunt Track H5</v>
      </c>
    </row>
    <row r="54" spans="1:9" x14ac:dyDescent="0.3">
      <c r="A54" s="3" t="s">
        <v>3840</v>
      </c>
      <c r="B54" s="3" t="s">
        <v>1504</v>
      </c>
      <c r="C54" s="3" t="s">
        <v>3947</v>
      </c>
      <c r="D54" s="3" t="s">
        <v>3948</v>
      </c>
      <c r="E54" s="3" t="s">
        <v>1501</v>
      </c>
      <c r="F54" s="3"/>
      <c r="G54" s="3"/>
      <c r="H54" t="str">
        <f t="shared" si="2"/>
        <v>NED/B1</v>
      </c>
      <c r="I54" t="str">
        <f t="shared" si="1"/>
        <v>NED Buffer Siding Track B1</v>
      </c>
    </row>
    <row r="55" spans="1:9" x14ac:dyDescent="0.3">
      <c r="A55" s="3" t="s">
        <v>3840</v>
      </c>
      <c r="B55" s="3" t="s">
        <v>1504</v>
      </c>
      <c r="C55" s="3" t="s">
        <v>3947</v>
      </c>
      <c r="D55" s="3" t="s">
        <v>3949</v>
      </c>
      <c r="E55" s="3" t="s">
        <v>1502</v>
      </c>
      <c r="F55" s="3"/>
      <c r="G55" s="3"/>
      <c r="H55" t="str">
        <f t="shared" si="2"/>
        <v>NED/B2</v>
      </c>
      <c r="I55" t="str">
        <f t="shared" si="1"/>
        <v>NED Buffer Siding Track B2</v>
      </c>
    </row>
    <row r="56" spans="1:9" x14ac:dyDescent="0.3">
      <c r="A56" s="3" t="s">
        <v>3840</v>
      </c>
      <c r="B56" s="3" t="s">
        <v>1504</v>
      </c>
      <c r="C56" s="3" t="s">
        <v>3947</v>
      </c>
      <c r="D56" s="3" t="s">
        <v>3950</v>
      </c>
      <c r="E56" s="3" t="s">
        <v>1503</v>
      </c>
      <c r="F56" s="3"/>
      <c r="G56" s="3"/>
      <c r="H56" t="str">
        <f t="shared" si="2"/>
        <v>NED/B3</v>
      </c>
      <c r="I56" t="str">
        <f t="shared" si="1"/>
        <v>NED Buffer Siding Track B3</v>
      </c>
    </row>
    <row r="57" spans="1:9" x14ac:dyDescent="0.3">
      <c r="A57" s="3" t="s">
        <v>3840</v>
      </c>
      <c r="B57" s="3" t="s">
        <v>1504</v>
      </c>
      <c r="C57" s="3" t="s">
        <v>977</v>
      </c>
      <c r="D57" s="3" t="s">
        <v>3951</v>
      </c>
      <c r="E57" s="3" t="s">
        <v>3952</v>
      </c>
      <c r="F57" s="3"/>
      <c r="G57" s="3"/>
      <c r="H57" t="str">
        <f t="shared" si="2"/>
        <v>NED/RT1</v>
      </c>
      <c r="I57" t="str">
        <f t="shared" si="1"/>
        <v>NED Reception Track RT1</v>
      </c>
    </row>
    <row r="58" spans="1:9" x14ac:dyDescent="0.3">
      <c r="A58" s="3" t="s">
        <v>3840</v>
      </c>
      <c r="B58" s="3" t="s">
        <v>1504</v>
      </c>
      <c r="C58" s="3" t="s">
        <v>977</v>
      </c>
      <c r="D58" s="3" t="s">
        <v>3953</v>
      </c>
      <c r="E58" s="3" t="s">
        <v>3954</v>
      </c>
      <c r="F58" s="3"/>
      <c r="G58" s="3"/>
      <c r="H58" t="str">
        <f t="shared" si="2"/>
        <v>NED/RT2</v>
      </c>
      <c r="I58" t="str">
        <f t="shared" si="1"/>
        <v>NED Reception Track RT2</v>
      </c>
    </row>
    <row r="59" spans="1:9" x14ac:dyDescent="0.3">
      <c r="A59" s="3" t="s">
        <v>3840</v>
      </c>
      <c r="B59" s="3" t="s">
        <v>1504</v>
      </c>
      <c r="C59" s="3" t="s">
        <v>977</v>
      </c>
      <c r="D59" s="3" t="s">
        <v>3955</v>
      </c>
      <c r="E59" s="3" t="s">
        <v>3956</v>
      </c>
      <c r="F59" s="3"/>
      <c r="G59" s="3"/>
      <c r="H59" t="str">
        <f t="shared" si="2"/>
        <v>NED/RT3</v>
      </c>
      <c r="I59" t="str">
        <f t="shared" si="1"/>
        <v>NED Reception Track RT3</v>
      </c>
    </row>
    <row r="60" spans="1:9" x14ac:dyDescent="0.3">
      <c r="A60" s="3" t="s">
        <v>3840</v>
      </c>
      <c r="B60" s="3" t="s">
        <v>1504</v>
      </c>
      <c r="C60" s="3" t="s">
        <v>977</v>
      </c>
      <c r="D60" s="3" t="s">
        <v>3957</v>
      </c>
      <c r="E60" s="3" t="s">
        <v>3958</v>
      </c>
      <c r="F60" s="3"/>
      <c r="G60" s="3"/>
      <c r="H60" t="str">
        <f t="shared" si="2"/>
        <v>NED/R1</v>
      </c>
      <c r="I60" t="str">
        <f t="shared" si="1"/>
        <v>NED Reception Track R1</v>
      </c>
    </row>
    <row r="61" spans="1:9" x14ac:dyDescent="0.3">
      <c r="A61" s="3" t="s">
        <v>3840</v>
      </c>
      <c r="B61" s="3" t="s">
        <v>1504</v>
      </c>
      <c r="C61" s="3" t="s">
        <v>977</v>
      </c>
      <c r="D61" s="3" t="s">
        <v>3959</v>
      </c>
      <c r="E61" s="3" t="s">
        <v>3960</v>
      </c>
      <c r="F61" s="3"/>
      <c r="G61" s="3"/>
      <c r="H61" t="str">
        <f t="shared" si="2"/>
        <v>NED/R2</v>
      </c>
      <c r="I61" t="str">
        <f t="shared" si="1"/>
        <v>NED Reception Track R2</v>
      </c>
    </row>
    <row r="62" spans="1:9" x14ac:dyDescent="0.3">
      <c r="A62" s="3" t="s">
        <v>3840</v>
      </c>
      <c r="B62" s="3" t="s">
        <v>1504</v>
      </c>
      <c r="C62" s="3" t="s">
        <v>977</v>
      </c>
      <c r="D62" s="3" t="s">
        <v>3961</v>
      </c>
      <c r="E62" s="3" t="s">
        <v>3962</v>
      </c>
      <c r="F62" s="3"/>
      <c r="G62" s="3"/>
      <c r="H62" t="str">
        <f t="shared" si="2"/>
        <v>NED/R1/2</v>
      </c>
      <c r="I62" t="str">
        <f t="shared" si="1"/>
        <v>NED Reception Track R1/R2</v>
      </c>
    </row>
    <row r="63" spans="1:9" x14ac:dyDescent="0.3">
      <c r="A63" s="3" t="s">
        <v>3840</v>
      </c>
      <c r="B63" s="3" t="s">
        <v>1504</v>
      </c>
      <c r="C63" s="3" t="s">
        <v>977</v>
      </c>
      <c r="D63" s="3" t="s">
        <v>3963</v>
      </c>
      <c r="E63" s="3" t="s">
        <v>3964</v>
      </c>
      <c r="F63" s="3"/>
      <c r="G63" s="3"/>
      <c r="H63" t="str">
        <f t="shared" si="2"/>
        <v>NED/R2/TT</v>
      </c>
      <c r="I63" t="str">
        <f t="shared" si="1"/>
        <v>NED Reception Track R2/TT</v>
      </c>
    </row>
    <row r="64" spans="1:9" x14ac:dyDescent="0.3">
      <c r="A64" s="3" t="s">
        <v>3840</v>
      </c>
      <c r="B64" s="3" t="s">
        <v>1504</v>
      </c>
      <c r="C64" s="3" t="s">
        <v>977</v>
      </c>
      <c r="D64" s="3" t="s">
        <v>3965</v>
      </c>
      <c r="E64" s="3" t="s">
        <v>3966</v>
      </c>
      <c r="F64" s="3"/>
      <c r="G64" s="3"/>
      <c r="H64" t="str">
        <f t="shared" si="2"/>
        <v>NED/R2/DW</v>
      </c>
      <c r="I64" t="str">
        <f t="shared" si="1"/>
        <v>NED Reception Track R2/DW</v>
      </c>
    </row>
    <row r="65" spans="1:9" x14ac:dyDescent="0.3">
      <c r="A65" s="3" t="s">
        <v>3840</v>
      </c>
      <c r="B65" s="3" t="s">
        <v>1504</v>
      </c>
      <c r="C65" s="3" t="s">
        <v>977</v>
      </c>
      <c r="D65" s="3" t="s">
        <v>3967</v>
      </c>
      <c r="E65" s="3" t="s">
        <v>3968</v>
      </c>
      <c r="F65" s="3"/>
      <c r="G65" s="3"/>
      <c r="H65" t="str">
        <f t="shared" si="2"/>
        <v>NED/RT1/RT2</v>
      </c>
      <c r="I65" t="str">
        <f t="shared" si="1"/>
        <v>NED Reception Track RT1/RT2</v>
      </c>
    </row>
    <row r="66" spans="1:9" x14ac:dyDescent="0.3">
      <c r="A66" s="3" t="s">
        <v>3840</v>
      </c>
      <c r="B66" s="3" t="s">
        <v>1504</v>
      </c>
      <c r="C66" s="3" t="s">
        <v>977</v>
      </c>
      <c r="D66" s="3" t="s">
        <v>3969</v>
      </c>
      <c r="E66" s="3" t="s">
        <v>3970</v>
      </c>
      <c r="F66" s="3"/>
      <c r="G66" s="3"/>
      <c r="H66" t="str">
        <f t="shared" si="2"/>
        <v>NED/RT1/RT3</v>
      </c>
      <c r="I66" t="str">
        <f t="shared" si="1"/>
        <v>NED Reception Track RT1/RT3</v>
      </c>
    </row>
    <row r="67" spans="1:9" x14ac:dyDescent="0.3">
      <c r="A67" s="3" t="s">
        <v>3840</v>
      </c>
      <c r="B67" s="3" t="s">
        <v>1504</v>
      </c>
      <c r="C67" s="3" t="s">
        <v>3971</v>
      </c>
      <c r="D67" s="3" t="s">
        <v>3972</v>
      </c>
      <c r="E67" s="3" t="s">
        <v>3973</v>
      </c>
      <c r="F67" s="3"/>
      <c r="G67" s="3"/>
      <c r="H67" t="str">
        <f t="shared" ref="H67:H75" si="3">CONCATENATE(B:B,"/",E:E)</f>
        <v>NED/TT1</v>
      </c>
      <c r="I67" t="str">
        <f t="shared" si="1"/>
        <v>NED Others Test Track TT1</v>
      </c>
    </row>
    <row r="68" spans="1:9" x14ac:dyDescent="0.3">
      <c r="A68" s="3" t="s">
        <v>3840</v>
      </c>
      <c r="B68" s="3" t="s">
        <v>1504</v>
      </c>
      <c r="C68" s="3" t="s">
        <v>3971</v>
      </c>
      <c r="D68" s="3" t="s">
        <v>3974</v>
      </c>
      <c r="E68" s="3" t="s">
        <v>3975</v>
      </c>
      <c r="F68" s="3"/>
      <c r="G68" s="3"/>
      <c r="H68" t="str">
        <f t="shared" si="3"/>
        <v>NED/TT2</v>
      </c>
      <c r="I68" t="str">
        <f t="shared" ref="I68:I75" si="4">CONCATENATE("NED ",C:C," ",D:D)</f>
        <v>NED Others Test Track TT2</v>
      </c>
    </row>
    <row r="69" spans="1:9" x14ac:dyDescent="0.3">
      <c r="A69" s="3" t="s">
        <v>3840</v>
      </c>
      <c r="B69" s="3" t="s">
        <v>1504</v>
      </c>
      <c r="C69" s="3" t="s">
        <v>3971</v>
      </c>
      <c r="D69" s="3" t="s">
        <v>3976</v>
      </c>
      <c r="E69" s="3" t="s">
        <v>3977</v>
      </c>
      <c r="F69" s="3"/>
      <c r="G69" s="3"/>
      <c r="H69" t="str">
        <f t="shared" si="3"/>
        <v>NED/T1</v>
      </c>
      <c r="I69" t="str">
        <f t="shared" si="4"/>
        <v>NED Others Test Track TT (C716A, C7507A, C752A)</v>
      </c>
    </row>
    <row r="70" spans="1:9" x14ac:dyDescent="0.3">
      <c r="A70" s="3" t="s">
        <v>3840</v>
      </c>
      <c r="B70" s="3" t="s">
        <v>1504</v>
      </c>
      <c r="C70" s="3" t="s">
        <v>3971</v>
      </c>
      <c r="D70" s="3" t="s">
        <v>3978</v>
      </c>
      <c r="E70" s="3" t="s">
        <v>3979</v>
      </c>
      <c r="F70" s="3"/>
      <c r="G70" s="3"/>
      <c r="H70" t="str">
        <f t="shared" si="3"/>
        <v>NED/T3</v>
      </c>
      <c r="I70" t="str">
        <f t="shared" si="4"/>
        <v>NED Others OCS Training Track</v>
      </c>
    </row>
    <row r="71" spans="1:9" x14ac:dyDescent="0.3">
      <c r="A71" s="3" t="s">
        <v>3840</v>
      </c>
      <c r="B71" s="3" t="s">
        <v>1504</v>
      </c>
      <c r="C71" s="3" t="s">
        <v>3971</v>
      </c>
      <c r="D71" s="3" t="s">
        <v>3980</v>
      </c>
      <c r="E71" s="3" t="s">
        <v>3981</v>
      </c>
      <c r="F71" s="3"/>
      <c r="G71" s="3"/>
      <c r="H71" t="str">
        <f t="shared" si="3"/>
        <v>NED/PS</v>
      </c>
      <c r="I71" t="str">
        <f t="shared" si="4"/>
        <v>NED Others Paint Shop Track</v>
      </c>
    </row>
    <row r="72" spans="1:9" x14ac:dyDescent="0.3">
      <c r="A72" s="3" t="s">
        <v>3840</v>
      </c>
      <c r="B72" s="3" t="s">
        <v>1504</v>
      </c>
      <c r="C72" s="3" t="s">
        <v>3971</v>
      </c>
      <c r="D72" s="3" t="s">
        <v>3982</v>
      </c>
      <c r="E72" s="3" t="s">
        <v>803</v>
      </c>
      <c r="F72" s="3"/>
      <c r="G72" s="3"/>
      <c r="H72" t="str">
        <f t="shared" si="3"/>
        <v>NED/CS</v>
      </c>
      <c r="I72" t="str">
        <f t="shared" si="4"/>
        <v>NED Others Cripple Siding Track</v>
      </c>
    </row>
    <row r="73" spans="1:9" x14ac:dyDescent="0.3">
      <c r="A73" s="3" t="s">
        <v>3840</v>
      </c>
      <c r="B73" s="3" t="s">
        <v>1504</v>
      </c>
      <c r="C73" s="3" t="s">
        <v>3971</v>
      </c>
      <c r="D73" s="3" t="s">
        <v>3983</v>
      </c>
      <c r="E73" s="3" t="s">
        <v>685</v>
      </c>
      <c r="F73" s="3"/>
      <c r="G73" s="3"/>
      <c r="H73" t="str">
        <f t="shared" si="3"/>
        <v>NED/UC</v>
      </c>
      <c r="I73" t="str">
        <f t="shared" si="4"/>
        <v>NED Others Under Frame Cleaning Track</v>
      </c>
    </row>
    <row r="74" spans="1:9" x14ac:dyDescent="0.3">
      <c r="A74" s="3" t="s">
        <v>3840</v>
      </c>
      <c r="B74" s="3" t="s">
        <v>1504</v>
      </c>
      <c r="C74" s="3" t="s">
        <v>3971</v>
      </c>
      <c r="D74" s="3" t="s">
        <v>3984</v>
      </c>
      <c r="E74" s="3" t="s">
        <v>3985</v>
      </c>
      <c r="F74" s="3"/>
      <c r="G74" s="3"/>
      <c r="H74" t="str">
        <f t="shared" si="3"/>
        <v>NED/DW</v>
      </c>
      <c r="I74" t="str">
        <f t="shared" si="4"/>
        <v>NED Others Daily Wash Track</v>
      </c>
    </row>
    <row r="75" spans="1:9" x14ac:dyDescent="0.3">
      <c r="A75" s="3" t="s">
        <v>3840</v>
      </c>
      <c r="B75" s="3" t="s">
        <v>1504</v>
      </c>
      <c r="C75" s="3" t="s">
        <v>3971</v>
      </c>
      <c r="D75" s="3" t="s">
        <v>3986</v>
      </c>
      <c r="E75" s="3" t="s">
        <v>3987</v>
      </c>
      <c r="F75" s="3"/>
      <c r="G75" s="3"/>
      <c r="H75" t="str">
        <f t="shared" si="3"/>
        <v>NED/DWe</v>
      </c>
      <c r="I75" t="str">
        <f t="shared" si="4"/>
        <v>NED Others Daily Wash Track Extension (C759A)</v>
      </c>
    </row>
  </sheetData>
  <autoFilter ref="A1:I75" xr:uid="{00000000-0001-0000-1100-00000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7" tint="0.79998168889431442"/>
  </sheetPr>
  <dimension ref="A1:B48"/>
  <sheetViews>
    <sheetView topLeftCell="A39" workbookViewId="0">
      <selection activeCell="A2" sqref="A2:B48"/>
    </sheetView>
  </sheetViews>
  <sheetFormatPr defaultRowHeight="14.4" x14ac:dyDescent="0.3"/>
  <cols>
    <col min="1" max="1" width="5.77734375" bestFit="1" customWidth="1"/>
    <col min="2" max="2" width="20.77734375" customWidth="1"/>
  </cols>
  <sheetData>
    <row r="1" spans="1:2" x14ac:dyDescent="0.3">
      <c r="A1" s="1" t="s">
        <v>1494</v>
      </c>
      <c r="B1" s="1" t="s">
        <v>4050</v>
      </c>
    </row>
    <row r="2" spans="1:2" x14ac:dyDescent="0.3">
      <c r="A2" s="3" t="s">
        <v>1499</v>
      </c>
      <c r="B2" s="3" t="s">
        <v>1500</v>
      </c>
    </row>
    <row r="3" spans="1:2" x14ac:dyDescent="0.3">
      <c r="A3" s="3" t="s">
        <v>1554</v>
      </c>
      <c r="B3" s="3" t="s">
        <v>1555</v>
      </c>
    </row>
    <row r="4" spans="1:2" x14ac:dyDescent="0.3">
      <c r="A4" s="3" t="s">
        <v>1557</v>
      </c>
      <c r="B4" s="3" t="s">
        <v>1558</v>
      </c>
    </row>
    <row r="5" spans="1:2" x14ac:dyDescent="0.3">
      <c r="A5" s="3" t="s">
        <v>1909</v>
      </c>
      <c r="B5" s="3" t="s">
        <v>1910</v>
      </c>
    </row>
    <row r="6" spans="1:2" x14ac:dyDescent="0.3">
      <c r="A6" s="3" t="s">
        <v>2009</v>
      </c>
      <c r="B6" s="3" t="s">
        <v>2010</v>
      </c>
    </row>
    <row r="7" spans="1:2" x14ac:dyDescent="0.3">
      <c r="A7" s="3" t="s">
        <v>2185</v>
      </c>
      <c r="B7" s="3" t="s">
        <v>2186</v>
      </c>
    </row>
    <row r="8" spans="1:2" x14ac:dyDescent="0.3">
      <c r="A8" s="3" t="s">
        <v>2189</v>
      </c>
      <c r="B8" s="3" t="s">
        <v>2190</v>
      </c>
    </row>
    <row r="9" spans="1:2" x14ac:dyDescent="0.3">
      <c r="A9" s="3" t="s">
        <v>995</v>
      </c>
      <c r="B9" s="3" t="s">
        <v>2215</v>
      </c>
    </row>
    <row r="10" spans="1:2" x14ac:dyDescent="0.3">
      <c r="A10" s="3" t="s">
        <v>2339</v>
      </c>
      <c r="B10" s="3" t="s">
        <v>2340</v>
      </c>
    </row>
    <row r="11" spans="1:2" x14ac:dyDescent="0.3">
      <c r="A11" s="3" t="s">
        <v>2349</v>
      </c>
      <c r="B11" s="3" t="s">
        <v>2350</v>
      </c>
    </row>
    <row r="12" spans="1:2" x14ac:dyDescent="0.3">
      <c r="A12" s="3" t="s">
        <v>2359</v>
      </c>
      <c r="B12" s="3" t="s">
        <v>2360</v>
      </c>
    </row>
    <row r="13" spans="1:2" x14ac:dyDescent="0.3">
      <c r="A13" s="3" t="s">
        <v>2482</v>
      </c>
      <c r="B13" s="3" t="s">
        <v>2483</v>
      </c>
    </row>
    <row r="14" spans="1:2" x14ac:dyDescent="0.3">
      <c r="A14" s="3" t="s">
        <v>2691</v>
      </c>
      <c r="B14" s="3" t="s">
        <v>2692</v>
      </c>
    </row>
    <row r="15" spans="1:2" x14ac:dyDescent="0.3">
      <c r="A15" s="3" t="s">
        <v>2842</v>
      </c>
      <c r="B15" s="3" t="s">
        <v>2843</v>
      </c>
    </row>
    <row r="16" spans="1:2" x14ac:dyDescent="0.3">
      <c r="A16" s="3" t="s">
        <v>3288</v>
      </c>
      <c r="B16" s="3" t="s">
        <v>3289</v>
      </c>
    </row>
    <row r="17" spans="1:2" x14ac:dyDescent="0.3">
      <c r="A17" s="3" t="s">
        <v>3439</v>
      </c>
      <c r="B17" s="3" t="s">
        <v>3440</v>
      </c>
    </row>
    <row r="18" spans="1:2" x14ac:dyDescent="0.3">
      <c r="A18" s="3" t="s">
        <v>3576</v>
      </c>
      <c r="B18" s="3" t="s">
        <v>3577</v>
      </c>
    </row>
    <row r="19" spans="1:2" x14ac:dyDescent="0.3">
      <c r="A19" s="3" t="s">
        <v>3655</v>
      </c>
      <c r="B19" s="3" t="s">
        <v>3656</v>
      </c>
    </row>
    <row r="20" spans="1:2" x14ac:dyDescent="0.3">
      <c r="A20" s="3" t="s">
        <v>3782</v>
      </c>
      <c r="B20" s="3" t="s">
        <v>3783</v>
      </c>
    </row>
    <row r="21" spans="1:2" x14ac:dyDescent="0.3">
      <c r="A21" s="3" t="s">
        <v>3784</v>
      </c>
      <c r="B21" s="3" t="s">
        <v>3785</v>
      </c>
    </row>
    <row r="22" spans="1:2" x14ac:dyDescent="0.3">
      <c r="A22" s="3" t="s">
        <v>3786</v>
      </c>
      <c r="B22" s="3" t="s">
        <v>3787</v>
      </c>
    </row>
    <row r="23" spans="1:2" x14ac:dyDescent="0.3">
      <c r="A23" s="3" t="s">
        <v>3788</v>
      </c>
      <c r="B23" s="3" t="s">
        <v>3789</v>
      </c>
    </row>
    <row r="24" spans="1:2" x14ac:dyDescent="0.3">
      <c r="A24" s="3" t="s">
        <v>3790</v>
      </c>
      <c r="B24" s="3" t="s">
        <v>3791</v>
      </c>
    </row>
    <row r="25" spans="1:2" x14ac:dyDescent="0.3">
      <c r="A25" s="3" t="s">
        <v>3792</v>
      </c>
      <c r="B25" s="3" t="s">
        <v>3793</v>
      </c>
    </row>
    <row r="26" spans="1:2" x14ac:dyDescent="0.3">
      <c r="A26" s="3" t="s">
        <v>3794</v>
      </c>
      <c r="B26" s="3" t="s">
        <v>3795</v>
      </c>
    </row>
    <row r="27" spans="1:2" x14ac:dyDescent="0.3">
      <c r="A27" s="3" t="s">
        <v>3796</v>
      </c>
      <c r="B27" s="3" t="s">
        <v>3797</v>
      </c>
    </row>
    <row r="28" spans="1:2" x14ac:dyDescent="0.3">
      <c r="A28" s="3" t="s">
        <v>3798</v>
      </c>
      <c r="B28" s="3" t="s">
        <v>3799</v>
      </c>
    </row>
    <row r="29" spans="1:2" x14ac:dyDescent="0.3">
      <c r="A29" s="3" t="s">
        <v>3800</v>
      </c>
      <c r="B29" s="3" t="s">
        <v>3801</v>
      </c>
    </row>
    <row r="30" spans="1:2" x14ac:dyDescent="0.3">
      <c r="A30" s="3" t="s">
        <v>3802</v>
      </c>
      <c r="B30" s="3" t="s">
        <v>3803</v>
      </c>
    </row>
    <row r="31" spans="1:2" x14ac:dyDescent="0.3">
      <c r="A31" s="3" t="s">
        <v>3804</v>
      </c>
      <c r="B31" s="3" t="s">
        <v>3805</v>
      </c>
    </row>
    <row r="32" spans="1:2" x14ac:dyDescent="0.3">
      <c r="A32" s="3" t="s">
        <v>3806</v>
      </c>
      <c r="B32" s="3" t="s">
        <v>3807</v>
      </c>
    </row>
    <row r="33" spans="1:2" x14ac:dyDescent="0.3">
      <c r="A33" s="3" t="s">
        <v>3808</v>
      </c>
      <c r="B33" s="3" t="s">
        <v>3809</v>
      </c>
    </row>
    <row r="34" spans="1:2" x14ac:dyDescent="0.3">
      <c r="A34" s="3" t="s">
        <v>3810</v>
      </c>
      <c r="B34" s="3" t="s">
        <v>3811</v>
      </c>
    </row>
    <row r="35" spans="1:2" x14ac:dyDescent="0.3">
      <c r="A35" s="3" t="s">
        <v>3812</v>
      </c>
      <c r="B35" s="3" t="s">
        <v>3813</v>
      </c>
    </row>
    <row r="36" spans="1:2" x14ac:dyDescent="0.3">
      <c r="A36" s="3" t="s">
        <v>3814</v>
      </c>
      <c r="B36" s="3" t="s">
        <v>3815</v>
      </c>
    </row>
    <row r="37" spans="1:2" x14ac:dyDescent="0.3">
      <c r="A37" s="3" t="s">
        <v>3816</v>
      </c>
      <c r="B37" s="3" t="s">
        <v>3817</v>
      </c>
    </row>
    <row r="38" spans="1:2" x14ac:dyDescent="0.3">
      <c r="A38" s="3" t="s">
        <v>3818</v>
      </c>
      <c r="B38" s="3" t="s">
        <v>3819</v>
      </c>
    </row>
    <row r="39" spans="1:2" x14ac:dyDescent="0.3">
      <c r="A39" s="3" t="s">
        <v>3820</v>
      </c>
      <c r="B39" s="3" t="s">
        <v>3821</v>
      </c>
    </row>
    <row r="40" spans="1:2" x14ac:dyDescent="0.3">
      <c r="A40" s="3" t="s">
        <v>3822</v>
      </c>
      <c r="B40" s="3" t="s">
        <v>3823</v>
      </c>
    </row>
    <row r="41" spans="1:2" x14ac:dyDescent="0.3">
      <c r="A41" s="3" t="s">
        <v>3824</v>
      </c>
      <c r="B41" s="3" t="s">
        <v>3825</v>
      </c>
    </row>
    <row r="42" spans="1:2" x14ac:dyDescent="0.3">
      <c r="A42" s="3" t="s">
        <v>3826</v>
      </c>
      <c r="B42" s="3" t="s">
        <v>3827</v>
      </c>
    </row>
    <row r="43" spans="1:2" x14ac:dyDescent="0.3">
      <c r="A43" s="3" t="s">
        <v>3828</v>
      </c>
      <c r="B43" s="3" t="s">
        <v>3829</v>
      </c>
    </row>
    <row r="44" spans="1:2" x14ac:dyDescent="0.3">
      <c r="A44" s="3" t="s">
        <v>3830</v>
      </c>
      <c r="B44" s="3" t="s">
        <v>3831</v>
      </c>
    </row>
    <row r="45" spans="1:2" x14ac:dyDescent="0.3">
      <c r="A45" s="3" t="s">
        <v>3832</v>
      </c>
      <c r="B45" s="3" t="s">
        <v>3833</v>
      </c>
    </row>
    <row r="46" spans="1:2" x14ac:dyDescent="0.3">
      <c r="A46" s="3" t="s">
        <v>3834</v>
      </c>
      <c r="B46" s="3" t="s">
        <v>3835</v>
      </c>
    </row>
    <row r="47" spans="1:2" x14ac:dyDescent="0.3">
      <c r="A47" s="3" t="s">
        <v>4052</v>
      </c>
      <c r="B47" s="3" t="s">
        <v>4053</v>
      </c>
    </row>
    <row r="48" spans="1:2" x14ac:dyDescent="0.3">
      <c r="A48" s="3" t="s">
        <v>4051</v>
      </c>
      <c r="B48" s="3" t="s">
        <v>4054</v>
      </c>
    </row>
  </sheetData>
  <autoFilter ref="A1:B48" xr:uid="{00000000-0001-0000-1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0.59999389629810485"/>
  </sheetPr>
  <dimension ref="A1:B12"/>
  <sheetViews>
    <sheetView zoomScale="115" zoomScaleNormal="115" workbookViewId="0">
      <selection activeCell="G10" sqref="G10"/>
    </sheetView>
  </sheetViews>
  <sheetFormatPr defaultColWidth="8.77734375" defaultRowHeight="10.199999999999999" x14ac:dyDescent="0.2"/>
  <cols>
    <col min="1" max="1" width="16.5546875" style="24" bestFit="1" customWidth="1"/>
    <col min="2" max="2" width="22.77734375" style="24" bestFit="1" customWidth="1"/>
    <col min="3" max="16384" width="8.77734375" style="23"/>
  </cols>
  <sheetData>
    <row r="1" spans="1:2" ht="14.4" x14ac:dyDescent="0.3">
      <c r="A1" s="1" t="s">
        <v>5485</v>
      </c>
      <c r="B1" s="1" t="s">
        <v>5486</v>
      </c>
    </row>
    <row r="2" spans="1:2" ht="14.4" x14ac:dyDescent="0.3">
      <c r="A2" s="3" t="s">
        <v>5480</v>
      </c>
      <c r="B2" s="3" t="s">
        <v>5487</v>
      </c>
    </row>
    <row r="3" spans="1:2" ht="14.4" x14ac:dyDescent="0.3">
      <c r="A3" s="3" t="s">
        <v>5458</v>
      </c>
      <c r="B3" s="3" t="s">
        <v>5488</v>
      </c>
    </row>
    <row r="4" spans="1:2" ht="14.4" x14ac:dyDescent="0.3">
      <c r="A4" s="3" t="s">
        <v>5481</v>
      </c>
      <c r="B4" s="3" t="s">
        <v>5489</v>
      </c>
    </row>
    <row r="5" spans="1:2" ht="14.4" x14ac:dyDescent="0.3">
      <c r="A5" s="3" t="s">
        <v>803</v>
      </c>
      <c r="B5" s="3" t="s">
        <v>5490</v>
      </c>
    </row>
    <row r="6" spans="1:2" ht="14.4" x14ac:dyDescent="0.3">
      <c r="A6" s="3" t="s">
        <v>5482</v>
      </c>
      <c r="B6" s="3" t="s">
        <v>5479</v>
      </c>
    </row>
    <row r="7" spans="1:2" ht="14.4" x14ac:dyDescent="0.3">
      <c r="A7" s="3" t="s">
        <v>5484</v>
      </c>
      <c r="B7" s="3" t="s">
        <v>5491</v>
      </c>
    </row>
    <row r="8" spans="1:2" ht="14.4" x14ac:dyDescent="0.3">
      <c r="A8" s="3" t="s">
        <v>5492</v>
      </c>
      <c r="B8" s="3" t="s">
        <v>5493</v>
      </c>
    </row>
    <row r="9" spans="1:2" ht="14.4" x14ac:dyDescent="0.3">
      <c r="A9" s="35" t="s">
        <v>8240</v>
      </c>
      <c r="B9" s="35" t="s">
        <v>8242</v>
      </c>
    </row>
    <row r="10" spans="1:2" ht="14.4" x14ac:dyDescent="0.3">
      <c r="A10" s="35" t="s">
        <v>8241</v>
      </c>
      <c r="B10" s="35" t="s">
        <v>8243</v>
      </c>
    </row>
    <row r="11" spans="1:2" ht="14.4" x14ac:dyDescent="0.3">
      <c r="A11" s="35" t="s">
        <v>5093</v>
      </c>
      <c r="B11" s="35" t="s">
        <v>8399</v>
      </c>
    </row>
    <row r="12" spans="1:2" ht="14.4" x14ac:dyDescent="0.3">
      <c r="A12" s="35" t="s">
        <v>8259</v>
      </c>
      <c r="B12" s="35" t="s">
        <v>8471</v>
      </c>
    </row>
  </sheetData>
  <pageMargins left="0.7" right="0.7" top="0.75" bottom="0.75" header="0.3" footer="0.3"/>
  <pageSetup paperSize="9" orientation="portrait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95B2-7D1B-4341-B07E-3EA8FE44BFBC}">
  <sheetPr>
    <tabColor theme="7" tint="0.39997558519241921"/>
  </sheetPr>
  <dimension ref="A1:F20"/>
  <sheetViews>
    <sheetView zoomScale="115" zoomScaleNormal="115" workbookViewId="0">
      <selection activeCell="F27" sqref="F27"/>
    </sheetView>
  </sheetViews>
  <sheetFormatPr defaultRowHeight="14.4" x14ac:dyDescent="0.3"/>
  <cols>
    <col min="1" max="1" width="16.5546875" bestFit="1" customWidth="1"/>
    <col min="2" max="2" width="5.77734375" bestFit="1" customWidth="1"/>
    <col min="3" max="3" width="39.5546875" bestFit="1" customWidth="1"/>
    <col min="4" max="4" width="12.21875" bestFit="1" customWidth="1"/>
    <col min="5" max="5" width="14.77734375" bestFit="1" customWidth="1"/>
    <col min="6" max="6" width="47.77734375" bestFit="1" customWidth="1"/>
  </cols>
  <sheetData>
    <row r="1" spans="1:6" x14ac:dyDescent="0.3">
      <c r="A1" s="3" t="s">
        <v>8475</v>
      </c>
      <c r="B1" s="1" t="s">
        <v>1551</v>
      </c>
      <c r="C1" s="1" t="s">
        <v>1495</v>
      </c>
      <c r="D1" s="1" t="s">
        <v>3837</v>
      </c>
      <c r="E1" s="34" t="s">
        <v>8153</v>
      </c>
      <c r="F1" s="34" t="s">
        <v>1495</v>
      </c>
    </row>
    <row r="2" spans="1:6" x14ac:dyDescent="0.3">
      <c r="A2" s="3" t="s">
        <v>8475</v>
      </c>
      <c r="B2" s="3" t="s">
        <v>1551</v>
      </c>
      <c r="C2" s="3" t="s">
        <v>8475</v>
      </c>
      <c r="D2" s="3"/>
      <c r="E2" s="40" t="s">
        <v>1551</v>
      </c>
      <c r="F2" s="3" t="s">
        <v>8475</v>
      </c>
    </row>
    <row r="3" spans="1:6" x14ac:dyDescent="0.3">
      <c r="A3" s="3" t="s">
        <v>3840</v>
      </c>
      <c r="B3" s="3" t="s">
        <v>1551</v>
      </c>
      <c r="C3" s="3" t="s">
        <v>8510</v>
      </c>
      <c r="D3" s="3" t="s">
        <v>8493</v>
      </c>
      <c r="E3" s="3" t="str">
        <f t="shared" ref="E3:E20" si="0">CONCATENATE(B:B,"/",D:D)</f>
        <v>DEP/D-DDT2</v>
      </c>
      <c r="F3" s="3" t="s">
        <v>8512</v>
      </c>
    </row>
    <row r="4" spans="1:6" x14ac:dyDescent="0.3">
      <c r="A4" s="3" t="s">
        <v>3840</v>
      </c>
      <c r="B4" s="3" t="s">
        <v>1551</v>
      </c>
      <c r="C4" s="3" t="s">
        <v>8477</v>
      </c>
      <c r="D4" s="3" t="s">
        <v>8494</v>
      </c>
      <c r="E4" s="3" t="str">
        <f t="shared" si="0"/>
        <v>DEP/D-DTT-1</v>
      </c>
      <c r="F4" s="3" t="s">
        <v>8513</v>
      </c>
    </row>
    <row r="5" spans="1:6" x14ac:dyDescent="0.3">
      <c r="A5" s="3" t="s">
        <v>3840</v>
      </c>
      <c r="B5" s="3" t="s">
        <v>1551</v>
      </c>
      <c r="C5" s="3" t="s">
        <v>8478</v>
      </c>
      <c r="D5" s="3" t="s">
        <v>8495</v>
      </c>
      <c r="E5" s="3" t="str">
        <f t="shared" si="0"/>
        <v>DEP/D-DTT-2</v>
      </c>
      <c r="F5" s="3" t="s">
        <v>8514</v>
      </c>
    </row>
    <row r="6" spans="1:6" x14ac:dyDescent="0.3">
      <c r="A6" s="3" t="s">
        <v>3840</v>
      </c>
      <c r="B6" s="3" t="s">
        <v>1551</v>
      </c>
      <c r="C6" s="3" t="s">
        <v>8479</v>
      </c>
      <c r="D6" s="3" t="s">
        <v>8496</v>
      </c>
      <c r="E6" s="3" t="str">
        <f t="shared" si="0"/>
        <v>DEP/D-IT-01</v>
      </c>
      <c r="F6" s="3" t="s">
        <v>8515</v>
      </c>
    </row>
    <row r="7" spans="1:6" x14ac:dyDescent="0.3">
      <c r="A7" s="3" t="s">
        <v>3840</v>
      </c>
      <c r="B7" s="3" t="s">
        <v>1551</v>
      </c>
      <c r="C7" s="3" t="s">
        <v>8480</v>
      </c>
      <c r="D7" s="3" t="s">
        <v>8497</v>
      </c>
      <c r="E7" s="3" t="str">
        <f t="shared" si="0"/>
        <v>DEP/D-ST-1</v>
      </c>
      <c r="F7" s="3" t="s">
        <v>8516</v>
      </c>
    </row>
    <row r="8" spans="1:6" x14ac:dyDescent="0.3">
      <c r="A8" s="3" t="s">
        <v>3840</v>
      </c>
      <c r="B8" s="3" t="s">
        <v>1551</v>
      </c>
      <c r="C8" s="3" t="s">
        <v>8481</v>
      </c>
      <c r="D8" s="3" t="s">
        <v>8498</v>
      </c>
      <c r="E8" s="3" t="str">
        <f t="shared" si="0"/>
        <v>DEP/D-ST-2</v>
      </c>
      <c r="F8" s="3" t="s">
        <v>8517</v>
      </c>
    </row>
    <row r="9" spans="1:6" x14ac:dyDescent="0.3">
      <c r="A9" s="3" t="s">
        <v>3840</v>
      </c>
      <c r="B9" s="3" t="s">
        <v>1551</v>
      </c>
      <c r="C9" s="3" t="s">
        <v>8482</v>
      </c>
      <c r="D9" s="3" t="s">
        <v>8499</v>
      </c>
      <c r="E9" s="3" t="str">
        <f t="shared" si="0"/>
        <v>DEP/D-ST-3</v>
      </c>
      <c r="F9" s="3" t="s">
        <v>8518</v>
      </c>
    </row>
    <row r="10" spans="1:6" x14ac:dyDescent="0.3">
      <c r="A10" s="3" t="s">
        <v>3840</v>
      </c>
      <c r="B10" s="3" t="s">
        <v>1551</v>
      </c>
      <c r="C10" s="3" t="s">
        <v>8483</v>
      </c>
      <c r="D10" s="3" t="s">
        <v>8500</v>
      </c>
      <c r="E10" s="3" t="str">
        <f t="shared" si="0"/>
        <v>DEP/D-ST-4</v>
      </c>
      <c r="F10" s="3" t="s">
        <v>8519</v>
      </c>
    </row>
    <row r="11" spans="1:6" x14ac:dyDescent="0.3">
      <c r="A11" s="3" t="s">
        <v>3840</v>
      </c>
      <c r="B11" s="3" t="s">
        <v>1551</v>
      </c>
      <c r="C11" s="3" t="s">
        <v>8484</v>
      </c>
      <c r="D11" s="3" t="s">
        <v>8501</v>
      </c>
      <c r="E11" s="3" t="str">
        <f t="shared" si="0"/>
        <v>DEP/D-ST-5</v>
      </c>
      <c r="F11" s="3" t="s">
        <v>8520</v>
      </c>
    </row>
    <row r="12" spans="1:6" x14ac:dyDescent="0.3">
      <c r="A12" s="3" t="s">
        <v>3840</v>
      </c>
      <c r="B12" s="3" t="s">
        <v>1551</v>
      </c>
      <c r="C12" s="3" t="s">
        <v>8485</v>
      </c>
      <c r="D12" s="3" t="s">
        <v>8502</v>
      </c>
      <c r="E12" s="3" t="str">
        <f t="shared" si="0"/>
        <v>DEP/D-TT</v>
      </c>
      <c r="F12" s="3" t="s">
        <v>8521</v>
      </c>
    </row>
    <row r="13" spans="1:6" x14ac:dyDescent="0.3">
      <c r="A13" s="3" t="s">
        <v>3840</v>
      </c>
      <c r="B13" s="3" t="s">
        <v>1551</v>
      </c>
      <c r="C13" s="3" t="s">
        <v>8486</v>
      </c>
      <c r="D13" s="3" t="s">
        <v>8503</v>
      </c>
      <c r="E13" s="3" t="str">
        <f t="shared" si="0"/>
        <v>DEP/D-VWP</v>
      </c>
      <c r="F13" s="3" t="s">
        <v>8522</v>
      </c>
    </row>
    <row r="14" spans="1:6" x14ac:dyDescent="0.3">
      <c r="A14" s="3" t="s">
        <v>3840</v>
      </c>
      <c r="B14" s="3" t="s">
        <v>1551</v>
      </c>
      <c r="C14" s="3" t="s">
        <v>8487</v>
      </c>
      <c r="D14" s="3" t="s">
        <v>8504</v>
      </c>
      <c r="E14" s="3" t="str">
        <f t="shared" si="0"/>
        <v>DEP/D-W2</v>
      </c>
      <c r="F14" s="3" t="s">
        <v>8523</v>
      </c>
    </row>
    <row r="15" spans="1:6" x14ac:dyDescent="0.3">
      <c r="A15" s="3" t="s">
        <v>3840</v>
      </c>
      <c r="B15" s="3" t="s">
        <v>1551</v>
      </c>
      <c r="C15" s="3" t="s">
        <v>8488</v>
      </c>
      <c r="D15" s="3" t="s">
        <v>8505</v>
      </c>
      <c r="E15" s="3" t="str">
        <f t="shared" si="0"/>
        <v>DEP/D-W3</v>
      </c>
      <c r="F15" s="3" t="s">
        <v>8524</v>
      </c>
    </row>
    <row r="16" spans="1:6" x14ac:dyDescent="0.3">
      <c r="A16" s="3" t="s">
        <v>3840</v>
      </c>
      <c r="B16" s="3" t="s">
        <v>1551</v>
      </c>
      <c r="C16" s="3" t="s">
        <v>8489</v>
      </c>
      <c r="D16" s="3" t="s">
        <v>8506</v>
      </c>
      <c r="E16" s="3" t="str">
        <f t="shared" si="0"/>
        <v>DEP/D-W4</v>
      </c>
      <c r="F16" s="3" t="s">
        <v>8525</v>
      </c>
    </row>
    <row r="17" spans="1:6" x14ac:dyDescent="0.3">
      <c r="A17" s="3" t="s">
        <v>3840</v>
      </c>
      <c r="B17" s="3" t="s">
        <v>1551</v>
      </c>
      <c r="C17" s="3" t="s">
        <v>8490</v>
      </c>
      <c r="D17" s="3" t="s">
        <v>8507</v>
      </c>
      <c r="E17" s="3" t="str">
        <f t="shared" si="0"/>
        <v>DEP/D-W5</v>
      </c>
      <c r="F17" s="3" t="s">
        <v>8526</v>
      </c>
    </row>
    <row r="18" spans="1:6" x14ac:dyDescent="0.3">
      <c r="A18" s="3" t="s">
        <v>3840</v>
      </c>
      <c r="B18" s="3" t="s">
        <v>1551</v>
      </c>
      <c r="C18" s="3" t="s">
        <v>8491</v>
      </c>
      <c r="D18" s="3" t="s">
        <v>8508</v>
      </c>
      <c r="E18" s="3" t="str">
        <f t="shared" si="0"/>
        <v>DEP/D-W6</v>
      </c>
      <c r="F18" s="3" t="s">
        <v>8527</v>
      </c>
    </row>
    <row r="19" spans="1:6" x14ac:dyDescent="0.3">
      <c r="A19" s="3" t="s">
        <v>3840</v>
      </c>
      <c r="B19" s="3" t="s">
        <v>1551</v>
      </c>
      <c r="C19" s="3" t="s">
        <v>8492</v>
      </c>
      <c r="D19" s="3" t="s">
        <v>8509</v>
      </c>
      <c r="E19" s="3" t="str">
        <f t="shared" si="0"/>
        <v>DEP/D-W7</v>
      </c>
      <c r="F19" s="3" t="s">
        <v>8528</v>
      </c>
    </row>
    <row r="20" spans="1:6" x14ac:dyDescent="0.3">
      <c r="A20" s="3" t="s">
        <v>3840</v>
      </c>
      <c r="B20" s="3" t="s">
        <v>1551</v>
      </c>
      <c r="C20" s="3" t="s">
        <v>8476</v>
      </c>
      <c r="D20" s="3" t="s">
        <v>8511</v>
      </c>
      <c r="E20" s="3" t="str">
        <f t="shared" si="0"/>
        <v>DEP/D-W1</v>
      </c>
      <c r="F20" s="3" t="s">
        <v>8529</v>
      </c>
    </row>
  </sheetData>
  <autoFilter ref="A1:F20" xr:uid="{00000000-0001-0000-1100-000000000000}"/>
  <phoneticPr fontId="1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6854-63E5-490C-B72B-24EA99C8D653}">
  <sheetPr>
    <tabColor theme="7" tint="0.39997558519241921"/>
  </sheetPr>
  <dimension ref="A1:D127"/>
  <sheetViews>
    <sheetView workbookViewId="0">
      <pane ySplit="1" topLeftCell="A25" activePane="bottomLeft" state="frozen"/>
      <selection pane="bottomLeft" activeCell="B89" sqref="B89"/>
    </sheetView>
  </sheetViews>
  <sheetFormatPr defaultRowHeight="14.4" x14ac:dyDescent="0.3"/>
  <cols>
    <col min="1" max="1" width="14.6640625" customWidth="1"/>
    <col min="2" max="2" width="18.109375" bestFit="1" customWidth="1"/>
    <col min="3" max="3" width="15.21875" bestFit="1" customWidth="1"/>
    <col min="4" max="4" width="97.109375" bestFit="1" customWidth="1"/>
  </cols>
  <sheetData>
    <row r="1" spans="1:4" x14ac:dyDescent="0.3">
      <c r="A1" s="1" t="s">
        <v>8245</v>
      </c>
      <c r="B1" s="1" t="s">
        <v>5485</v>
      </c>
      <c r="C1" s="11" t="s">
        <v>8153</v>
      </c>
      <c r="D1" s="11" t="s">
        <v>1495</v>
      </c>
    </row>
    <row r="2" spans="1:4" x14ac:dyDescent="0.3">
      <c r="A2" t="s">
        <v>8244</v>
      </c>
      <c r="B2" t="s">
        <v>8240</v>
      </c>
      <c r="C2" t="s">
        <v>8401</v>
      </c>
      <c r="D2" t="s">
        <v>8246</v>
      </c>
    </row>
    <row r="3" spans="1:4" x14ac:dyDescent="0.3">
      <c r="A3" t="s">
        <v>8244</v>
      </c>
      <c r="B3" t="s">
        <v>8241</v>
      </c>
      <c r="C3" t="s">
        <v>8402</v>
      </c>
      <c r="D3" t="s">
        <v>8247</v>
      </c>
    </row>
    <row r="4" spans="1:4" x14ac:dyDescent="0.3">
      <c r="A4" t="s">
        <v>8248</v>
      </c>
      <c r="B4" t="s">
        <v>8240</v>
      </c>
      <c r="C4" t="s">
        <v>8403</v>
      </c>
      <c r="D4" t="s">
        <v>8635</v>
      </c>
    </row>
    <row r="5" spans="1:4" x14ac:dyDescent="0.3">
      <c r="A5" t="s">
        <v>8248</v>
      </c>
      <c r="B5" t="s">
        <v>8241</v>
      </c>
      <c r="C5" t="s">
        <v>8404</v>
      </c>
      <c r="D5" t="s">
        <v>8661</v>
      </c>
    </row>
    <row r="6" spans="1:4" x14ac:dyDescent="0.3">
      <c r="A6" t="s">
        <v>8249</v>
      </c>
      <c r="B6" t="s">
        <v>8240</v>
      </c>
      <c r="C6" t="s">
        <v>8405</v>
      </c>
      <c r="D6" t="s">
        <v>8624</v>
      </c>
    </row>
    <row r="7" spans="1:4" x14ac:dyDescent="0.3">
      <c r="A7" t="s">
        <v>8249</v>
      </c>
      <c r="B7" t="s">
        <v>8241</v>
      </c>
      <c r="C7" t="s">
        <v>8406</v>
      </c>
      <c r="D7" t="s">
        <v>8627</v>
      </c>
    </row>
    <row r="8" spans="1:4" x14ac:dyDescent="0.3">
      <c r="A8" t="s">
        <v>8255</v>
      </c>
      <c r="B8" t="s">
        <v>8240</v>
      </c>
      <c r="C8" t="s">
        <v>8407</v>
      </c>
      <c r="D8" t="s">
        <v>8256</v>
      </c>
    </row>
    <row r="9" spans="1:4" x14ac:dyDescent="0.3">
      <c r="A9" t="s">
        <v>8255</v>
      </c>
      <c r="B9" t="s">
        <v>8241</v>
      </c>
      <c r="C9" t="s">
        <v>8408</v>
      </c>
      <c r="D9" t="s">
        <v>8257</v>
      </c>
    </row>
    <row r="10" spans="1:4" x14ac:dyDescent="0.3">
      <c r="A10" t="s">
        <v>8250</v>
      </c>
      <c r="B10" t="s">
        <v>8240</v>
      </c>
      <c r="C10" t="s">
        <v>8409</v>
      </c>
      <c r="D10" t="s">
        <v>8636</v>
      </c>
    </row>
    <row r="11" spans="1:4" x14ac:dyDescent="0.3">
      <c r="A11" t="s">
        <v>8250</v>
      </c>
      <c r="B11" t="s">
        <v>8241</v>
      </c>
      <c r="C11" t="s">
        <v>8410</v>
      </c>
      <c r="D11" t="s">
        <v>8662</v>
      </c>
    </row>
    <row r="12" spans="1:4" x14ac:dyDescent="0.3">
      <c r="A12" t="s">
        <v>8260</v>
      </c>
      <c r="B12" t="s">
        <v>8240</v>
      </c>
      <c r="C12" t="s">
        <v>8411</v>
      </c>
      <c r="D12" t="s">
        <v>8262</v>
      </c>
    </row>
    <row r="13" spans="1:4" x14ac:dyDescent="0.3">
      <c r="A13" t="s">
        <v>8260</v>
      </c>
      <c r="B13" t="s">
        <v>8241</v>
      </c>
      <c r="C13" t="s">
        <v>8412</v>
      </c>
      <c r="D13" t="s">
        <v>8263</v>
      </c>
    </row>
    <row r="14" spans="1:4" x14ac:dyDescent="0.3">
      <c r="A14" t="s">
        <v>8260</v>
      </c>
      <c r="B14" t="s">
        <v>8259</v>
      </c>
      <c r="C14" t="s">
        <v>8413</v>
      </c>
      <c r="D14" t="s">
        <v>8261</v>
      </c>
    </row>
    <row r="15" spans="1:4" x14ac:dyDescent="0.3">
      <c r="A15" t="s">
        <v>8258</v>
      </c>
      <c r="B15" t="s">
        <v>8240</v>
      </c>
      <c r="C15" t="s">
        <v>8414</v>
      </c>
      <c r="D15" t="s">
        <v>8637</v>
      </c>
    </row>
    <row r="16" spans="1:4" x14ac:dyDescent="0.3">
      <c r="A16" t="s">
        <v>8258</v>
      </c>
      <c r="B16" t="s">
        <v>8241</v>
      </c>
      <c r="C16" t="s">
        <v>8415</v>
      </c>
      <c r="D16" t="s">
        <v>8663</v>
      </c>
    </row>
    <row r="17" spans="1:4" x14ac:dyDescent="0.3">
      <c r="A17" t="s">
        <v>8264</v>
      </c>
      <c r="B17" t="s">
        <v>8240</v>
      </c>
      <c r="C17" t="s">
        <v>8416</v>
      </c>
      <c r="D17" t="s">
        <v>8265</v>
      </c>
    </row>
    <row r="18" spans="1:4" x14ac:dyDescent="0.3">
      <c r="A18" t="s">
        <v>8264</v>
      </c>
      <c r="B18" t="s">
        <v>8241</v>
      </c>
      <c r="C18" t="s">
        <v>8417</v>
      </c>
      <c r="D18" t="s">
        <v>8266</v>
      </c>
    </row>
    <row r="19" spans="1:4" x14ac:dyDescent="0.3">
      <c r="A19" t="s">
        <v>8251</v>
      </c>
      <c r="B19" t="s">
        <v>8240</v>
      </c>
      <c r="C19" t="s">
        <v>8418</v>
      </c>
      <c r="D19" t="s">
        <v>8638</v>
      </c>
    </row>
    <row r="20" spans="1:4" x14ac:dyDescent="0.3">
      <c r="A20" t="s">
        <v>8251</v>
      </c>
      <c r="B20" t="s">
        <v>8241</v>
      </c>
      <c r="C20" t="s">
        <v>8419</v>
      </c>
      <c r="D20" t="s">
        <v>8664</v>
      </c>
    </row>
    <row r="21" spans="1:4" x14ac:dyDescent="0.3">
      <c r="A21" t="s">
        <v>8267</v>
      </c>
      <c r="B21" t="s">
        <v>8240</v>
      </c>
      <c r="C21" t="s">
        <v>8420</v>
      </c>
      <c r="D21" t="s">
        <v>8625</v>
      </c>
    </row>
    <row r="22" spans="1:4" x14ac:dyDescent="0.3">
      <c r="A22" t="s">
        <v>8267</v>
      </c>
      <c r="B22" t="s">
        <v>8241</v>
      </c>
      <c r="C22" t="s">
        <v>8421</v>
      </c>
      <c r="D22" t="s">
        <v>8626</v>
      </c>
    </row>
    <row r="23" spans="1:4" x14ac:dyDescent="0.3">
      <c r="A23" t="s">
        <v>8252</v>
      </c>
      <c r="B23" t="s">
        <v>8240</v>
      </c>
      <c r="C23" t="s">
        <v>8422</v>
      </c>
      <c r="D23" t="s">
        <v>8634</v>
      </c>
    </row>
    <row r="24" spans="1:4" x14ac:dyDescent="0.3">
      <c r="A24" t="s">
        <v>8252</v>
      </c>
      <c r="B24" t="s">
        <v>8241</v>
      </c>
      <c r="C24" t="s">
        <v>8423</v>
      </c>
      <c r="D24" t="s">
        <v>8665</v>
      </c>
    </row>
    <row r="25" spans="1:4" x14ac:dyDescent="0.3">
      <c r="A25" t="s">
        <v>8268</v>
      </c>
      <c r="B25" t="s">
        <v>8240</v>
      </c>
      <c r="C25" t="s">
        <v>8424</v>
      </c>
      <c r="D25" t="s">
        <v>8619</v>
      </c>
    </row>
    <row r="26" spans="1:4" x14ac:dyDescent="0.3">
      <c r="A26" t="s">
        <v>8268</v>
      </c>
      <c r="B26" t="s">
        <v>8241</v>
      </c>
      <c r="C26" t="s">
        <v>8425</v>
      </c>
      <c r="D26" t="s">
        <v>8628</v>
      </c>
    </row>
    <row r="27" spans="1:4" x14ac:dyDescent="0.3">
      <c r="A27" t="s">
        <v>8269</v>
      </c>
      <c r="B27" t="s">
        <v>8240</v>
      </c>
      <c r="C27" t="s">
        <v>8426</v>
      </c>
      <c r="D27" t="s">
        <v>8270</v>
      </c>
    </row>
    <row r="28" spans="1:4" x14ac:dyDescent="0.3">
      <c r="A28" t="s">
        <v>8269</v>
      </c>
      <c r="B28" t="s">
        <v>8241</v>
      </c>
      <c r="C28" t="s">
        <v>8427</v>
      </c>
      <c r="D28" t="s">
        <v>8271</v>
      </c>
    </row>
    <row r="29" spans="1:4" x14ac:dyDescent="0.3">
      <c r="A29" t="s">
        <v>8253</v>
      </c>
      <c r="B29" t="s">
        <v>8240</v>
      </c>
      <c r="C29" t="s">
        <v>8428</v>
      </c>
      <c r="D29" t="s">
        <v>8639</v>
      </c>
    </row>
    <row r="30" spans="1:4" x14ac:dyDescent="0.3">
      <c r="A30" t="s">
        <v>8253</v>
      </c>
      <c r="B30" t="s">
        <v>8241</v>
      </c>
      <c r="C30" t="s">
        <v>8429</v>
      </c>
      <c r="D30" t="s">
        <v>8666</v>
      </c>
    </row>
    <row r="31" spans="1:4" x14ac:dyDescent="0.3">
      <c r="A31" t="s">
        <v>8274</v>
      </c>
      <c r="B31" t="s">
        <v>8240</v>
      </c>
      <c r="C31" t="s">
        <v>8430</v>
      </c>
      <c r="D31" t="s">
        <v>8272</v>
      </c>
    </row>
    <row r="32" spans="1:4" x14ac:dyDescent="0.3">
      <c r="A32" t="s">
        <v>8274</v>
      </c>
      <c r="B32" t="s">
        <v>8241</v>
      </c>
      <c r="C32" t="s">
        <v>8431</v>
      </c>
      <c r="D32" t="s">
        <v>8273</v>
      </c>
    </row>
    <row r="33" spans="1:4" x14ac:dyDescent="0.3">
      <c r="A33" t="s">
        <v>8254</v>
      </c>
      <c r="B33" t="s">
        <v>8240</v>
      </c>
      <c r="C33" t="s">
        <v>8432</v>
      </c>
      <c r="D33" t="s">
        <v>8640</v>
      </c>
    </row>
    <row r="34" spans="1:4" x14ac:dyDescent="0.3">
      <c r="A34" t="s">
        <v>8254</v>
      </c>
      <c r="B34" t="s">
        <v>8241</v>
      </c>
      <c r="C34" t="s">
        <v>8433</v>
      </c>
      <c r="D34" t="s">
        <v>8667</v>
      </c>
    </row>
    <row r="35" spans="1:4" x14ac:dyDescent="0.3">
      <c r="A35" t="s">
        <v>8400</v>
      </c>
      <c r="B35" t="s">
        <v>8240</v>
      </c>
      <c r="C35" t="s">
        <v>8275</v>
      </c>
      <c r="D35" t="s">
        <v>8279</v>
      </c>
    </row>
    <row r="36" spans="1:4" x14ac:dyDescent="0.3">
      <c r="A36" t="s">
        <v>8400</v>
      </c>
      <c r="B36" t="s">
        <v>8241</v>
      </c>
      <c r="C36" t="s">
        <v>8276</v>
      </c>
      <c r="D36" t="s">
        <v>8280</v>
      </c>
    </row>
    <row r="37" spans="1:4" x14ac:dyDescent="0.3">
      <c r="A37" t="s">
        <v>8535</v>
      </c>
      <c r="B37" t="s">
        <v>8240</v>
      </c>
      <c r="C37" t="s">
        <v>8277</v>
      </c>
      <c r="D37" t="s">
        <v>8641</v>
      </c>
    </row>
    <row r="38" spans="1:4" x14ac:dyDescent="0.3">
      <c r="A38" t="s">
        <v>8535</v>
      </c>
      <c r="B38" t="s">
        <v>8241</v>
      </c>
      <c r="C38" t="s">
        <v>8278</v>
      </c>
      <c r="D38" t="s">
        <v>8668</v>
      </c>
    </row>
    <row r="39" spans="1:4" x14ac:dyDescent="0.3">
      <c r="A39" t="s">
        <v>8459</v>
      </c>
      <c r="B39" t="s">
        <v>8240</v>
      </c>
      <c r="C39" t="s">
        <v>8281</v>
      </c>
      <c r="D39" t="s">
        <v>8282</v>
      </c>
    </row>
    <row r="40" spans="1:4" x14ac:dyDescent="0.3">
      <c r="A40" t="s">
        <v>8459</v>
      </c>
      <c r="B40" t="s">
        <v>8241</v>
      </c>
      <c r="C40" t="s">
        <v>8283</v>
      </c>
      <c r="D40" t="s">
        <v>8284</v>
      </c>
    </row>
    <row r="41" spans="1:4" x14ac:dyDescent="0.3">
      <c r="A41" t="s">
        <v>8536</v>
      </c>
      <c r="B41" t="s">
        <v>8240</v>
      </c>
      <c r="C41" t="s">
        <v>8285</v>
      </c>
      <c r="D41" t="s">
        <v>8642</v>
      </c>
    </row>
    <row r="42" spans="1:4" x14ac:dyDescent="0.3">
      <c r="A42" t="s">
        <v>8536</v>
      </c>
      <c r="B42" t="s">
        <v>8241</v>
      </c>
      <c r="C42" t="s">
        <v>8286</v>
      </c>
      <c r="D42" t="s">
        <v>8669</v>
      </c>
    </row>
    <row r="43" spans="1:4" x14ac:dyDescent="0.3">
      <c r="A43" t="s">
        <v>8460</v>
      </c>
      <c r="B43" t="s">
        <v>8240</v>
      </c>
      <c r="C43" t="s">
        <v>8287</v>
      </c>
      <c r="D43" t="s">
        <v>8288</v>
      </c>
    </row>
    <row r="44" spans="1:4" x14ac:dyDescent="0.3">
      <c r="A44" t="s">
        <v>8460</v>
      </c>
      <c r="B44" t="s">
        <v>8241</v>
      </c>
      <c r="C44" t="s">
        <v>8289</v>
      </c>
      <c r="D44" t="s">
        <v>8290</v>
      </c>
    </row>
    <row r="45" spans="1:4" x14ac:dyDescent="0.3">
      <c r="A45" t="s">
        <v>8537</v>
      </c>
      <c r="B45" t="s">
        <v>8240</v>
      </c>
      <c r="C45" t="s">
        <v>8291</v>
      </c>
      <c r="D45" t="s">
        <v>8643</v>
      </c>
    </row>
    <row r="46" spans="1:4" x14ac:dyDescent="0.3">
      <c r="A46" t="s">
        <v>8537</v>
      </c>
      <c r="B46" t="s">
        <v>8241</v>
      </c>
      <c r="C46" t="s">
        <v>8292</v>
      </c>
      <c r="D46" t="s">
        <v>8670</v>
      </c>
    </row>
    <row r="47" spans="1:4" x14ac:dyDescent="0.3">
      <c r="A47" t="s">
        <v>8461</v>
      </c>
      <c r="B47" t="s">
        <v>8240</v>
      </c>
      <c r="C47" t="s">
        <v>8293</v>
      </c>
      <c r="D47" t="s">
        <v>8294</v>
      </c>
    </row>
    <row r="48" spans="1:4" x14ac:dyDescent="0.3">
      <c r="A48" t="s">
        <v>8461</v>
      </c>
      <c r="B48" t="s">
        <v>8241</v>
      </c>
      <c r="C48" t="s">
        <v>8295</v>
      </c>
      <c r="D48" t="s">
        <v>8296</v>
      </c>
    </row>
    <row r="49" spans="1:4" x14ac:dyDescent="0.3">
      <c r="A49" t="s">
        <v>8538</v>
      </c>
      <c r="B49" t="s">
        <v>8240</v>
      </c>
      <c r="C49" t="s">
        <v>8297</v>
      </c>
      <c r="D49" t="s">
        <v>8644</v>
      </c>
    </row>
    <row r="50" spans="1:4" x14ac:dyDescent="0.3">
      <c r="A50" t="s">
        <v>8538</v>
      </c>
      <c r="B50" t="s">
        <v>8241</v>
      </c>
      <c r="C50" t="s">
        <v>8298</v>
      </c>
      <c r="D50" t="s">
        <v>8671</v>
      </c>
    </row>
    <row r="51" spans="1:4" x14ac:dyDescent="0.3">
      <c r="A51" t="s">
        <v>8462</v>
      </c>
      <c r="B51" t="s">
        <v>8240</v>
      </c>
      <c r="C51" t="s">
        <v>8299</v>
      </c>
      <c r="D51" t="s">
        <v>8300</v>
      </c>
    </row>
    <row r="52" spans="1:4" x14ac:dyDescent="0.3">
      <c r="A52" t="s">
        <v>8462</v>
      </c>
      <c r="B52" t="s">
        <v>8241</v>
      </c>
      <c r="C52" t="s">
        <v>8301</v>
      </c>
      <c r="D52" t="s">
        <v>8302</v>
      </c>
    </row>
    <row r="53" spans="1:4" x14ac:dyDescent="0.3">
      <c r="A53" t="s">
        <v>8462</v>
      </c>
      <c r="B53" t="s">
        <v>8259</v>
      </c>
      <c r="C53" t="s">
        <v>8303</v>
      </c>
      <c r="D53" t="s">
        <v>8304</v>
      </c>
    </row>
    <row r="54" spans="1:4" x14ac:dyDescent="0.3">
      <c r="A54" t="s">
        <v>8539</v>
      </c>
      <c r="B54" t="s">
        <v>8240</v>
      </c>
      <c r="C54" t="s">
        <v>8305</v>
      </c>
      <c r="D54" t="s">
        <v>8645</v>
      </c>
    </row>
    <row r="55" spans="1:4" x14ac:dyDescent="0.3">
      <c r="A55" t="s">
        <v>8539</v>
      </c>
      <c r="B55" t="s">
        <v>8241</v>
      </c>
      <c r="C55" t="s">
        <v>8306</v>
      </c>
      <c r="D55" t="s">
        <v>8672</v>
      </c>
    </row>
    <row r="56" spans="1:4" x14ac:dyDescent="0.3">
      <c r="A56" t="s">
        <v>8463</v>
      </c>
      <c r="B56" t="s">
        <v>8240</v>
      </c>
      <c r="C56" t="s">
        <v>8307</v>
      </c>
      <c r="D56" t="s">
        <v>8629</v>
      </c>
    </row>
    <row r="57" spans="1:4" x14ac:dyDescent="0.3">
      <c r="A57" t="s">
        <v>8463</v>
      </c>
      <c r="B57" t="s">
        <v>8241</v>
      </c>
      <c r="C57" t="s">
        <v>8308</v>
      </c>
      <c r="D57" t="s">
        <v>8630</v>
      </c>
    </row>
    <row r="58" spans="1:4" x14ac:dyDescent="0.3">
      <c r="A58" t="s">
        <v>8540</v>
      </c>
      <c r="B58" t="s">
        <v>8240</v>
      </c>
      <c r="C58" t="s">
        <v>8309</v>
      </c>
      <c r="D58" t="s">
        <v>8646</v>
      </c>
    </row>
    <row r="59" spans="1:4" x14ac:dyDescent="0.3">
      <c r="A59" t="s">
        <v>8540</v>
      </c>
      <c r="B59" t="s">
        <v>8241</v>
      </c>
      <c r="C59" t="s">
        <v>8310</v>
      </c>
      <c r="D59" t="s">
        <v>8673</v>
      </c>
    </row>
    <row r="60" spans="1:4" x14ac:dyDescent="0.3">
      <c r="A60" t="s">
        <v>8541</v>
      </c>
      <c r="B60" t="s">
        <v>8240</v>
      </c>
      <c r="C60" t="s">
        <v>8311</v>
      </c>
      <c r="D60" t="s">
        <v>8312</v>
      </c>
    </row>
    <row r="61" spans="1:4" x14ac:dyDescent="0.3">
      <c r="A61" t="s">
        <v>8541</v>
      </c>
      <c r="B61" t="s">
        <v>8241</v>
      </c>
      <c r="C61" t="s">
        <v>8313</v>
      </c>
      <c r="D61" t="s">
        <v>8314</v>
      </c>
    </row>
    <row r="62" spans="1:4" x14ac:dyDescent="0.3">
      <c r="A62" t="s">
        <v>8542</v>
      </c>
      <c r="B62" t="s">
        <v>8240</v>
      </c>
      <c r="C62" t="s">
        <v>8315</v>
      </c>
      <c r="D62" t="s">
        <v>8647</v>
      </c>
    </row>
    <row r="63" spans="1:4" x14ac:dyDescent="0.3">
      <c r="A63" t="s">
        <v>8542</v>
      </c>
      <c r="B63" t="s">
        <v>8241</v>
      </c>
      <c r="C63" t="s">
        <v>8316</v>
      </c>
      <c r="D63" t="s">
        <v>8674</v>
      </c>
    </row>
    <row r="64" spans="1:4" x14ac:dyDescent="0.3">
      <c r="A64" t="s">
        <v>8543</v>
      </c>
      <c r="B64" t="s">
        <v>8240</v>
      </c>
      <c r="C64" t="s">
        <v>8317</v>
      </c>
      <c r="D64" t="s">
        <v>8620</v>
      </c>
    </row>
    <row r="65" spans="1:4" x14ac:dyDescent="0.3">
      <c r="A65" t="s">
        <v>8543</v>
      </c>
      <c r="B65" t="s">
        <v>8241</v>
      </c>
      <c r="C65" t="s">
        <v>8318</v>
      </c>
      <c r="D65" t="s">
        <v>8688</v>
      </c>
    </row>
    <row r="66" spans="1:4" x14ac:dyDescent="0.3">
      <c r="A66" t="s">
        <v>8544</v>
      </c>
      <c r="B66" t="s">
        <v>8240</v>
      </c>
      <c r="C66" t="s">
        <v>8319</v>
      </c>
      <c r="D66" t="s">
        <v>8320</v>
      </c>
    </row>
    <row r="67" spans="1:4" x14ac:dyDescent="0.3">
      <c r="A67" t="s">
        <v>8544</v>
      </c>
      <c r="B67" t="s">
        <v>8241</v>
      </c>
      <c r="C67" t="s">
        <v>8321</v>
      </c>
      <c r="D67" t="s">
        <v>8322</v>
      </c>
    </row>
    <row r="68" spans="1:4" x14ac:dyDescent="0.3">
      <c r="A68" t="s">
        <v>8544</v>
      </c>
      <c r="B68" t="s">
        <v>8259</v>
      </c>
      <c r="C68" t="s">
        <v>8326</v>
      </c>
      <c r="D68" t="s">
        <v>8323</v>
      </c>
    </row>
    <row r="69" spans="1:4" x14ac:dyDescent="0.3">
      <c r="A69" t="s">
        <v>8545</v>
      </c>
      <c r="B69" t="s">
        <v>8240</v>
      </c>
      <c r="C69" t="s">
        <v>8324</v>
      </c>
      <c r="D69" t="s">
        <v>8648</v>
      </c>
    </row>
    <row r="70" spans="1:4" x14ac:dyDescent="0.3">
      <c r="A70" t="s">
        <v>8545</v>
      </c>
      <c r="B70" t="s">
        <v>8241</v>
      </c>
      <c r="C70" t="s">
        <v>8325</v>
      </c>
      <c r="D70" t="s">
        <v>8675</v>
      </c>
    </row>
    <row r="71" spans="1:4" x14ac:dyDescent="0.3">
      <c r="A71" t="s">
        <v>8546</v>
      </c>
      <c r="B71" t="s">
        <v>8240</v>
      </c>
      <c r="C71" t="s">
        <v>8327</v>
      </c>
      <c r="D71" t="s">
        <v>8328</v>
      </c>
    </row>
    <row r="72" spans="1:4" x14ac:dyDescent="0.3">
      <c r="A72" t="s">
        <v>8546</v>
      </c>
      <c r="B72" t="s">
        <v>8241</v>
      </c>
      <c r="C72" t="s">
        <v>8329</v>
      </c>
      <c r="D72" t="s">
        <v>8330</v>
      </c>
    </row>
    <row r="73" spans="1:4" x14ac:dyDescent="0.3">
      <c r="A73" t="s">
        <v>8547</v>
      </c>
      <c r="B73" t="s">
        <v>8240</v>
      </c>
      <c r="C73" t="s">
        <v>8331</v>
      </c>
      <c r="D73" t="s">
        <v>8649</v>
      </c>
    </row>
    <row r="74" spans="1:4" x14ac:dyDescent="0.3">
      <c r="A74" t="s">
        <v>8547</v>
      </c>
      <c r="B74" t="s">
        <v>8241</v>
      </c>
      <c r="C74" t="s">
        <v>8332</v>
      </c>
      <c r="D74" t="s">
        <v>8676</v>
      </c>
    </row>
    <row r="75" spans="1:4" x14ac:dyDescent="0.3">
      <c r="A75" t="s">
        <v>8548</v>
      </c>
      <c r="B75" t="s">
        <v>8240</v>
      </c>
      <c r="C75" t="s">
        <v>8333</v>
      </c>
      <c r="D75" t="s">
        <v>8334</v>
      </c>
    </row>
    <row r="76" spans="1:4" x14ac:dyDescent="0.3">
      <c r="A76" t="s">
        <v>8548</v>
      </c>
      <c r="B76" t="s">
        <v>8241</v>
      </c>
      <c r="C76" t="s">
        <v>8335</v>
      </c>
      <c r="D76" t="s">
        <v>8336</v>
      </c>
    </row>
    <row r="77" spans="1:4" x14ac:dyDescent="0.3">
      <c r="A77" t="s">
        <v>8549</v>
      </c>
      <c r="B77" t="s">
        <v>8240</v>
      </c>
      <c r="C77" t="s">
        <v>8337</v>
      </c>
      <c r="D77" t="s">
        <v>8650</v>
      </c>
    </row>
    <row r="78" spans="1:4" x14ac:dyDescent="0.3">
      <c r="A78" t="s">
        <v>8549</v>
      </c>
      <c r="B78" t="s">
        <v>8241</v>
      </c>
      <c r="C78" t="s">
        <v>8338</v>
      </c>
      <c r="D78" t="s">
        <v>8677</v>
      </c>
    </row>
    <row r="79" spans="1:4" x14ac:dyDescent="0.3">
      <c r="A79" t="s">
        <v>8550</v>
      </c>
      <c r="B79" t="s">
        <v>8240</v>
      </c>
      <c r="C79" t="s">
        <v>8339</v>
      </c>
      <c r="D79" t="s">
        <v>8340</v>
      </c>
    </row>
    <row r="80" spans="1:4" x14ac:dyDescent="0.3">
      <c r="A80" t="s">
        <v>8550</v>
      </c>
      <c r="B80" t="s">
        <v>8241</v>
      </c>
      <c r="C80" t="s">
        <v>8341</v>
      </c>
      <c r="D80" t="s">
        <v>8342</v>
      </c>
    </row>
    <row r="81" spans="1:4" x14ac:dyDescent="0.3">
      <c r="A81" t="s">
        <v>8551</v>
      </c>
      <c r="B81" t="s">
        <v>8240</v>
      </c>
      <c r="C81" t="s">
        <v>8343</v>
      </c>
      <c r="D81" t="s">
        <v>8651</v>
      </c>
    </row>
    <row r="82" spans="1:4" x14ac:dyDescent="0.3">
      <c r="A82" t="s">
        <v>8551</v>
      </c>
      <c r="B82" t="s">
        <v>8241</v>
      </c>
      <c r="C82" t="s">
        <v>8344</v>
      </c>
      <c r="D82" t="s">
        <v>8678</v>
      </c>
    </row>
    <row r="83" spans="1:4" x14ac:dyDescent="0.3">
      <c r="A83" t="s">
        <v>8552</v>
      </c>
      <c r="B83" t="s">
        <v>8240</v>
      </c>
      <c r="C83" t="s">
        <v>8345</v>
      </c>
      <c r="D83" t="s">
        <v>8346</v>
      </c>
    </row>
    <row r="84" spans="1:4" x14ac:dyDescent="0.3">
      <c r="A84" t="s">
        <v>8552</v>
      </c>
      <c r="B84" t="s">
        <v>8241</v>
      </c>
      <c r="C84" t="s">
        <v>8347</v>
      </c>
      <c r="D84" t="s">
        <v>8348</v>
      </c>
    </row>
    <row r="85" spans="1:4" x14ac:dyDescent="0.3">
      <c r="A85" t="s">
        <v>8553</v>
      </c>
      <c r="B85" t="s">
        <v>8240</v>
      </c>
      <c r="C85" t="s">
        <v>8349</v>
      </c>
      <c r="D85" t="s">
        <v>8652</v>
      </c>
    </row>
    <row r="86" spans="1:4" x14ac:dyDescent="0.3">
      <c r="A86" t="s">
        <v>8553</v>
      </c>
      <c r="B86" t="s">
        <v>8241</v>
      </c>
      <c r="C86" t="s">
        <v>8350</v>
      </c>
      <c r="D86" t="s">
        <v>8679</v>
      </c>
    </row>
    <row r="87" spans="1:4" x14ac:dyDescent="0.3">
      <c r="A87" t="s">
        <v>8554</v>
      </c>
      <c r="B87" t="s">
        <v>8240</v>
      </c>
      <c r="C87" t="s">
        <v>8351</v>
      </c>
      <c r="D87" t="s">
        <v>8621</v>
      </c>
    </row>
    <row r="88" spans="1:4" x14ac:dyDescent="0.3">
      <c r="A88" t="s">
        <v>8554</v>
      </c>
      <c r="B88" t="s">
        <v>8241</v>
      </c>
      <c r="C88" t="s">
        <v>8352</v>
      </c>
      <c r="D88" t="s">
        <v>8631</v>
      </c>
    </row>
    <row r="89" spans="1:4" x14ac:dyDescent="0.3">
      <c r="A89" t="s">
        <v>8555</v>
      </c>
      <c r="B89" t="s">
        <v>8240</v>
      </c>
      <c r="C89" t="s">
        <v>8353</v>
      </c>
      <c r="D89" t="s">
        <v>8653</v>
      </c>
    </row>
    <row r="90" spans="1:4" x14ac:dyDescent="0.3">
      <c r="A90" t="s">
        <v>8555</v>
      </c>
      <c r="B90" t="s">
        <v>8241</v>
      </c>
      <c r="C90" t="s">
        <v>8354</v>
      </c>
      <c r="D90" t="s">
        <v>8680</v>
      </c>
    </row>
    <row r="91" spans="1:4" x14ac:dyDescent="0.3">
      <c r="A91" t="s">
        <v>8458</v>
      </c>
      <c r="B91" t="s">
        <v>8240</v>
      </c>
      <c r="C91" t="s">
        <v>8355</v>
      </c>
      <c r="D91" t="s">
        <v>8622</v>
      </c>
    </row>
    <row r="92" spans="1:4" x14ac:dyDescent="0.3">
      <c r="A92" t="s">
        <v>8458</v>
      </c>
      <c r="B92" t="s">
        <v>8241</v>
      </c>
      <c r="C92" t="s">
        <v>8356</v>
      </c>
      <c r="D92" t="s">
        <v>8632</v>
      </c>
    </row>
    <row r="93" spans="1:4" x14ac:dyDescent="0.3">
      <c r="A93" t="s">
        <v>8451</v>
      </c>
      <c r="B93" t="s">
        <v>8240</v>
      </c>
      <c r="C93" t="s">
        <v>8357</v>
      </c>
      <c r="D93" t="s">
        <v>8358</v>
      </c>
    </row>
    <row r="94" spans="1:4" x14ac:dyDescent="0.3">
      <c r="A94" t="s">
        <v>8451</v>
      </c>
      <c r="B94" t="s">
        <v>8241</v>
      </c>
      <c r="C94" t="s">
        <v>8359</v>
      </c>
      <c r="D94" t="s">
        <v>8360</v>
      </c>
    </row>
    <row r="95" spans="1:4" x14ac:dyDescent="0.3">
      <c r="A95" t="s">
        <v>8556</v>
      </c>
      <c r="B95" t="s">
        <v>8240</v>
      </c>
      <c r="C95" t="s">
        <v>8361</v>
      </c>
      <c r="D95" t="s">
        <v>8654</v>
      </c>
    </row>
    <row r="96" spans="1:4" x14ac:dyDescent="0.3">
      <c r="A96" t="s">
        <v>8556</v>
      </c>
      <c r="B96" t="s">
        <v>8241</v>
      </c>
      <c r="C96" t="s">
        <v>8362</v>
      </c>
      <c r="D96" t="s">
        <v>8681</v>
      </c>
    </row>
    <row r="97" spans="1:4" x14ac:dyDescent="0.3">
      <c r="A97" t="s">
        <v>8452</v>
      </c>
      <c r="B97" t="s">
        <v>8240</v>
      </c>
      <c r="C97" t="s">
        <v>8363</v>
      </c>
      <c r="D97" t="s">
        <v>8364</v>
      </c>
    </row>
    <row r="98" spans="1:4" x14ac:dyDescent="0.3">
      <c r="A98" t="s">
        <v>8452</v>
      </c>
      <c r="B98" t="s">
        <v>8241</v>
      </c>
      <c r="C98" t="s">
        <v>8365</v>
      </c>
      <c r="D98" t="s">
        <v>8366</v>
      </c>
    </row>
    <row r="99" spans="1:4" x14ac:dyDescent="0.3">
      <c r="A99" t="s">
        <v>8557</v>
      </c>
      <c r="B99" t="s">
        <v>8240</v>
      </c>
      <c r="C99" t="s">
        <v>8367</v>
      </c>
      <c r="D99" t="s">
        <v>8655</v>
      </c>
    </row>
    <row r="100" spans="1:4" x14ac:dyDescent="0.3">
      <c r="A100" t="s">
        <v>8557</v>
      </c>
      <c r="B100" t="s">
        <v>8241</v>
      </c>
      <c r="C100" t="s">
        <v>8368</v>
      </c>
      <c r="D100" t="s">
        <v>8682</v>
      </c>
    </row>
    <row r="101" spans="1:4" x14ac:dyDescent="0.3">
      <c r="A101" t="s">
        <v>8453</v>
      </c>
      <c r="B101" t="s">
        <v>8240</v>
      </c>
      <c r="C101" t="s">
        <v>8369</v>
      </c>
      <c r="D101" t="s">
        <v>8370</v>
      </c>
    </row>
    <row r="102" spans="1:4" x14ac:dyDescent="0.3">
      <c r="A102" t="s">
        <v>8453</v>
      </c>
      <c r="B102" t="s">
        <v>8241</v>
      </c>
      <c r="C102" t="s">
        <v>8371</v>
      </c>
      <c r="D102" t="s">
        <v>8372</v>
      </c>
    </row>
    <row r="103" spans="1:4" x14ac:dyDescent="0.3">
      <c r="A103" t="s">
        <v>8558</v>
      </c>
      <c r="B103" t="s">
        <v>8240</v>
      </c>
      <c r="C103" t="s">
        <v>8373</v>
      </c>
      <c r="D103" t="s">
        <v>8656</v>
      </c>
    </row>
    <row r="104" spans="1:4" x14ac:dyDescent="0.3">
      <c r="A104" t="s">
        <v>8558</v>
      </c>
      <c r="B104" t="s">
        <v>8241</v>
      </c>
      <c r="C104" t="s">
        <v>8374</v>
      </c>
      <c r="D104" t="s">
        <v>8683</v>
      </c>
    </row>
    <row r="105" spans="1:4" x14ac:dyDescent="0.3">
      <c r="A105" t="s">
        <v>8454</v>
      </c>
      <c r="B105" t="s">
        <v>8240</v>
      </c>
      <c r="C105" t="s">
        <v>8375</v>
      </c>
      <c r="D105" t="s">
        <v>8376</v>
      </c>
    </row>
    <row r="106" spans="1:4" x14ac:dyDescent="0.3">
      <c r="A106" t="s">
        <v>8454</v>
      </c>
      <c r="B106" t="s">
        <v>8241</v>
      </c>
      <c r="C106" t="s">
        <v>8377</v>
      </c>
      <c r="D106" t="s">
        <v>8378</v>
      </c>
    </row>
    <row r="107" spans="1:4" x14ac:dyDescent="0.3">
      <c r="A107" t="s">
        <v>8559</v>
      </c>
      <c r="B107" t="s">
        <v>8240</v>
      </c>
      <c r="C107" t="s">
        <v>8379</v>
      </c>
      <c r="D107" t="s">
        <v>8657</v>
      </c>
    </row>
    <row r="108" spans="1:4" x14ac:dyDescent="0.3">
      <c r="A108" t="s">
        <v>8559</v>
      </c>
      <c r="B108" t="s">
        <v>8241</v>
      </c>
      <c r="C108" t="s">
        <v>8380</v>
      </c>
      <c r="D108" t="s">
        <v>8684</v>
      </c>
    </row>
    <row r="109" spans="1:4" x14ac:dyDescent="0.3">
      <c r="A109" t="s">
        <v>8455</v>
      </c>
      <c r="B109" t="s">
        <v>8240</v>
      </c>
      <c r="C109" t="s">
        <v>8381</v>
      </c>
      <c r="D109" t="s">
        <v>8382</v>
      </c>
    </row>
    <row r="110" spans="1:4" x14ac:dyDescent="0.3">
      <c r="A110" t="s">
        <v>8455</v>
      </c>
      <c r="B110" t="s">
        <v>8241</v>
      </c>
      <c r="C110" t="s">
        <v>8383</v>
      </c>
      <c r="D110" t="s">
        <v>8384</v>
      </c>
    </row>
    <row r="111" spans="1:4" x14ac:dyDescent="0.3">
      <c r="A111" t="s">
        <v>8560</v>
      </c>
      <c r="B111" t="s">
        <v>8240</v>
      </c>
      <c r="C111" t="s">
        <v>8385</v>
      </c>
      <c r="D111" t="s">
        <v>8658</v>
      </c>
    </row>
    <row r="112" spans="1:4" x14ac:dyDescent="0.3">
      <c r="A112" t="s">
        <v>8560</v>
      </c>
      <c r="B112" t="s">
        <v>8241</v>
      </c>
      <c r="C112" t="s">
        <v>8386</v>
      </c>
      <c r="D112" t="s">
        <v>8685</v>
      </c>
    </row>
    <row r="113" spans="1:4" x14ac:dyDescent="0.3">
      <c r="A113" t="s">
        <v>8456</v>
      </c>
      <c r="B113" t="s">
        <v>8240</v>
      </c>
      <c r="C113" t="s">
        <v>8387</v>
      </c>
      <c r="D113" t="s">
        <v>8388</v>
      </c>
    </row>
    <row r="114" spans="1:4" x14ac:dyDescent="0.3">
      <c r="A114" t="s">
        <v>8456</v>
      </c>
      <c r="B114" t="s">
        <v>8241</v>
      </c>
      <c r="C114" t="s">
        <v>8389</v>
      </c>
      <c r="D114" t="s">
        <v>8390</v>
      </c>
    </row>
    <row r="115" spans="1:4" x14ac:dyDescent="0.3">
      <c r="A115" t="s">
        <v>8561</v>
      </c>
      <c r="B115" t="s">
        <v>8240</v>
      </c>
      <c r="C115" t="s">
        <v>8391</v>
      </c>
      <c r="D115" t="s">
        <v>8659</v>
      </c>
    </row>
    <row r="116" spans="1:4" x14ac:dyDescent="0.3">
      <c r="A116" t="s">
        <v>8561</v>
      </c>
      <c r="B116" t="s">
        <v>8241</v>
      </c>
      <c r="C116" t="s">
        <v>8392</v>
      </c>
      <c r="D116" t="s">
        <v>8686</v>
      </c>
    </row>
    <row r="117" spans="1:4" x14ac:dyDescent="0.3">
      <c r="A117" t="s">
        <v>8457</v>
      </c>
      <c r="B117" t="s">
        <v>8240</v>
      </c>
      <c r="C117" t="s">
        <v>8393</v>
      </c>
      <c r="D117" t="s">
        <v>8623</v>
      </c>
    </row>
    <row r="118" spans="1:4" x14ac:dyDescent="0.3">
      <c r="A118" t="s">
        <v>8457</v>
      </c>
      <c r="B118" t="s">
        <v>8241</v>
      </c>
      <c r="C118" t="s">
        <v>8394</v>
      </c>
      <c r="D118" t="s">
        <v>8633</v>
      </c>
    </row>
    <row r="119" spans="1:4" x14ac:dyDescent="0.3">
      <c r="A119" t="s">
        <v>8457</v>
      </c>
      <c r="B119" t="s">
        <v>8259</v>
      </c>
      <c r="C119" t="s">
        <v>8395</v>
      </c>
      <c r="D119" t="s">
        <v>8396</v>
      </c>
    </row>
    <row r="120" spans="1:4" x14ac:dyDescent="0.3">
      <c r="A120" t="s">
        <v>8562</v>
      </c>
      <c r="B120" t="s">
        <v>8240</v>
      </c>
      <c r="C120" t="s">
        <v>8397</v>
      </c>
      <c r="D120" t="s">
        <v>8660</v>
      </c>
    </row>
    <row r="121" spans="1:4" x14ac:dyDescent="0.3">
      <c r="A121" t="s">
        <v>8562</v>
      </c>
      <c r="B121" t="s">
        <v>8241</v>
      </c>
      <c r="C121" t="s">
        <v>8398</v>
      </c>
      <c r="D121" t="s">
        <v>8687</v>
      </c>
    </row>
    <row r="122" spans="1:4" x14ac:dyDescent="0.3">
      <c r="A122" t="s">
        <v>8689</v>
      </c>
      <c r="C122" t="s">
        <v>8689</v>
      </c>
      <c r="D122" t="s">
        <v>8695</v>
      </c>
    </row>
    <row r="123" spans="1:4" x14ac:dyDescent="0.3">
      <c r="A123" t="s">
        <v>8690</v>
      </c>
      <c r="C123" t="s">
        <v>8690</v>
      </c>
      <c r="D123" t="s">
        <v>8696</v>
      </c>
    </row>
    <row r="124" spans="1:4" x14ac:dyDescent="0.3">
      <c r="A124" t="s">
        <v>8691</v>
      </c>
      <c r="C124" t="s">
        <v>8691</v>
      </c>
      <c r="D124" t="s">
        <v>8693</v>
      </c>
    </row>
    <row r="125" spans="1:4" x14ac:dyDescent="0.3">
      <c r="A125" t="s">
        <v>8692</v>
      </c>
      <c r="C125" t="s">
        <v>8692</v>
      </c>
      <c r="D125" t="s">
        <v>8694</v>
      </c>
    </row>
    <row r="126" spans="1:4" x14ac:dyDescent="0.3">
      <c r="A126" t="s">
        <v>8533</v>
      </c>
      <c r="C126" t="s">
        <v>8533</v>
      </c>
      <c r="D126" t="s">
        <v>8472</v>
      </c>
    </row>
    <row r="127" spans="1:4" x14ac:dyDescent="0.3">
      <c r="A127" t="s">
        <v>8534</v>
      </c>
      <c r="C127" s="36" t="s">
        <v>8534</v>
      </c>
      <c r="D127" t="s">
        <v>8473</v>
      </c>
    </row>
  </sheetData>
  <autoFilter ref="A1:D127" xr:uid="{5C276854-63E5-490C-B72B-24EA99C8D653}"/>
  <conditionalFormatting sqref="C1:C1048576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#Line Type Ref Tbl</vt:lpstr>
      <vt:lpstr>#Usage Type Ref Tbl</vt:lpstr>
      <vt:lpstr>#Sys_SubSys_Asset_NEL1902</vt:lpstr>
      <vt:lpstr>#System Ref Tbl</vt:lpstr>
      <vt:lpstr>#SubSystem Ref Tbl</vt:lpstr>
      <vt:lpstr>#Train Car Ref Tbl</vt:lpstr>
      <vt:lpstr>#Train Area Ref Tbl</vt:lpstr>
      <vt:lpstr>#Train Sub-Area Ref Tbl</vt:lpstr>
      <vt:lpstr>#RTV &amp; ENG Ref Tbl</vt:lpstr>
      <vt:lpstr>#RTV Veh Ref Tbl</vt:lpstr>
      <vt:lpstr>Eng Car Ref</vt:lpstr>
      <vt:lpstr>#Dep Build Level Area Ref</vt:lpstr>
      <vt:lpstr>#Depot Ref Tbl</vt:lpstr>
      <vt:lpstr>#Area (Depot) Ref Tbl</vt:lpstr>
      <vt:lpstr>#Tunnel Ref Tbl</vt:lpstr>
      <vt:lpstr>#Stn Level Area Ref</vt:lpstr>
      <vt:lpstr>#Building Ref Tbl</vt:lpstr>
      <vt:lpstr>#Depot Track Ref Tbl</vt:lpstr>
      <vt:lpstr>#Station Ref Tbl</vt:lpstr>
      <vt:lpstr>#Track Bound Ref Tbl</vt:lpstr>
      <vt:lpstr>#LRT Depot Track Ref Tb</vt:lpstr>
      <vt:lpstr>#Viaduct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2025-03-21T10:16:12Z</dcterms:modified>
</cp:coreProperties>
</file>