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mc:AlternateContent xmlns:mc="http://schemas.openxmlformats.org/markup-compatibility/2006">
    <mc:Choice Requires="x15">
      <x15ac:absPath xmlns:x15ac="http://schemas.microsoft.com/office/spreadsheetml/2010/11/ac" url="C:\Workspaces\STE.2022.CoswinMigration\Integration Services Project2\notes\"/>
    </mc:Choice>
  </mc:AlternateContent>
  <xr:revisionPtr revIDLastSave="0" documentId="13_ncr:2001_{5FD202EC-BC31-49FC-A718-2123CBB569F9}" xr6:coauthVersionLast="47" xr6:coauthVersionMax="47" xr10:uidLastSave="{00000000-0000-0000-0000-000000000000}"/>
  <bookViews>
    <workbookView xWindow="-108" yWindow="-108" windowWidth="23256" windowHeight="12456" activeTab="2" xr2:uid="{00000000-000D-0000-FFFF-FFFF00000000}"/>
  </bookViews>
  <sheets>
    <sheet name="Test Summary" sheetId="6" r:id="rId1"/>
    <sheet name="PR Summary" sheetId="14" r:id="rId2"/>
    <sheet name="Custom Column" sheetId="15" r:id="rId3"/>
    <sheet name="Sheet1" sheetId="16" r:id="rId4"/>
    <sheet name="Drop down list" sheetId="12" state="hidden" r:id="rId5"/>
  </sheets>
  <externalReferences>
    <externalReference r:id="rId6"/>
    <externalReference r:id="rId7"/>
  </externalReferences>
  <definedNames>
    <definedName name="_xlnm._FilterDatabase" localSheetId="1" hidden="1">'PR Summary'!$A$1:$Y$77</definedName>
    <definedName name="_xlnm._FilterDatabase" localSheetId="0" hidden="1">'Test Summary'!$A$4:$K$21</definedName>
    <definedName name="_Toc144131386" localSheetId="0">'Test Summary'!$B$5</definedName>
    <definedName name="_xlnm.Print_Titles" localSheetId="0">'Test Summary'!$1:$4</definedName>
    <definedName name="Rev">[1]Dropdown!$A$2:$A$16</definedName>
    <definedName name="TestVer" localSheetId="1">#REF!</definedName>
    <definedName name="TestVer">#REF!</definedName>
  </definedNames>
  <calcPr calcId="191029"/>
  <fileRecoveryPr repairLoad="1"/>
</workbook>
</file>

<file path=xl/calcChain.xml><?xml version="1.0" encoding="utf-8"?>
<calcChain xmlns="http://schemas.openxmlformats.org/spreadsheetml/2006/main">
  <c r="B43" i="6" l="1"/>
  <c r="C30" i="6" l="1"/>
  <c r="C29" i="6"/>
  <c r="C28" i="6" l="1"/>
  <c r="C27" i="6"/>
  <c r="C26" i="6"/>
  <c r="C31" i="6" l="1"/>
  <c r="C34" i="6" s="1"/>
  <c r="C32" i="6"/>
  <c r="C33"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Wahyu Yoga Pratama</author>
  </authors>
  <commentList>
    <comment ref="M2" authorId="0" shapeId="0" xr:uid="{9FE605C4-0F81-4ABF-9C3D-B9A8F8238C84}">
      <text>
        <r>
          <rPr>
            <b/>
            <sz val="9"/>
            <color indexed="81"/>
            <rFont val="Tahoma"/>
            <family val="2"/>
          </rPr>
          <t>Wahyu Yoga Pratama:</t>
        </r>
        <r>
          <rPr>
            <sz val="9"/>
            <color indexed="81"/>
            <rFont val="Tahoma"/>
            <family val="2"/>
          </rPr>
          <t xml:space="preserve">
Maximo table is CONTRACT, not PO
</t>
        </r>
      </text>
    </comment>
    <comment ref="M24" authorId="0" shapeId="0" xr:uid="{9AA872D1-1B0F-4355-8807-BF302BF94124}">
      <text>
        <r>
          <rPr>
            <b/>
            <sz val="9"/>
            <color indexed="81"/>
            <rFont val="Tahoma"/>
            <family val="2"/>
          </rPr>
          <t>Wahyu Yoga Pratama:</t>
        </r>
        <r>
          <rPr>
            <sz val="9"/>
            <color indexed="81"/>
            <rFont val="Tahoma"/>
            <family val="2"/>
          </rPr>
          <t xml:space="preserve">
PR should be in PO level? Also, POLINE.PONUM refer to parent PO. Can not be used to store PRNUM.</t>
        </r>
      </text>
    </comment>
  </commentList>
</comments>
</file>

<file path=xl/sharedStrings.xml><?xml version="1.0" encoding="utf-8"?>
<sst xmlns="http://schemas.openxmlformats.org/spreadsheetml/2006/main" count="1033" uniqueCount="536">
  <si>
    <t>Test Status</t>
  </si>
  <si>
    <t>Pass</t>
  </si>
  <si>
    <t>Fail 
Minor</t>
  </si>
  <si>
    <t>Fail 
Major</t>
  </si>
  <si>
    <t>Fail 
Critical</t>
  </si>
  <si>
    <t>Remarks</t>
  </si>
  <si>
    <t>Test Statistic</t>
  </si>
  <si>
    <t>Total Test Cases(✔)</t>
  </si>
  <si>
    <t xml:space="preserve">Total Test Cases Passes </t>
  </si>
  <si>
    <t>Total Test Cases Fail Minor</t>
  </si>
  <si>
    <t>Total Test Cases Fail Major</t>
  </si>
  <si>
    <t>Total Test Cases Not tested</t>
  </si>
  <si>
    <t>Total % Test Cases Passed</t>
  </si>
  <si>
    <t>Total % Test Cases Failed</t>
  </si>
  <si>
    <t>Total % Test Cases Not Tested</t>
  </si>
  <si>
    <t>Defects</t>
  </si>
  <si>
    <t>Date of Test</t>
  </si>
  <si>
    <t>PR ID</t>
  </si>
  <si>
    <t>Test Specifications Version</t>
  </si>
  <si>
    <t>Status</t>
  </si>
  <si>
    <t>Nature</t>
  </si>
  <si>
    <t>Occurrence</t>
  </si>
  <si>
    <t>Severity</t>
  </si>
  <si>
    <t>Event Type</t>
  </si>
  <si>
    <t>Error</t>
  </si>
  <si>
    <t>Document</t>
  </si>
  <si>
    <t>Constant Defect</t>
  </si>
  <si>
    <t>Pending Analysis</t>
  </si>
  <si>
    <t>Fault</t>
  </si>
  <si>
    <t>Software</t>
  </si>
  <si>
    <t>Random Defect</t>
  </si>
  <si>
    <t>Major</t>
  </si>
  <si>
    <t>Pending Validation</t>
  </si>
  <si>
    <t>Hardware</t>
  </si>
  <si>
    <t>Defect due to change</t>
  </si>
  <si>
    <t>Minor</t>
  </si>
  <si>
    <t>Pending Closure</t>
  </si>
  <si>
    <t>Evolution</t>
  </si>
  <si>
    <t>Closed</t>
  </si>
  <si>
    <t>Improvement</t>
  </si>
  <si>
    <t>Total Test Cases Fail Critical</t>
  </si>
  <si>
    <t>Test ID</t>
  </si>
  <si>
    <t>Test Description</t>
  </si>
  <si>
    <t>PR Status</t>
  </si>
  <si>
    <t>Critical</t>
  </si>
  <si>
    <t>PR No</t>
  </si>
  <si>
    <t>Title</t>
  </si>
  <si>
    <t>Type</t>
  </si>
  <si>
    <t>Affected Test Case</t>
  </si>
  <si>
    <t>Problem Description</t>
  </si>
  <si>
    <t>Reported By</t>
  </si>
  <si>
    <t>Reported Date</t>
  </si>
  <si>
    <t>Problem Analysis</t>
  </si>
  <si>
    <t>Analysed By</t>
  </si>
  <si>
    <t>Analysed Date</t>
  </si>
  <si>
    <t>Validation Comment</t>
  </si>
  <si>
    <t>Validated By</t>
  </si>
  <si>
    <t>Validated Date</t>
  </si>
  <si>
    <t>Close Comment</t>
  </si>
  <si>
    <t>Closed By</t>
  </si>
  <si>
    <t>Closed Date</t>
  </si>
  <si>
    <t>Updated Date: 18/09/2024</t>
  </si>
  <si>
    <t>NEL1902 FAT Test Status</t>
  </si>
  <si>
    <t>FAT_TRANSACTDM_0001.0001</t>
  </si>
  <si>
    <t>Validate Migrated Contracts (Price) Data into Maximo</t>
  </si>
  <si>
    <t>FAT_TRANSACTDM_0002.0001</t>
  </si>
  <si>
    <t>Validate Migrated Blanket Contracts Data into Maximo</t>
  </si>
  <si>
    <t>FAT_TRANSACTDM_0003.0001</t>
  </si>
  <si>
    <t>Validate Migrated Purchase Requisition(PR) Data into Maximo</t>
  </si>
  <si>
    <t>FAT_TRANSACTDM_0004.0001</t>
  </si>
  <si>
    <t>Validate Migrated Request For Quotation(RFQ) Data into Maximo</t>
  </si>
  <si>
    <t>FAT_TRANSACTDM_0005.0001</t>
  </si>
  <si>
    <t>Validate Migrated RFQ Vendor Data into Maximo</t>
  </si>
  <si>
    <t>FAT_TRANSACTDM_0006.0001</t>
  </si>
  <si>
    <t>Validate Migrated Purchase Orders(PO) Data into Maximo</t>
  </si>
  <si>
    <t>FAT_TRANSACTDM_0007.0001</t>
  </si>
  <si>
    <t>Validate Migrated Invoices Data into Maximo</t>
  </si>
  <si>
    <t>FAT_TRANSACTDM_0008.0001</t>
  </si>
  <si>
    <t>Validate Migrated Receipts Data into Maximo</t>
  </si>
  <si>
    <t>FAT_TRANSACTDM_0009.0001</t>
  </si>
  <si>
    <t>Validate Migrated Work Order Data into Maximo</t>
  </si>
  <si>
    <t>FAT_TRANSACTDM_0010.0001</t>
  </si>
  <si>
    <t>Validate Migrated Service Requests Data into Maximo</t>
  </si>
  <si>
    <t>FAT_TRANSACTDM_0011.0001</t>
  </si>
  <si>
    <t>Validate Inventory Data into Maximo</t>
  </si>
  <si>
    <t>FAT_TRANSACTDM_0012.0001</t>
  </si>
  <si>
    <t>Validate Inventory Vendor Data into Maximo</t>
  </si>
  <si>
    <t>FAT_TRANSACTDM_0013.0001</t>
  </si>
  <si>
    <t>Validate Inventory Balances Data into Maximo</t>
  </si>
  <si>
    <t>FAT_TRANSACTDM_0014.0001</t>
  </si>
  <si>
    <t>Validate Material Requisitions Data into Maximo</t>
  </si>
  <si>
    <t>FAT_TRANSACTDM_0015.0001</t>
  </si>
  <si>
    <t>Validate Preventive Maintenance Data into Maximo</t>
  </si>
  <si>
    <t>FAT_TRANSACTDM_0016.0001</t>
  </si>
  <si>
    <t>Validate Migrated Job Plans Data into Maximo</t>
  </si>
  <si>
    <t>FAT_TRANSACTDM_0017.0001</t>
  </si>
  <si>
    <t>Validate Fields Not Displayed on Maximo UI Migrated to Maximo Database</t>
  </si>
  <si>
    <t>✔</t>
  </si>
  <si>
    <t>1. Coswin stores the Track Access Number in WIP_WO. WO_EQ_PHON. Currently in Maximo, it is mapped to a customized field in the Work Order table, STE_EQPPHONE. To amend the field label on screen to TAR No.
The Maximo Labor in the Actuals Tab is still displaying the LAN ID or Barcode of the Employee. This is incorrect. It should display the Employee Number of the Employee.
2. SBST highlighted that the Maximo Work Order for migrated Work Orders should be having a “WO” prefix with running numbers. STE to check and verify if the migrated work orders is to be created in the above format.</t>
  </si>
  <si>
    <t>1.STE to check the purpose of G/L Posting Date in invoice Table. 
STE to check the value for totaltax1. Value is rounded to 0 decimal places. For Eg, Coswin 16.90, Maximo 17.00.
The Coswin Remarks for Invoice is currently migrated to Terms and Condition Long Description. As the information within this field is entered by the end users, STE proposed for the remarks to be added onto the Invoice Application.
1)
INV_DT and INV_RCT_DT is not mapped correctly.
INV_DT should be mapped to INVOICE.CHANGEDATE and INV_RCT_DT should be mapped to INVOICE.INVOICEDATE.
2)
Coswin Invoice SAP GL Code should be displayed on Maximo Invoice Main Tab. Currently it is mapped to INVOICECOST. STE_CSWNSAPGL.</t>
  </si>
  <si>
    <t>Min Qty, Max Qty, Reorder Point, Safety Stock showing 0 on screen. It is having values in Coswin.
Population field is present in Coswin but is not mapped to Maximo.
Currently Coswin Stockout Risk %, Cyclic Re-order and No. of days in Cycle  is not mapped to any Maximo fields. To clarify if this field should be populated to a new field within Inventory. These fields are currently not available for verification.
Coswin ORG_SUPL_CD is currently mapped to Inventory Manufacturer. The mapping is incorrect as the Suppliers are Vendors. SBST proposed that the original Supplier Code to be mapped to a new separate field instead of Manufacturer.</t>
  </si>
  <si>
    <t>1) Coswin GST not mapped correctly to Maximo Inventory Vendor Tax Code. It should display GST in Inventory Vendor for all Items that are associated with GST.
2) The Coswin Max Lead Time is mapped to Inventory Delivery Time. SBST feedback that the Max Lead Time should also be within the same Section as the Min, Average Lead Time in the Inventory Vendor Section.
3) Coswin First Procured Date is mapped to the Inventory Vendor Last Order Date. However, the Last Order Date is not showing the correct information. SBST proposed to store the First Procured Date.
4) Remarks Column is advised by SBST to be stored in the STK_ITEM. STE to check if the Remarks field can be retrieved and stored in Maximo Item Application.
5)
1899-12-31 is visible for Last PO Date. To amend the mapping of the date value if it is NULL or 0.
6)
Last Price is showing 0 for all records. User feedback that it should not show 0, but instead, the Unit Price of the Item should be displayed.
7)
STE_CSWNLASTPO is not displayed correctly. TO check mapping of the field.</t>
  </si>
  <si>
    <t xml:space="preserve">SBST feedback that Coswin Bins are created from a Bin Selector. Maximo Bins are mapped over to Inventory Balances Table BINNUM field. There is no application to create Bin in Maximo. It is currently stored as a ALN field. </t>
  </si>
  <si>
    <t>SBST highlighted that the Maximo Jobplans are created incorrectly. The Jobplans should be created as per the Job Directory. Currently there are multiple instances of the same Job ID but having different Equipment Code.</t>
  </si>
  <si>
    <t>DM-Transaction</t>
  </si>
  <si>
    <t>27-Sep-24
09-Oct-24</t>
  </si>
  <si>
    <t>02-Oct-24
10-Oct-24</t>
  </si>
  <si>
    <t xml:space="preserve">
30-Sep-24
10-Oct-24</t>
  </si>
  <si>
    <t xml:space="preserve">09-Oct-24
</t>
  </si>
  <si>
    <t xml:space="preserve">FAT_TRANSACTDM_0001.0001 </t>
  </si>
  <si>
    <t>Coswin's Purchase order details "Date" and "Del Due Date" needs to be captured in a separate custom field.</t>
  </si>
  <si>
    <t>SAP GL Code 435666 for blanket contract OS0156/000 doesn’t seems to be mapped to any field in Maximo. Need to check the mapping.</t>
  </si>
  <si>
    <t>Unit Cost in contract lines is rounded up. For example: unit cost 13.80 is displayed as 14.</t>
  </si>
  <si>
    <t>Maximum Amount is blank for contract OS0156/000.</t>
  </si>
  <si>
    <t>Amount received and amount remaining in costinput table needs to be verified.</t>
  </si>
  <si>
    <t>For the blanket contract buyer is not mapped. PURCHVIEW.PURCHASEAGENT, but the subsequent release POs have buyers.</t>
  </si>
  <si>
    <t>Changeby is maxadmin in for blanket contract. It should be same as amend by in coswim contracts.</t>
  </si>
  <si>
    <t>Payment terms is not mapped for blanket contract OS0156/000.</t>
  </si>
  <si>
    <t>Blanket contract remarks are not captured anywhere.</t>
  </si>
  <si>
    <t>Make all the WAPPR blanket contracts status as APPR.</t>
  </si>
  <si>
    <t>PO Not authorized (54) (6 on coswin screen) is similar to WAPPR in contract and hence needs to be changed as needed. 0 is approved.</t>
  </si>
  <si>
    <t>Peng Keong</t>
  </si>
  <si>
    <t xml:space="preserve">FAT_TRANSACTDM_0003.0001 </t>
  </si>
  <si>
    <t>For Cost centers part of the GL account (cost center) list should use the Department mapping as provided by SBST for GL account string in PRLINE.</t>
  </si>
  <si>
    <t>For Cost centers that are not part of the list provided by SBST, Department should be defaulted to NEL.</t>
  </si>
  <si>
    <t>Coswin PR remarks should be populated as PR work log in maximo.</t>
  </si>
  <si>
    <t>Coswin RFQ has no description. The RFQ description migrated in Maximo seems to be migrated from coswin’s By Fax/Box/Mail field which is incorrect.
As per mapping sheet, it is mapped to RFQVENDOR. STE_CSWNNOTES field.</t>
  </si>
  <si>
    <t>Coswin RFQ’s PR number needs to be mapped to RFQ.STE_PRNUM.</t>
  </si>
  <si>
    <t>SAP GL CODE from cownin quotation details is migrated to RFQVENDOR.Need to re-map as part of GL Debit account.</t>
  </si>
  <si>
    <t>Quotationline is not populated for RFQ CJ01951512003.</t>
  </si>
  <si>
    <t>Move RFQ terms and conditions to RFQ.STE_Remarks column in RFQ main tab.</t>
  </si>
  <si>
    <t>RFQ count in maximo is 162306 and coswin is 162129. Total count of quotations mismatch.</t>
  </si>
  <si>
    <t>Maximo computes the value of the quotation at item level but not at vendor level.
Rule Related - Document to be updated.</t>
  </si>
  <si>
    <t>Remove the rounding up of cost values.</t>
  </si>
  <si>
    <t>Need to check with Gareth if it was removed as part of cost  exercise.</t>
  </si>
  <si>
    <t>Coswin Blanket PO Buyer to be mapped with PURCHVIEW.PURCHASEAGENT</t>
  </si>
  <si>
    <t>Correct value from Coswin's "Amend By" to be populated instead of MAXADMIN.</t>
  </si>
  <si>
    <t>Payment term mapping to be done.</t>
  </si>
  <si>
    <t>A new field to be created.</t>
  </si>
  <si>
    <t>Mapping change for blanket contracts:
48 (COSWIN screen = 0) - APPR
54 (COSWIN screen = 6) - WAPPR</t>
  </si>
  <si>
    <t>Mapping Change for PO:
48  - just created - APPR
54  - not authorized - WAPPR</t>
  </si>
  <si>
    <t>Population of default values based on system defaults for Contract Type as "BLANKET", "PRICE".</t>
  </si>
  <si>
    <t>Value migrated in separate columns as cost center needs to be re-mapped to GL account field as a concatenation of Department-cost center - SAP GL Code(optional, only if available).
The department should be defaulted as NEL for the cost centers that are not part of the list provided by SBST. Rest should be mapped as per the department-cost center mapping provided by SBST.</t>
  </si>
  <si>
    <t>Re-mapping of coswin PR remarks from PR Terms and Conditions to PR work log.</t>
  </si>
  <si>
    <t>RFQ Description to be removed.</t>
  </si>
  <si>
    <t>Create a new custom field to migrate PRNUM.</t>
  </si>
  <si>
    <t xml:space="preserve">Need to verify in case of any script issues. </t>
  </si>
  <si>
    <t>Create a new custom field RFQ.STE_REMARKS and move Coswin RFQ remarks.</t>
  </si>
  <si>
    <t>Just a remark. No action required.</t>
  </si>
  <si>
    <t>To analyse the reason for count mismatch. This can be verified with the latest copy of coswin db.</t>
  </si>
  <si>
    <t>PR number in coswin is not migrated to PO : Sample PO AA10007683.</t>
  </si>
  <si>
    <t>PR number in coswin to be mapped to POLINE.PONUM and POLINE.POLINENUM</t>
  </si>
  <si>
    <t>PO AA10007683 has 1 line item in coswin but not in maximo.</t>
  </si>
  <si>
    <t>To analyse the reason and if there is any issue with the scripts.</t>
  </si>
  <si>
    <t>Delivery due date under the section "Purchase/Purchase Order/Purchase Order Details/Details" should be migrated to POLINE.REQDELIVERYDATE. The other Deliver due date at top level should be migrated to header level PO. Required date.</t>
  </si>
  <si>
    <t>PO AA10013181 have a contract reference (WAGT21-110)in maximo but no reference in coswin.</t>
  </si>
  <si>
    <t>For coswin number of amendments 1, it seems to be 0 in maximo. Should it be 1 instead? STE to verify.</t>
  </si>
  <si>
    <t>Coswin PO remarks which are migrated to maximo's term n condition to be changed and migrated as part PO worklog.</t>
  </si>
  <si>
    <t>Total cost value in PO is blank.STE to verify whether it was nullified as part of removing cost value exercise.</t>
  </si>
  <si>
    <t>Re-mapping of fields.</t>
  </si>
  <si>
    <t>To analyse the mismatch in data.</t>
  </si>
  <si>
    <t>To analyse the current mapping and why the revision is 0 instead of 1.</t>
  </si>
  <si>
    <t>Re-mapping.</t>
  </si>
  <si>
    <t>The count of invoices(credit note + Invoice) is 67 records less in maximo after comparing with coswin's invoices + credit notes.</t>
  </si>
  <si>
    <t>INV_DT and INV_RCT_DT is not mapped correctly. INV_DT should be mapped to INVOICE.CHANGEDATE and INV_RCT_DT should be mapped to INVOICE.INVOICEDATE.</t>
  </si>
  <si>
    <t>Need to analyze.</t>
  </si>
  <si>
    <t>Coswin Invoice SAP GL Code should be displayed on Maximo Invoice Main Tab. Currently it is mapped to INVOICECOST. STE_CSWNSAPGL.</t>
  </si>
  <si>
    <t>For Credit note status mapping:
48 - Created -  APPR
49  - Validated - APPR
50 - Partially used  - APPR
51 - Used - PAID
52 - Cancelled - CANCEL
53  - Closed - PAID</t>
  </si>
  <si>
    <t>STE to check from where uninvoiced total is coming in invoice application in maximo.For example : NI-C753M017</t>
  </si>
  <si>
    <t>Remaining value for credit notes in coswin needs to be migrated to Invoice.STE_CSWNREMVALUE.</t>
  </si>
  <si>
    <t>Re-map.</t>
  </si>
  <si>
    <t>GLDebit account needs to be populated for Invoice line, PO line and PR line as per the agreed logic with SBST.</t>
  </si>
  <si>
    <t>1. POREVISIONUM is missing from matrectrans records which is preventing material receipt to be displayed on screen.</t>
  </si>
  <si>
    <t>2. GRN Ref num and GRN date to be displayed on screen? TBD by SBST.</t>
  </si>
  <si>
    <t>3. PO Lines items in maximo is not migrated for PONUM: AA10009897. STE to verify the issue and rectify if it is happening for other POs as well.</t>
  </si>
  <si>
    <t>4. Quantity is showing as -ve for transaction type of Return in material receipts.</t>
  </si>
  <si>
    <t>5. The migration of DO remarks to MATRECTRANS.STE_CSWNRECEIPTREMARK is missing in maximo.The field is not created in database.</t>
  </si>
  <si>
    <t>7. Service receipts needs to be created for service items.For example : PONUM: BB60015612, DO number: 00000015.</t>
  </si>
  <si>
    <t>8. STE to check the treatment for non-PO receipts. For example: miscellaneous type DOs in coswin.</t>
  </si>
  <si>
    <t>1. There is a discrepancy between the count of work orders by 700k in maximo.STE needs to verify for the extra work orders.</t>
  </si>
  <si>
    <t xml:space="preserve">4. Work order main tab duration field needs to be populated.STE to verify the logic for the duration field in work order. </t>
  </si>
  <si>
    <t>5. STE to migrate work permit WIP_WO.WO_WORK_PERMIT from work order to maximo workorder.STEWP.</t>
  </si>
  <si>
    <t xml:space="preserve">6. coswin wo type values are :
U Unplanned - 80
P Planned - 79
O Others - 85
it seems to be wrongly migrated: for example wo number :1202559. it is unplanned in coswin and hence STE_CSWNWOTYPE value should be 80 instead of 85.
</t>
  </si>
  <si>
    <t>7.Coswin Cost Type field is not migrated to any field in maximo.</t>
  </si>
  <si>
    <t xml:space="preserve">8. Labor 132794 should be migrated to labtrans (laborcode) instead of it's LAN ID: NEISTO03  </t>
  </si>
  <si>
    <t>Chainage number from and to fields in coswin are:
WIP_WO.FREE2 and WIP_WO.FREE3.It was not migrated early due to these two technical fields.</t>
  </si>
  <si>
    <t>Need to check where Job Activ remarks and Spec. Text are migrated to in maximo.</t>
  </si>
  <si>
    <t>1. The count in maximo is 6 times more than coswin.STE to verify from where this is coming.</t>
  </si>
  <si>
    <t>2. The time for sanction from and sanction to is not migrated to target start and target finish in SR in maximo.</t>
  </si>
  <si>
    <t>3. Coswin Job Request supervisor to be migrated to SR.STE_CSWNSUP field.</t>
  </si>
  <si>
    <t>4. Failure reporting in coswin SR does not exist, but migrated sr record in maximo is having failure class and problem code populated. STE to verify on how the failure class and problem code is getting populated in maximo. Sample SR: 15JR133755</t>
  </si>
  <si>
    <t xml:space="preserve">FAT_TRANSACTDM_0011.0001 </t>
  </si>
  <si>
    <t>Min Qty, Max Qty, Reorder Point, Safety Stock showing 0 on screen. It is having values in Coswin.</t>
  </si>
  <si>
    <t>Population field is present in Coswin but is not mapped to Maximo.</t>
  </si>
  <si>
    <t>Currently Coswin Stockout Risk %, Cyclic Re-order and No. of days in Cycle  is not mapped to any Maximo fields. To clarify if this field should be populated to a new field within Inventory. These fields are currently not available for verification.</t>
  </si>
  <si>
    <t>Coswin ORG_SUPL_CD is currently mapped to Inventory Manufacturer. The mapping is incorrect as the Suppliers are Vendors. SBST proposed that the original Supplier Code to be mapped to a new separate field instead of Manufacturer.</t>
  </si>
  <si>
    <t xml:space="preserve">FAT_TRANSACTDM_0012.0001 </t>
  </si>
  <si>
    <t>Coswin GST not mapped correctly to Maximo Inventory Vendor Tax Code. It should display GST in Inventory Vendor for all Items that are associated with GST.</t>
  </si>
  <si>
    <t>The Coswin Max Lead Time is mapped to Inventory Delivery Time. SBST feedback that the Max Lead Time should also be within the same Section as the Min, Average Lead Time in the Inventory Vendor Section.</t>
  </si>
  <si>
    <t>Coswin First Procured Date is mapped to the Inventory Vendor Last Order Date. However, the Last Order Date is not showing the correct information. SBST proposed to store the First Procured Date.</t>
  </si>
  <si>
    <t>Remarks Column is advised by SBST to be stored in the STK_ITEM. STE to check if the Remarks field can be retrieved and stored in Maximo Item Application.</t>
  </si>
  <si>
    <t>1899-12-31 is visible for Last PO Date. To amend the mapping of the date value if it is NULL or 0.</t>
  </si>
  <si>
    <t>Last Price is showing 0 for all records. User feedback that it should not show 0, but instead, the Unit Price of the Item should be displayed.</t>
  </si>
  <si>
    <t>STE_CSWNLASTPO is not displayed correctly. TO check mapping of the field.</t>
  </si>
  <si>
    <t>1. Coswin Demand "From" date should be migrated to MR.REQUIREDDATE and "To" date should be migrated to "STE_CSWNDEMTODATE".</t>
  </si>
  <si>
    <t>2. Entered date needs to be displayed on screen.</t>
  </si>
  <si>
    <t>3. Demand remarks should be migrated to STE_DEMREMARKS.</t>
  </si>
  <si>
    <t>5. MATUSETRANS.STORELOC is "Transit" for all the items.It should be populated with the correct item location. For example: item TRAIN /GEN/AR/01.</t>
  </si>
  <si>
    <t>6. Transfer transactions are not migrated to maximo. For example: Item number: TRAIN /GEN/AR/01.</t>
  </si>
  <si>
    <t>7. Issue number from coswin is not migrated in maximo. Issues number exammple: ISS12577. This needs to be migrated to matusetrans.STE_ISSUENUM.</t>
  </si>
  <si>
    <t>8. Need to populate coswin adjustments to invtrans in maximo.Coswin STK_ADJ table needs to be migrated to INVTRANS.</t>
  </si>
  <si>
    <t>Need to re-visit scripts.</t>
  </si>
  <si>
    <t>To be decided by SBST.</t>
  </si>
  <si>
    <t>Create a dummy PO (CSWN_NONPO) and tag against it all the miscellaneous receipts.</t>
  </si>
  <si>
    <t>2. Gl account needs to be populated as agreed with SBST.STE_CSWNACTIONAUTH field can be used as maintenance entity.The mapping from main entity to department can be found in the sheet shared by SBST.</t>
  </si>
  <si>
    <t>re-map</t>
  </si>
  <si>
    <t>This should be based on Actual Finish - Actual Start.</t>
  </si>
  <si>
    <t>Re-map</t>
  </si>
  <si>
    <t>To create a new field STE_CSWNCOSTTYPE.</t>
  </si>
  <si>
    <t>Map to new fields.</t>
  </si>
  <si>
    <t>Map as required.</t>
  </si>
  <si>
    <t>Need to create a new field STE_CSWNPOPULATION.</t>
  </si>
  <si>
    <t>Where is this GL mapping?</t>
  </si>
  <si>
    <t>Need to see the data</t>
  </si>
  <si>
    <t>What is the new mapping?</t>
  </si>
  <si>
    <t>Which table? SR?</t>
  </si>
  <si>
    <t>What is the mapping?</t>
  </si>
  <si>
    <t>What is the mapping? Any example?</t>
  </si>
  <si>
    <t>Need clarification</t>
  </si>
  <si>
    <t>Need clarification?</t>
  </si>
  <si>
    <t>Create two new custom fields.
PO.STE_CSWNDATE and PO.STE_CSWNDEDUEDATE.</t>
  </si>
  <si>
    <t xml:space="preserve">Create a new custom field in maximo. </t>
  </si>
  <si>
    <t>NO</t>
  </si>
  <si>
    <t>Need to check the script</t>
  </si>
  <si>
    <t>Problem Analysis (Notes)</t>
  </si>
  <si>
    <t>Need to check with Gareth if it was removed as part of cost exercise.</t>
  </si>
  <si>
    <t>Currently not mapped yet.
To confirm mapping:
PORDER_.PO_PAY_DET
&gt;&gt; CONTRACT.PAYMENTTERM</t>
  </si>
  <si>
    <t xml:space="preserve">PR number in coswin to be mapped to PO.STE_PRNUM </t>
  </si>
  <si>
    <t>Remove mapping:
PORDER_.SUPPLIER_.SUPPL_AGREE.SAGREE_CODE &gt;&gt; PO.CONTRACTREFNUM
Keep mapping:
PORDER_.PO_BLKT_REF  &gt;&gt; PO.CONTRACTREFNUM
(PO_BLKT_REF -&gt; PO.PO_TYPE=49)</t>
  </si>
  <si>
    <t>Change the mapping for INVOICEDATE:
INVOICE_.INV_RCT_DT &gt;&gt; INVOICE.INVOICEDATE
Mapping for CHANGEDATE is already correct:
INVOICE_.INV_DT &gt;&gt; INVOICE.CHANGEDATE</t>
  </si>
  <si>
    <t>Add new mapping:
RCT_ITEMS.PORDERS_.PO_AMD_NO &gt;&gt; MATRECTRANS.POREVISIONNUM</t>
  </si>
  <si>
    <t>Need to check the migrated data. Similar to row 25.
Executing the query manually produce 144 po line items</t>
  </si>
  <si>
    <t>Remove transformation for MATRECTRANS.QUANTITY</t>
  </si>
  <si>
    <t>Add default value to MATRECTRANS.PONUM mapping:
coalesce(RCT_PO_REF, 'CSWN_NONPO')
Create a new master pkg to create the dummy PO</t>
  </si>
  <si>
    <t>A new field to be created. CONTRACT.STE_REMARKS</t>
  </si>
  <si>
    <t>Map to new fields: STE_CSWNSUPPLIER</t>
  </si>
  <si>
    <t xml:space="preserve">FAT_TRANSACTDM_0014.0001 </t>
  </si>
  <si>
    <t>New custom column: STE_CSWNDEMTODATE</t>
  </si>
  <si>
    <t>New mapping.
New custom column</t>
  </si>
  <si>
    <t>New custom column: MATUSETRANS.STE_ISSUENUM</t>
  </si>
  <si>
    <t>New custom column: MR.STE_DEMREMARKS</t>
  </si>
  <si>
    <t>0303</t>
  </si>
  <si>
    <t>PO_PR_PRCost</t>
  </si>
  <si>
    <t>DF-PR</t>
  </si>
  <si>
    <t>0304</t>
  </si>
  <si>
    <t>PO_RFQ</t>
  </si>
  <si>
    <t>Need to extend Item related description to 104 char</t>
  </si>
  <si>
    <t>WHEN DEM_STATUS=48 THEN 'APPR'
WHEN DEM_STATUS=49 THEN 'APPR'
WHEN DEM_STATUS=50 THEN 'CLOSE'
WHEN DEM_STATUS=51 THEN 'CAN'
WHEN DEM_STATUS=52 THEN 'WAPPR'
WHEN DEM_STATUS=57 THEN 'APPR'</t>
  </si>
  <si>
    <t xml:space="preserve">Default the properties as standard values based on when contract type is selected as “BLANKET”,”PRICE” using scripts.
For example:
If Type is BLANKET:
1. Requires PO? - Y
2. Create Release? – Y
3. Can Exceed amount – Y
4. Add Lines on use? – Y
5. Acceptance Loss? – Y
6. Vendor termination Allowed – Y
7. Customer Termination Allowed? – Y.
For Type = 'PRICE':
1. Requires PO? - Y
2. Create Release? – N
3. Can Exceed amount – N
4. Add Lines on use? – N
5. Acceptance Loss? – Y
6. Vendor termination Allowed – Y
7. Customer Termination Allowed? – Y.
</t>
  </si>
  <si>
    <t xml:space="preserve">Re-mapping.
</t>
  </si>
  <si>
    <t>Re-mapping.
INVOICECOST.STE_CSWNSAPGL
INVOICE.STE_CSWNSAPGL</t>
  </si>
  <si>
    <t xml:space="preserve">Calculated columns. Nothing to do </t>
  </si>
  <si>
    <t>How to create service receipts? SERVRECTRANS
Notes: The transformation to get service items is quite messy! Should probably just do a lookup to migrated item table</t>
  </si>
  <si>
    <t>Need to create new pkg!
TransType='PCOUNTADJ'</t>
  </si>
  <si>
    <t>Item with STE_MIGRATIONID=84190 has description truncated</t>
  </si>
  <si>
    <r>
      <t>di</t>
    </r>
    <r>
      <rPr>
        <sz val="10"/>
        <color rgb="FF000000"/>
        <rFont val="Consolas"/>
        <family val="3"/>
      </rPr>
      <t>.</t>
    </r>
    <r>
      <rPr>
        <sz val="10"/>
        <color rgb="FF006464"/>
        <rFont val="Consolas"/>
        <family val="3"/>
      </rPr>
      <t>PK_DV_ITEMS</t>
    </r>
    <r>
      <rPr>
        <sz val="10"/>
        <color rgb="FF000000"/>
        <rFont val="Consolas"/>
        <family val="3"/>
      </rPr>
      <t xml:space="preserve"> = </t>
    </r>
    <r>
      <rPr>
        <sz val="10"/>
        <color rgb="FF0000FF"/>
        <rFont val="Consolas"/>
        <family val="3"/>
      </rPr>
      <t>553226</t>
    </r>
  </si>
  <si>
    <t>Need to extend PRLine.Description to 104 char</t>
  </si>
  <si>
    <t>Need to extend RFQLine.Description to 104 char</t>
  </si>
  <si>
    <t>0202</t>
  </si>
  <si>
    <t>Need to extend InvVendor.Description to 104 char</t>
  </si>
  <si>
    <t>0205</t>
  </si>
  <si>
    <t>MR_MRLine</t>
  </si>
  <si>
    <t>InvVendor</t>
  </si>
  <si>
    <t>Need  to extend MR.WONUM to 25 char (consistent with WORKORDER.WONUM)</t>
  </si>
  <si>
    <t>Currently no tax-code mapping
ITEMS_.I_VAT_CD &gt;&gt; INVVENDOR.STE_TAX1CODE
Need to confirm 46:53</t>
  </si>
  <si>
    <t>Update transformation</t>
  </si>
  <si>
    <t>Pkg</t>
  </si>
  <si>
    <t>Create two new custom fields.
CONTRACT.STE_CSWNDATE and CONTRACT.STE_CSWNDELDUEDATE.</t>
  </si>
  <si>
    <t>0302</t>
  </si>
  <si>
    <t>PO_Contract (Blanket)</t>
  </si>
  <si>
    <t>Custom column: ste_actualstartdate (date) mapped from PO_VALID_FM</t>
  </si>
  <si>
    <t>Done</t>
  </si>
  <si>
    <t>To confirm mapping
PORDER_.PO_RMK.PO_TXT
&gt;&gt; CONTRACT.STE_REMARKS
Create new pkg: 0603B_CONTRACT_BLANKET.
Pkg 0607-LD PO add filter: WHERE po.PO_TYPE != 49</t>
  </si>
  <si>
    <t>New mapping:
PORDER_.PO_AMD_WHO &gt;&gt; CONTRACT.CHANGEBY
Default value is still set to MAXADMIN
New custom column</t>
  </si>
  <si>
    <t>New mapping:
PORDER_.PO_REQ_BY
&gt;&gt; CONTRACT.PURCHASEAGENT</t>
  </si>
  <si>
    <t>In CONTRACT (PRICE), there is no Purchase Order reference. No mapping.
In CONTRACT (BLANKET), it is mapped.
New mapping:
coswin PO Date =&gt; PORDER_.PO_DT
coswin PO Del Due Date =&gt; PO_ITEMS.PO_ITEM_DEL_DT
Need to create custom column</t>
  </si>
  <si>
    <t xml:space="preserve">The following need to be updated In Contract Level:
6. Vendor termination Allowed – Y
7. Customer Termination Allowed? – Y.
The rest is in 0309-ContractPurch.
No change for ContractPurch for Contract (PRICE)
</t>
  </si>
  <si>
    <t>0301 - Contract (PRICE)
0302 - Contract (BLANKET)
0309 - ContractPurch</t>
  </si>
  <si>
    <t>Backend data is not rounded up.
Mapping has no transformation:
SUPL_AGREE_ITEM.SUPL_ITEMS.S_LAT_UNIT_RATE &gt;&gt; CONTRACTLINE.UNITCOST</t>
  </si>
  <si>
    <t>No Action</t>
  </si>
  <si>
    <t xml:space="preserve">Remove mapping: RFQ.Description
</t>
  </si>
  <si>
    <t>New mapping: 
DEVIS.DV_PREQ_REF &gt;&gt; RFQ.STE_PRNUM
Need to create custom column</t>
  </si>
  <si>
    <t>Backend data for RFQ CJ01951512003 has 4 quotation line</t>
  </si>
  <si>
    <t>No action</t>
  </si>
  <si>
    <t>DV_RMK.DEV_TEXT &gt;&gt; RFQ.STE_REMARK
Update in pkg 0608 LD_RFQ_RFQLine</t>
  </si>
  <si>
    <t>Backend data has consistent count</t>
  </si>
  <si>
    <t>New mapping:
PORDER_.PO_PREQ_REF &gt;&gt; PO.STE_PRNUM
Need to create custom column</t>
  </si>
  <si>
    <t>0306</t>
  </si>
  <si>
    <t>PO_PO</t>
  </si>
  <si>
    <t>Current mapping:
PORDER_.PO_AMD_NO &gt;&gt; PO.REVISIONNUM
For PO OS0124/032 (PO_AMD_NO=1), backend migrated data is correct (REVISIONNUM=1)</t>
  </si>
  <si>
    <t>PORDER_.PO_RMK &gt;&gt; WORKLOG
Update pkg 0607_LD_PO</t>
  </si>
  <si>
    <t>Applicable to CONTRACT (BLANKET)
PORDER_.PO_DELVD_VALUE -&gt; CONTRACT.STE_COMMITTEDCOST
PORDER_.PO_PENDG_VALUE -&gt; CONTRACT.STE_AMOUNTREMAINING</t>
  </si>
  <si>
    <t>Applicable to CONTRACT (BLANKET)
PORDER_.PO_VALUE &gt;&gt; CONTRACTPURCH.MAXVOL</t>
  </si>
  <si>
    <t>Current mapping:
PORDER_.PO_VALUE &gt;&gt; PO.TOTALCOST
Backend data show correct result.</t>
  </si>
  <si>
    <t>Currently INVVENDOR.LASTDATE is mapped to SUPL_ITEMS.S_L_DT_PO.
New mapping:
ITEM_.DT_FIRST_PROC &gt;&gt; INVENTORY.STE_FIRSTPROCDATE</t>
  </si>
  <si>
    <t>Update mapping:
SUPL_ITEMS.S_LAT_UNIT_RATE &gt;&gt; INVVENDOR.LASTCOST
If SUPL_ITEMS.S_LAT_UNIT_RATE=0 then:
SUPL_ITEMS.ITEM_.BUY_PRICE &gt;&gt; INVVENDOR.LASTCOST</t>
  </si>
  <si>
    <t>Set to NULL if value = 1899-12-31.
Set default value to NULL</t>
  </si>
  <si>
    <t>Currently MR.ENTERDATE is mapped to DEM_ISS.DEM_DT</t>
  </si>
  <si>
    <t>Backend data for PO AA10007683 has 1 PO line item!</t>
  </si>
  <si>
    <t>Need to check migrated data.
Pkg still has error!</t>
  </si>
  <si>
    <t>Create a new custom field in maximo. CONTRACT.STE_CSWNSAPGL</t>
  </si>
  <si>
    <t xml:space="preserve">New mapping:
PORDER_.PO_STRING1 &gt;&gt; CONTRACT.STE_CSWNSAPGL </t>
  </si>
  <si>
    <t>With long description</t>
  </si>
  <si>
    <t>Create new custom columns:
STE_CSWNSAPGL
STE_CSWNCC</t>
  </si>
  <si>
    <t>New mapping:
INVOICE_.INV_STRING1 &gt;&gt; INVOICE.STE_CSWNSAPGL
New custom column: INVOICE.STE_CSWNSAPGL</t>
  </si>
  <si>
    <t>Map to new fields: STE_REMARKS</t>
  </si>
  <si>
    <t>New mapping:
SUPL_RMK.SUPL_TXT &gt;&gt; INVVENDOR.STE_REMARKS
Need to create new custom column (LD)
Need to create new LD package</t>
  </si>
  <si>
    <t>VARCHAR</t>
  </si>
  <si>
    <t>DECIMAL</t>
  </si>
  <si>
    <t>22,10</t>
  </si>
  <si>
    <t>0206</t>
  </si>
  <si>
    <t>INVTRANS</t>
  </si>
  <si>
    <t>SERVRECTRANS</t>
  </si>
  <si>
    <t>DATETIME</t>
  </si>
  <si>
    <t>NUMBER</t>
  </si>
  <si>
    <t>SMALLINT</t>
  </si>
  <si>
    <t>New custom column: INVTRANS.STE_CSWNCC</t>
  </si>
  <si>
    <t>New custom column: SERVRECTRANS.STE_CSWNCC</t>
  </si>
  <si>
    <t>New custom column: SERVRECTRANS.STE_CSWNSAPGL</t>
  </si>
  <si>
    <t>New custom column: SERVRECTRANS.STE_CSWNDNDATE</t>
  </si>
  <si>
    <t>New custom column: SERVRECTRANS.STE_CSWNFWDR</t>
  </si>
  <si>
    <t>New custom column: SERVRECTRANS.STE_CSWNGRNDATE</t>
  </si>
  <si>
    <t>New custom column: SERVRECTRANS.STE_CSWNGRNNUM</t>
  </si>
  <si>
    <t>New custom column: SERVRECTRANS.STE_CSWNGRNREF</t>
  </si>
  <si>
    <t>New custom column: SERVRECTRANS.STE_CSWNINSPSTATUS</t>
  </si>
  <si>
    <t>New custom column: SERVRECTRANS.STE_CSWNINSPDATE</t>
  </si>
  <si>
    <t>New custom column: SERVRECTRANS.STE_CSWNINSPREF</t>
  </si>
  <si>
    <t>New custom column: SERVRECTRANS.STE_CSWNINSPSTAT</t>
  </si>
  <si>
    <t>New custom column: SERVRECTRANS.STE_CSWNRCTSTATUS</t>
  </si>
  <si>
    <t>New custom column: SERVRECTRANS.STE_CSWNRECEIPTCHANGEDATE</t>
  </si>
  <si>
    <t>New custom column: SERVRECTRANS.STE_CSWNRECEIPTFORWARDER</t>
  </si>
  <si>
    <t>New custom column: SERVRECTRANS.STE_CSWNRECEIPTTYPE</t>
  </si>
  <si>
    <t>New custom column: INVTRANS.STE_SCCODE</t>
  </si>
  <si>
    <t>New custom column: INVTRANS.STE_ADJVAL</t>
  </si>
  <si>
    <t>New custom column: INVTRANS.STE_ADJUNITCOST</t>
  </si>
  <si>
    <t>DATE</t>
  </si>
  <si>
    <t>varchar</t>
  </si>
  <si>
    <t>New custom column: PR.STE_CSWNSAPGL</t>
  </si>
  <si>
    <t>New custom column: RFQ.STE_CSWNSAPGL</t>
  </si>
  <si>
    <t>New custom column: RFQLINE.STE_CSWNSAPGL</t>
  </si>
  <si>
    <t>New custom column: RFQLINE.STE_CSWNCC</t>
  </si>
  <si>
    <t>New custom column: RFQ.STE_PRNUM</t>
  </si>
  <si>
    <t>New custom column: RFQ.STE_REMARKS</t>
  </si>
  <si>
    <t>New custom column: INVVENDOR.STE_REMARKS</t>
  </si>
  <si>
    <t>New custom column: MR.STE_REMARKS</t>
  </si>
  <si>
    <t>New custom column: CONTRACT.STE_CSWNDATE</t>
  </si>
  <si>
    <t>New custom column: CONTRACT.STE_CSWNDELDUEDATE</t>
  </si>
  <si>
    <t>New custom column: CONTRACT.STE_REMARKS</t>
  </si>
  <si>
    <t>New custom column: CONTRACT.STE_GLACCOUNT</t>
  </si>
  <si>
    <t>New custom column: STE_PRNUM</t>
  </si>
  <si>
    <t>0308A</t>
  </si>
  <si>
    <t>INVOICE</t>
  </si>
  <si>
    <t>New custom column: INVOICE.STE_CSWNSAPGL</t>
  </si>
  <si>
    <t>Dept-CC-SAPGL in INVOICECOST</t>
  </si>
  <si>
    <t>ITEM.STKOUT_RISKP -&gt; STE_CSWNSTKRISK
ITEM_INFO.I_CYCLIC_REORDER -&gt; STE_CYCLICREORDER
ITEM_INFO.I_CYCLE -&gt; STE_NODAYSCYCL</t>
  </si>
  <si>
    <t>INVENTORY</t>
  </si>
  <si>
    <t>5,0</t>
  </si>
  <si>
    <t>New custom column: INVENTORY.STE_CSWNSTKRISK</t>
  </si>
  <si>
    <t>New custom column: INVENTORY.STE_CYCLICREORDER</t>
  </si>
  <si>
    <t>New custom column: INVENTORY.STE_NODAYSCYCL</t>
  </si>
  <si>
    <t>New custom column: INVENTORY.STE_CSWNSUPPLIER</t>
  </si>
  <si>
    <t>Remove mapping on INVENTORY.MANUFACTURER
Update mapping to custom column. 
STORES_ITEMS.ITEM_.ORG_SUPL_CD &gt;&gt; INVENTORY.STE_CSWNSUPPLIER
Need to create custom column</t>
  </si>
  <si>
    <t>Keep mapping in INVENTORY:
STORES_ITEMS. ITEM_. ITEM_INFO.MAX_LEAD_TIME &gt;&gt; INVENTORY.DELIVERYTIME
Mapping INVVENDOR: 
STORES_ITEMS. ITEM_. ITEM_INFO.MAX_LEAD_TIME &gt;&gt;INVVENDOR.PROMDELIVERYTIME</t>
  </si>
  <si>
    <t xml:space="preserve">Done </t>
  </si>
  <si>
    <t>Missing mapping:
SUPL_ITEMS.S_L_PO &gt;&gt; INVVENDOR.STE_CSWNLASTPO</t>
  </si>
  <si>
    <t>New custom column: MR.STE_CSWNDEMTODATE</t>
  </si>
  <si>
    <t>New custom column: MR.STE_CSWNCC</t>
  </si>
  <si>
    <t>New mapping:
ITEM_.ITEM_NUMBER1  &gt;&gt; INVENTORY.STE_CSWNPOPULATION
Need to create custom mapping</t>
  </si>
  <si>
    <t>New custom column: INVENTORY.STE_CSWNPOPULATION</t>
  </si>
  <si>
    <t>New mapping:
ISS_ITEMS.ISS_REF &gt;&gt; MATUSETRANS.STE_ISSUENUM
New custom column</t>
  </si>
  <si>
    <t>MATUSETRANS</t>
  </si>
  <si>
    <t>WORKLOG. Update pkg 0604 LD PR</t>
  </si>
  <si>
    <t>MATRECTRANS</t>
  </si>
  <si>
    <t>New custom column: MATRECTRANS.STE_CSWNRECEIPTREMARK</t>
  </si>
  <si>
    <t>CONTRACTTERM</t>
  </si>
  <si>
    <t>New custom column: CONTRACTTERM.STE_MIGRATIONSOURCE</t>
  </si>
  <si>
    <t>New mapping:
RCT_ITEMS.RCT_RMK.RCT_TXT &gt;&gt; MATRECTRANS.STE_CSWNRECEIPTREMARK
Need to create new custom column (LD)
Need to create new LD package</t>
  </si>
  <si>
    <t>New mapping:
DEM_ISS.ISS_RMK &gt;&gt; MR.STE_DEMREMARKS.
New custom column</t>
  </si>
  <si>
    <t>Current mapping:
PO_ITEMS.PO_ITEM_DEL_DT -&gt; POLINE.REQDELIVERYDATE
New mapping:
In POLine:
PORDER_.DR_TEXT2 &gt;&gt; POLINE.REQDELIVERYDATE (TRANFORMED)
PORDER_.DR_TEXT2 &gt;&gt; POLINE.STE_CSWNREQDELIVERYDATE (AS-IS)
In top PO Level:
PO_ITEMS.PO_ITEM_DEL_DT -&gt; PO.REQUIREDDATE</t>
  </si>
  <si>
    <t xml:space="preserve">Get actual store loc:
SELECT ii.PK_ISS_ITEMS, ii.ISS_REF, dli.PK_DEM_LOC_INT, l.PK_LOCATION_, si.IS_STOR_CD 
FROM coswin.ISS_ITEMS ii 
LEFT JOIN coswin.DEM_LOC_INT dli ON dli.S_ISS_LOC_INT = ii.PK_ISS_ITEMS 
LEFT JOIN coswin.LOCATION_ l ON l.PK_LOCATION_ = dli.S_LOC_DEM_INT 
LEFT JOIN coswin.STORES_ITEMS si ON si.PK_STORES_ITEMS = l.S_STORES_ITEM_LOC 
WHERE ii.S_ITEM_ISS=27322 
</t>
  </si>
  <si>
    <t>New custom column: SERVRECTRANS.STE_CSWNRECEIPTREMARK</t>
  </si>
  <si>
    <t xml:space="preserve">Map to default value:
"GST" &gt;&gt; INVVENDOR.TAX1CODE
</t>
  </si>
  <si>
    <t>WIP</t>
  </si>
  <si>
    <t>Fix Status</t>
  </si>
  <si>
    <t>Data Loading</t>
  </si>
  <si>
    <t>Not Checked Yet</t>
  </si>
  <si>
    <t>NA</t>
  </si>
  <si>
    <t>Not Done</t>
  </si>
  <si>
    <t>Change transformation for INVOICE.STATUS.
To confirm:
This is also for NEG_INV? YES.</t>
  </si>
  <si>
    <t>Partial</t>
  </si>
  <si>
    <t>NA (Gareth)</t>
  </si>
  <si>
    <t xml:space="preserve">4. Material Requisions status mapping:
   48 - 0 - No Issued - APPR
   49 - 1 - Part Issued  - APPR
   50 - 2 - Issue Completed - CLOSE
   51 - 3 - Cancelled -  CAN
   52 - 4 - Not Validated - WAPPR
   57 - 9- Directly Issued - CLOSE </t>
  </si>
  <si>
    <t>Map ITEM_INFO via ITEM_ instead of directly from STOREITEM.
Please verify the following fields as well (similar to MinQty, originally from ITEM_ but now from STOREITEM):
MAXLEVEL
MINLEVEL
SSTOCK
DELIVERYTIME
ISSUE1YRAGO
ISSUE2YRAGO
CURBALTOTAL
AVBLBALANCE
RESERVEDQTY
ORDERQTY</t>
  </si>
  <si>
    <t>New mapping</t>
  </si>
  <si>
    <t>New calculated field</t>
  </si>
  <si>
    <t>CHARTOFACCOUNTS</t>
  </si>
  <si>
    <t>New custom column: CHARTOFACCOUNTS.STE_MIGRATIONSOURCE</t>
  </si>
  <si>
    <t>New custom column: MATRECTRANS.STE_MIGRATIONSOURCE</t>
  </si>
  <si>
    <t xml:space="preserve">TR_ITEMS &gt;&gt; cswn_tr_items
H_TRANSFER &gt;&gt; cswn_h_transfer
H_TR_ITEMS &gt;&gt; NO DATA
H_TRANSFER is parent of H_TR_ITEMS. Since H_TR_ITEMS is empty, no need to migrate H_TRANSFER (ie. no detail data such as quantity, etc)
Create record: MATRECTRANS (IssueType= 'SHIPTRANSFER')
</t>
  </si>
  <si>
    <t>POLINE</t>
  </si>
  <si>
    <t>New custom column: POLINE.STE_CSWNSAPGL</t>
  </si>
  <si>
    <t>Need to extend POLINE.GLDEBITACCT to 110 char</t>
  </si>
  <si>
    <t>PERSON</t>
  </si>
  <si>
    <t>PERSON.BARCODE extend to 16</t>
  </si>
  <si>
    <t>TLOAMASSETGRP</t>
  </si>
  <si>
    <t>invlot</t>
  </si>
  <si>
    <t>New custom column: INVLOT.STE_MIGRATIONID</t>
  </si>
  <si>
    <t>New custom column: INVLOT.STE_MIGRATIONDATE</t>
  </si>
  <si>
    <t>BIGINT</t>
  </si>
  <si>
    <t>TIMESTAMP</t>
  </si>
  <si>
    <t>invoicecost</t>
  </si>
  <si>
    <t>invoicecost.gldebitacct extend to 110</t>
  </si>
  <si>
    <t>New custom column: TLOAMASSETGRP.STE_CSWNAUTHORITY</t>
  </si>
  <si>
    <t>invtrans</t>
  </si>
  <si>
    <t>New custom column: INVTRANS.STE_MIGRATIONTS</t>
  </si>
  <si>
    <t>integer</t>
  </si>
  <si>
    <t>GLCOMPONENTS</t>
  </si>
  <si>
    <t>New custom column: GLCOMPONENTS.STE_MIGRATIONID</t>
  </si>
  <si>
    <t>New custom column: GLCOMPONENTS.STE_MIGRATIONDATE</t>
  </si>
  <si>
    <t>New custom column: GLCOMPONENTS.STE_MIGRATIONSOURCE</t>
  </si>
  <si>
    <t>New custom column: GLCOMPONENTS.STE_COSTCENTREDEPT</t>
  </si>
  <si>
    <t>ITEM</t>
  </si>
  <si>
    <t>New custom column: ITEM.STE_CSWNITEMNO</t>
  </si>
  <si>
    <t>New custom column: ITEM.STE_SPARECRITICAL</t>
  </si>
  <si>
    <t>PERSONANCESTOR</t>
  </si>
  <si>
    <t>New custom column: PERSONANCESTOR.STE_MIGRATIONID</t>
  </si>
  <si>
    <t>New custom column: PERSONANCESTOR.STE_MIGRATIONDATE</t>
  </si>
  <si>
    <t xml:space="preserve">extend ste_itempartno to 60 char
</t>
  </si>
  <si>
    <t xml:space="preserve">extend itemnum to 40 char
</t>
  </si>
  <si>
    <t>STE_CSWNASSETSLHIST</t>
  </si>
  <si>
    <t>extend STE_CSWNSNO to 30 char</t>
  </si>
  <si>
    <t>New custom column: INVENTORY.STE_FIRSTPROCDATE</t>
  </si>
  <si>
    <t>INVLOT</t>
  </si>
  <si>
    <t>New custom column: INVLOT.STE_MIGRATIONTS</t>
  </si>
  <si>
    <t>INTEGER</t>
  </si>
  <si>
    <t>Need to recreate</t>
  </si>
  <si>
    <t>PO.STE_MIGRATIONTS</t>
  </si>
  <si>
    <t>RFQ.STE_MIGRATIONTS</t>
  </si>
  <si>
    <r>
      <t>ALTER</t>
    </r>
    <r>
      <rPr>
        <sz val="10"/>
        <color rgb="FF000000"/>
        <rFont val="Consolas"/>
        <family val="3"/>
      </rPr>
      <t xml:space="preserve"> </t>
    </r>
    <r>
      <rPr>
        <b/>
        <sz val="10"/>
        <color rgb="FF800000"/>
        <rFont val="Consolas"/>
        <family val="3"/>
      </rPr>
      <t>TABLE</t>
    </r>
    <r>
      <rPr>
        <sz val="10"/>
        <color rgb="FF000000"/>
        <rFont val="Consolas"/>
        <family val="3"/>
      </rPr>
      <t xml:space="preserve"> </t>
    </r>
    <r>
      <rPr>
        <sz val="10"/>
        <color rgb="FF6C5151"/>
        <rFont val="Consolas"/>
        <family val="3"/>
      </rPr>
      <t>MAXIMO</t>
    </r>
    <r>
      <rPr>
        <sz val="10"/>
        <color rgb="FF000000"/>
        <rFont val="Consolas"/>
        <family val="3"/>
      </rPr>
      <t>.</t>
    </r>
    <r>
      <rPr>
        <sz val="10"/>
        <color rgb="FF6C5151"/>
        <rFont val="Consolas"/>
        <family val="3"/>
      </rPr>
      <t>PLUSTMTRCHNG</t>
    </r>
    <r>
      <rPr>
        <sz val="10"/>
        <color rgb="FF000000"/>
        <rFont val="Consolas"/>
        <family val="3"/>
      </rPr>
      <t xml:space="preserve"> </t>
    </r>
    <r>
      <rPr>
        <b/>
        <sz val="10"/>
        <color rgb="FF800000"/>
        <rFont val="Consolas"/>
        <family val="3"/>
      </rPr>
      <t>ADD</t>
    </r>
    <r>
      <rPr>
        <sz val="10"/>
        <color rgb="FF000000"/>
        <rFont val="Consolas"/>
        <family val="3"/>
      </rPr>
      <t xml:space="preserve"> </t>
    </r>
    <r>
      <rPr>
        <sz val="10"/>
        <color rgb="FF006464"/>
        <rFont val="Consolas"/>
        <family val="3"/>
      </rPr>
      <t>"STE_MIGRATIONID"</t>
    </r>
    <r>
      <rPr>
        <sz val="10"/>
        <color rgb="FF000000"/>
        <rFont val="Consolas"/>
        <family val="3"/>
      </rPr>
      <t xml:space="preserve"> </t>
    </r>
    <r>
      <rPr>
        <b/>
        <sz val="10"/>
        <color rgb="FF000080"/>
        <rFont val="Consolas"/>
        <family val="3"/>
      </rPr>
      <t>BIGINT</t>
    </r>
    <r>
      <rPr>
        <sz val="10"/>
        <color rgb="FFFF0000"/>
        <rFont val="Consolas"/>
        <family val="3"/>
      </rPr>
      <t>;</t>
    </r>
  </si>
  <si>
    <r>
      <t>ALTER</t>
    </r>
    <r>
      <rPr>
        <sz val="10"/>
        <color rgb="FF000000"/>
        <rFont val="Consolas"/>
        <family val="3"/>
      </rPr>
      <t xml:space="preserve"> </t>
    </r>
    <r>
      <rPr>
        <b/>
        <sz val="10"/>
        <color rgb="FF800000"/>
        <rFont val="Consolas"/>
        <family val="3"/>
      </rPr>
      <t>TABLE</t>
    </r>
    <r>
      <rPr>
        <sz val="10"/>
        <color rgb="FF000000"/>
        <rFont val="Consolas"/>
        <family val="3"/>
      </rPr>
      <t xml:space="preserve"> </t>
    </r>
    <r>
      <rPr>
        <sz val="10"/>
        <color rgb="FF6C5151"/>
        <rFont val="Consolas"/>
        <family val="3"/>
      </rPr>
      <t>MAXIMO</t>
    </r>
    <r>
      <rPr>
        <sz val="10"/>
        <color rgb="FF000000"/>
        <rFont val="Consolas"/>
        <family val="3"/>
      </rPr>
      <t>.</t>
    </r>
    <r>
      <rPr>
        <sz val="10"/>
        <color rgb="FF6C5151"/>
        <rFont val="Consolas"/>
        <family val="3"/>
      </rPr>
      <t>PLUSTMTRCHNG</t>
    </r>
    <r>
      <rPr>
        <sz val="10"/>
        <color rgb="FF000000"/>
        <rFont val="Consolas"/>
        <family val="3"/>
      </rPr>
      <t xml:space="preserve"> </t>
    </r>
    <r>
      <rPr>
        <b/>
        <sz val="10"/>
        <color rgb="FF800000"/>
        <rFont val="Consolas"/>
        <family val="3"/>
      </rPr>
      <t>ADD</t>
    </r>
    <r>
      <rPr>
        <sz val="10"/>
        <color rgb="FF000000"/>
        <rFont val="Consolas"/>
        <family val="3"/>
      </rPr>
      <t xml:space="preserve"> </t>
    </r>
    <r>
      <rPr>
        <sz val="10"/>
        <color rgb="FF006464"/>
        <rFont val="Consolas"/>
        <family val="3"/>
      </rPr>
      <t>"STE_MIGRATIONDATE"</t>
    </r>
    <r>
      <rPr>
        <sz val="10"/>
        <color rgb="FF000000"/>
        <rFont val="Consolas"/>
        <family val="3"/>
      </rPr>
      <t xml:space="preserve"> </t>
    </r>
    <r>
      <rPr>
        <b/>
        <sz val="10"/>
        <color rgb="FF000080"/>
        <rFont val="Consolas"/>
        <family val="3"/>
      </rPr>
      <t>TIMESTAMP</t>
    </r>
    <r>
      <rPr>
        <sz val="10"/>
        <color rgb="FFFF0000"/>
        <rFont val="Consolas"/>
        <family val="3"/>
      </rPr>
      <t>;</t>
    </r>
  </si>
  <si>
    <r>
      <t>ALTER</t>
    </r>
    <r>
      <rPr>
        <sz val="10"/>
        <color rgb="FF000000"/>
        <rFont val="Consolas"/>
        <family val="3"/>
      </rPr>
      <t xml:space="preserve"> </t>
    </r>
    <r>
      <rPr>
        <b/>
        <sz val="10"/>
        <color rgb="FF800000"/>
        <rFont val="Consolas"/>
        <family val="3"/>
      </rPr>
      <t>TABLE</t>
    </r>
    <r>
      <rPr>
        <sz val="10"/>
        <color rgb="FF000000"/>
        <rFont val="Consolas"/>
        <family val="3"/>
      </rPr>
      <t xml:space="preserve"> </t>
    </r>
    <r>
      <rPr>
        <sz val="10"/>
        <color rgb="FF6C5151"/>
        <rFont val="Consolas"/>
        <family val="3"/>
      </rPr>
      <t>MAXIMO</t>
    </r>
    <r>
      <rPr>
        <sz val="10"/>
        <color rgb="FF000000"/>
        <rFont val="Consolas"/>
        <family val="3"/>
      </rPr>
      <t>.</t>
    </r>
    <r>
      <rPr>
        <sz val="10"/>
        <color rgb="FF6C5151"/>
        <rFont val="Consolas"/>
        <family val="3"/>
      </rPr>
      <t>PLUSTMTRCHNG</t>
    </r>
    <r>
      <rPr>
        <sz val="10"/>
        <color rgb="FF000000"/>
        <rFont val="Consolas"/>
        <family val="3"/>
      </rPr>
      <t xml:space="preserve"> </t>
    </r>
    <r>
      <rPr>
        <b/>
        <sz val="10"/>
        <color rgb="FF800000"/>
        <rFont val="Consolas"/>
        <family val="3"/>
      </rPr>
      <t>ADD</t>
    </r>
    <r>
      <rPr>
        <sz val="10"/>
        <color rgb="FF000000"/>
        <rFont val="Consolas"/>
        <family val="3"/>
      </rPr>
      <t xml:space="preserve"> </t>
    </r>
    <r>
      <rPr>
        <sz val="10"/>
        <color rgb="FF006464"/>
        <rFont val="Consolas"/>
        <family val="3"/>
      </rPr>
      <t>"STE_MIGRATIONTS"</t>
    </r>
    <r>
      <rPr>
        <sz val="10"/>
        <color rgb="FF000000"/>
        <rFont val="Consolas"/>
        <family val="3"/>
      </rPr>
      <t xml:space="preserve"> </t>
    </r>
    <r>
      <rPr>
        <b/>
        <sz val="10"/>
        <color rgb="FF000080"/>
        <rFont val="Consolas"/>
        <family val="3"/>
      </rPr>
      <t>INTEGER</t>
    </r>
    <r>
      <rPr>
        <sz val="10"/>
        <color rgb="FFFF0000"/>
        <rFont val="Consolas"/>
        <family val="3"/>
      </rPr>
      <t>;</t>
    </r>
  </si>
  <si>
    <t>-- PLUSTMTRCHNG</t>
  </si>
  <si>
    <r>
      <t>ALTER</t>
    </r>
    <r>
      <rPr>
        <sz val="10"/>
        <color rgb="FF000000"/>
        <rFont val="Consolas"/>
        <family val="3"/>
      </rPr>
      <t xml:space="preserve"> </t>
    </r>
    <r>
      <rPr>
        <b/>
        <sz val="10"/>
        <color rgb="FF800000"/>
        <rFont val="Consolas"/>
        <family val="3"/>
      </rPr>
      <t>TABLE</t>
    </r>
    <r>
      <rPr>
        <sz val="10"/>
        <color rgb="FF000000"/>
        <rFont val="Consolas"/>
        <family val="3"/>
      </rPr>
      <t xml:space="preserve"> </t>
    </r>
    <r>
      <rPr>
        <sz val="10"/>
        <color rgb="FF6C5151"/>
        <rFont val="Consolas"/>
        <family val="3"/>
      </rPr>
      <t>MAXIMO</t>
    </r>
    <r>
      <rPr>
        <sz val="10"/>
        <color rgb="FF000000"/>
        <rFont val="Consolas"/>
        <family val="3"/>
      </rPr>
      <t>.</t>
    </r>
    <r>
      <rPr>
        <sz val="10"/>
        <color rgb="FF6C5151"/>
        <rFont val="Consolas"/>
        <family val="3"/>
      </rPr>
      <t>PLUSTASSETSTHIST</t>
    </r>
    <r>
      <rPr>
        <sz val="10"/>
        <color rgb="FF000000"/>
        <rFont val="Consolas"/>
        <family val="3"/>
      </rPr>
      <t xml:space="preserve"> </t>
    </r>
    <r>
      <rPr>
        <b/>
        <sz val="10"/>
        <color rgb="FF800000"/>
        <rFont val="Consolas"/>
        <family val="3"/>
      </rPr>
      <t>ADD</t>
    </r>
    <r>
      <rPr>
        <sz val="10"/>
        <color rgb="FF000000"/>
        <rFont val="Consolas"/>
        <family val="3"/>
      </rPr>
      <t xml:space="preserve"> </t>
    </r>
    <r>
      <rPr>
        <sz val="10"/>
        <color rgb="FF006464"/>
        <rFont val="Consolas"/>
        <family val="3"/>
      </rPr>
      <t>"STE_MIGRATIONID"</t>
    </r>
    <r>
      <rPr>
        <sz val="10"/>
        <color rgb="FF000000"/>
        <rFont val="Consolas"/>
        <family val="3"/>
      </rPr>
      <t xml:space="preserve"> </t>
    </r>
    <r>
      <rPr>
        <b/>
        <sz val="10"/>
        <color rgb="FF000080"/>
        <rFont val="Consolas"/>
        <family val="3"/>
      </rPr>
      <t>BIGINT</t>
    </r>
    <r>
      <rPr>
        <sz val="10"/>
        <color rgb="FFFF0000"/>
        <rFont val="Consolas"/>
        <family val="3"/>
      </rPr>
      <t>;</t>
    </r>
  </si>
  <si>
    <r>
      <t>ALTER</t>
    </r>
    <r>
      <rPr>
        <sz val="10"/>
        <color rgb="FF000000"/>
        <rFont val="Consolas"/>
        <family val="3"/>
      </rPr>
      <t xml:space="preserve"> </t>
    </r>
    <r>
      <rPr>
        <b/>
        <sz val="10"/>
        <color rgb="FF800000"/>
        <rFont val="Consolas"/>
        <family val="3"/>
      </rPr>
      <t>TABLE</t>
    </r>
    <r>
      <rPr>
        <sz val="10"/>
        <color rgb="FF000000"/>
        <rFont val="Consolas"/>
        <family val="3"/>
      </rPr>
      <t xml:space="preserve"> </t>
    </r>
    <r>
      <rPr>
        <sz val="10"/>
        <color rgb="FF6C5151"/>
        <rFont val="Consolas"/>
        <family val="3"/>
      </rPr>
      <t>MAXIMO</t>
    </r>
    <r>
      <rPr>
        <sz val="10"/>
        <color rgb="FF000000"/>
        <rFont val="Consolas"/>
        <family val="3"/>
      </rPr>
      <t>.</t>
    </r>
    <r>
      <rPr>
        <sz val="10"/>
        <color rgb="FF6C5151"/>
        <rFont val="Consolas"/>
        <family val="3"/>
      </rPr>
      <t>PLUSTASSETSTHIST</t>
    </r>
    <r>
      <rPr>
        <sz val="10"/>
        <color rgb="FF000000"/>
        <rFont val="Consolas"/>
        <family val="3"/>
      </rPr>
      <t xml:space="preserve"> </t>
    </r>
    <r>
      <rPr>
        <b/>
        <sz val="10"/>
        <color rgb="FF800000"/>
        <rFont val="Consolas"/>
        <family val="3"/>
      </rPr>
      <t>ADD</t>
    </r>
    <r>
      <rPr>
        <sz val="10"/>
        <color rgb="FF000000"/>
        <rFont val="Consolas"/>
        <family val="3"/>
      </rPr>
      <t xml:space="preserve"> </t>
    </r>
    <r>
      <rPr>
        <sz val="10"/>
        <color rgb="FF006464"/>
        <rFont val="Consolas"/>
        <family val="3"/>
      </rPr>
      <t>"STE_MIGRATIONDATE"</t>
    </r>
    <r>
      <rPr>
        <sz val="10"/>
        <color rgb="FF000000"/>
        <rFont val="Consolas"/>
        <family val="3"/>
      </rPr>
      <t xml:space="preserve"> </t>
    </r>
    <r>
      <rPr>
        <b/>
        <sz val="10"/>
        <color rgb="FF000080"/>
        <rFont val="Consolas"/>
        <family val="3"/>
      </rPr>
      <t>TIMESTAMP</t>
    </r>
    <r>
      <rPr>
        <sz val="10"/>
        <color rgb="FFFF0000"/>
        <rFont val="Consolas"/>
        <family val="3"/>
      </rPr>
      <t>;</t>
    </r>
  </si>
  <si>
    <r>
      <t>ALTER</t>
    </r>
    <r>
      <rPr>
        <sz val="10"/>
        <color rgb="FF000000"/>
        <rFont val="Consolas"/>
        <family val="3"/>
      </rPr>
      <t xml:space="preserve"> </t>
    </r>
    <r>
      <rPr>
        <b/>
        <sz val="10"/>
        <color rgb="FF800000"/>
        <rFont val="Consolas"/>
        <family val="3"/>
      </rPr>
      <t>TABLE</t>
    </r>
    <r>
      <rPr>
        <sz val="10"/>
        <color rgb="FF000000"/>
        <rFont val="Consolas"/>
        <family val="3"/>
      </rPr>
      <t xml:space="preserve"> </t>
    </r>
    <r>
      <rPr>
        <sz val="10"/>
        <color rgb="FF6C5151"/>
        <rFont val="Consolas"/>
        <family val="3"/>
      </rPr>
      <t>MAXIMO</t>
    </r>
    <r>
      <rPr>
        <sz val="10"/>
        <color rgb="FF000000"/>
        <rFont val="Consolas"/>
        <family val="3"/>
      </rPr>
      <t>.</t>
    </r>
    <r>
      <rPr>
        <sz val="10"/>
        <color rgb="FF6C5151"/>
        <rFont val="Consolas"/>
        <family val="3"/>
      </rPr>
      <t>PLUSTASSETSTHIST</t>
    </r>
    <r>
      <rPr>
        <sz val="10"/>
        <color rgb="FF000000"/>
        <rFont val="Consolas"/>
        <family val="3"/>
      </rPr>
      <t xml:space="preserve"> </t>
    </r>
    <r>
      <rPr>
        <b/>
        <sz val="10"/>
        <color rgb="FF800000"/>
        <rFont val="Consolas"/>
        <family val="3"/>
      </rPr>
      <t>ADD</t>
    </r>
    <r>
      <rPr>
        <sz val="10"/>
        <color rgb="FF000000"/>
        <rFont val="Consolas"/>
        <family val="3"/>
      </rPr>
      <t xml:space="preserve"> </t>
    </r>
    <r>
      <rPr>
        <sz val="10"/>
        <color rgb="FF006464"/>
        <rFont val="Consolas"/>
        <family val="3"/>
      </rPr>
      <t>"STE_MIGRATIONTS"</t>
    </r>
    <r>
      <rPr>
        <sz val="10"/>
        <color rgb="FF000000"/>
        <rFont val="Consolas"/>
        <family val="3"/>
      </rPr>
      <t xml:space="preserve"> </t>
    </r>
    <r>
      <rPr>
        <b/>
        <sz val="10"/>
        <color rgb="FF000080"/>
        <rFont val="Consolas"/>
        <family val="3"/>
      </rPr>
      <t>INTEGER</t>
    </r>
    <r>
      <rPr>
        <sz val="10"/>
        <color rgb="FFFF0000"/>
        <rFont val="Consolas"/>
        <family val="3"/>
      </rPr>
      <t>;</t>
    </r>
  </si>
  <si>
    <r>
      <t>ALTER</t>
    </r>
    <r>
      <rPr>
        <sz val="10"/>
        <color rgb="FF000000"/>
        <rFont val="Consolas"/>
        <family val="3"/>
      </rPr>
      <t xml:space="preserve"> </t>
    </r>
    <r>
      <rPr>
        <b/>
        <sz val="10"/>
        <color rgb="FF800000"/>
        <rFont val="Consolas"/>
        <family val="3"/>
      </rPr>
      <t>TABLE</t>
    </r>
    <r>
      <rPr>
        <sz val="10"/>
        <color rgb="FF000000"/>
        <rFont val="Consolas"/>
        <family val="3"/>
      </rPr>
      <t xml:space="preserve"> </t>
    </r>
    <r>
      <rPr>
        <sz val="10"/>
        <color rgb="FF956037"/>
        <rFont val="Consolas"/>
        <family val="3"/>
      </rPr>
      <t>MAXIMO</t>
    </r>
    <r>
      <rPr>
        <sz val="10"/>
        <color rgb="FF000000"/>
        <rFont val="Consolas"/>
        <family val="3"/>
      </rPr>
      <t>.</t>
    </r>
    <r>
      <rPr>
        <sz val="10"/>
        <color rgb="FF8E00C6"/>
        <rFont val="Consolas"/>
        <family val="3"/>
      </rPr>
      <t>AMCREW</t>
    </r>
    <r>
      <rPr>
        <sz val="10"/>
        <color rgb="FF000000"/>
        <rFont val="Consolas"/>
        <family val="3"/>
      </rPr>
      <t xml:space="preserve"> </t>
    </r>
    <r>
      <rPr>
        <b/>
        <sz val="10"/>
        <color rgb="FF800000"/>
        <rFont val="Consolas"/>
        <family val="3"/>
      </rPr>
      <t>ADD</t>
    </r>
    <r>
      <rPr>
        <sz val="10"/>
        <color rgb="FF000000"/>
        <rFont val="Consolas"/>
        <family val="3"/>
      </rPr>
      <t xml:space="preserve"> </t>
    </r>
    <r>
      <rPr>
        <sz val="10"/>
        <color rgb="FF6C5151"/>
        <rFont val="Consolas"/>
        <family val="3"/>
      </rPr>
      <t>"STE_MIGRATIONSOURCE"</t>
    </r>
    <r>
      <rPr>
        <sz val="10"/>
        <color rgb="FF000000"/>
        <rFont val="Consolas"/>
        <family val="3"/>
      </rPr>
      <t xml:space="preserve"> </t>
    </r>
    <r>
      <rPr>
        <b/>
        <sz val="10"/>
        <color rgb="FF000080"/>
        <rFont val="Consolas"/>
        <family val="3"/>
      </rPr>
      <t>VARCHAR</t>
    </r>
    <r>
      <rPr>
        <sz val="10"/>
        <color rgb="FF000000"/>
        <rFont val="Consolas"/>
        <family val="3"/>
      </rPr>
      <t>(</t>
    </r>
    <r>
      <rPr>
        <sz val="10"/>
        <color rgb="FF0000FF"/>
        <rFont val="Consolas"/>
        <family val="3"/>
      </rPr>
      <t>50</t>
    </r>
    <r>
      <rPr>
        <sz val="10"/>
        <color rgb="FF000000"/>
        <rFont val="Consolas"/>
        <family val="3"/>
      </rPr>
      <t>)</t>
    </r>
    <r>
      <rPr>
        <sz val="10"/>
        <color rgb="FFFF0000"/>
        <rFont val="Consolas"/>
        <family val="3"/>
      </rPr>
      <t>;</t>
    </r>
  </si>
  <si>
    <r>
      <t>ALTER</t>
    </r>
    <r>
      <rPr>
        <sz val="10"/>
        <color rgb="FF000000"/>
        <rFont val="Consolas"/>
        <family val="3"/>
      </rPr>
      <t xml:space="preserve"> </t>
    </r>
    <r>
      <rPr>
        <b/>
        <sz val="10"/>
        <color rgb="FF800000"/>
        <rFont val="Consolas"/>
        <family val="3"/>
      </rPr>
      <t>TABLE</t>
    </r>
    <r>
      <rPr>
        <sz val="10"/>
        <color rgb="FF000000"/>
        <rFont val="Consolas"/>
        <family val="3"/>
      </rPr>
      <t xml:space="preserve"> </t>
    </r>
    <r>
      <rPr>
        <sz val="10"/>
        <color rgb="FF956037"/>
        <rFont val="Consolas"/>
        <family val="3"/>
      </rPr>
      <t>MAXIMO.MATRECTRANS</t>
    </r>
    <r>
      <rPr>
        <sz val="10"/>
        <color rgb="FF000000"/>
        <rFont val="Consolas"/>
        <family val="3"/>
      </rPr>
      <t xml:space="preserve"> </t>
    </r>
    <r>
      <rPr>
        <b/>
        <sz val="10"/>
        <color rgb="FF800000"/>
        <rFont val="Consolas"/>
        <family val="3"/>
      </rPr>
      <t>ADD</t>
    </r>
    <r>
      <rPr>
        <sz val="10"/>
        <color rgb="FF000000"/>
        <rFont val="Consolas"/>
        <family val="3"/>
      </rPr>
      <t xml:space="preserve"> </t>
    </r>
    <r>
      <rPr>
        <sz val="10"/>
        <color rgb="FF6C5151"/>
        <rFont val="Consolas"/>
        <family val="3"/>
      </rPr>
      <t>"STE_CSWNACPQTY"</t>
    </r>
    <r>
      <rPr>
        <sz val="10"/>
        <color rgb="FF000000"/>
        <rFont val="Consolas"/>
        <family val="3"/>
      </rPr>
      <t xml:space="preserve"> </t>
    </r>
    <r>
      <rPr>
        <b/>
        <sz val="10"/>
        <color rgb="FF000080"/>
        <rFont val="Consolas"/>
        <family val="3"/>
      </rPr>
      <t>DECIMAL</t>
    </r>
    <r>
      <rPr>
        <sz val="10"/>
        <color rgb="FF000000"/>
        <rFont val="Consolas"/>
        <family val="3"/>
      </rPr>
      <t>(15,2)</t>
    </r>
    <r>
      <rPr>
        <sz val="10"/>
        <color rgb="FFFF0000"/>
        <rFont val="Consolas"/>
        <family val="3"/>
      </rPr>
      <t>;</t>
    </r>
  </si>
  <si>
    <r>
      <t>ALTER</t>
    </r>
    <r>
      <rPr>
        <sz val="10"/>
        <color rgb="FF000000"/>
        <rFont val="Consolas"/>
        <family val="3"/>
      </rPr>
      <t xml:space="preserve"> </t>
    </r>
    <r>
      <rPr>
        <b/>
        <sz val="10"/>
        <color rgb="FF800000"/>
        <rFont val="Consolas"/>
        <family val="3"/>
      </rPr>
      <t>TABLE</t>
    </r>
    <r>
      <rPr>
        <sz val="10"/>
        <color rgb="FF000000"/>
        <rFont val="Consolas"/>
        <family val="3"/>
      </rPr>
      <t xml:space="preserve"> </t>
    </r>
    <r>
      <rPr>
        <sz val="10"/>
        <color rgb="FF956037"/>
        <rFont val="Consolas"/>
        <family val="3"/>
      </rPr>
      <t>MAXIMO.MATRECTRANS</t>
    </r>
    <r>
      <rPr>
        <sz val="10"/>
        <color rgb="FF000000"/>
        <rFont val="Consolas"/>
        <family val="3"/>
      </rPr>
      <t xml:space="preserve"> </t>
    </r>
    <r>
      <rPr>
        <b/>
        <sz val="10"/>
        <color rgb="FF800000"/>
        <rFont val="Consolas"/>
        <family val="3"/>
      </rPr>
      <t>ADD</t>
    </r>
    <r>
      <rPr>
        <sz val="10"/>
        <color rgb="FF000000"/>
        <rFont val="Consolas"/>
        <family val="3"/>
      </rPr>
      <t xml:space="preserve"> </t>
    </r>
    <r>
      <rPr>
        <sz val="10"/>
        <color rgb="FF6C5151"/>
        <rFont val="Consolas"/>
        <family val="3"/>
      </rPr>
      <t>"STE_CSWNRTNTOSUPL"</t>
    </r>
    <r>
      <rPr>
        <sz val="10"/>
        <color rgb="FF000000"/>
        <rFont val="Consolas"/>
        <family val="3"/>
      </rPr>
      <t xml:space="preserve"> </t>
    </r>
    <r>
      <rPr>
        <b/>
        <sz val="10"/>
        <color rgb="FF000080"/>
        <rFont val="Consolas"/>
        <family val="3"/>
      </rPr>
      <t>DECIMAL</t>
    </r>
    <r>
      <rPr>
        <sz val="10"/>
        <color rgb="FF000000"/>
        <rFont val="Consolas"/>
        <family val="3"/>
      </rPr>
      <t>(15,2)</t>
    </r>
    <r>
      <rPr>
        <sz val="10"/>
        <color rgb="FFFF0000"/>
        <rFont val="Consolas"/>
        <family val="3"/>
      </rPr>
      <t>;</t>
    </r>
  </si>
  <si>
    <r>
      <t>ALTER</t>
    </r>
    <r>
      <rPr>
        <sz val="10"/>
        <color rgb="FF000000"/>
        <rFont val="Consolas"/>
        <family val="3"/>
      </rPr>
      <t xml:space="preserve"> </t>
    </r>
    <r>
      <rPr>
        <b/>
        <sz val="10"/>
        <color rgb="FF800000"/>
        <rFont val="Consolas"/>
        <family val="3"/>
      </rPr>
      <t>TABLE</t>
    </r>
    <r>
      <rPr>
        <sz val="10"/>
        <color rgb="FF000000"/>
        <rFont val="Consolas"/>
        <family val="3"/>
      </rPr>
      <t xml:space="preserve"> </t>
    </r>
    <r>
      <rPr>
        <sz val="10"/>
        <color rgb="FF956037"/>
        <rFont val="Consolas"/>
        <family val="3"/>
      </rPr>
      <t>MAXIMO.SERVRECTRANS</t>
    </r>
    <r>
      <rPr>
        <sz val="10"/>
        <color rgb="FF000000"/>
        <rFont val="Consolas"/>
        <family val="3"/>
      </rPr>
      <t xml:space="preserve"> </t>
    </r>
    <r>
      <rPr>
        <b/>
        <sz val="10"/>
        <color rgb="FF800000"/>
        <rFont val="Consolas"/>
        <family val="3"/>
      </rPr>
      <t>ADD</t>
    </r>
    <r>
      <rPr>
        <sz val="10"/>
        <color rgb="FF000000"/>
        <rFont val="Consolas"/>
        <family val="3"/>
      </rPr>
      <t xml:space="preserve"> </t>
    </r>
    <r>
      <rPr>
        <sz val="10"/>
        <color rgb="FF6C5151"/>
        <rFont val="Consolas"/>
        <family val="3"/>
      </rPr>
      <t>"STE_CSWNACPQTY"</t>
    </r>
    <r>
      <rPr>
        <sz val="10"/>
        <color rgb="FF000000"/>
        <rFont val="Consolas"/>
        <family val="3"/>
      </rPr>
      <t xml:space="preserve"> </t>
    </r>
    <r>
      <rPr>
        <b/>
        <sz val="10"/>
        <color rgb="FF000080"/>
        <rFont val="Consolas"/>
        <family val="3"/>
      </rPr>
      <t>DECIMAL</t>
    </r>
    <r>
      <rPr>
        <sz val="10"/>
        <color rgb="FF000000"/>
        <rFont val="Consolas"/>
        <family val="3"/>
      </rPr>
      <t>(15,2)</t>
    </r>
    <r>
      <rPr>
        <sz val="10"/>
        <color rgb="FFFF0000"/>
        <rFont val="Consolas"/>
        <family val="3"/>
      </rPr>
      <t>;</t>
    </r>
  </si>
  <si>
    <r>
      <t>ALTER</t>
    </r>
    <r>
      <rPr>
        <sz val="10"/>
        <color rgb="FF000000"/>
        <rFont val="Consolas"/>
        <family val="3"/>
      </rPr>
      <t xml:space="preserve"> </t>
    </r>
    <r>
      <rPr>
        <b/>
        <sz val="10"/>
        <color rgb="FF800000"/>
        <rFont val="Consolas"/>
        <family val="3"/>
      </rPr>
      <t>TABLE</t>
    </r>
    <r>
      <rPr>
        <sz val="10"/>
        <color rgb="FF000000"/>
        <rFont val="Consolas"/>
        <family val="3"/>
      </rPr>
      <t xml:space="preserve"> </t>
    </r>
    <r>
      <rPr>
        <sz val="10"/>
        <color rgb="FF956037"/>
        <rFont val="Consolas"/>
        <family val="3"/>
      </rPr>
      <t>MAXIMO.SERVRECTRANS</t>
    </r>
    <r>
      <rPr>
        <sz val="10"/>
        <color rgb="FF000000"/>
        <rFont val="Consolas"/>
        <family val="3"/>
      </rPr>
      <t xml:space="preserve"> </t>
    </r>
    <r>
      <rPr>
        <b/>
        <sz val="10"/>
        <color rgb="FF800000"/>
        <rFont val="Consolas"/>
        <family val="3"/>
      </rPr>
      <t>ADD</t>
    </r>
    <r>
      <rPr>
        <sz val="10"/>
        <color rgb="FF000000"/>
        <rFont val="Consolas"/>
        <family val="3"/>
      </rPr>
      <t xml:space="preserve"> </t>
    </r>
    <r>
      <rPr>
        <sz val="10"/>
        <color rgb="FF6C5151"/>
        <rFont val="Consolas"/>
        <family val="3"/>
      </rPr>
      <t>"STE_CSWNRTNTOSUPL"</t>
    </r>
    <r>
      <rPr>
        <sz val="10"/>
        <color rgb="FF000000"/>
        <rFont val="Consolas"/>
        <family val="3"/>
      </rPr>
      <t xml:space="preserve"> </t>
    </r>
    <r>
      <rPr>
        <b/>
        <sz val="10"/>
        <color rgb="FF000080"/>
        <rFont val="Consolas"/>
        <family val="3"/>
      </rPr>
      <t>DECIMAL</t>
    </r>
    <r>
      <rPr>
        <sz val="10"/>
        <color rgb="FF000000"/>
        <rFont val="Consolas"/>
        <family val="3"/>
      </rPr>
      <t>(15,2)</t>
    </r>
    <r>
      <rPr>
        <sz val="10"/>
        <color rgb="FFFF0000"/>
        <rFont val="Consolas"/>
        <family val="3"/>
      </rPr>
      <t>;</t>
    </r>
  </si>
  <si>
    <r>
      <t>ALTER</t>
    </r>
    <r>
      <rPr>
        <sz val="10"/>
        <color rgb="FF000000"/>
        <rFont val="Consolas"/>
        <family val="3"/>
      </rPr>
      <t xml:space="preserve"> </t>
    </r>
    <r>
      <rPr>
        <b/>
        <sz val="10"/>
        <color rgb="FF800000"/>
        <rFont val="Consolas"/>
        <family val="3"/>
      </rPr>
      <t>TABLE</t>
    </r>
    <r>
      <rPr>
        <sz val="10"/>
        <color rgb="FF000000"/>
        <rFont val="Consolas"/>
        <family val="3"/>
      </rPr>
      <t xml:space="preserve"> </t>
    </r>
    <r>
      <rPr>
        <sz val="10"/>
        <color rgb="FF6C5151"/>
        <rFont val="Consolas"/>
        <family val="3"/>
      </rPr>
      <t>MAXIMO</t>
    </r>
    <r>
      <rPr>
        <sz val="10"/>
        <color rgb="FF000000"/>
        <rFont val="Consolas"/>
        <family val="3"/>
      </rPr>
      <t>.</t>
    </r>
    <r>
      <rPr>
        <sz val="10"/>
        <color rgb="FF6C5151"/>
        <rFont val="Consolas"/>
        <family val="3"/>
      </rPr>
      <t>ALNDOMAIN</t>
    </r>
    <r>
      <rPr>
        <sz val="10"/>
        <color rgb="FF000000"/>
        <rFont val="Consolas"/>
        <family val="3"/>
      </rPr>
      <t xml:space="preserve"> </t>
    </r>
    <r>
      <rPr>
        <b/>
        <sz val="10"/>
        <color rgb="FF800000"/>
        <rFont val="Consolas"/>
        <family val="3"/>
      </rPr>
      <t>ADD</t>
    </r>
    <r>
      <rPr>
        <sz val="10"/>
        <color rgb="FF000000"/>
        <rFont val="Consolas"/>
        <family val="3"/>
      </rPr>
      <t xml:space="preserve"> </t>
    </r>
    <r>
      <rPr>
        <sz val="10"/>
        <color rgb="FF006464"/>
        <rFont val="Consolas"/>
        <family val="3"/>
      </rPr>
      <t>"STE_MIGRATIONID"</t>
    </r>
    <r>
      <rPr>
        <sz val="10"/>
        <color rgb="FF000000"/>
        <rFont val="Consolas"/>
        <family val="3"/>
      </rPr>
      <t xml:space="preserve"> </t>
    </r>
    <r>
      <rPr>
        <b/>
        <sz val="10"/>
        <color rgb="FF000080"/>
        <rFont val="Consolas"/>
        <family val="3"/>
      </rPr>
      <t>BIGINT</t>
    </r>
    <r>
      <rPr>
        <sz val="10"/>
        <color rgb="FFFF0000"/>
        <rFont val="Consolas"/>
        <family val="3"/>
      </rPr>
      <t>;</t>
    </r>
  </si>
  <si>
    <r>
      <t>ALTER</t>
    </r>
    <r>
      <rPr>
        <sz val="10"/>
        <color rgb="FF000000"/>
        <rFont val="Consolas"/>
        <family val="3"/>
      </rPr>
      <t xml:space="preserve"> </t>
    </r>
    <r>
      <rPr>
        <b/>
        <sz val="10"/>
        <color rgb="FF800000"/>
        <rFont val="Consolas"/>
        <family val="3"/>
      </rPr>
      <t>TABLE</t>
    </r>
    <r>
      <rPr>
        <sz val="10"/>
        <color rgb="FF000000"/>
        <rFont val="Consolas"/>
        <family val="3"/>
      </rPr>
      <t xml:space="preserve"> </t>
    </r>
    <r>
      <rPr>
        <sz val="10"/>
        <color rgb="FF6C5151"/>
        <rFont val="Consolas"/>
        <family val="3"/>
      </rPr>
      <t>MAXIMO</t>
    </r>
    <r>
      <rPr>
        <sz val="10"/>
        <color rgb="FF000000"/>
        <rFont val="Consolas"/>
        <family val="3"/>
      </rPr>
      <t>.</t>
    </r>
    <r>
      <rPr>
        <sz val="10"/>
        <color rgb="FF6C5151"/>
        <rFont val="Consolas"/>
        <family val="3"/>
      </rPr>
      <t>ALNDOMAIN</t>
    </r>
    <r>
      <rPr>
        <sz val="10"/>
        <color rgb="FF000000"/>
        <rFont val="Consolas"/>
        <family val="3"/>
      </rPr>
      <t xml:space="preserve"> </t>
    </r>
    <r>
      <rPr>
        <b/>
        <sz val="10"/>
        <color rgb="FF800000"/>
        <rFont val="Consolas"/>
        <family val="3"/>
      </rPr>
      <t>ADD</t>
    </r>
    <r>
      <rPr>
        <sz val="10"/>
        <color rgb="FF000000"/>
        <rFont val="Consolas"/>
        <family val="3"/>
      </rPr>
      <t xml:space="preserve"> </t>
    </r>
    <r>
      <rPr>
        <sz val="10"/>
        <color rgb="FF006464"/>
        <rFont val="Consolas"/>
        <family val="3"/>
      </rPr>
      <t>"STE_MIGRATIONDATE"</t>
    </r>
    <r>
      <rPr>
        <sz val="10"/>
        <color rgb="FF000000"/>
        <rFont val="Consolas"/>
        <family val="3"/>
      </rPr>
      <t xml:space="preserve"> </t>
    </r>
    <r>
      <rPr>
        <b/>
        <sz val="10"/>
        <color rgb="FF000080"/>
        <rFont val="Consolas"/>
        <family val="3"/>
      </rPr>
      <t>TIMESTAMP</t>
    </r>
    <r>
      <rPr>
        <sz val="10"/>
        <color rgb="FFFF0000"/>
        <rFont val="Consolas"/>
        <family val="3"/>
      </rPr>
      <t>;</t>
    </r>
  </si>
  <si>
    <r>
      <t>ALTER</t>
    </r>
    <r>
      <rPr>
        <sz val="10"/>
        <color rgb="FF000000"/>
        <rFont val="Consolas"/>
        <family val="3"/>
      </rPr>
      <t xml:space="preserve"> </t>
    </r>
    <r>
      <rPr>
        <b/>
        <sz val="10"/>
        <color rgb="FF800000"/>
        <rFont val="Consolas"/>
        <family val="3"/>
      </rPr>
      <t>TABLE</t>
    </r>
    <r>
      <rPr>
        <sz val="10"/>
        <color rgb="FF000000"/>
        <rFont val="Consolas"/>
        <family val="3"/>
      </rPr>
      <t xml:space="preserve"> </t>
    </r>
    <r>
      <rPr>
        <sz val="10"/>
        <color rgb="FF6C5151"/>
        <rFont val="Consolas"/>
        <family val="3"/>
      </rPr>
      <t>MAXIMO</t>
    </r>
    <r>
      <rPr>
        <sz val="10"/>
        <color rgb="FF000000"/>
        <rFont val="Consolas"/>
        <family val="3"/>
      </rPr>
      <t>.</t>
    </r>
    <r>
      <rPr>
        <sz val="10"/>
        <color rgb="FF6C5151"/>
        <rFont val="Consolas"/>
        <family val="3"/>
      </rPr>
      <t>ALNDOMAIN</t>
    </r>
    <r>
      <rPr>
        <sz val="10"/>
        <color rgb="FF000000"/>
        <rFont val="Consolas"/>
        <family val="3"/>
      </rPr>
      <t xml:space="preserve"> </t>
    </r>
    <r>
      <rPr>
        <b/>
        <sz val="10"/>
        <color rgb="FF800000"/>
        <rFont val="Consolas"/>
        <family val="3"/>
      </rPr>
      <t>ADD</t>
    </r>
    <r>
      <rPr>
        <sz val="10"/>
        <color rgb="FF000000"/>
        <rFont val="Consolas"/>
        <family val="3"/>
      </rPr>
      <t xml:space="preserve"> </t>
    </r>
    <r>
      <rPr>
        <sz val="10"/>
        <color rgb="FF006464"/>
        <rFont val="Consolas"/>
        <family val="3"/>
      </rPr>
      <t>"STE_MIGRATIONSOURCE"</t>
    </r>
    <r>
      <rPr>
        <sz val="10"/>
        <color rgb="FF000000"/>
        <rFont val="Consolas"/>
        <family val="3"/>
      </rPr>
      <t xml:space="preserve"> </t>
    </r>
    <r>
      <rPr>
        <b/>
        <sz val="10"/>
        <color rgb="FF000080"/>
        <rFont val="Consolas"/>
        <family val="3"/>
      </rPr>
      <t>VARCHAR</t>
    </r>
    <r>
      <rPr>
        <sz val="10"/>
        <color rgb="FF000000"/>
        <rFont val="Consolas"/>
        <family val="3"/>
      </rPr>
      <t>(</t>
    </r>
    <r>
      <rPr>
        <sz val="10"/>
        <color rgb="FF0000FF"/>
        <rFont val="Consolas"/>
        <family val="3"/>
      </rPr>
      <t>50</t>
    </r>
    <r>
      <rPr>
        <sz val="10"/>
        <color rgb="FF000000"/>
        <rFont val="Consolas"/>
        <family val="3"/>
      </rPr>
      <t>)</t>
    </r>
    <r>
      <rPr>
        <sz val="10"/>
        <color rgb="FFFF0000"/>
        <rFont val="Consolas"/>
        <family val="3"/>
      </rPr>
      <t>;</t>
    </r>
  </si>
  <si>
    <r>
      <t>ALTER</t>
    </r>
    <r>
      <rPr>
        <sz val="10"/>
        <color rgb="FF000000"/>
        <rFont val="Consolas"/>
        <family val="3"/>
      </rPr>
      <t xml:space="preserve"> </t>
    </r>
    <r>
      <rPr>
        <b/>
        <sz val="10"/>
        <color rgb="FF800000"/>
        <rFont val="Consolas"/>
        <family val="3"/>
      </rPr>
      <t>TABLE</t>
    </r>
    <r>
      <rPr>
        <sz val="10"/>
        <color rgb="FF000000"/>
        <rFont val="Consolas"/>
        <family val="3"/>
      </rPr>
      <t xml:space="preserve"> MAXIMO.ALNDOMAIN </t>
    </r>
    <r>
      <rPr>
        <b/>
        <sz val="10"/>
        <color rgb="FF800000"/>
        <rFont val="Consolas"/>
        <family val="3"/>
      </rPr>
      <t>ADD</t>
    </r>
    <r>
      <rPr>
        <sz val="10"/>
        <color rgb="FF000000"/>
        <rFont val="Consolas"/>
        <family val="3"/>
      </rPr>
      <t xml:space="preserve"> </t>
    </r>
    <r>
      <rPr>
        <sz val="10"/>
        <color rgb="FF006464"/>
        <rFont val="Consolas"/>
        <family val="3"/>
      </rPr>
      <t>"STE_MIGRATIONTS"</t>
    </r>
    <r>
      <rPr>
        <sz val="10"/>
        <color rgb="FF000000"/>
        <rFont val="Consolas"/>
        <family val="3"/>
      </rPr>
      <t xml:space="preserve"> </t>
    </r>
    <r>
      <rPr>
        <b/>
        <sz val="10"/>
        <color rgb="FF000080"/>
        <rFont val="Consolas"/>
        <family val="3"/>
      </rPr>
      <t>INTEGER</t>
    </r>
    <r>
      <rPr>
        <sz val="10"/>
        <color rgb="FFFF0000"/>
        <rFont val="Consolas"/>
        <family val="3"/>
      </rPr>
      <t>;</t>
    </r>
  </si>
  <si>
    <r>
      <t>ALTER</t>
    </r>
    <r>
      <rPr>
        <sz val="10"/>
        <color rgb="FF000000"/>
        <rFont val="Consolas"/>
        <family val="3"/>
      </rPr>
      <t xml:space="preserve"> </t>
    </r>
    <r>
      <rPr>
        <b/>
        <sz val="10"/>
        <color rgb="FF800000"/>
        <rFont val="Consolas"/>
        <family val="3"/>
      </rPr>
      <t>TABLE</t>
    </r>
    <r>
      <rPr>
        <sz val="10"/>
        <color rgb="FF000000"/>
        <rFont val="Consolas"/>
        <family val="3"/>
      </rPr>
      <t xml:space="preserve"> </t>
    </r>
    <r>
      <rPr>
        <sz val="10"/>
        <color rgb="FF956037"/>
        <rFont val="Consolas"/>
        <family val="3"/>
      </rPr>
      <t>MAXIMO.MATRECTRANS</t>
    </r>
    <r>
      <rPr>
        <sz val="10"/>
        <color rgb="FF000000"/>
        <rFont val="Consolas"/>
        <family val="3"/>
      </rPr>
      <t xml:space="preserve"> </t>
    </r>
    <r>
      <rPr>
        <b/>
        <sz val="10"/>
        <color rgb="FF800000"/>
        <rFont val="Consolas"/>
        <family val="3"/>
      </rPr>
      <t>ADD</t>
    </r>
    <r>
      <rPr>
        <sz val="10"/>
        <color rgb="FF000000"/>
        <rFont val="Consolas"/>
        <family val="3"/>
      </rPr>
      <t xml:space="preserve"> </t>
    </r>
    <r>
      <rPr>
        <sz val="10"/>
        <color rgb="FF6C5151"/>
        <rFont val="Consolas"/>
        <family val="3"/>
      </rPr>
      <t>"STE_CSWNRCTQTY"</t>
    </r>
    <r>
      <rPr>
        <sz val="10"/>
        <color rgb="FF000000"/>
        <rFont val="Consolas"/>
        <family val="3"/>
      </rPr>
      <t xml:space="preserve"> </t>
    </r>
    <r>
      <rPr>
        <b/>
        <sz val="10"/>
        <color rgb="FF000080"/>
        <rFont val="Consolas"/>
        <family val="3"/>
      </rPr>
      <t>DECIMAL</t>
    </r>
    <r>
      <rPr>
        <sz val="10"/>
        <color rgb="FF000000"/>
        <rFont val="Consolas"/>
        <family val="3"/>
      </rPr>
      <t>(15,2)</t>
    </r>
    <r>
      <rPr>
        <sz val="10"/>
        <color rgb="FFFF0000"/>
        <rFont val="Consolas"/>
        <family val="3"/>
      </rPr>
      <t>;</t>
    </r>
  </si>
  <si>
    <r>
      <t>ALTER</t>
    </r>
    <r>
      <rPr>
        <sz val="10"/>
        <color rgb="FF000000"/>
        <rFont val="Consolas"/>
        <family val="3"/>
      </rPr>
      <t xml:space="preserve"> </t>
    </r>
    <r>
      <rPr>
        <b/>
        <sz val="10"/>
        <color rgb="FF800000"/>
        <rFont val="Consolas"/>
        <family val="3"/>
      </rPr>
      <t>TABLE</t>
    </r>
    <r>
      <rPr>
        <sz val="10"/>
        <color rgb="FF000000"/>
        <rFont val="Consolas"/>
        <family val="3"/>
      </rPr>
      <t xml:space="preserve"> </t>
    </r>
    <r>
      <rPr>
        <sz val="10"/>
        <color rgb="FF956037"/>
        <rFont val="Consolas"/>
        <family val="3"/>
      </rPr>
      <t>MAXIMO.SERVRECTRANS</t>
    </r>
    <r>
      <rPr>
        <sz val="10"/>
        <color rgb="FF000000"/>
        <rFont val="Consolas"/>
        <family val="3"/>
      </rPr>
      <t xml:space="preserve"> </t>
    </r>
    <r>
      <rPr>
        <b/>
        <sz val="10"/>
        <color rgb="FF800000"/>
        <rFont val="Consolas"/>
        <family val="3"/>
      </rPr>
      <t>ADD</t>
    </r>
    <r>
      <rPr>
        <sz val="10"/>
        <color rgb="FF000000"/>
        <rFont val="Consolas"/>
        <family val="3"/>
      </rPr>
      <t xml:space="preserve"> </t>
    </r>
    <r>
      <rPr>
        <sz val="10"/>
        <color rgb="FF6C5151"/>
        <rFont val="Consolas"/>
        <family val="3"/>
      </rPr>
      <t>"STE_CSWNRCTQTY"</t>
    </r>
    <r>
      <rPr>
        <sz val="10"/>
        <color rgb="FF000000"/>
        <rFont val="Consolas"/>
        <family val="3"/>
      </rPr>
      <t xml:space="preserve"> </t>
    </r>
    <r>
      <rPr>
        <b/>
        <sz val="10"/>
        <color rgb="FF000080"/>
        <rFont val="Consolas"/>
        <family val="3"/>
      </rPr>
      <t>DECIMAL</t>
    </r>
    <r>
      <rPr>
        <sz val="10"/>
        <color rgb="FF000000"/>
        <rFont val="Consolas"/>
        <family val="3"/>
      </rPr>
      <t>(15,2)</t>
    </r>
    <r>
      <rPr>
        <sz val="10"/>
        <color rgb="FFFF0000"/>
        <rFont val="Consolas"/>
        <family val="3"/>
      </rPr>
      <t>;</t>
    </r>
  </si>
  <si>
    <r>
      <t>ALTER</t>
    </r>
    <r>
      <rPr>
        <sz val="10"/>
        <color rgb="FF000000"/>
        <rFont val="Consolas"/>
        <family val="3"/>
      </rPr>
      <t xml:space="preserve"> </t>
    </r>
    <r>
      <rPr>
        <b/>
        <sz val="10"/>
        <color rgb="FF800000"/>
        <rFont val="Consolas"/>
        <family val="3"/>
      </rPr>
      <t>TABLE</t>
    </r>
    <r>
      <rPr>
        <sz val="10"/>
        <color rgb="FF000000"/>
        <rFont val="Consolas"/>
        <family val="3"/>
      </rPr>
      <t xml:space="preserve"> </t>
    </r>
    <r>
      <rPr>
        <sz val="10"/>
        <color rgb="FF956037"/>
        <rFont val="Consolas"/>
        <family val="3"/>
      </rPr>
      <t>MAXIMO.MATRECTRANS</t>
    </r>
    <r>
      <rPr>
        <sz val="10"/>
        <color rgb="FF000000"/>
        <rFont val="Consolas"/>
        <family val="3"/>
      </rPr>
      <t xml:space="preserve"> </t>
    </r>
    <r>
      <rPr>
        <b/>
        <sz val="10"/>
        <color rgb="FF800000"/>
        <rFont val="Consolas"/>
        <family val="3"/>
      </rPr>
      <t>ADD</t>
    </r>
    <r>
      <rPr>
        <sz val="10"/>
        <color rgb="FF000000"/>
        <rFont val="Consolas"/>
        <family val="3"/>
      </rPr>
      <t xml:space="preserve"> </t>
    </r>
    <r>
      <rPr>
        <sz val="10"/>
        <color rgb="FF6C5151"/>
        <rFont val="Consolas"/>
        <family val="3"/>
      </rPr>
      <t>"STE_CSWNRCTVAL"</t>
    </r>
    <r>
      <rPr>
        <sz val="10"/>
        <color rgb="FF000000"/>
        <rFont val="Consolas"/>
        <family val="3"/>
      </rPr>
      <t xml:space="preserve"> </t>
    </r>
    <r>
      <rPr>
        <b/>
        <sz val="10"/>
        <color rgb="FF000080"/>
        <rFont val="Consolas"/>
        <family val="3"/>
      </rPr>
      <t>DECIMAL</t>
    </r>
    <r>
      <rPr>
        <sz val="10"/>
        <color rgb="FF000000"/>
        <rFont val="Consolas"/>
        <family val="3"/>
      </rPr>
      <t>(13,5)</t>
    </r>
    <r>
      <rPr>
        <sz val="10"/>
        <color rgb="FFFF0000"/>
        <rFont val="Consolas"/>
        <family val="3"/>
      </rPr>
      <t>;</t>
    </r>
  </si>
  <si>
    <r>
      <t>ALTER</t>
    </r>
    <r>
      <rPr>
        <sz val="10"/>
        <color rgb="FF000000"/>
        <rFont val="Consolas"/>
        <family val="3"/>
      </rPr>
      <t xml:space="preserve"> </t>
    </r>
    <r>
      <rPr>
        <b/>
        <sz val="10"/>
        <color rgb="FF800000"/>
        <rFont val="Consolas"/>
        <family val="3"/>
      </rPr>
      <t>TABLE</t>
    </r>
    <r>
      <rPr>
        <sz val="10"/>
        <color rgb="FF000000"/>
        <rFont val="Consolas"/>
        <family val="3"/>
      </rPr>
      <t xml:space="preserve"> </t>
    </r>
    <r>
      <rPr>
        <sz val="10"/>
        <color rgb="FF956037"/>
        <rFont val="Consolas"/>
        <family val="3"/>
      </rPr>
      <t>MAXIMO.SERVRECTRANS</t>
    </r>
    <r>
      <rPr>
        <sz val="10"/>
        <color rgb="FF000000"/>
        <rFont val="Consolas"/>
        <family val="3"/>
      </rPr>
      <t xml:space="preserve"> </t>
    </r>
    <r>
      <rPr>
        <b/>
        <sz val="10"/>
        <color rgb="FF800000"/>
        <rFont val="Consolas"/>
        <family val="3"/>
      </rPr>
      <t>ADD</t>
    </r>
    <r>
      <rPr>
        <sz val="10"/>
        <color rgb="FF000000"/>
        <rFont val="Consolas"/>
        <family val="3"/>
      </rPr>
      <t xml:space="preserve"> </t>
    </r>
    <r>
      <rPr>
        <sz val="10"/>
        <color rgb="FF6C5151"/>
        <rFont val="Consolas"/>
        <family val="3"/>
      </rPr>
      <t>"STE_CSWNRCTVAL"</t>
    </r>
    <r>
      <rPr>
        <sz val="10"/>
        <color rgb="FF000000"/>
        <rFont val="Consolas"/>
        <family val="3"/>
      </rPr>
      <t xml:space="preserve"> </t>
    </r>
    <r>
      <rPr>
        <b/>
        <sz val="10"/>
        <color rgb="FF000080"/>
        <rFont val="Consolas"/>
        <family val="3"/>
      </rPr>
      <t>DECIMAL</t>
    </r>
    <r>
      <rPr>
        <sz val="10"/>
        <color rgb="FF000000"/>
        <rFont val="Consolas"/>
        <family val="3"/>
      </rPr>
      <t>(13,5)</t>
    </r>
    <r>
      <rPr>
        <sz val="10"/>
        <color rgb="FFFF0000"/>
        <rFont val="Consolas"/>
        <family val="3"/>
      </rPr>
      <t>;</t>
    </r>
  </si>
  <si>
    <r>
      <t>ALTER</t>
    </r>
    <r>
      <rPr>
        <sz val="10"/>
        <color rgb="FF000000"/>
        <rFont val="Consolas"/>
        <family val="3"/>
      </rPr>
      <t xml:space="preserve"> </t>
    </r>
    <r>
      <rPr>
        <b/>
        <sz val="10"/>
        <color rgb="FF800000"/>
        <rFont val="Consolas"/>
        <family val="3"/>
      </rPr>
      <t>TABLE</t>
    </r>
    <r>
      <rPr>
        <sz val="10"/>
        <color rgb="FF000000"/>
        <rFont val="Consolas"/>
        <family val="3"/>
      </rPr>
      <t xml:space="preserve"> MAXIMO.MR </t>
    </r>
    <r>
      <rPr>
        <b/>
        <sz val="10"/>
        <color rgb="FF800000"/>
        <rFont val="Consolas"/>
        <family val="3"/>
      </rPr>
      <t>ADD</t>
    </r>
    <r>
      <rPr>
        <sz val="10"/>
        <color rgb="FF000000"/>
        <rFont val="Consolas"/>
        <family val="3"/>
      </rPr>
      <t xml:space="preserve"> </t>
    </r>
    <r>
      <rPr>
        <sz val="10"/>
        <color rgb="FF006464"/>
        <rFont val="Consolas"/>
        <family val="3"/>
      </rPr>
      <t>"STE_CSWNDEMTYPE"</t>
    </r>
    <r>
      <rPr>
        <sz val="10"/>
        <color rgb="FF000000"/>
        <rFont val="Consolas"/>
        <family val="3"/>
      </rPr>
      <t xml:space="preserve"> </t>
    </r>
    <r>
      <rPr>
        <b/>
        <sz val="10"/>
        <color rgb="FF000080"/>
        <rFont val="Consolas"/>
        <family val="3"/>
      </rPr>
      <t>INTEGER</t>
    </r>
    <r>
      <rPr>
        <sz val="10"/>
        <color rgb="FFFF0000"/>
        <rFont val="Consolas"/>
        <family val="3"/>
      </rPr>
      <t>;</t>
    </r>
  </si>
  <si>
    <r>
      <t>ALTER</t>
    </r>
    <r>
      <rPr>
        <sz val="10"/>
        <color rgb="FF000000"/>
        <rFont val="Consolas"/>
        <family val="3"/>
      </rPr>
      <t xml:space="preserve"> </t>
    </r>
    <r>
      <rPr>
        <b/>
        <sz val="10"/>
        <color rgb="FF800000"/>
        <rFont val="Consolas"/>
        <family val="3"/>
      </rPr>
      <t>TABLE</t>
    </r>
    <r>
      <rPr>
        <sz val="10"/>
        <color rgb="FF000000"/>
        <rFont val="Consolas"/>
        <family val="3"/>
      </rPr>
      <t xml:space="preserve"> MAXIMO.ITEM </t>
    </r>
    <r>
      <rPr>
        <b/>
        <sz val="10"/>
        <color rgb="FF800000"/>
        <rFont val="Consolas"/>
        <family val="3"/>
      </rPr>
      <t>ADD</t>
    </r>
    <r>
      <rPr>
        <sz val="10"/>
        <color rgb="FF000000"/>
        <rFont val="Consolas"/>
        <family val="3"/>
      </rPr>
      <t xml:space="preserve"> </t>
    </r>
    <r>
      <rPr>
        <sz val="10"/>
        <color rgb="FF006464"/>
        <rFont val="Consolas"/>
        <family val="3"/>
      </rPr>
      <t>"STE_NONSTOCKFLAG"</t>
    </r>
    <r>
      <rPr>
        <sz val="10"/>
        <color rgb="FF000000"/>
        <rFont val="Consolas"/>
        <family val="3"/>
      </rPr>
      <t xml:space="preserve"> </t>
    </r>
    <r>
      <rPr>
        <b/>
        <sz val="10"/>
        <color rgb="FF000080"/>
        <rFont val="Consolas"/>
        <family val="3"/>
      </rPr>
      <t>VARCHAR(1)</t>
    </r>
    <r>
      <rPr>
        <sz val="10"/>
        <color rgb="FFFF0000"/>
        <rFont val="Consolas"/>
        <family val="3"/>
      </rPr>
      <t>;</t>
    </r>
  </si>
  <si>
    <r>
      <t>ALTER</t>
    </r>
    <r>
      <rPr>
        <sz val="10"/>
        <color rgb="FF000000"/>
        <rFont val="Consolas"/>
        <family val="3"/>
      </rPr>
      <t xml:space="preserve"> </t>
    </r>
    <r>
      <rPr>
        <b/>
        <sz val="10"/>
        <color rgb="FF800000"/>
        <rFont val="Consolas"/>
        <family val="3"/>
      </rPr>
      <t>TABLE</t>
    </r>
    <r>
      <rPr>
        <sz val="10"/>
        <color rgb="FF000000"/>
        <rFont val="Consolas"/>
        <family val="3"/>
      </rPr>
      <t xml:space="preserve"> </t>
    </r>
    <r>
      <rPr>
        <sz val="10"/>
        <color rgb="FF956037"/>
        <rFont val="Consolas"/>
        <family val="3"/>
      </rPr>
      <t>MAXIMO.COMPMASTER</t>
    </r>
    <r>
      <rPr>
        <sz val="10"/>
        <color rgb="FF000000"/>
        <rFont val="Consolas"/>
        <family val="3"/>
      </rPr>
      <t xml:space="preserve"> </t>
    </r>
    <r>
      <rPr>
        <b/>
        <sz val="10"/>
        <color rgb="FF800000"/>
        <rFont val="Consolas"/>
        <family val="3"/>
      </rPr>
      <t>ADD</t>
    </r>
    <r>
      <rPr>
        <sz val="10"/>
        <color rgb="FF000000"/>
        <rFont val="Consolas"/>
        <family val="3"/>
      </rPr>
      <t xml:space="preserve"> </t>
    </r>
    <r>
      <rPr>
        <sz val="10"/>
        <color rgb="FF6C5151"/>
        <rFont val="Consolas"/>
        <family val="3"/>
      </rPr>
      <t>"STE_CSWNSUPLTYPE"</t>
    </r>
    <r>
      <rPr>
        <sz val="10"/>
        <color rgb="FF000000"/>
        <rFont val="Consolas"/>
        <family val="3"/>
      </rPr>
      <t xml:space="preserve"> </t>
    </r>
    <r>
      <rPr>
        <b/>
        <sz val="10"/>
        <color rgb="FF000080"/>
        <rFont val="Consolas"/>
        <family val="3"/>
      </rPr>
      <t>VARCHAR(1)</t>
    </r>
    <r>
      <rPr>
        <sz val="10"/>
        <color rgb="FFFF0000"/>
        <rFont val="Consolas"/>
        <family val="3"/>
      </rPr>
      <t>;</t>
    </r>
  </si>
  <si>
    <r>
      <t>ALTER</t>
    </r>
    <r>
      <rPr>
        <sz val="10"/>
        <color rgb="FF000000"/>
        <rFont val="Consolas"/>
        <family val="3"/>
      </rPr>
      <t xml:space="preserve"> </t>
    </r>
    <r>
      <rPr>
        <b/>
        <sz val="10"/>
        <color rgb="FF800000"/>
        <rFont val="Consolas"/>
        <family val="3"/>
      </rPr>
      <t>TABLE</t>
    </r>
    <r>
      <rPr>
        <sz val="10"/>
        <color rgb="FF000000"/>
        <rFont val="Consolas"/>
        <family val="3"/>
      </rPr>
      <t xml:space="preserve"> </t>
    </r>
    <r>
      <rPr>
        <sz val="10"/>
        <color rgb="FF956037"/>
        <rFont val="Consolas"/>
        <family val="3"/>
      </rPr>
      <t>MAXIMO.COMPANIES</t>
    </r>
    <r>
      <rPr>
        <sz val="10"/>
        <color rgb="FF000000"/>
        <rFont val="Consolas"/>
        <family val="3"/>
      </rPr>
      <t xml:space="preserve"> </t>
    </r>
    <r>
      <rPr>
        <b/>
        <sz val="10"/>
        <color rgb="FF800000"/>
        <rFont val="Consolas"/>
        <family val="3"/>
      </rPr>
      <t>ADD</t>
    </r>
    <r>
      <rPr>
        <sz val="10"/>
        <color rgb="FF000000"/>
        <rFont val="Consolas"/>
        <family val="3"/>
      </rPr>
      <t xml:space="preserve"> </t>
    </r>
    <r>
      <rPr>
        <sz val="10"/>
        <color rgb="FF6C5151"/>
        <rFont val="Consolas"/>
        <family val="3"/>
      </rPr>
      <t>"STE_CSWNSUPLTYPE"</t>
    </r>
    <r>
      <rPr>
        <sz val="10"/>
        <color rgb="FF000000"/>
        <rFont val="Consolas"/>
        <family val="3"/>
      </rPr>
      <t xml:space="preserve"> </t>
    </r>
    <r>
      <rPr>
        <b/>
        <sz val="10"/>
        <color rgb="FF000080"/>
        <rFont val="Consolas"/>
        <family val="3"/>
      </rPr>
      <t>VARCHAR(1)</t>
    </r>
    <r>
      <rPr>
        <sz val="10"/>
        <color rgb="FFFF0000"/>
        <rFont val="Consolas"/>
        <family val="3"/>
      </rPr>
      <t>;</t>
    </r>
  </si>
  <si>
    <r>
      <t>ALTER</t>
    </r>
    <r>
      <rPr>
        <sz val="10"/>
        <color rgb="FF000000"/>
        <rFont val="Consolas"/>
        <family val="3"/>
      </rPr>
      <t xml:space="preserve"> </t>
    </r>
    <r>
      <rPr>
        <b/>
        <sz val="10"/>
        <color rgb="FF800000"/>
        <rFont val="Consolas"/>
        <family val="3"/>
      </rPr>
      <t>TABLE</t>
    </r>
    <r>
      <rPr>
        <sz val="10"/>
        <color rgb="FF000000"/>
        <rFont val="Consolas"/>
        <family val="3"/>
      </rPr>
      <t xml:space="preserve"> </t>
    </r>
    <r>
      <rPr>
        <sz val="10"/>
        <color rgb="FF956037"/>
        <rFont val="Consolas"/>
        <family val="3"/>
      </rPr>
      <t>MAXIMO.INVOICE</t>
    </r>
    <r>
      <rPr>
        <sz val="10"/>
        <color rgb="FF000000"/>
        <rFont val="Consolas"/>
        <family val="3"/>
      </rPr>
      <t xml:space="preserve"> </t>
    </r>
    <r>
      <rPr>
        <b/>
        <sz val="10"/>
        <color rgb="FF800000"/>
        <rFont val="Consolas"/>
        <family val="3"/>
      </rPr>
      <t>ADD</t>
    </r>
    <r>
      <rPr>
        <sz val="10"/>
        <color rgb="FF000000"/>
        <rFont val="Consolas"/>
        <family val="3"/>
      </rPr>
      <t xml:space="preserve"> </t>
    </r>
    <r>
      <rPr>
        <sz val="10"/>
        <color rgb="FF6C5151"/>
        <rFont val="Consolas"/>
        <family val="3"/>
      </rPr>
      <t>"STE_CSWNSTRING3"</t>
    </r>
    <r>
      <rPr>
        <sz val="10"/>
        <color rgb="FF000000"/>
        <rFont val="Consolas"/>
        <family val="3"/>
      </rPr>
      <t xml:space="preserve"> </t>
    </r>
    <r>
      <rPr>
        <b/>
        <sz val="10"/>
        <color rgb="FF000080"/>
        <rFont val="Consolas"/>
        <family val="3"/>
      </rPr>
      <t>VARCHAR(20)</t>
    </r>
    <r>
      <rPr>
        <sz val="10"/>
        <color rgb="FFFF0000"/>
        <rFont val="Consolas"/>
        <family val="3"/>
      </rPr>
      <t>;</t>
    </r>
  </si>
  <si>
    <r>
      <t>ALTER</t>
    </r>
    <r>
      <rPr>
        <sz val="10"/>
        <color rgb="FF000000"/>
        <rFont val="Consolas"/>
        <family val="3"/>
      </rPr>
      <t xml:space="preserve"> </t>
    </r>
    <r>
      <rPr>
        <b/>
        <sz val="10"/>
        <color rgb="FF800000"/>
        <rFont val="Consolas"/>
        <family val="3"/>
      </rPr>
      <t>TABLE</t>
    </r>
    <r>
      <rPr>
        <sz val="10"/>
        <color rgb="FF000000"/>
        <rFont val="Consolas"/>
        <family val="3"/>
      </rPr>
      <t xml:space="preserve"> </t>
    </r>
    <r>
      <rPr>
        <sz val="10"/>
        <color rgb="FF956037"/>
        <rFont val="Consolas"/>
        <family val="3"/>
      </rPr>
      <t>MAXIMO.INVOICELINE</t>
    </r>
    <r>
      <rPr>
        <sz val="10"/>
        <color rgb="FF000000"/>
        <rFont val="Consolas"/>
        <family val="3"/>
      </rPr>
      <t xml:space="preserve"> </t>
    </r>
    <r>
      <rPr>
        <b/>
        <sz val="10"/>
        <color rgb="FF800000"/>
        <rFont val="Consolas"/>
        <family val="3"/>
      </rPr>
      <t>ADD</t>
    </r>
    <r>
      <rPr>
        <sz val="10"/>
        <color rgb="FF000000"/>
        <rFont val="Consolas"/>
        <family val="3"/>
      </rPr>
      <t xml:space="preserve"> </t>
    </r>
    <r>
      <rPr>
        <sz val="10"/>
        <color rgb="FF6C5151"/>
        <rFont val="Consolas"/>
        <family val="3"/>
      </rPr>
      <t>"STE_CSWNITEMBASEVAL"</t>
    </r>
    <r>
      <rPr>
        <sz val="10"/>
        <color rgb="FF000000"/>
        <rFont val="Consolas"/>
        <family val="3"/>
      </rPr>
      <t xml:space="preserve"> </t>
    </r>
    <r>
      <rPr>
        <b/>
        <sz val="10"/>
        <color rgb="FF000080"/>
        <rFont val="Consolas"/>
        <family val="3"/>
      </rPr>
      <t>DECIMAL</t>
    </r>
    <r>
      <rPr>
        <sz val="10"/>
        <color rgb="FF000000"/>
        <rFont val="Consolas"/>
        <family val="3"/>
      </rPr>
      <t>(18,2)</t>
    </r>
    <r>
      <rPr>
        <sz val="10"/>
        <color rgb="FFFF0000"/>
        <rFont val="Consolas"/>
        <family val="3"/>
      </rPr>
      <t>;</t>
    </r>
  </si>
  <si>
    <r>
      <t>ALTER</t>
    </r>
    <r>
      <rPr>
        <sz val="10"/>
        <color rgb="FF000000"/>
        <rFont val="Consolas"/>
        <family val="3"/>
      </rPr>
      <t xml:space="preserve"> </t>
    </r>
    <r>
      <rPr>
        <b/>
        <sz val="10"/>
        <color rgb="FF800000"/>
        <rFont val="Consolas"/>
        <family val="3"/>
      </rPr>
      <t>TABLE</t>
    </r>
    <r>
      <rPr>
        <sz val="10"/>
        <color rgb="FF000000"/>
        <rFont val="Consolas"/>
        <family val="3"/>
      </rPr>
      <t xml:space="preserve"> </t>
    </r>
    <r>
      <rPr>
        <sz val="10"/>
        <color rgb="FF6C5151"/>
        <rFont val="Consolas"/>
        <family val="3"/>
      </rPr>
      <t>MAXIMO</t>
    </r>
    <r>
      <rPr>
        <sz val="10"/>
        <color rgb="FF000000"/>
        <rFont val="Consolas"/>
        <family val="3"/>
      </rPr>
      <t xml:space="preserve">.CALENDAR </t>
    </r>
    <r>
      <rPr>
        <b/>
        <sz val="10"/>
        <color rgb="FF800000"/>
        <rFont val="Consolas"/>
        <family val="3"/>
      </rPr>
      <t>ADD</t>
    </r>
    <r>
      <rPr>
        <sz val="10"/>
        <color rgb="FF000000"/>
        <rFont val="Consolas"/>
        <family val="3"/>
      </rPr>
      <t xml:space="preserve"> </t>
    </r>
    <r>
      <rPr>
        <sz val="10"/>
        <color rgb="FF006464"/>
        <rFont val="Consolas"/>
        <family val="3"/>
      </rPr>
      <t>"STE_MIGRATIONID"</t>
    </r>
    <r>
      <rPr>
        <sz val="10"/>
        <color rgb="FF000000"/>
        <rFont val="Consolas"/>
        <family val="3"/>
      </rPr>
      <t xml:space="preserve"> </t>
    </r>
    <r>
      <rPr>
        <b/>
        <sz val="10"/>
        <color rgb="FF000080"/>
        <rFont val="Consolas"/>
        <family val="3"/>
      </rPr>
      <t>BIGINT</t>
    </r>
    <r>
      <rPr>
        <sz val="10"/>
        <color rgb="FFFF0000"/>
        <rFont val="Consolas"/>
        <family val="3"/>
      </rPr>
      <t>;</t>
    </r>
  </si>
  <si>
    <r>
      <t>ALTER</t>
    </r>
    <r>
      <rPr>
        <sz val="10"/>
        <color rgb="FF000000"/>
        <rFont val="Consolas"/>
        <family val="3"/>
      </rPr>
      <t xml:space="preserve"> </t>
    </r>
    <r>
      <rPr>
        <b/>
        <sz val="10"/>
        <color rgb="FF800000"/>
        <rFont val="Consolas"/>
        <family val="3"/>
      </rPr>
      <t>TABLE</t>
    </r>
    <r>
      <rPr>
        <sz val="10"/>
        <color rgb="FF000000"/>
        <rFont val="Consolas"/>
        <family val="3"/>
      </rPr>
      <t xml:space="preserve"> </t>
    </r>
    <r>
      <rPr>
        <sz val="10"/>
        <color rgb="FF6C5151"/>
        <rFont val="Consolas"/>
        <family val="3"/>
      </rPr>
      <t>MAXIMO</t>
    </r>
    <r>
      <rPr>
        <sz val="10"/>
        <color rgb="FF000000"/>
        <rFont val="Consolas"/>
        <family val="3"/>
      </rPr>
      <t>.</t>
    </r>
    <r>
      <rPr>
        <sz val="10"/>
        <color rgb="FF6C5151"/>
        <rFont val="Consolas"/>
        <family val="3"/>
      </rPr>
      <t>CALENDAR</t>
    </r>
    <r>
      <rPr>
        <sz val="10"/>
        <color rgb="FF000000"/>
        <rFont val="Consolas"/>
        <family val="3"/>
      </rPr>
      <t xml:space="preserve"> </t>
    </r>
    <r>
      <rPr>
        <b/>
        <sz val="10"/>
        <color rgb="FF800000"/>
        <rFont val="Consolas"/>
        <family val="3"/>
      </rPr>
      <t>ADD</t>
    </r>
    <r>
      <rPr>
        <sz val="10"/>
        <color rgb="FF000000"/>
        <rFont val="Consolas"/>
        <family val="3"/>
      </rPr>
      <t xml:space="preserve"> </t>
    </r>
    <r>
      <rPr>
        <sz val="10"/>
        <color rgb="FF006464"/>
        <rFont val="Consolas"/>
        <family val="3"/>
      </rPr>
      <t>"STE_MIGRATIONDATE"</t>
    </r>
    <r>
      <rPr>
        <sz val="10"/>
        <color rgb="FF000000"/>
        <rFont val="Consolas"/>
        <family val="3"/>
      </rPr>
      <t xml:space="preserve"> </t>
    </r>
    <r>
      <rPr>
        <b/>
        <sz val="10"/>
        <color rgb="FF000080"/>
        <rFont val="Consolas"/>
        <family val="3"/>
      </rPr>
      <t>TIMESTAMP</t>
    </r>
    <r>
      <rPr>
        <sz val="10"/>
        <color rgb="FFFF0000"/>
        <rFont val="Consolas"/>
        <family val="3"/>
      </rPr>
      <t>;</t>
    </r>
  </si>
  <si>
    <r>
      <t>ALTER</t>
    </r>
    <r>
      <rPr>
        <sz val="10"/>
        <color rgb="FF000000"/>
        <rFont val="Consolas"/>
        <family val="3"/>
      </rPr>
      <t xml:space="preserve"> </t>
    </r>
    <r>
      <rPr>
        <b/>
        <sz val="10"/>
        <color rgb="FF800000"/>
        <rFont val="Consolas"/>
        <family val="3"/>
      </rPr>
      <t>TABLE</t>
    </r>
    <r>
      <rPr>
        <sz val="10"/>
        <color rgb="FF000000"/>
        <rFont val="Consolas"/>
        <family val="3"/>
      </rPr>
      <t xml:space="preserve"> </t>
    </r>
    <r>
      <rPr>
        <sz val="10"/>
        <color rgb="FF6C5151"/>
        <rFont val="Consolas"/>
        <family val="3"/>
      </rPr>
      <t>MAXIMO</t>
    </r>
    <r>
      <rPr>
        <sz val="10"/>
        <color rgb="FF000000"/>
        <rFont val="Consolas"/>
        <family val="3"/>
      </rPr>
      <t xml:space="preserve">.WORKPERIOD </t>
    </r>
    <r>
      <rPr>
        <b/>
        <sz val="10"/>
        <color rgb="FF800000"/>
        <rFont val="Consolas"/>
        <family val="3"/>
      </rPr>
      <t>ADD</t>
    </r>
    <r>
      <rPr>
        <sz val="10"/>
        <color rgb="FF000000"/>
        <rFont val="Consolas"/>
        <family val="3"/>
      </rPr>
      <t xml:space="preserve"> </t>
    </r>
    <r>
      <rPr>
        <sz val="10"/>
        <color rgb="FF006464"/>
        <rFont val="Consolas"/>
        <family val="3"/>
      </rPr>
      <t>"STE_MIGRATIONID"</t>
    </r>
    <r>
      <rPr>
        <sz val="10"/>
        <color rgb="FF000000"/>
        <rFont val="Consolas"/>
        <family val="3"/>
      </rPr>
      <t xml:space="preserve"> </t>
    </r>
    <r>
      <rPr>
        <b/>
        <sz val="10"/>
        <color rgb="FF000080"/>
        <rFont val="Consolas"/>
        <family val="3"/>
      </rPr>
      <t>BIGINT</t>
    </r>
    <r>
      <rPr>
        <sz val="10"/>
        <color rgb="FFFF0000"/>
        <rFont val="Consolas"/>
        <family val="3"/>
      </rPr>
      <t>;</t>
    </r>
  </si>
  <si>
    <r>
      <t>ALTER</t>
    </r>
    <r>
      <rPr>
        <sz val="10"/>
        <color rgb="FF000000"/>
        <rFont val="Consolas"/>
        <family val="3"/>
      </rPr>
      <t xml:space="preserve"> </t>
    </r>
    <r>
      <rPr>
        <b/>
        <sz val="10"/>
        <color rgb="FF800000"/>
        <rFont val="Consolas"/>
        <family val="3"/>
      </rPr>
      <t>TABLE</t>
    </r>
    <r>
      <rPr>
        <sz val="10"/>
        <color rgb="FF000000"/>
        <rFont val="Consolas"/>
        <family val="3"/>
      </rPr>
      <t xml:space="preserve"> </t>
    </r>
    <r>
      <rPr>
        <sz val="10"/>
        <color rgb="FF6C5151"/>
        <rFont val="Consolas"/>
        <family val="3"/>
      </rPr>
      <t>MAXIMO</t>
    </r>
    <r>
      <rPr>
        <sz val="10"/>
        <color rgb="FF000000"/>
        <rFont val="Consolas"/>
        <family val="3"/>
      </rPr>
      <t>.</t>
    </r>
    <r>
      <rPr>
        <sz val="10"/>
        <color rgb="FF6C5151"/>
        <rFont val="Consolas"/>
        <family val="3"/>
      </rPr>
      <t>WORKPERIOD</t>
    </r>
    <r>
      <rPr>
        <sz val="10"/>
        <color rgb="FF000000"/>
        <rFont val="Consolas"/>
        <family val="3"/>
      </rPr>
      <t xml:space="preserve"> </t>
    </r>
    <r>
      <rPr>
        <b/>
        <sz val="10"/>
        <color rgb="FF800000"/>
        <rFont val="Consolas"/>
        <family val="3"/>
      </rPr>
      <t>ADD</t>
    </r>
    <r>
      <rPr>
        <sz val="10"/>
        <color rgb="FF000000"/>
        <rFont val="Consolas"/>
        <family val="3"/>
      </rPr>
      <t xml:space="preserve"> </t>
    </r>
    <r>
      <rPr>
        <sz val="10"/>
        <color rgb="FF006464"/>
        <rFont val="Consolas"/>
        <family val="3"/>
      </rPr>
      <t>"STE_MIGRATIONDATE"</t>
    </r>
    <r>
      <rPr>
        <sz val="10"/>
        <color rgb="FF000000"/>
        <rFont val="Consolas"/>
        <family val="3"/>
      </rPr>
      <t xml:space="preserve"> </t>
    </r>
    <r>
      <rPr>
        <b/>
        <sz val="10"/>
        <color rgb="FF000080"/>
        <rFont val="Consolas"/>
        <family val="3"/>
      </rPr>
      <t>TIMESTAMP</t>
    </r>
    <r>
      <rPr>
        <sz val="10"/>
        <color rgb="FFFF0000"/>
        <rFont val="Consolas"/>
        <family val="3"/>
      </rPr>
      <t>;</t>
    </r>
  </si>
  <si>
    <r>
      <t>ALTER</t>
    </r>
    <r>
      <rPr>
        <sz val="10"/>
        <color rgb="FF000000"/>
        <rFont val="Consolas"/>
        <family val="3"/>
      </rPr>
      <t xml:space="preserve"> </t>
    </r>
    <r>
      <rPr>
        <b/>
        <sz val="10"/>
        <color rgb="FF800000"/>
        <rFont val="Consolas"/>
        <family val="3"/>
      </rPr>
      <t>TABLE</t>
    </r>
    <r>
      <rPr>
        <sz val="10"/>
        <color rgb="FF000000"/>
        <rFont val="Consolas"/>
        <family val="3"/>
      </rPr>
      <t xml:space="preserve"> </t>
    </r>
    <r>
      <rPr>
        <sz val="10"/>
        <color rgb="FF6C5151"/>
        <rFont val="Consolas"/>
        <family val="3"/>
      </rPr>
      <t>MAXIMO</t>
    </r>
    <r>
      <rPr>
        <sz val="10"/>
        <color rgb="FF000000"/>
        <rFont val="Consolas"/>
        <family val="3"/>
      </rPr>
      <t xml:space="preserve">.PERSONCAL </t>
    </r>
    <r>
      <rPr>
        <b/>
        <sz val="10"/>
        <color rgb="FF800000"/>
        <rFont val="Consolas"/>
        <family val="3"/>
      </rPr>
      <t>ADD</t>
    </r>
    <r>
      <rPr>
        <sz val="10"/>
        <color rgb="FF000000"/>
        <rFont val="Consolas"/>
        <family val="3"/>
      </rPr>
      <t xml:space="preserve"> </t>
    </r>
    <r>
      <rPr>
        <sz val="10"/>
        <color rgb="FF006464"/>
        <rFont val="Consolas"/>
        <family val="3"/>
      </rPr>
      <t>"STE_MIGRATIONID"</t>
    </r>
    <r>
      <rPr>
        <sz val="10"/>
        <color rgb="FF000000"/>
        <rFont val="Consolas"/>
        <family val="3"/>
      </rPr>
      <t xml:space="preserve"> </t>
    </r>
    <r>
      <rPr>
        <b/>
        <sz val="10"/>
        <color rgb="FF000080"/>
        <rFont val="Consolas"/>
        <family val="3"/>
      </rPr>
      <t>BIGINT</t>
    </r>
    <r>
      <rPr>
        <sz val="10"/>
        <color rgb="FFFF0000"/>
        <rFont val="Consolas"/>
        <family val="3"/>
      </rPr>
      <t>;</t>
    </r>
  </si>
  <si>
    <r>
      <t>ALTER</t>
    </r>
    <r>
      <rPr>
        <sz val="10"/>
        <color rgb="FF000000"/>
        <rFont val="Consolas"/>
        <family val="3"/>
      </rPr>
      <t xml:space="preserve"> </t>
    </r>
    <r>
      <rPr>
        <b/>
        <sz val="10"/>
        <color rgb="FF800000"/>
        <rFont val="Consolas"/>
        <family val="3"/>
      </rPr>
      <t>TABLE</t>
    </r>
    <r>
      <rPr>
        <sz val="10"/>
        <color rgb="FF000000"/>
        <rFont val="Consolas"/>
        <family val="3"/>
      </rPr>
      <t xml:space="preserve"> </t>
    </r>
    <r>
      <rPr>
        <sz val="10"/>
        <color rgb="FF6C5151"/>
        <rFont val="Consolas"/>
        <family val="3"/>
      </rPr>
      <t>MAXIMO</t>
    </r>
    <r>
      <rPr>
        <sz val="10"/>
        <color rgb="FF000000"/>
        <rFont val="Consolas"/>
        <family val="3"/>
      </rPr>
      <t>.</t>
    </r>
    <r>
      <rPr>
        <sz val="10"/>
        <color rgb="FF6C5151"/>
        <rFont val="Consolas"/>
        <family val="3"/>
      </rPr>
      <t>PERSONCAL</t>
    </r>
    <r>
      <rPr>
        <sz val="10"/>
        <color rgb="FF000000"/>
        <rFont val="Consolas"/>
        <family val="3"/>
      </rPr>
      <t xml:space="preserve"> </t>
    </r>
    <r>
      <rPr>
        <b/>
        <sz val="10"/>
        <color rgb="FF800000"/>
        <rFont val="Consolas"/>
        <family val="3"/>
      </rPr>
      <t>ADD</t>
    </r>
    <r>
      <rPr>
        <sz val="10"/>
        <color rgb="FF000000"/>
        <rFont val="Consolas"/>
        <family val="3"/>
      </rPr>
      <t xml:space="preserve"> </t>
    </r>
    <r>
      <rPr>
        <sz val="10"/>
        <color rgb="FF006464"/>
        <rFont val="Consolas"/>
        <family val="3"/>
      </rPr>
      <t>"STE_MIGRATIONDATE"</t>
    </r>
    <r>
      <rPr>
        <sz val="10"/>
        <color rgb="FF000000"/>
        <rFont val="Consolas"/>
        <family val="3"/>
      </rPr>
      <t xml:space="preserve"> </t>
    </r>
    <r>
      <rPr>
        <b/>
        <sz val="10"/>
        <color rgb="FF000080"/>
        <rFont val="Consolas"/>
        <family val="3"/>
      </rPr>
      <t>TIMESTAMP</t>
    </r>
    <r>
      <rPr>
        <sz val="10"/>
        <color rgb="FFFF0000"/>
        <rFont val="Consolas"/>
        <family val="3"/>
      </rPr>
      <t>;</t>
    </r>
  </si>
  <si>
    <r>
      <t>ALTER</t>
    </r>
    <r>
      <rPr>
        <sz val="10"/>
        <color rgb="FF000000"/>
        <rFont val="Consolas"/>
        <family val="3"/>
      </rPr>
      <t xml:space="preserve"> </t>
    </r>
    <r>
      <rPr>
        <b/>
        <sz val="10"/>
        <color rgb="FF800000"/>
        <rFont val="Consolas"/>
        <family val="3"/>
      </rPr>
      <t>TABLE</t>
    </r>
    <r>
      <rPr>
        <sz val="10"/>
        <color rgb="FF000000"/>
        <rFont val="Consolas"/>
        <family val="3"/>
      </rPr>
      <t xml:space="preserve"> </t>
    </r>
    <r>
      <rPr>
        <sz val="10"/>
        <color rgb="FF6C5151"/>
        <rFont val="Consolas"/>
        <family val="3"/>
      </rPr>
      <t>MAXIMO</t>
    </r>
    <r>
      <rPr>
        <sz val="10"/>
        <color rgb="FF000000"/>
        <rFont val="Consolas"/>
        <family val="3"/>
      </rPr>
      <t>.</t>
    </r>
    <r>
      <rPr>
        <sz val="10"/>
        <color rgb="FF6C5151"/>
        <rFont val="Consolas"/>
        <family val="3"/>
      </rPr>
      <t>INVOICE</t>
    </r>
    <r>
      <rPr>
        <sz val="10"/>
        <color rgb="FF000000"/>
        <rFont val="Consolas"/>
        <family val="3"/>
      </rPr>
      <t xml:space="preserve"> </t>
    </r>
    <r>
      <rPr>
        <b/>
        <sz val="10"/>
        <color rgb="FF800000"/>
        <rFont val="Consolas"/>
        <family val="3"/>
      </rPr>
      <t>ADD</t>
    </r>
    <r>
      <rPr>
        <sz val="10"/>
        <color rgb="FF000000"/>
        <rFont val="Consolas"/>
        <family val="3"/>
      </rPr>
      <t xml:space="preserve"> </t>
    </r>
    <r>
      <rPr>
        <sz val="10"/>
        <color rgb="FF006464"/>
        <rFont val="Consolas"/>
        <family val="3"/>
      </rPr>
      <t>"STE_CSWNISSUEDATE"</t>
    </r>
    <r>
      <rPr>
        <sz val="10"/>
        <color rgb="FF000000"/>
        <rFont val="Consolas"/>
        <family val="3"/>
      </rPr>
      <t xml:space="preserve"> </t>
    </r>
    <r>
      <rPr>
        <b/>
        <sz val="10"/>
        <color rgb="FF000080"/>
        <rFont val="Consolas"/>
        <family val="3"/>
      </rPr>
      <t>DATE</t>
    </r>
    <r>
      <rPr>
        <sz val="10"/>
        <color rgb="FFFF0000"/>
        <rFont val="Consolas"/>
        <family val="3"/>
      </rPr>
      <t>;</t>
    </r>
  </si>
  <si>
    <t>RESIZE LOCATIONS.STE_TUNNEL TO 8 CHAR</t>
  </si>
  <si>
    <t>RESIZE LOCATIONS.STE_TRAINAREA TO 4 CHAR</t>
  </si>
  <si>
    <r>
      <t>ALTER</t>
    </r>
    <r>
      <rPr>
        <sz val="10"/>
        <color rgb="FF000000"/>
        <rFont val="Consolas"/>
        <family val="3"/>
      </rPr>
      <t xml:space="preserve"> </t>
    </r>
    <r>
      <rPr>
        <b/>
        <sz val="10"/>
        <color rgb="FF800000"/>
        <rFont val="Consolas"/>
        <family val="3"/>
      </rPr>
      <t>TABLE</t>
    </r>
    <r>
      <rPr>
        <sz val="10"/>
        <color rgb="FF000000"/>
        <rFont val="Consolas"/>
        <family val="3"/>
      </rPr>
      <t xml:space="preserve"> </t>
    </r>
    <r>
      <rPr>
        <sz val="10"/>
        <color rgb="FF6C5151"/>
        <rFont val="Consolas"/>
        <family val="3"/>
      </rPr>
      <t>MAXIMO</t>
    </r>
    <r>
      <rPr>
        <sz val="10"/>
        <color rgb="FF000000"/>
        <rFont val="Consolas"/>
        <family val="3"/>
      </rPr>
      <t xml:space="preserve">.STE_ITEM_MAINTENTITY </t>
    </r>
    <r>
      <rPr>
        <b/>
        <sz val="10"/>
        <color rgb="FF800000"/>
        <rFont val="Consolas"/>
        <family val="3"/>
      </rPr>
      <t>ADD</t>
    </r>
    <r>
      <rPr>
        <sz val="10"/>
        <color rgb="FF000000"/>
        <rFont val="Consolas"/>
        <family val="3"/>
      </rPr>
      <t xml:space="preserve"> </t>
    </r>
    <r>
      <rPr>
        <sz val="10"/>
        <color rgb="FF006464"/>
        <rFont val="Consolas"/>
        <family val="3"/>
      </rPr>
      <t>"STE_MIGRATIONID"</t>
    </r>
    <r>
      <rPr>
        <sz val="10"/>
        <color rgb="FF000000"/>
        <rFont val="Consolas"/>
        <family val="3"/>
      </rPr>
      <t xml:space="preserve"> </t>
    </r>
    <r>
      <rPr>
        <b/>
        <sz val="10"/>
        <color rgb="FF000080"/>
        <rFont val="Consolas"/>
        <family val="3"/>
      </rPr>
      <t>BIGINT</t>
    </r>
    <r>
      <rPr>
        <sz val="10"/>
        <color rgb="FFFF0000"/>
        <rFont val="Consolas"/>
        <family val="3"/>
      </rPr>
      <t>;</t>
    </r>
  </si>
  <si>
    <r>
      <t>ALTER</t>
    </r>
    <r>
      <rPr>
        <sz val="10"/>
        <color rgb="FF000000"/>
        <rFont val="Consolas"/>
        <family val="3"/>
      </rPr>
      <t xml:space="preserve"> </t>
    </r>
    <r>
      <rPr>
        <b/>
        <sz val="10"/>
        <color rgb="FF800000"/>
        <rFont val="Consolas"/>
        <family val="3"/>
      </rPr>
      <t>TABLE</t>
    </r>
    <r>
      <rPr>
        <sz val="10"/>
        <color rgb="FF000000"/>
        <rFont val="Consolas"/>
        <family val="3"/>
      </rPr>
      <t xml:space="preserve"> </t>
    </r>
    <r>
      <rPr>
        <sz val="10"/>
        <color rgb="FF6C5151"/>
        <rFont val="Consolas"/>
        <family val="3"/>
      </rPr>
      <t>MAXIMO</t>
    </r>
    <r>
      <rPr>
        <sz val="10"/>
        <color rgb="FF000000"/>
        <rFont val="Consolas"/>
        <family val="3"/>
      </rPr>
      <t>.</t>
    </r>
    <r>
      <rPr>
        <sz val="10"/>
        <color rgb="FF6C5151"/>
        <rFont val="Consolas"/>
        <family val="3"/>
      </rPr>
      <t>STE_ITEM_MAINTENTITY</t>
    </r>
    <r>
      <rPr>
        <sz val="10"/>
        <color rgb="FF000000"/>
        <rFont val="Consolas"/>
        <family val="3"/>
      </rPr>
      <t xml:space="preserve"> </t>
    </r>
    <r>
      <rPr>
        <b/>
        <sz val="10"/>
        <color rgb="FF800000"/>
        <rFont val="Consolas"/>
        <family val="3"/>
      </rPr>
      <t>ADD</t>
    </r>
    <r>
      <rPr>
        <sz val="10"/>
        <color rgb="FF000000"/>
        <rFont val="Consolas"/>
        <family val="3"/>
      </rPr>
      <t xml:space="preserve"> </t>
    </r>
    <r>
      <rPr>
        <sz val="10"/>
        <color rgb="FF006464"/>
        <rFont val="Consolas"/>
        <family val="3"/>
      </rPr>
      <t>"STE_MIGRATIONDATE"</t>
    </r>
    <r>
      <rPr>
        <sz val="10"/>
        <color rgb="FF000000"/>
        <rFont val="Consolas"/>
        <family val="3"/>
      </rPr>
      <t xml:space="preserve"> </t>
    </r>
    <r>
      <rPr>
        <b/>
        <sz val="10"/>
        <color rgb="FF000080"/>
        <rFont val="Consolas"/>
        <family val="3"/>
      </rPr>
      <t>TIMESTAMP</t>
    </r>
    <r>
      <rPr>
        <sz val="10"/>
        <color rgb="FFFF0000"/>
        <rFont val="Consolas"/>
        <family val="3"/>
      </rPr>
      <t>;</t>
    </r>
  </si>
  <si>
    <r>
      <t>ALTER</t>
    </r>
    <r>
      <rPr>
        <sz val="10"/>
        <color rgb="FF000000"/>
        <rFont val="Consolas"/>
        <family val="3"/>
      </rPr>
      <t xml:space="preserve"> </t>
    </r>
    <r>
      <rPr>
        <b/>
        <sz val="10"/>
        <color rgb="FF800000"/>
        <rFont val="Consolas"/>
        <family val="3"/>
      </rPr>
      <t>TABLE</t>
    </r>
    <r>
      <rPr>
        <sz val="10"/>
        <color rgb="FF000000"/>
        <rFont val="Consolas"/>
        <family val="3"/>
      </rPr>
      <t xml:space="preserve"> </t>
    </r>
    <r>
      <rPr>
        <sz val="10"/>
        <color rgb="FF6C5151"/>
        <rFont val="Consolas"/>
        <family val="3"/>
      </rPr>
      <t>MAXIMO</t>
    </r>
    <r>
      <rPr>
        <sz val="10"/>
        <color rgb="FF000000"/>
        <rFont val="Consolas"/>
        <family val="3"/>
      </rPr>
      <t xml:space="preserve">.ROUTES </t>
    </r>
    <r>
      <rPr>
        <b/>
        <sz val="10"/>
        <color rgb="FF800000"/>
        <rFont val="Consolas"/>
        <family val="3"/>
      </rPr>
      <t>ADD</t>
    </r>
    <r>
      <rPr>
        <sz val="10"/>
        <color rgb="FF000000"/>
        <rFont val="Consolas"/>
        <family val="3"/>
      </rPr>
      <t xml:space="preserve"> </t>
    </r>
    <r>
      <rPr>
        <sz val="10"/>
        <color rgb="FF006464"/>
        <rFont val="Consolas"/>
        <family val="3"/>
      </rPr>
      <t>"STE_LOCTYPE"</t>
    </r>
    <r>
      <rPr>
        <sz val="10"/>
        <color rgb="FF000000"/>
        <rFont val="Consolas"/>
        <family val="3"/>
      </rPr>
      <t xml:space="preserve"> </t>
    </r>
    <r>
      <rPr>
        <b/>
        <sz val="10"/>
        <color rgb="FF000080"/>
        <rFont val="Consolas"/>
        <family val="3"/>
      </rPr>
      <t>VARCHAR(16)</t>
    </r>
    <r>
      <rPr>
        <sz val="10"/>
        <color rgb="FFFF0000"/>
        <rFont val="Consolas"/>
        <family val="3"/>
      </rPr>
      <t>;</t>
    </r>
  </si>
  <si>
    <t>RESIZE LOCATIONS.STE_VIADUCT TO 8 CHAR.</t>
  </si>
  <si>
    <t>RESIZE LOCATIONS.STE_TRACKNO TO 8 CHAR.</t>
  </si>
  <si>
    <r>
      <t>ALTER</t>
    </r>
    <r>
      <rPr>
        <sz val="10"/>
        <color rgb="FF000000"/>
        <rFont val="Consolas"/>
        <family val="3"/>
      </rPr>
      <t xml:space="preserve"> </t>
    </r>
    <r>
      <rPr>
        <b/>
        <sz val="10"/>
        <color rgb="FF800000"/>
        <rFont val="Consolas"/>
        <family val="3"/>
      </rPr>
      <t>TABLE</t>
    </r>
    <r>
      <rPr>
        <sz val="10"/>
        <color rgb="FF000000"/>
        <rFont val="Consolas"/>
        <family val="3"/>
      </rPr>
      <t xml:space="preserve"> </t>
    </r>
    <r>
      <rPr>
        <sz val="10"/>
        <color rgb="FF956037"/>
        <rFont val="Consolas"/>
        <family val="3"/>
      </rPr>
      <t>MAXIMO</t>
    </r>
    <r>
      <rPr>
        <sz val="10"/>
        <color rgb="FF000000"/>
        <rFont val="Consolas"/>
        <family val="3"/>
      </rPr>
      <t>.</t>
    </r>
    <r>
      <rPr>
        <sz val="10"/>
        <color rgb="FF8E00C6"/>
        <rFont val="Consolas"/>
        <family val="3"/>
      </rPr>
      <t>PLUSTWOQUALFLG</t>
    </r>
    <r>
      <rPr>
        <sz val="10"/>
        <color rgb="FF000000"/>
        <rFont val="Consolas"/>
        <family val="3"/>
      </rPr>
      <t xml:space="preserve"> </t>
    </r>
    <r>
      <rPr>
        <b/>
        <sz val="10"/>
        <color rgb="FF800000"/>
        <rFont val="Consolas"/>
        <family val="3"/>
      </rPr>
      <t>ADD</t>
    </r>
    <r>
      <rPr>
        <sz val="10"/>
        <color rgb="FF000000"/>
        <rFont val="Consolas"/>
        <family val="3"/>
      </rPr>
      <t xml:space="preserve"> </t>
    </r>
    <r>
      <rPr>
        <sz val="10"/>
        <color rgb="FF6C5151"/>
        <rFont val="Consolas"/>
        <family val="3"/>
      </rPr>
      <t>"STE_MIGRATIONID"</t>
    </r>
    <r>
      <rPr>
        <sz val="10"/>
        <color rgb="FF000000"/>
        <rFont val="Consolas"/>
        <family val="3"/>
      </rPr>
      <t xml:space="preserve"> </t>
    </r>
    <r>
      <rPr>
        <b/>
        <sz val="10"/>
        <color rgb="FF000080"/>
        <rFont val="Consolas"/>
        <family val="3"/>
      </rPr>
      <t>BIGINT</t>
    </r>
    <r>
      <rPr>
        <sz val="10"/>
        <color rgb="FFFF0000"/>
        <rFont val="Consolas"/>
        <family val="3"/>
      </rPr>
      <t>;</t>
    </r>
  </si>
  <si>
    <r>
      <t>ALTER</t>
    </r>
    <r>
      <rPr>
        <sz val="10"/>
        <color rgb="FF000000"/>
        <rFont val="Consolas"/>
        <family val="3"/>
      </rPr>
      <t xml:space="preserve"> </t>
    </r>
    <r>
      <rPr>
        <b/>
        <sz val="10"/>
        <color rgb="FF800000"/>
        <rFont val="Consolas"/>
        <family val="3"/>
      </rPr>
      <t>TABLE</t>
    </r>
    <r>
      <rPr>
        <sz val="10"/>
        <color rgb="FF000000"/>
        <rFont val="Consolas"/>
        <family val="3"/>
      </rPr>
      <t xml:space="preserve"> </t>
    </r>
    <r>
      <rPr>
        <sz val="10"/>
        <color rgb="FF956037"/>
        <rFont val="Consolas"/>
        <family val="3"/>
      </rPr>
      <t>MAXIMO</t>
    </r>
    <r>
      <rPr>
        <sz val="10"/>
        <color rgb="FF000000"/>
        <rFont val="Consolas"/>
        <family val="3"/>
      </rPr>
      <t>.</t>
    </r>
    <r>
      <rPr>
        <sz val="10"/>
        <color rgb="FF8E00C6"/>
        <rFont val="Consolas"/>
        <family val="3"/>
      </rPr>
      <t>PLUSTWOQUALFLG</t>
    </r>
    <r>
      <rPr>
        <sz val="10"/>
        <color rgb="FF000000"/>
        <rFont val="Consolas"/>
        <family val="3"/>
      </rPr>
      <t xml:space="preserve"> </t>
    </r>
    <r>
      <rPr>
        <b/>
        <sz val="10"/>
        <color rgb="FF800000"/>
        <rFont val="Consolas"/>
        <family val="3"/>
      </rPr>
      <t>ADD</t>
    </r>
    <r>
      <rPr>
        <sz val="10"/>
        <color rgb="FF000000"/>
        <rFont val="Consolas"/>
        <family val="3"/>
      </rPr>
      <t xml:space="preserve"> </t>
    </r>
    <r>
      <rPr>
        <sz val="10"/>
        <color rgb="FF6C5151"/>
        <rFont val="Consolas"/>
        <family val="3"/>
      </rPr>
      <t>"STE_MIGRATIONDATE"</t>
    </r>
    <r>
      <rPr>
        <sz val="10"/>
        <color rgb="FF000000"/>
        <rFont val="Consolas"/>
        <family val="3"/>
      </rPr>
      <t xml:space="preserve"> </t>
    </r>
    <r>
      <rPr>
        <b/>
        <sz val="10"/>
        <color rgb="FF000080"/>
        <rFont val="Consolas"/>
        <family val="3"/>
      </rPr>
      <t>TIMESTAMP</t>
    </r>
    <r>
      <rPr>
        <sz val="10"/>
        <color rgb="FFFF0000"/>
        <rFont val="Consolas"/>
        <family val="3"/>
      </rPr>
      <t>;</t>
    </r>
  </si>
  <si>
    <r>
      <t>ALTER</t>
    </r>
    <r>
      <rPr>
        <sz val="10"/>
        <color rgb="FF000000"/>
        <rFont val="Consolas"/>
        <family val="3"/>
      </rPr>
      <t xml:space="preserve"> </t>
    </r>
    <r>
      <rPr>
        <b/>
        <sz val="10"/>
        <color rgb="FF800000"/>
        <rFont val="Consolas"/>
        <family val="3"/>
      </rPr>
      <t>TABLE</t>
    </r>
    <r>
      <rPr>
        <sz val="10"/>
        <color rgb="FF000000"/>
        <rFont val="Consolas"/>
        <family val="3"/>
      </rPr>
      <t xml:space="preserve"> </t>
    </r>
    <r>
      <rPr>
        <sz val="10"/>
        <color rgb="FF956037"/>
        <rFont val="Consolas"/>
        <family val="3"/>
      </rPr>
      <t>MAXIMO</t>
    </r>
    <r>
      <rPr>
        <sz val="10"/>
        <color rgb="FF000000"/>
        <rFont val="Consolas"/>
        <family val="3"/>
      </rPr>
      <t>.</t>
    </r>
    <r>
      <rPr>
        <sz val="10"/>
        <color rgb="FF8E00C6"/>
        <rFont val="Consolas"/>
        <family val="3"/>
      </rPr>
      <t>WOANCESTOR</t>
    </r>
    <r>
      <rPr>
        <sz val="10"/>
        <color rgb="FF000000"/>
        <rFont val="Consolas"/>
        <family val="3"/>
      </rPr>
      <t xml:space="preserve"> </t>
    </r>
    <r>
      <rPr>
        <b/>
        <sz val="10"/>
        <color rgb="FF800000"/>
        <rFont val="Consolas"/>
        <family val="3"/>
      </rPr>
      <t>ADD</t>
    </r>
    <r>
      <rPr>
        <sz val="10"/>
        <color rgb="FF000000"/>
        <rFont val="Consolas"/>
        <family val="3"/>
      </rPr>
      <t xml:space="preserve"> </t>
    </r>
    <r>
      <rPr>
        <sz val="10"/>
        <color rgb="FF6C5151"/>
        <rFont val="Consolas"/>
        <family val="3"/>
      </rPr>
      <t>"STE_MIGRATIONID"</t>
    </r>
    <r>
      <rPr>
        <sz val="10"/>
        <color rgb="FF000000"/>
        <rFont val="Consolas"/>
        <family val="3"/>
      </rPr>
      <t xml:space="preserve"> </t>
    </r>
    <r>
      <rPr>
        <b/>
        <sz val="10"/>
        <color rgb="FF000080"/>
        <rFont val="Consolas"/>
        <family val="3"/>
      </rPr>
      <t>BIGINT</t>
    </r>
    <r>
      <rPr>
        <sz val="10"/>
        <color rgb="FFFF0000"/>
        <rFont val="Consolas"/>
        <family val="3"/>
      </rPr>
      <t>;</t>
    </r>
  </si>
  <si>
    <r>
      <t>ALTER</t>
    </r>
    <r>
      <rPr>
        <sz val="10"/>
        <color rgb="FF000000"/>
        <rFont val="Consolas"/>
        <family val="3"/>
      </rPr>
      <t xml:space="preserve"> </t>
    </r>
    <r>
      <rPr>
        <b/>
        <sz val="10"/>
        <color rgb="FF800000"/>
        <rFont val="Consolas"/>
        <family val="3"/>
      </rPr>
      <t>TABLE</t>
    </r>
    <r>
      <rPr>
        <sz val="10"/>
        <color rgb="FF000000"/>
        <rFont val="Consolas"/>
        <family val="3"/>
      </rPr>
      <t xml:space="preserve"> </t>
    </r>
    <r>
      <rPr>
        <sz val="10"/>
        <color rgb="FF6C5151"/>
        <rFont val="Consolas"/>
        <family val="3"/>
      </rPr>
      <t>MAXIMO</t>
    </r>
    <r>
      <rPr>
        <sz val="10"/>
        <color rgb="FF000000"/>
        <rFont val="Consolas"/>
        <family val="3"/>
      </rPr>
      <t>.</t>
    </r>
    <r>
      <rPr>
        <sz val="10"/>
        <color rgb="FF6C5151"/>
        <rFont val="Consolas"/>
        <family val="3"/>
      </rPr>
      <t>WOANCESTOR</t>
    </r>
    <r>
      <rPr>
        <sz val="10"/>
        <color rgb="FF000000"/>
        <rFont val="Consolas"/>
        <family val="3"/>
      </rPr>
      <t xml:space="preserve"> </t>
    </r>
    <r>
      <rPr>
        <b/>
        <sz val="10"/>
        <color rgb="FF800000"/>
        <rFont val="Consolas"/>
        <family val="3"/>
      </rPr>
      <t>ADD</t>
    </r>
    <r>
      <rPr>
        <sz val="10"/>
        <color rgb="FF000000"/>
        <rFont val="Consolas"/>
        <family val="3"/>
      </rPr>
      <t xml:space="preserve"> </t>
    </r>
    <r>
      <rPr>
        <sz val="10"/>
        <color rgb="FF006464"/>
        <rFont val="Consolas"/>
        <family val="3"/>
      </rPr>
      <t>"STE_MIGRATIONDATE"</t>
    </r>
    <r>
      <rPr>
        <sz val="10"/>
        <color rgb="FF000000"/>
        <rFont val="Consolas"/>
        <family val="3"/>
      </rPr>
      <t xml:space="preserve"> </t>
    </r>
    <r>
      <rPr>
        <b/>
        <sz val="10"/>
        <color rgb="FF000080"/>
        <rFont val="Consolas"/>
        <family val="3"/>
      </rPr>
      <t>TIMESTAMP</t>
    </r>
    <r>
      <rPr>
        <sz val="10"/>
        <color rgb="FFFF0000"/>
        <rFont val="Consolas"/>
        <family val="3"/>
      </rPr>
      <t>;</t>
    </r>
  </si>
  <si>
    <r>
      <t>ALTER</t>
    </r>
    <r>
      <rPr>
        <sz val="10"/>
        <color rgb="FF000000"/>
        <rFont val="Consolas"/>
        <family val="3"/>
      </rPr>
      <t xml:space="preserve"> </t>
    </r>
    <r>
      <rPr>
        <b/>
        <sz val="10"/>
        <color rgb="FF800000"/>
        <rFont val="Consolas"/>
        <family val="3"/>
      </rPr>
      <t>TABLE</t>
    </r>
    <r>
      <rPr>
        <sz val="10"/>
        <color rgb="FF000000"/>
        <rFont val="Consolas"/>
        <family val="3"/>
      </rPr>
      <t xml:space="preserve"> </t>
    </r>
    <r>
      <rPr>
        <sz val="10"/>
        <color rgb="FF6C5151"/>
        <rFont val="Consolas"/>
        <family val="3"/>
      </rPr>
      <t>MAXIMO</t>
    </r>
    <r>
      <rPr>
        <sz val="10"/>
        <color rgb="FF000000"/>
        <rFont val="Consolas"/>
        <family val="3"/>
      </rPr>
      <t>.</t>
    </r>
    <r>
      <rPr>
        <sz val="10"/>
        <color rgb="FF6C5151"/>
        <rFont val="Consolas"/>
        <family val="3"/>
      </rPr>
      <t>WOSERVICEADDRESS</t>
    </r>
    <r>
      <rPr>
        <sz val="10"/>
        <color rgb="FF000000"/>
        <rFont val="Consolas"/>
        <family val="3"/>
      </rPr>
      <t xml:space="preserve"> </t>
    </r>
    <r>
      <rPr>
        <b/>
        <sz val="10"/>
        <color rgb="FF800000"/>
        <rFont val="Consolas"/>
        <family val="3"/>
      </rPr>
      <t>ADD</t>
    </r>
    <r>
      <rPr>
        <sz val="10"/>
        <color rgb="FF000000"/>
        <rFont val="Consolas"/>
        <family val="3"/>
      </rPr>
      <t xml:space="preserve"> </t>
    </r>
    <r>
      <rPr>
        <sz val="10"/>
        <color rgb="FF006464"/>
        <rFont val="Consolas"/>
        <family val="3"/>
      </rPr>
      <t>"STE_MIGRATIONID"</t>
    </r>
    <r>
      <rPr>
        <sz val="10"/>
        <color rgb="FF000000"/>
        <rFont val="Consolas"/>
        <family val="3"/>
      </rPr>
      <t xml:space="preserve"> </t>
    </r>
    <r>
      <rPr>
        <b/>
        <sz val="10"/>
        <color rgb="FF000080"/>
        <rFont val="Consolas"/>
        <family val="3"/>
      </rPr>
      <t>BIGINT</t>
    </r>
    <r>
      <rPr>
        <sz val="10"/>
        <color rgb="FFFF0000"/>
        <rFont val="Consolas"/>
        <family val="3"/>
      </rPr>
      <t>;</t>
    </r>
  </si>
  <si>
    <r>
      <t>ALTER</t>
    </r>
    <r>
      <rPr>
        <sz val="10"/>
        <color rgb="FF000000"/>
        <rFont val="Consolas"/>
        <family val="3"/>
      </rPr>
      <t xml:space="preserve"> </t>
    </r>
    <r>
      <rPr>
        <b/>
        <sz val="10"/>
        <color rgb="FF800000"/>
        <rFont val="Consolas"/>
        <family val="3"/>
      </rPr>
      <t>TABLE</t>
    </r>
    <r>
      <rPr>
        <sz val="10"/>
        <color rgb="FF000000"/>
        <rFont val="Consolas"/>
        <family val="3"/>
      </rPr>
      <t xml:space="preserve"> </t>
    </r>
    <r>
      <rPr>
        <sz val="10"/>
        <color rgb="FF6C5151"/>
        <rFont val="Consolas"/>
        <family val="3"/>
      </rPr>
      <t>MAXIMO</t>
    </r>
    <r>
      <rPr>
        <sz val="10"/>
        <color rgb="FF000000"/>
        <rFont val="Consolas"/>
        <family val="3"/>
      </rPr>
      <t>.</t>
    </r>
    <r>
      <rPr>
        <sz val="10"/>
        <color rgb="FF6C5151"/>
        <rFont val="Consolas"/>
        <family val="3"/>
      </rPr>
      <t>WOSERVICEADDRESS</t>
    </r>
    <r>
      <rPr>
        <sz val="10"/>
        <color rgb="FF000000"/>
        <rFont val="Consolas"/>
        <family val="3"/>
      </rPr>
      <t xml:space="preserve"> </t>
    </r>
    <r>
      <rPr>
        <b/>
        <sz val="10"/>
        <color rgb="FF800000"/>
        <rFont val="Consolas"/>
        <family val="3"/>
      </rPr>
      <t>ADD</t>
    </r>
    <r>
      <rPr>
        <sz val="10"/>
        <color rgb="FF000000"/>
        <rFont val="Consolas"/>
        <family val="3"/>
      </rPr>
      <t xml:space="preserve"> </t>
    </r>
    <r>
      <rPr>
        <sz val="10"/>
        <color rgb="FF006464"/>
        <rFont val="Consolas"/>
        <family val="3"/>
      </rPr>
      <t>"STE_MIGRATIONDATE"</t>
    </r>
    <r>
      <rPr>
        <sz val="10"/>
        <color rgb="FF000000"/>
        <rFont val="Consolas"/>
        <family val="3"/>
      </rPr>
      <t xml:space="preserve"> </t>
    </r>
    <r>
      <rPr>
        <b/>
        <sz val="10"/>
        <color rgb="FF000080"/>
        <rFont val="Consolas"/>
        <family val="3"/>
      </rPr>
      <t>TIMESTAMP</t>
    </r>
    <r>
      <rPr>
        <sz val="10"/>
        <color rgb="FFFF0000"/>
        <rFont val="Consolas"/>
        <family val="3"/>
      </rPr>
      <t>;</t>
    </r>
  </si>
  <si>
    <r>
      <t>ALTER</t>
    </r>
    <r>
      <rPr>
        <sz val="10"/>
        <color rgb="FF000000"/>
        <rFont val="Consolas"/>
        <family val="3"/>
      </rPr>
      <t xml:space="preserve"> </t>
    </r>
    <r>
      <rPr>
        <b/>
        <sz val="10"/>
        <color rgb="FF800000"/>
        <rFont val="Consolas"/>
        <family val="3"/>
      </rPr>
      <t>TABLE</t>
    </r>
    <r>
      <rPr>
        <sz val="10"/>
        <color rgb="FF000000"/>
        <rFont val="Consolas"/>
        <family val="3"/>
      </rPr>
      <t xml:space="preserve"> </t>
    </r>
    <r>
      <rPr>
        <sz val="10"/>
        <color rgb="FF6C5151"/>
        <rFont val="Consolas"/>
        <family val="3"/>
      </rPr>
      <t>MAXIMO</t>
    </r>
    <r>
      <rPr>
        <sz val="10"/>
        <color rgb="FF000000"/>
        <rFont val="Consolas"/>
        <family val="3"/>
      </rPr>
      <t>.</t>
    </r>
    <r>
      <rPr>
        <sz val="10"/>
        <color rgb="FF6C5151"/>
        <rFont val="Consolas"/>
        <family val="3"/>
      </rPr>
      <t>WOSTATUS</t>
    </r>
    <r>
      <rPr>
        <sz val="10"/>
        <color rgb="FF000000"/>
        <rFont val="Consolas"/>
        <family val="3"/>
      </rPr>
      <t xml:space="preserve"> </t>
    </r>
    <r>
      <rPr>
        <b/>
        <sz val="10"/>
        <color rgb="FF800000"/>
        <rFont val="Consolas"/>
        <family val="3"/>
      </rPr>
      <t>ADD</t>
    </r>
    <r>
      <rPr>
        <sz val="10"/>
        <color rgb="FF000000"/>
        <rFont val="Consolas"/>
        <family val="3"/>
      </rPr>
      <t xml:space="preserve"> </t>
    </r>
    <r>
      <rPr>
        <sz val="10"/>
        <color rgb="FF006464"/>
        <rFont val="Consolas"/>
        <family val="3"/>
      </rPr>
      <t>"STE_MIGRATIONID"</t>
    </r>
    <r>
      <rPr>
        <sz val="10"/>
        <color rgb="FF000000"/>
        <rFont val="Consolas"/>
        <family val="3"/>
      </rPr>
      <t xml:space="preserve"> </t>
    </r>
    <r>
      <rPr>
        <b/>
        <sz val="10"/>
        <color rgb="FF000080"/>
        <rFont val="Consolas"/>
        <family val="3"/>
      </rPr>
      <t>BIGINT</t>
    </r>
    <r>
      <rPr>
        <sz val="10"/>
        <color rgb="FFFF0000"/>
        <rFont val="Consolas"/>
        <family val="3"/>
      </rPr>
      <t>;</t>
    </r>
  </si>
  <si>
    <r>
      <t>ALTER</t>
    </r>
    <r>
      <rPr>
        <sz val="10"/>
        <color rgb="FF000000"/>
        <rFont val="Consolas"/>
        <family val="3"/>
      </rPr>
      <t xml:space="preserve"> </t>
    </r>
    <r>
      <rPr>
        <b/>
        <sz val="10"/>
        <color rgb="FF800000"/>
        <rFont val="Consolas"/>
        <family val="3"/>
      </rPr>
      <t>TABLE</t>
    </r>
    <r>
      <rPr>
        <sz val="10"/>
        <color rgb="FF000000"/>
        <rFont val="Consolas"/>
        <family val="3"/>
      </rPr>
      <t xml:space="preserve"> </t>
    </r>
    <r>
      <rPr>
        <sz val="10"/>
        <color rgb="FF6C5151"/>
        <rFont val="Consolas"/>
        <family val="3"/>
      </rPr>
      <t>MAXIMO</t>
    </r>
    <r>
      <rPr>
        <sz val="10"/>
        <color rgb="FF000000"/>
        <rFont val="Consolas"/>
        <family val="3"/>
      </rPr>
      <t>.</t>
    </r>
    <r>
      <rPr>
        <sz val="10"/>
        <color rgb="FF6C5151"/>
        <rFont val="Consolas"/>
        <family val="3"/>
      </rPr>
      <t>WOSTATUS</t>
    </r>
    <r>
      <rPr>
        <sz val="10"/>
        <color rgb="FF000000"/>
        <rFont val="Consolas"/>
        <family val="3"/>
      </rPr>
      <t xml:space="preserve"> </t>
    </r>
    <r>
      <rPr>
        <b/>
        <sz val="10"/>
        <color rgb="FF800000"/>
        <rFont val="Consolas"/>
        <family val="3"/>
      </rPr>
      <t>ADD</t>
    </r>
    <r>
      <rPr>
        <sz val="10"/>
        <color rgb="FF000000"/>
        <rFont val="Consolas"/>
        <family val="3"/>
      </rPr>
      <t xml:space="preserve"> </t>
    </r>
    <r>
      <rPr>
        <sz val="10"/>
        <color rgb="FF006464"/>
        <rFont val="Consolas"/>
        <family val="3"/>
      </rPr>
      <t>"STE_MIGRATIONDATE"</t>
    </r>
    <r>
      <rPr>
        <sz val="10"/>
        <color rgb="FF000000"/>
        <rFont val="Consolas"/>
        <family val="3"/>
      </rPr>
      <t xml:space="preserve"> </t>
    </r>
    <r>
      <rPr>
        <b/>
        <sz val="10"/>
        <color rgb="FF000080"/>
        <rFont val="Consolas"/>
        <family val="3"/>
      </rPr>
      <t>TIMESTAMP</t>
    </r>
    <r>
      <rPr>
        <sz val="10"/>
        <color rgb="FFFF0000"/>
        <rFont val="Consolas"/>
        <family val="3"/>
      </rPr>
      <t>;</t>
    </r>
  </si>
  <si>
    <r>
      <t>ALTER</t>
    </r>
    <r>
      <rPr>
        <sz val="10"/>
        <color rgb="FF000000"/>
        <rFont val="Consolas"/>
        <family val="3"/>
      </rPr>
      <t xml:space="preserve"> </t>
    </r>
    <r>
      <rPr>
        <b/>
        <sz val="10"/>
        <color rgb="FF800000"/>
        <rFont val="Consolas"/>
        <family val="3"/>
      </rPr>
      <t>TABLE</t>
    </r>
    <r>
      <rPr>
        <sz val="10"/>
        <color rgb="FF000000"/>
        <rFont val="Consolas"/>
        <family val="3"/>
      </rPr>
      <t xml:space="preserve"> </t>
    </r>
    <r>
      <rPr>
        <sz val="10"/>
        <color rgb="FF6C5151"/>
        <rFont val="Consolas"/>
        <family val="3"/>
      </rPr>
      <t>MAXIMO</t>
    </r>
    <r>
      <rPr>
        <sz val="10"/>
        <color rgb="FF000000"/>
        <rFont val="Consolas"/>
        <family val="3"/>
      </rPr>
      <t>.</t>
    </r>
    <r>
      <rPr>
        <sz val="10"/>
        <color rgb="FF6C5151"/>
        <rFont val="Consolas"/>
        <family val="3"/>
      </rPr>
      <t>WORKVIEW</t>
    </r>
    <r>
      <rPr>
        <sz val="10"/>
        <color rgb="FF000000"/>
        <rFont val="Consolas"/>
        <family val="3"/>
      </rPr>
      <t xml:space="preserve"> </t>
    </r>
    <r>
      <rPr>
        <b/>
        <sz val="10"/>
        <color rgb="FF800000"/>
        <rFont val="Consolas"/>
        <family val="3"/>
      </rPr>
      <t>ADD</t>
    </r>
    <r>
      <rPr>
        <sz val="10"/>
        <color rgb="FF000000"/>
        <rFont val="Consolas"/>
        <family val="3"/>
      </rPr>
      <t xml:space="preserve"> </t>
    </r>
    <r>
      <rPr>
        <sz val="10"/>
        <color rgb="FF006464"/>
        <rFont val="Consolas"/>
        <family val="3"/>
      </rPr>
      <t>"STE_MIGRATIONID"</t>
    </r>
    <r>
      <rPr>
        <sz val="10"/>
        <color rgb="FF000000"/>
        <rFont val="Consolas"/>
        <family val="3"/>
      </rPr>
      <t xml:space="preserve"> </t>
    </r>
    <r>
      <rPr>
        <b/>
        <sz val="10"/>
        <color rgb="FF000080"/>
        <rFont val="Consolas"/>
        <family val="3"/>
      </rPr>
      <t>BIGINT</t>
    </r>
    <r>
      <rPr>
        <sz val="10"/>
        <color rgb="FFFF0000"/>
        <rFont val="Consolas"/>
        <family val="3"/>
      </rPr>
      <t>;</t>
    </r>
  </si>
  <si>
    <r>
      <t>ALTER</t>
    </r>
    <r>
      <rPr>
        <sz val="10"/>
        <color rgb="FF000000"/>
        <rFont val="Consolas"/>
        <family val="3"/>
      </rPr>
      <t xml:space="preserve"> </t>
    </r>
    <r>
      <rPr>
        <b/>
        <sz val="10"/>
        <color rgb="FF800000"/>
        <rFont val="Consolas"/>
        <family val="3"/>
      </rPr>
      <t>TABLE</t>
    </r>
    <r>
      <rPr>
        <sz val="10"/>
        <color rgb="FF000000"/>
        <rFont val="Consolas"/>
        <family val="3"/>
      </rPr>
      <t xml:space="preserve"> </t>
    </r>
    <r>
      <rPr>
        <sz val="10"/>
        <color rgb="FF6C5151"/>
        <rFont val="Consolas"/>
        <family val="3"/>
      </rPr>
      <t>MAXIMO</t>
    </r>
    <r>
      <rPr>
        <sz val="10"/>
        <color rgb="FF000000"/>
        <rFont val="Consolas"/>
        <family val="3"/>
      </rPr>
      <t>.</t>
    </r>
    <r>
      <rPr>
        <sz val="10"/>
        <color rgb="FF6C5151"/>
        <rFont val="Consolas"/>
        <family val="3"/>
      </rPr>
      <t>WORKVIEW</t>
    </r>
    <r>
      <rPr>
        <sz val="10"/>
        <color rgb="FF000000"/>
        <rFont val="Consolas"/>
        <family val="3"/>
      </rPr>
      <t xml:space="preserve"> </t>
    </r>
    <r>
      <rPr>
        <b/>
        <sz val="10"/>
        <color rgb="FF800000"/>
        <rFont val="Consolas"/>
        <family val="3"/>
      </rPr>
      <t>ADD</t>
    </r>
    <r>
      <rPr>
        <sz val="10"/>
        <color rgb="FF000000"/>
        <rFont val="Consolas"/>
        <family val="3"/>
      </rPr>
      <t xml:space="preserve"> </t>
    </r>
    <r>
      <rPr>
        <sz val="10"/>
        <color rgb="FF006464"/>
        <rFont val="Consolas"/>
        <family val="3"/>
      </rPr>
      <t>"STE_MIGRATIONDATE"</t>
    </r>
    <r>
      <rPr>
        <sz val="10"/>
        <color rgb="FF000000"/>
        <rFont val="Consolas"/>
        <family val="3"/>
      </rPr>
      <t xml:space="preserve"> </t>
    </r>
    <r>
      <rPr>
        <b/>
        <sz val="10"/>
        <color rgb="FF000080"/>
        <rFont val="Consolas"/>
        <family val="3"/>
      </rPr>
      <t>TIMESTAMP</t>
    </r>
    <r>
      <rPr>
        <sz val="10"/>
        <color rgb="FFFF0000"/>
        <rFont val="Consolas"/>
        <family val="3"/>
      </rPr>
      <t>;</t>
    </r>
  </si>
  <si>
    <t>RESIZE LOCATIONS.STE_VIADUCTCOLUMNPIERCODE TO 8 CHAR.</t>
  </si>
  <si>
    <r>
      <t>ALTER</t>
    </r>
    <r>
      <rPr>
        <sz val="10"/>
        <color rgb="FF000000"/>
        <rFont val="Consolas"/>
        <family val="3"/>
      </rPr>
      <t xml:space="preserve"> </t>
    </r>
    <r>
      <rPr>
        <b/>
        <sz val="10"/>
        <color rgb="FF800000"/>
        <rFont val="Consolas"/>
        <family val="3"/>
      </rPr>
      <t>TABLE</t>
    </r>
    <r>
      <rPr>
        <sz val="10"/>
        <color rgb="FF000000"/>
        <rFont val="Consolas"/>
        <family val="3"/>
      </rPr>
      <t xml:space="preserve"> </t>
    </r>
    <r>
      <rPr>
        <sz val="10"/>
        <color rgb="FF956037"/>
        <rFont val="Consolas"/>
        <family val="3"/>
      </rPr>
      <t>MAXIMO</t>
    </r>
    <r>
      <rPr>
        <sz val="10"/>
        <color rgb="FF000000"/>
        <rFont val="Consolas"/>
        <family val="3"/>
      </rPr>
      <t>.</t>
    </r>
    <r>
      <rPr>
        <sz val="10"/>
        <color rgb="FF8E00C6"/>
        <rFont val="Consolas"/>
        <family val="3"/>
      </rPr>
      <t>LOCANCESTOR</t>
    </r>
    <r>
      <rPr>
        <sz val="10"/>
        <color rgb="FF000000"/>
        <rFont val="Consolas"/>
        <family val="3"/>
      </rPr>
      <t xml:space="preserve"> </t>
    </r>
    <r>
      <rPr>
        <b/>
        <sz val="10"/>
        <color rgb="FF800000"/>
        <rFont val="Consolas"/>
        <family val="3"/>
      </rPr>
      <t>ADD</t>
    </r>
    <r>
      <rPr>
        <sz val="10"/>
        <color rgb="FF000000"/>
        <rFont val="Consolas"/>
        <family val="3"/>
      </rPr>
      <t xml:space="preserve"> </t>
    </r>
    <r>
      <rPr>
        <sz val="10"/>
        <color rgb="FF6C5151"/>
        <rFont val="Consolas"/>
        <family val="3"/>
      </rPr>
      <t>"STE_MIGRATIONID"</t>
    </r>
    <r>
      <rPr>
        <sz val="10"/>
        <color rgb="FF000000"/>
        <rFont val="Consolas"/>
        <family val="3"/>
      </rPr>
      <t xml:space="preserve"> </t>
    </r>
    <r>
      <rPr>
        <b/>
        <sz val="10"/>
        <color rgb="FF000080"/>
        <rFont val="Consolas"/>
        <family val="3"/>
      </rPr>
      <t>BIGINT</t>
    </r>
    <r>
      <rPr>
        <sz val="10"/>
        <color rgb="FFFF0000"/>
        <rFont val="Consolas"/>
        <family val="3"/>
      </rPr>
      <t>;</t>
    </r>
  </si>
  <si>
    <r>
      <t>ALTER</t>
    </r>
    <r>
      <rPr>
        <sz val="10"/>
        <color rgb="FF000000"/>
        <rFont val="Consolas"/>
        <family val="3"/>
      </rPr>
      <t xml:space="preserve"> </t>
    </r>
    <r>
      <rPr>
        <b/>
        <sz val="10"/>
        <color rgb="FF800000"/>
        <rFont val="Consolas"/>
        <family val="3"/>
      </rPr>
      <t>TABLE</t>
    </r>
    <r>
      <rPr>
        <sz val="10"/>
        <color rgb="FF000000"/>
        <rFont val="Consolas"/>
        <family val="3"/>
      </rPr>
      <t xml:space="preserve"> </t>
    </r>
    <r>
      <rPr>
        <sz val="10"/>
        <color rgb="FF956037"/>
        <rFont val="Consolas"/>
        <family val="3"/>
      </rPr>
      <t>MAXIMO</t>
    </r>
    <r>
      <rPr>
        <sz val="10"/>
        <color rgb="FF000000"/>
        <rFont val="Consolas"/>
        <family val="3"/>
      </rPr>
      <t>.</t>
    </r>
    <r>
      <rPr>
        <sz val="10"/>
        <color rgb="FF8E00C6"/>
        <rFont val="Consolas"/>
        <family val="3"/>
      </rPr>
      <t>LOCANCESTOR</t>
    </r>
    <r>
      <rPr>
        <sz val="10"/>
        <color rgb="FF000000"/>
        <rFont val="Consolas"/>
        <family val="3"/>
      </rPr>
      <t xml:space="preserve"> </t>
    </r>
    <r>
      <rPr>
        <b/>
        <sz val="10"/>
        <color rgb="FF800000"/>
        <rFont val="Consolas"/>
        <family val="3"/>
      </rPr>
      <t>ADD</t>
    </r>
    <r>
      <rPr>
        <sz val="10"/>
        <color rgb="FF000000"/>
        <rFont val="Consolas"/>
        <family val="3"/>
      </rPr>
      <t xml:space="preserve"> </t>
    </r>
    <r>
      <rPr>
        <sz val="10"/>
        <color rgb="FF6C5151"/>
        <rFont val="Consolas"/>
        <family val="3"/>
      </rPr>
      <t>"STE_MIGRATIONDATE"</t>
    </r>
    <r>
      <rPr>
        <sz val="10"/>
        <color rgb="FF000000"/>
        <rFont val="Consolas"/>
        <family val="3"/>
      </rPr>
      <t xml:space="preserve"> </t>
    </r>
    <r>
      <rPr>
        <b/>
        <sz val="10"/>
        <color rgb="FF000080"/>
        <rFont val="Consolas"/>
        <family val="3"/>
      </rPr>
      <t>TIMESTAMP</t>
    </r>
    <r>
      <rPr>
        <sz val="10"/>
        <color rgb="FFFF0000"/>
        <rFont val="Consolas"/>
        <family val="3"/>
      </rPr>
      <t>;</t>
    </r>
  </si>
  <si>
    <r>
      <t>ALTER</t>
    </r>
    <r>
      <rPr>
        <sz val="10"/>
        <color rgb="FF000000"/>
        <rFont val="Consolas"/>
        <family val="3"/>
      </rPr>
      <t xml:space="preserve"> </t>
    </r>
    <r>
      <rPr>
        <b/>
        <sz val="10"/>
        <color rgb="FF800000"/>
        <rFont val="Consolas"/>
        <family val="3"/>
      </rPr>
      <t>TABLE</t>
    </r>
    <r>
      <rPr>
        <sz val="10"/>
        <color rgb="FF000000"/>
        <rFont val="Consolas"/>
        <family val="3"/>
      </rPr>
      <t xml:space="preserve"> </t>
    </r>
    <r>
      <rPr>
        <sz val="10"/>
        <color rgb="FF956037"/>
        <rFont val="Consolas"/>
        <family val="3"/>
      </rPr>
      <t>MAXIMO</t>
    </r>
    <r>
      <rPr>
        <sz val="10"/>
        <color rgb="FF000000"/>
        <rFont val="Consolas"/>
        <family val="3"/>
      </rPr>
      <t>.</t>
    </r>
    <r>
      <rPr>
        <sz val="10"/>
        <color rgb="FF8E00C6"/>
        <rFont val="Consolas"/>
        <family val="3"/>
      </rPr>
      <t>LOCHIERARCHY</t>
    </r>
    <r>
      <rPr>
        <sz val="10"/>
        <color rgb="FF000000"/>
        <rFont val="Consolas"/>
        <family val="3"/>
      </rPr>
      <t xml:space="preserve"> </t>
    </r>
    <r>
      <rPr>
        <b/>
        <sz val="10"/>
        <color rgb="FF800000"/>
        <rFont val="Consolas"/>
        <family val="3"/>
      </rPr>
      <t>ADD</t>
    </r>
    <r>
      <rPr>
        <sz val="10"/>
        <color rgb="FF000000"/>
        <rFont val="Consolas"/>
        <family val="3"/>
      </rPr>
      <t xml:space="preserve"> </t>
    </r>
    <r>
      <rPr>
        <sz val="10"/>
        <color rgb="FF6C5151"/>
        <rFont val="Consolas"/>
        <family val="3"/>
      </rPr>
      <t>"STE_MIGRATIONID"</t>
    </r>
    <r>
      <rPr>
        <sz val="10"/>
        <color rgb="FF000000"/>
        <rFont val="Consolas"/>
        <family val="3"/>
      </rPr>
      <t xml:space="preserve"> </t>
    </r>
    <r>
      <rPr>
        <b/>
        <sz val="10"/>
        <color rgb="FF000080"/>
        <rFont val="Consolas"/>
        <family val="3"/>
      </rPr>
      <t>BIGINT</t>
    </r>
    <r>
      <rPr>
        <sz val="10"/>
        <color rgb="FFFF0000"/>
        <rFont val="Consolas"/>
        <family val="3"/>
      </rPr>
      <t>;</t>
    </r>
  </si>
  <si>
    <r>
      <t>ALTER</t>
    </r>
    <r>
      <rPr>
        <sz val="10"/>
        <color rgb="FF000000"/>
        <rFont val="Consolas"/>
        <family val="3"/>
      </rPr>
      <t xml:space="preserve"> </t>
    </r>
    <r>
      <rPr>
        <b/>
        <sz val="10"/>
        <color rgb="FF800000"/>
        <rFont val="Consolas"/>
        <family val="3"/>
      </rPr>
      <t>TABLE</t>
    </r>
    <r>
      <rPr>
        <sz val="10"/>
        <color rgb="FF000000"/>
        <rFont val="Consolas"/>
        <family val="3"/>
      </rPr>
      <t xml:space="preserve"> </t>
    </r>
    <r>
      <rPr>
        <sz val="10"/>
        <color rgb="FF956037"/>
        <rFont val="Consolas"/>
        <family val="3"/>
      </rPr>
      <t>MAXIMO</t>
    </r>
    <r>
      <rPr>
        <sz val="10"/>
        <color rgb="FF000000"/>
        <rFont val="Consolas"/>
        <family val="3"/>
      </rPr>
      <t>.</t>
    </r>
    <r>
      <rPr>
        <sz val="10"/>
        <color rgb="FF8E00C6"/>
        <rFont val="Consolas"/>
        <family val="3"/>
      </rPr>
      <t>LOCHIERARCHY</t>
    </r>
    <r>
      <rPr>
        <sz val="10"/>
        <color rgb="FF000000"/>
        <rFont val="Consolas"/>
        <family val="3"/>
      </rPr>
      <t xml:space="preserve"> </t>
    </r>
    <r>
      <rPr>
        <b/>
        <sz val="10"/>
        <color rgb="FF800000"/>
        <rFont val="Consolas"/>
        <family val="3"/>
      </rPr>
      <t>ADD</t>
    </r>
    <r>
      <rPr>
        <sz val="10"/>
        <color rgb="FF000000"/>
        <rFont val="Consolas"/>
        <family val="3"/>
      </rPr>
      <t xml:space="preserve"> </t>
    </r>
    <r>
      <rPr>
        <sz val="10"/>
        <color rgb="FF6C5151"/>
        <rFont val="Consolas"/>
        <family val="3"/>
      </rPr>
      <t>"STE_MIGRATIONDATE"</t>
    </r>
    <r>
      <rPr>
        <sz val="10"/>
        <color rgb="FF000000"/>
        <rFont val="Consolas"/>
        <family val="3"/>
      </rPr>
      <t xml:space="preserve"> </t>
    </r>
    <r>
      <rPr>
        <b/>
        <sz val="10"/>
        <color rgb="FF000080"/>
        <rFont val="Consolas"/>
        <family val="3"/>
      </rPr>
      <t>TIMESTAMP</t>
    </r>
    <r>
      <rPr>
        <sz val="10"/>
        <color rgb="FFFF0000"/>
        <rFont val="Consolas"/>
        <family val="3"/>
      </rPr>
      <t>;</t>
    </r>
  </si>
  <si>
    <r>
      <t>ALTER</t>
    </r>
    <r>
      <rPr>
        <sz val="10"/>
        <color rgb="FF000000"/>
        <rFont val="Consolas"/>
        <family val="3"/>
      </rPr>
      <t xml:space="preserve"> </t>
    </r>
    <r>
      <rPr>
        <b/>
        <sz val="10"/>
        <color rgb="FF800000"/>
        <rFont val="Consolas"/>
        <family val="3"/>
      </rPr>
      <t>TABLE</t>
    </r>
    <r>
      <rPr>
        <sz val="10"/>
        <color rgb="FF000000"/>
        <rFont val="Consolas"/>
        <family val="3"/>
      </rPr>
      <t xml:space="preserve"> </t>
    </r>
    <r>
      <rPr>
        <sz val="10"/>
        <color rgb="FF956037"/>
        <rFont val="Consolas"/>
        <family val="3"/>
      </rPr>
      <t>MAXIMO</t>
    </r>
    <r>
      <rPr>
        <sz val="10"/>
        <color rgb="FF000000"/>
        <rFont val="Consolas"/>
        <family val="3"/>
      </rPr>
      <t xml:space="preserve">.LABORSTATUS </t>
    </r>
    <r>
      <rPr>
        <b/>
        <sz val="10"/>
        <color rgb="FF800000"/>
        <rFont val="Consolas"/>
        <family val="3"/>
      </rPr>
      <t>ADD</t>
    </r>
    <r>
      <rPr>
        <sz val="10"/>
        <color rgb="FF000000"/>
        <rFont val="Consolas"/>
        <family val="3"/>
      </rPr>
      <t xml:space="preserve"> </t>
    </r>
    <r>
      <rPr>
        <sz val="10"/>
        <color rgb="FF6C5151"/>
        <rFont val="Consolas"/>
        <family val="3"/>
      </rPr>
      <t>"STE_MIGRATIONID"</t>
    </r>
    <r>
      <rPr>
        <sz val="10"/>
        <color rgb="FF000000"/>
        <rFont val="Consolas"/>
        <family val="3"/>
      </rPr>
      <t xml:space="preserve"> </t>
    </r>
    <r>
      <rPr>
        <b/>
        <sz val="10"/>
        <color rgb="FF000080"/>
        <rFont val="Consolas"/>
        <family val="3"/>
      </rPr>
      <t>BIGINT</t>
    </r>
    <r>
      <rPr>
        <sz val="10"/>
        <color rgb="FFFF0000"/>
        <rFont val="Consolas"/>
        <family val="3"/>
      </rPr>
      <t>;</t>
    </r>
  </si>
  <si>
    <r>
      <t>ALTER</t>
    </r>
    <r>
      <rPr>
        <sz val="10"/>
        <color rgb="FF000000"/>
        <rFont val="Consolas"/>
        <family val="3"/>
      </rPr>
      <t xml:space="preserve"> </t>
    </r>
    <r>
      <rPr>
        <b/>
        <sz val="10"/>
        <color rgb="FF800000"/>
        <rFont val="Consolas"/>
        <family val="3"/>
      </rPr>
      <t>TABLE</t>
    </r>
    <r>
      <rPr>
        <sz val="10"/>
        <color rgb="FF000000"/>
        <rFont val="Consolas"/>
        <family val="3"/>
      </rPr>
      <t xml:space="preserve"> </t>
    </r>
    <r>
      <rPr>
        <sz val="10"/>
        <color rgb="FF956037"/>
        <rFont val="Consolas"/>
        <family val="3"/>
      </rPr>
      <t>MAXIMO</t>
    </r>
    <r>
      <rPr>
        <sz val="10"/>
        <color rgb="FF000000"/>
        <rFont val="Consolas"/>
        <family val="3"/>
      </rPr>
      <t>.</t>
    </r>
    <r>
      <rPr>
        <sz val="10"/>
        <color rgb="FF8E00C6"/>
        <rFont val="Consolas"/>
        <family val="3"/>
      </rPr>
      <t>LABORSTATUS</t>
    </r>
    <r>
      <rPr>
        <sz val="10"/>
        <color rgb="FF000000"/>
        <rFont val="Consolas"/>
        <family val="3"/>
      </rPr>
      <t xml:space="preserve"> </t>
    </r>
    <r>
      <rPr>
        <b/>
        <sz val="10"/>
        <color rgb="FF800000"/>
        <rFont val="Consolas"/>
        <family val="3"/>
      </rPr>
      <t>ADD</t>
    </r>
    <r>
      <rPr>
        <sz val="10"/>
        <color rgb="FF000000"/>
        <rFont val="Consolas"/>
        <family val="3"/>
      </rPr>
      <t xml:space="preserve"> </t>
    </r>
    <r>
      <rPr>
        <sz val="10"/>
        <color rgb="FF6C5151"/>
        <rFont val="Consolas"/>
        <family val="3"/>
      </rPr>
      <t>"STE_MIGRATIONDATE"</t>
    </r>
    <r>
      <rPr>
        <sz val="10"/>
        <color rgb="FF000000"/>
        <rFont val="Consolas"/>
        <family val="3"/>
      </rPr>
      <t xml:space="preserve"> </t>
    </r>
    <r>
      <rPr>
        <b/>
        <sz val="10"/>
        <color rgb="FF000080"/>
        <rFont val="Consolas"/>
        <family val="3"/>
      </rPr>
      <t>TIMESTAMP</t>
    </r>
    <r>
      <rPr>
        <sz val="10"/>
        <color rgb="FFFF0000"/>
        <rFont val="Consolas"/>
        <family val="3"/>
      </rPr>
      <t>;</t>
    </r>
  </si>
  <si>
    <r>
      <t>ALTER</t>
    </r>
    <r>
      <rPr>
        <sz val="10"/>
        <color rgb="FF000000"/>
        <rFont val="Consolas"/>
        <family val="3"/>
      </rPr>
      <t xml:space="preserve"> </t>
    </r>
    <r>
      <rPr>
        <b/>
        <sz val="10"/>
        <color rgb="FF800000"/>
        <rFont val="Consolas"/>
        <family val="3"/>
      </rPr>
      <t>TABLE</t>
    </r>
    <r>
      <rPr>
        <sz val="10"/>
        <color rgb="FF000000"/>
        <rFont val="Consolas"/>
        <family val="3"/>
      </rPr>
      <t xml:space="preserve"> </t>
    </r>
    <r>
      <rPr>
        <sz val="10"/>
        <color rgb="FF956037"/>
        <rFont val="Consolas"/>
        <family val="3"/>
      </rPr>
      <t>MAXIMO</t>
    </r>
    <r>
      <rPr>
        <sz val="10"/>
        <color rgb="FF000000"/>
        <rFont val="Consolas"/>
        <family val="3"/>
      </rPr>
      <t xml:space="preserve">.LOCOPER </t>
    </r>
    <r>
      <rPr>
        <b/>
        <sz val="10"/>
        <color rgb="FF800000"/>
        <rFont val="Consolas"/>
        <family val="3"/>
      </rPr>
      <t>ADD</t>
    </r>
    <r>
      <rPr>
        <sz val="10"/>
        <color rgb="FF000000"/>
        <rFont val="Consolas"/>
        <family val="3"/>
      </rPr>
      <t xml:space="preserve"> </t>
    </r>
    <r>
      <rPr>
        <sz val="10"/>
        <color rgb="FF6C5151"/>
        <rFont val="Consolas"/>
        <family val="3"/>
      </rPr>
      <t>"STE_MIGRATIONID"</t>
    </r>
    <r>
      <rPr>
        <sz val="10"/>
        <color rgb="FF000000"/>
        <rFont val="Consolas"/>
        <family val="3"/>
      </rPr>
      <t xml:space="preserve"> </t>
    </r>
    <r>
      <rPr>
        <b/>
        <sz val="10"/>
        <color rgb="FF000080"/>
        <rFont val="Consolas"/>
        <family val="3"/>
      </rPr>
      <t>BIGINT</t>
    </r>
    <r>
      <rPr>
        <sz val="10"/>
        <color rgb="FFFF0000"/>
        <rFont val="Consolas"/>
        <family val="3"/>
      </rPr>
      <t>;</t>
    </r>
  </si>
  <si>
    <r>
      <t>ALTER</t>
    </r>
    <r>
      <rPr>
        <sz val="10"/>
        <color rgb="FF000000"/>
        <rFont val="Consolas"/>
        <family val="3"/>
      </rPr>
      <t xml:space="preserve"> </t>
    </r>
    <r>
      <rPr>
        <b/>
        <sz val="10"/>
        <color rgb="FF800000"/>
        <rFont val="Consolas"/>
        <family val="3"/>
      </rPr>
      <t>TABLE</t>
    </r>
    <r>
      <rPr>
        <sz val="10"/>
        <color rgb="FF000000"/>
        <rFont val="Consolas"/>
        <family val="3"/>
      </rPr>
      <t xml:space="preserve"> </t>
    </r>
    <r>
      <rPr>
        <sz val="10"/>
        <color rgb="FF956037"/>
        <rFont val="Consolas"/>
        <family val="3"/>
      </rPr>
      <t>MAXIMO</t>
    </r>
    <r>
      <rPr>
        <sz val="10"/>
        <color rgb="FF000000"/>
        <rFont val="Consolas"/>
        <family val="3"/>
      </rPr>
      <t>.</t>
    </r>
    <r>
      <rPr>
        <sz val="10"/>
        <color rgb="FF8E00C6"/>
        <rFont val="Consolas"/>
        <family val="3"/>
      </rPr>
      <t>LOCOPER</t>
    </r>
    <r>
      <rPr>
        <sz val="10"/>
        <color rgb="FF000000"/>
        <rFont val="Consolas"/>
        <family val="3"/>
      </rPr>
      <t xml:space="preserve"> </t>
    </r>
    <r>
      <rPr>
        <b/>
        <sz val="10"/>
        <color rgb="FF800000"/>
        <rFont val="Consolas"/>
        <family val="3"/>
      </rPr>
      <t>ADD</t>
    </r>
    <r>
      <rPr>
        <sz val="10"/>
        <color rgb="FF000000"/>
        <rFont val="Consolas"/>
        <family val="3"/>
      </rPr>
      <t xml:space="preserve"> </t>
    </r>
    <r>
      <rPr>
        <sz val="10"/>
        <color rgb="FF6C5151"/>
        <rFont val="Consolas"/>
        <family val="3"/>
      </rPr>
      <t>"STE_MIGRATIONDATE"</t>
    </r>
    <r>
      <rPr>
        <sz val="10"/>
        <color rgb="FF000000"/>
        <rFont val="Consolas"/>
        <family val="3"/>
      </rPr>
      <t xml:space="preserve"> </t>
    </r>
    <r>
      <rPr>
        <b/>
        <sz val="10"/>
        <color rgb="FF000080"/>
        <rFont val="Consolas"/>
        <family val="3"/>
      </rPr>
      <t>TIMESTAMP</t>
    </r>
    <r>
      <rPr>
        <sz val="10"/>
        <color rgb="FFFF0000"/>
        <rFont val="Consolas"/>
        <family val="3"/>
      </rPr>
      <t>;</t>
    </r>
  </si>
  <si>
    <r>
      <t>ALTER</t>
    </r>
    <r>
      <rPr>
        <sz val="10"/>
        <color rgb="FF000000"/>
        <rFont val="Consolas"/>
        <family val="3"/>
      </rPr>
      <t xml:space="preserve"> </t>
    </r>
    <r>
      <rPr>
        <b/>
        <sz val="10"/>
        <color rgb="FF800000"/>
        <rFont val="Consolas"/>
        <family val="3"/>
      </rPr>
      <t>TABLE</t>
    </r>
    <r>
      <rPr>
        <sz val="10"/>
        <color rgb="FF000000"/>
        <rFont val="Consolas"/>
        <family val="3"/>
      </rPr>
      <t xml:space="preserve"> </t>
    </r>
    <r>
      <rPr>
        <sz val="10"/>
        <color rgb="FF956037"/>
        <rFont val="Consolas"/>
        <family val="3"/>
      </rPr>
      <t>MAXIMO</t>
    </r>
    <r>
      <rPr>
        <sz val="10"/>
        <color rgb="FF000000"/>
        <rFont val="Consolas"/>
        <family val="3"/>
      </rPr>
      <t xml:space="preserve">.LOCSTATUS </t>
    </r>
    <r>
      <rPr>
        <b/>
        <sz val="10"/>
        <color rgb="FF800000"/>
        <rFont val="Consolas"/>
        <family val="3"/>
      </rPr>
      <t>ADD</t>
    </r>
    <r>
      <rPr>
        <sz val="10"/>
        <color rgb="FF000000"/>
        <rFont val="Consolas"/>
        <family val="3"/>
      </rPr>
      <t xml:space="preserve"> </t>
    </r>
    <r>
      <rPr>
        <sz val="10"/>
        <color rgb="FF6C5151"/>
        <rFont val="Consolas"/>
        <family val="3"/>
      </rPr>
      <t>"STE_MIGRATIONID"</t>
    </r>
    <r>
      <rPr>
        <sz val="10"/>
        <color rgb="FF000000"/>
        <rFont val="Consolas"/>
        <family val="3"/>
      </rPr>
      <t xml:space="preserve"> </t>
    </r>
    <r>
      <rPr>
        <b/>
        <sz val="10"/>
        <color rgb="FF000080"/>
        <rFont val="Consolas"/>
        <family val="3"/>
      </rPr>
      <t>BIGINT</t>
    </r>
    <r>
      <rPr>
        <sz val="10"/>
        <color rgb="FFFF0000"/>
        <rFont val="Consolas"/>
        <family val="3"/>
      </rPr>
      <t>;</t>
    </r>
  </si>
  <si>
    <r>
      <t>ALTER</t>
    </r>
    <r>
      <rPr>
        <sz val="10"/>
        <color rgb="FF000000"/>
        <rFont val="Consolas"/>
        <family val="3"/>
      </rPr>
      <t xml:space="preserve"> </t>
    </r>
    <r>
      <rPr>
        <b/>
        <sz val="10"/>
        <color rgb="FF800000"/>
        <rFont val="Consolas"/>
        <family val="3"/>
      </rPr>
      <t>TABLE</t>
    </r>
    <r>
      <rPr>
        <sz val="10"/>
        <color rgb="FF000000"/>
        <rFont val="Consolas"/>
        <family val="3"/>
      </rPr>
      <t xml:space="preserve"> </t>
    </r>
    <r>
      <rPr>
        <sz val="10"/>
        <color rgb="FF956037"/>
        <rFont val="Consolas"/>
        <family val="3"/>
      </rPr>
      <t>MAXIMO</t>
    </r>
    <r>
      <rPr>
        <sz val="10"/>
        <color rgb="FF000000"/>
        <rFont val="Consolas"/>
        <family val="3"/>
      </rPr>
      <t>.</t>
    </r>
    <r>
      <rPr>
        <sz val="10"/>
        <color rgb="FF8E00C6"/>
        <rFont val="Consolas"/>
        <family val="3"/>
      </rPr>
      <t>LOCSTATUS</t>
    </r>
    <r>
      <rPr>
        <sz val="10"/>
        <color rgb="FF000000"/>
        <rFont val="Consolas"/>
        <family val="3"/>
      </rPr>
      <t xml:space="preserve"> </t>
    </r>
    <r>
      <rPr>
        <b/>
        <sz val="10"/>
        <color rgb="FF800000"/>
        <rFont val="Consolas"/>
        <family val="3"/>
      </rPr>
      <t>ADD</t>
    </r>
    <r>
      <rPr>
        <sz val="10"/>
        <color rgb="FF000000"/>
        <rFont val="Consolas"/>
        <family val="3"/>
      </rPr>
      <t xml:space="preserve"> </t>
    </r>
    <r>
      <rPr>
        <sz val="10"/>
        <color rgb="FF6C5151"/>
        <rFont val="Consolas"/>
        <family val="3"/>
      </rPr>
      <t>"STE_MIGRATIONDATE"</t>
    </r>
    <r>
      <rPr>
        <sz val="10"/>
        <color rgb="FF000000"/>
        <rFont val="Consolas"/>
        <family val="3"/>
      </rPr>
      <t xml:space="preserve"> </t>
    </r>
    <r>
      <rPr>
        <b/>
        <sz val="10"/>
        <color rgb="FF000080"/>
        <rFont val="Consolas"/>
        <family val="3"/>
      </rPr>
      <t>TIMESTAMP</t>
    </r>
    <r>
      <rPr>
        <sz val="10"/>
        <color rgb="FFFF0000"/>
        <rFont val="Consolas"/>
        <family val="3"/>
      </rPr>
      <t>;</t>
    </r>
  </si>
  <si>
    <r>
      <t>ALTER</t>
    </r>
    <r>
      <rPr>
        <sz val="10"/>
        <color rgb="FF000000"/>
        <rFont val="Consolas"/>
        <family val="3"/>
      </rPr>
      <t xml:space="preserve"> </t>
    </r>
    <r>
      <rPr>
        <b/>
        <sz val="10"/>
        <color rgb="FF800000"/>
        <rFont val="Consolas"/>
        <family val="3"/>
      </rPr>
      <t>TABLE</t>
    </r>
    <r>
      <rPr>
        <sz val="10"/>
        <color rgb="FF000000"/>
        <rFont val="Consolas"/>
        <family val="3"/>
      </rPr>
      <t xml:space="preserve"> </t>
    </r>
    <r>
      <rPr>
        <sz val="10"/>
        <color rgb="FF956037"/>
        <rFont val="Consolas"/>
        <family val="3"/>
      </rPr>
      <t>MAXIMO</t>
    </r>
    <r>
      <rPr>
        <sz val="10"/>
        <color rgb="FF000000"/>
        <rFont val="Consolas"/>
        <family val="3"/>
      </rPr>
      <t>.</t>
    </r>
    <r>
      <rPr>
        <sz val="10"/>
        <color rgb="FF8E00C6"/>
        <rFont val="Consolas"/>
        <family val="3"/>
      </rPr>
      <t>LABTRANS</t>
    </r>
    <r>
      <rPr>
        <sz val="10"/>
        <color rgb="FF000000"/>
        <rFont val="Consolas"/>
        <family val="3"/>
      </rPr>
      <t xml:space="preserve"> </t>
    </r>
    <r>
      <rPr>
        <b/>
        <sz val="10"/>
        <color rgb="FF800000"/>
        <rFont val="Consolas"/>
        <family val="3"/>
      </rPr>
      <t>ADD</t>
    </r>
    <r>
      <rPr>
        <sz val="10"/>
        <color rgb="FF000000"/>
        <rFont val="Consolas"/>
        <family val="3"/>
      </rPr>
      <t xml:space="preserve"> </t>
    </r>
    <r>
      <rPr>
        <sz val="10"/>
        <color rgb="FF006464"/>
        <rFont val="Consolas"/>
        <family val="3"/>
      </rPr>
      <t>"STE_MIGRATIONWOREF"</t>
    </r>
    <r>
      <rPr>
        <sz val="10"/>
        <color rgb="FF000000"/>
        <rFont val="Consolas"/>
        <family val="3"/>
      </rPr>
      <t xml:space="preserve"> </t>
    </r>
    <r>
      <rPr>
        <b/>
        <sz val="10"/>
        <color rgb="FF000080"/>
        <rFont val="Consolas"/>
        <family val="3"/>
      </rPr>
      <t>BIGINT</t>
    </r>
    <r>
      <rPr>
        <sz val="10"/>
        <color rgb="FFFF0000"/>
        <rFont val="Consolas"/>
        <family val="3"/>
      </rPr>
      <t>;</t>
    </r>
  </si>
  <si>
    <r>
      <t>ALTER</t>
    </r>
    <r>
      <rPr>
        <sz val="10"/>
        <color rgb="FF000000"/>
        <rFont val="Consolas"/>
        <family val="3"/>
      </rPr>
      <t xml:space="preserve"> </t>
    </r>
    <r>
      <rPr>
        <b/>
        <sz val="10"/>
        <color rgb="FF800000"/>
        <rFont val="Consolas"/>
        <family val="3"/>
      </rPr>
      <t>TABLE</t>
    </r>
    <r>
      <rPr>
        <sz val="10"/>
        <color rgb="FF000000"/>
        <rFont val="Consolas"/>
        <family val="3"/>
      </rPr>
      <t xml:space="preserve"> </t>
    </r>
    <r>
      <rPr>
        <sz val="10"/>
        <color rgb="FF956037"/>
        <rFont val="Consolas"/>
        <family val="3"/>
      </rPr>
      <t>MAXIMO</t>
    </r>
    <r>
      <rPr>
        <sz val="10"/>
        <color rgb="FF000000"/>
        <rFont val="Consolas"/>
        <family val="3"/>
      </rPr>
      <t>.</t>
    </r>
    <r>
      <rPr>
        <sz val="10"/>
        <color rgb="FF8E00C6"/>
        <rFont val="Consolas"/>
        <family val="3"/>
      </rPr>
      <t>ROUTES</t>
    </r>
    <r>
      <rPr>
        <sz val="10"/>
        <color rgb="FF000000"/>
        <rFont val="Consolas"/>
        <family val="3"/>
      </rPr>
      <t xml:space="preserve"> </t>
    </r>
    <r>
      <rPr>
        <b/>
        <sz val="10"/>
        <color rgb="FF800000"/>
        <rFont val="Consolas"/>
        <family val="3"/>
      </rPr>
      <t>ADD</t>
    </r>
    <r>
      <rPr>
        <sz val="10"/>
        <color rgb="FF000000"/>
        <rFont val="Consolas"/>
        <family val="3"/>
      </rPr>
      <t xml:space="preserve"> </t>
    </r>
    <r>
      <rPr>
        <sz val="10"/>
        <color rgb="FF6C5151"/>
        <rFont val="Consolas"/>
        <family val="3"/>
      </rPr>
      <t>"STE_CSWNAUTHORITY"</t>
    </r>
    <r>
      <rPr>
        <sz val="10"/>
        <color rgb="FF000000"/>
        <rFont val="Consolas"/>
        <family val="3"/>
      </rPr>
      <t xml:space="preserve"> </t>
    </r>
    <r>
      <rPr>
        <b/>
        <sz val="10"/>
        <color rgb="FF000080"/>
        <rFont val="Consolas"/>
        <family val="3"/>
      </rPr>
      <t>VARCHAR</t>
    </r>
    <r>
      <rPr>
        <sz val="10"/>
        <color rgb="FF000000"/>
        <rFont val="Consolas"/>
        <family val="3"/>
      </rPr>
      <t>(</t>
    </r>
    <r>
      <rPr>
        <sz val="10"/>
        <color rgb="FF0000FF"/>
        <rFont val="Consolas"/>
        <family val="3"/>
      </rPr>
      <t>16</t>
    </r>
    <r>
      <rPr>
        <sz val="10"/>
        <color rgb="FF000000"/>
        <rFont val="Consolas"/>
        <family val="3"/>
      </rPr>
      <t>)</t>
    </r>
    <r>
      <rPr>
        <sz val="10"/>
        <color rgb="FFFF0000"/>
        <rFont val="Consolas"/>
        <family val="3"/>
      </rPr>
      <t>;</t>
    </r>
  </si>
  <si>
    <r>
      <t>ALTER</t>
    </r>
    <r>
      <rPr>
        <sz val="10"/>
        <color rgb="FF000000"/>
        <rFont val="Consolas"/>
        <family val="3"/>
      </rPr>
      <t xml:space="preserve"> </t>
    </r>
    <r>
      <rPr>
        <b/>
        <sz val="10"/>
        <color rgb="FF800000"/>
        <rFont val="Consolas"/>
        <family val="3"/>
      </rPr>
      <t>TABLE</t>
    </r>
    <r>
      <rPr>
        <sz val="10"/>
        <color rgb="FF000000"/>
        <rFont val="Consolas"/>
        <family val="3"/>
      </rPr>
      <t xml:space="preserve"> </t>
    </r>
    <r>
      <rPr>
        <sz val="10"/>
        <color rgb="FF956037"/>
        <rFont val="Consolas"/>
        <family val="3"/>
      </rPr>
      <t>MAXIMO</t>
    </r>
    <r>
      <rPr>
        <sz val="10"/>
        <color rgb="FF000000"/>
        <rFont val="Consolas"/>
        <family val="3"/>
      </rPr>
      <t xml:space="preserve">.WORKORDER </t>
    </r>
    <r>
      <rPr>
        <b/>
        <sz val="10"/>
        <color rgb="FF800000"/>
        <rFont val="Consolas"/>
        <family val="3"/>
      </rPr>
      <t>ADD</t>
    </r>
    <r>
      <rPr>
        <sz val="10"/>
        <color rgb="FF000000"/>
        <rFont val="Consolas"/>
        <family val="3"/>
      </rPr>
      <t xml:space="preserve"> </t>
    </r>
    <r>
      <rPr>
        <sz val="10"/>
        <color rgb="FF6C5151"/>
        <rFont val="Consolas"/>
        <family val="3"/>
      </rPr>
      <t>"STE_CSWNEQAUTHORITY"</t>
    </r>
    <r>
      <rPr>
        <sz val="10"/>
        <color rgb="FF000000"/>
        <rFont val="Consolas"/>
        <family val="3"/>
      </rPr>
      <t xml:space="preserve"> </t>
    </r>
    <r>
      <rPr>
        <b/>
        <sz val="10"/>
        <color rgb="FF000080"/>
        <rFont val="Consolas"/>
        <family val="3"/>
      </rPr>
      <t>VARCHAR</t>
    </r>
    <r>
      <rPr>
        <sz val="10"/>
        <color rgb="FF000000"/>
        <rFont val="Consolas"/>
        <family val="3"/>
      </rPr>
      <t>(</t>
    </r>
    <r>
      <rPr>
        <sz val="10"/>
        <color rgb="FF0000FF"/>
        <rFont val="Consolas"/>
        <family val="3"/>
      </rPr>
      <t>16</t>
    </r>
    <r>
      <rPr>
        <sz val="10"/>
        <color rgb="FF000000"/>
        <rFont val="Consolas"/>
        <family val="3"/>
      </rPr>
      <t>)</t>
    </r>
    <r>
      <rPr>
        <sz val="10"/>
        <color rgb="FFFF0000"/>
        <rFont val="Consolas"/>
        <family val="3"/>
      </rPr>
      <t>;</t>
    </r>
  </si>
  <si>
    <r>
      <t>ALTER</t>
    </r>
    <r>
      <rPr>
        <sz val="10"/>
        <color rgb="FF000000"/>
        <rFont val="Consolas"/>
        <family val="3"/>
      </rPr>
      <t xml:space="preserve"> </t>
    </r>
    <r>
      <rPr>
        <b/>
        <sz val="10"/>
        <color rgb="FF800000"/>
        <rFont val="Consolas"/>
        <family val="3"/>
      </rPr>
      <t>TABLE</t>
    </r>
    <r>
      <rPr>
        <sz val="10"/>
        <color rgb="FF000000"/>
        <rFont val="Consolas"/>
        <family val="3"/>
      </rPr>
      <t xml:space="preserve"> </t>
    </r>
    <r>
      <rPr>
        <sz val="10"/>
        <color rgb="FF956037"/>
        <rFont val="Consolas"/>
        <family val="3"/>
      </rPr>
      <t>MAXIMO</t>
    </r>
    <r>
      <rPr>
        <sz val="10"/>
        <color rgb="FF000000"/>
        <rFont val="Consolas"/>
        <family val="3"/>
      </rPr>
      <t xml:space="preserve">.STE_ALTFAILURECODE </t>
    </r>
    <r>
      <rPr>
        <b/>
        <sz val="10"/>
        <color rgb="FF800000"/>
        <rFont val="Consolas"/>
        <family val="3"/>
      </rPr>
      <t>ADD</t>
    </r>
    <r>
      <rPr>
        <sz val="10"/>
        <color rgb="FF000000"/>
        <rFont val="Consolas"/>
        <family val="3"/>
      </rPr>
      <t xml:space="preserve"> </t>
    </r>
    <r>
      <rPr>
        <sz val="10"/>
        <color rgb="FF6C5151"/>
        <rFont val="Consolas"/>
        <family val="3"/>
      </rPr>
      <t>"STE_MIGRATIONID"</t>
    </r>
    <r>
      <rPr>
        <sz val="10"/>
        <color rgb="FF000000"/>
        <rFont val="Consolas"/>
        <family val="3"/>
      </rPr>
      <t xml:space="preserve"> </t>
    </r>
    <r>
      <rPr>
        <b/>
        <sz val="10"/>
        <color rgb="FF000080"/>
        <rFont val="Consolas"/>
        <family val="3"/>
      </rPr>
      <t>BIGINT</t>
    </r>
    <r>
      <rPr>
        <sz val="10"/>
        <color rgb="FFFF0000"/>
        <rFont val="Consolas"/>
        <family val="3"/>
      </rPr>
      <t>;</t>
    </r>
  </si>
  <si>
    <r>
      <t>ALTER</t>
    </r>
    <r>
      <rPr>
        <sz val="10"/>
        <color rgb="FF000000"/>
        <rFont val="Consolas"/>
        <family val="3"/>
      </rPr>
      <t xml:space="preserve"> </t>
    </r>
    <r>
      <rPr>
        <b/>
        <sz val="10"/>
        <color rgb="FF800000"/>
        <rFont val="Consolas"/>
        <family val="3"/>
      </rPr>
      <t>TABLE</t>
    </r>
    <r>
      <rPr>
        <sz val="10"/>
        <color rgb="FF000000"/>
        <rFont val="Consolas"/>
        <family val="3"/>
      </rPr>
      <t xml:space="preserve"> </t>
    </r>
    <r>
      <rPr>
        <sz val="10"/>
        <color rgb="FF956037"/>
        <rFont val="Consolas"/>
        <family val="3"/>
      </rPr>
      <t>MAXIMO</t>
    </r>
    <r>
      <rPr>
        <sz val="10"/>
        <color rgb="FF000000"/>
        <rFont val="Consolas"/>
        <family val="3"/>
      </rPr>
      <t>.</t>
    </r>
    <r>
      <rPr>
        <sz val="10"/>
        <color rgb="FF8E00C6"/>
        <rFont val="Consolas"/>
        <family val="3"/>
      </rPr>
      <t>STE_ALTFAILURECODE</t>
    </r>
    <r>
      <rPr>
        <sz val="10"/>
        <color rgb="FF000000"/>
        <rFont val="Consolas"/>
        <family val="3"/>
      </rPr>
      <t xml:space="preserve"> </t>
    </r>
    <r>
      <rPr>
        <b/>
        <sz val="10"/>
        <color rgb="FF800000"/>
        <rFont val="Consolas"/>
        <family val="3"/>
      </rPr>
      <t>ADD</t>
    </r>
    <r>
      <rPr>
        <sz val="10"/>
        <color rgb="FF000000"/>
        <rFont val="Consolas"/>
        <family val="3"/>
      </rPr>
      <t xml:space="preserve"> </t>
    </r>
    <r>
      <rPr>
        <sz val="10"/>
        <color rgb="FF6C5151"/>
        <rFont val="Consolas"/>
        <family val="3"/>
      </rPr>
      <t>"STE_MIGRATIONDATE"</t>
    </r>
    <r>
      <rPr>
        <sz val="10"/>
        <color rgb="FF000000"/>
        <rFont val="Consolas"/>
        <family val="3"/>
      </rPr>
      <t xml:space="preserve"> </t>
    </r>
    <r>
      <rPr>
        <b/>
        <sz val="10"/>
        <color rgb="FF000080"/>
        <rFont val="Consolas"/>
        <family val="3"/>
      </rPr>
      <t>TIMESTAMP</t>
    </r>
    <r>
      <rPr>
        <sz val="10"/>
        <color rgb="FFFF0000"/>
        <rFont val="Consolas"/>
        <family val="3"/>
      </rPr>
      <t>;</t>
    </r>
  </si>
  <si>
    <r>
      <t>ALTER</t>
    </r>
    <r>
      <rPr>
        <sz val="10"/>
        <color rgb="FF000000"/>
        <rFont val="Consolas"/>
        <family val="3"/>
      </rPr>
      <t xml:space="preserve"> </t>
    </r>
    <r>
      <rPr>
        <b/>
        <sz val="10"/>
        <color rgb="FF800000"/>
        <rFont val="Consolas"/>
        <family val="3"/>
      </rPr>
      <t>TABLE</t>
    </r>
    <r>
      <rPr>
        <sz val="10"/>
        <color rgb="FF000000"/>
        <rFont val="Consolas"/>
        <family val="3"/>
      </rPr>
      <t xml:space="preserve"> </t>
    </r>
    <r>
      <rPr>
        <sz val="10"/>
        <color rgb="FF956037"/>
        <rFont val="Consolas"/>
        <family val="3"/>
      </rPr>
      <t>MAXIMO</t>
    </r>
    <r>
      <rPr>
        <sz val="10"/>
        <color rgb="FF000000"/>
        <rFont val="Consolas"/>
        <family val="3"/>
      </rPr>
      <t>.</t>
    </r>
    <r>
      <rPr>
        <sz val="10"/>
        <color rgb="FF8E00C6"/>
        <rFont val="Consolas"/>
        <family val="3"/>
      </rPr>
      <t>ITEM</t>
    </r>
    <r>
      <rPr>
        <sz val="10"/>
        <color rgb="FF000000"/>
        <rFont val="Consolas"/>
        <family val="3"/>
      </rPr>
      <t xml:space="preserve"> </t>
    </r>
    <r>
      <rPr>
        <b/>
        <sz val="10"/>
        <color rgb="FF800000"/>
        <rFont val="Consolas"/>
        <family val="3"/>
      </rPr>
      <t>ADD</t>
    </r>
    <r>
      <rPr>
        <sz val="10"/>
        <color rgb="FF000000"/>
        <rFont val="Consolas"/>
        <family val="3"/>
      </rPr>
      <t xml:space="preserve"> </t>
    </r>
    <r>
      <rPr>
        <sz val="10"/>
        <color rgb="FF006464"/>
        <rFont val="Consolas"/>
        <family val="3"/>
      </rPr>
      <t>"STE_LINE"</t>
    </r>
    <r>
      <rPr>
        <sz val="10"/>
        <color rgb="FF000000"/>
        <rFont val="Consolas"/>
        <family val="3"/>
      </rPr>
      <t xml:space="preserve"> </t>
    </r>
    <r>
      <rPr>
        <b/>
        <sz val="10"/>
        <color rgb="FF000080"/>
        <rFont val="Consolas"/>
        <family val="3"/>
      </rPr>
      <t>VARCHAR</t>
    </r>
    <r>
      <rPr>
        <sz val="10"/>
        <color rgb="FF000000"/>
        <rFont val="Consolas"/>
        <family val="3"/>
      </rPr>
      <t>(</t>
    </r>
    <r>
      <rPr>
        <sz val="10"/>
        <color rgb="FF0000FF"/>
        <rFont val="Consolas"/>
        <family val="3"/>
      </rPr>
      <t>8</t>
    </r>
    <r>
      <rPr>
        <sz val="10"/>
        <color rgb="FF000000"/>
        <rFont val="Consolas"/>
        <family val="3"/>
      </rPr>
      <t>)</t>
    </r>
    <r>
      <rPr>
        <sz val="10"/>
        <color rgb="FFFF0000"/>
        <rFont val="Consolas"/>
        <family val="3"/>
      </rPr>
      <t>;</t>
    </r>
  </si>
  <si>
    <r>
      <t>ALTER</t>
    </r>
    <r>
      <rPr>
        <sz val="10"/>
        <color rgb="FF000000"/>
        <rFont val="Consolas"/>
        <family val="3"/>
      </rPr>
      <t xml:space="preserve"> </t>
    </r>
    <r>
      <rPr>
        <b/>
        <sz val="10"/>
        <color rgb="FF800000"/>
        <rFont val="Consolas"/>
        <family val="3"/>
      </rPr>
      <t>TABLE</t>
    </r>
    <r>
      <rPr>
        <sz val="10"/>
        <color rgb="FF000000"/>
        <rFont val="Consolas"/>
        <family val="3"/>
      </rPr>
      <t xml:space="preserve"> </t>
    </r>
    <r>
      <rPr>
        <sz val="10"/>
        <color rgb="FF956037"/>
        <rFont val="Consolas"/>
        <family val="3"/>
      </rPr>
      <t>MAXIMO</t>
    </r>
    <r>
      <rPr>
        <sz val="10"/>
        <color rgb="FF000000"/>
        <rFont val="Consolas"/>
        <family val="3"/>
      </rPr>
      <t>.</t>
    </r>
    <r>
      <rPr>
        <sz val="10"/>
        <color rgb="FF8E00C6"/>
        <rFont val="Consolas"/>
        <family val="3"/>
      </rPr>
      <t>ASSET</t>
    </r>
    <r>
      <rPr>
        <sz val="10"/>
        <color rgb="FF000000"/>
        <rFont val="Consolas"/>
        <family val="3"/>
      </rPr>
      <t xml:space="preserve"> </t>
    </r>
    <r>
      <rPr>
        <b/>
        <sz val="10"/>
        <color rgb="FF800000"/>
        <rFont val="Consolas"/>
        <family val="3"/>
      </rPr>
      <t>ADD</t>
    </r>
    <r>
      <rPr>
        <sz val="10"/>
        <color rgb="FF000000"/>
        <rFont val="Consolas"/>
        <family val="3"/>
      </rPr>
      <t xml:space="preserve"> </t>
    </r>
    <r>
      <rPr>
        <sz val="10"/>
        <color rgb="FF6C5151"/>
        <rFont val="Consolas"/>
        <family val="3"/>
      </rPr>
      <t>"STE_ORIGITEMNUM"</t>
    </r>
    <r>
      <rPr>
        <sz val="10"/>
        <color rgb="FF000000"/>
        <rFont val="Consolas"/>
        <family val="3"/>
      </rPr>
      <t xml:space="preserve"> </t>
    </r>
    <r>
      <rPr>
        <b/>
        <sz val="10"/>
        <color rgb="FF000080"/>
        <rFont val="Consolas"/>
        <family val="3"/>
      </rPr>
      <t>VARCHAR</t>
    </r>
    <r>
      <rPr>
        <sz val="10"/>
        <color rgb="FF000000"/>
        <rFont val="Consolas"/>
        <family val="3"/>
      </rPr>
      <t>(</t>
    </r>
    <r>
      <rPr>
        <sz val="10"/>
        <color rgb="FF0000FF"/>
        <rFont val="Consolas"/>
        <family val="3"/>
      </rPr>
      <t>30</t>
    </r>
    <r>
      <rPr>
        <sz val="10"/>
        <color rgb="FF000000"/>
        <rFont val="Consolas"/>
        <family val="3"/>
      </rPr>
      <t>)</t>
    </r>
    <r>
      <rPr>
        <sz val="10"/>
        <color rgb="FFFF0000"/>
        <rFont val="Consolas"/>
        <family val="3"/>
      </rPr>
      <t>;</t>
    </r>
  </si>
  <si>
    <t>1032_Fix_FailureReport</t>
  </si>
  <si>
    <t>1031_Fix_Workorder</t>
  </si>
  <si>
    <t>1033_Fix_Item_Line</t>
  </si>
  <si>
    <t>1037_Fix_Asset_RotatingItem</t>
  </si>
  <si>
    <r>
      <t>ALTER</t>
    </r>
    <r>
      <rPr>
        <sz val="10"/>
        <color rgb="FF000000"/>
        <rFont val="Consolas"/>
        <family val="3"/>
      </rPr>
      <t xml:space="preserve"> </t>
    </r>
    <r>
      <rPr>
        <b/>
        <sz val="10"/>
        <color rgb="FF800000"/>
        <rFont val="Consolas"/>
        <family val="3"/>
      </rPr>
      <t>TABLE</t>
    </r>
    <r>
      <rPr>
        <sz val="10"/>
        <color rgb="FF000000"/>
        <rFont val="Consolas"/>
        <family val="3"/>
      </rPr>
      <t xml:space="preserve"> </t>
    </r>
    <r>
      <rPr>
        <sz val="10"/>
        <color rgb="FF956037"/>
        <rFont val="Consolas"/>
        <family val="3"/>
      </rPr>
      <t>MAXIMO</t>
    </r>
    <r>
      <rPr>
        <sz val="10"/>
        <color rgb="FF000000"/>
        <rFont val="Consolas"/>
        <family val="3"/>
      </rPr>
      <t xml:space="preserve">.INVRESERVE </t>
    </r>
    <r>
      <rPr>
        <b/>
        <sz val="10"/>
        <color rgb="FF800000"/>
        <rFont val="Consolas"/>
        <family val="3"/>
      </rPr>
      <t>ADD</t>
    </r>
    <r>
      <rPr>
        <sz val="10"/>
        <color rgb="FF000000"/>
        <rFont val="Consolas"/>
        <family val="3"/>
      </rPr>
      <t xml:space="preserve"> </t>
    </r>
    <r>
      <rPr>
        <sz val="10"/>
        <color rgb="FF6C5151"/>
        <rFont val="Consolas"/>
        <family val="3"/>
      </rPr>
      <t>"STE_MIGRATIONID"</t>
    </r>
    <r>
      <rPr>
        <sz val="10"/>
        <color rgb="FF000000"/>
        <rFont val="Consolas"/>
        <family val="3"/>
      </rPr>
      <t xml:space="preserve"> </t>
    </r>
    <r>
      <rPr>
        <b/>
        <sz val="10"/>
        <color rgb="FF000080"/>
        <rFont val="Consolas"/>
        <family val="3"/>
      </rPr>
      <t>BIGINT</t>
    </r>
    <r>
      <rPr>
        <sz val="10"/>
        <color rgb="FFFF0000"/>
        <rFont val="Consolas"/>
        <family val="3"/>
      </rPr>
      <t>;</t>
    </r>
  </si>
  <si>
    <r>
      <t>ALTER</t>
    </r>
    <r>
      <rPr>
        <sz val="10"/>
        <color rgb="FF000000"/>
        <rFont val="Consolas"/>
        <family val="3"/>
      </rPr>
      <t xml:space="preserve"> </t>
    </r>
    <r>
      <rPr>
        <b/>
        <sz val="10"/>
        <color rgb="FF800000"/>
        <rFont val="Consolas"/>
        <family val="3"/>
      </rPr>
      <t>TABLE</t>
    </r>
    <r>
      <rPr>
        <sz val="10"/>
        <color rgb="FF000000"/>
        <rFont val="Consolas"/>
        <family val="3"/>
      </rPr>
      <t xml:space="preserve"> </t>
    </r>
    <r>
      <rPr>
        <sz val="10"/>
        <color rgb="FF956037"/>
        <rFont val="Consolas"/>
        <family val="3"/>
      </rPr>
      <t>MAXIMO</t>
    </r>
    <r>
      <rPr>
        <sz val="10"/>
        <color rgb="FF000000"/>
        <rFont val="Consolas"/>
        <family val="3"/>
      </rPr>
      <t>.</t>
    </r>
    <r>
      <rPr>
        <sz val="10"/>
        <color rgb="FF8E00C6"/>
        <rFont val="Consolas"/>
        <family val="3"/>
      </rPr>
      <t>INVRESERVE</t>
    </r>
    <r>
      <rPr>
        <sz val="10"/>
        <color rgb="FF000000"/>
        <rFont val="Consolas"/>
        <family val="3"/>
      </rPr>
      <t xml:space="preserve"> </t>
    </r>
    <r>
      <rPr>
        <b/>
        <sz val="10"/>
        <color rgb="FF800000"/>
        <rFont val="Consolas"/>
        <family val="3"/>
      </rPr>
      <t>ADD</t>
    </r>
    <r>
      <rPr>
        <sz val="10"/>
        <color rgb="FF000000"/>
        <rFont val="Consolas"/>
        <family val="3"/>
      </rPr>
      <t xml:space="preserve"> </t>
    </r>
    <r>
      <rPr>
        <sz val="10"/>
        <color rgb="FF6C5151"/>
        <rFont val="Consolas"/>
        <family val="3"/>
      </rPr>
      <t>"STE_MIGRATIONDATE"</t>
    </r>
    <r>
      <rPr>
        <sz val="10"/>
        <color rgb="FF000000"/>
        <rFont val="Consolas"/>
        <family val="3"/>
      </rPr>
      <t xml:space="preserve"> </t>
    </r>
    <r>
      <rPr>
        <b/>
        <sz val="10"/>
        <color rgb="FF000080"/>
        <rFont val="Consolas"/>
        <family val="3"/>
      </rPr>
      <t>TIMESTAMP</t>
    </r>
    <r>
      <rPr>
        <sz val="10"/>
        <color rgb="FFFF0000"/>
        <rFont val="Consolas"/>
        <family val="3"/>
      </rPr>
      <t>;</t>
    </r>
  </si>
  <si>
    <r>
      <t>ALTER</t>
    </r>
    <r>
      <rPr>
        <sz val="10"/>
        <color rgb="FF000000"/>
        <rFont val="Consolas"/>
        <family val="3"/>
      </rPr>
      <t xml:space="preserve"> </t>
    </r>
    <r>
      <rPr>
        <b/>
        <sz val="10"/>
        <color rgb="FF800000"/>
        <rFont val="Consolas"/>
        <family val="3"/>
      </rPr>
      <t>TABLE</t>
    </r>
    <r>
      <rPr>
        <sz val="10"/>
        <color rgb="FF000000"/>
        <rFont val="Consolas"/>
        <family val="3"/>
      </rPr>
      <t xml:space="preserve"> </t>
    </r>
    <r>
      <rPr>
        <sz val="10"/>
        <color rgb="FF956037"/>
        <rFont val="Consolas"/>
        <family val="3"/>
      </rPr>
      <t>MAXIMO</t>
    </r>
    <r>
      <rPr>
        <sz val="10"/>
        <color rgb="FF000000"/>
        <rFont val="Consolas"/>
        <family val="3"/>
      </rPr>
      <t xml:space="preserve">.INVUSE </t>
    </r>
    <r>
      <rPr>
        <b/>
        <sz val="10"/>
        <color rgb="FF800000"/>
        <rFont val="Consolas"/>
        <family val="3"/>
      </rPr>
      <t>ADD</t>
    </r>
    <r>
      <rPr>
        <sz val="10"/>
        <color rgb="FF000000"/>
        <rFont val="Consolas"/>
        <family val="3"/>
      </rPr>
      <t xml:space="preserve"> </t>
    </r>
    <r>
      <rPr>
        <sz val="10"/>
        <color rgb="FF6C5151"/>
        <rFont val="Consolas"/>
        <family val="3"/>
      </rPr>
      <t>"STE_MIGRATIONID"</t>
    </r>
    <r>
      <rPr>
        <sz val="10"/>
        <color rgb="FF000000"/>
        <rFont val="Consolas"/>
        <family val="3"/>
      </rPr>
      <t xml:space="preserve"> </t>
    </r>
    <r>
      <rPr>
        <b/>
        <sz val="10"/>
        <color rgb="FF000080"/>
        <rFont val="Consolas"/>
        <family val="3"/>
      </rPr>
      <t>BIGINT</t>
    </r>
    <r>
      <rPr>
        <sz val="10"/>
        <color rgb="FFFF0000"/>
        <rFont val="Consolas"/>
        <family val="3"/>
      </rPr>
      <t>;</t>
    </r>
  </si>
  <si>
    <r>
      <t>ALTER</t>
    </r>
    <r>
      <rPr>
        <sz val="10"/>
        <color rgb="FF000000"/>
        <rFont val="Consolas"/>
        <family val="3"/>
      </rPr>
      <t xml:space="preserve"> </t>
    </r>
    <r>
      <rPr>
        <b/>
        <sz val="10"/>
        <color rgb="FF800000"/>
        <rFont val="Consolas"/>
        <family val="3"/>
      </rPr>
      <t>TABLE</t>
    </r>
    <r>
      <rPr>
        <sz val="10"/>
        <color rgb="FF000000"/>
        <rFont val="Consolas"/>
        <family val="3"/>
      </rPr>
      <t xml:space="preserve"> </t>
    </r>
    <r>
      <rPr>
        <sz val="10"/>
        <color rgb="FF956037"/>
        <rFont val="Consolas"/>
        <family val="3"/>
      </rPr>
      <t>MAXIMO</t>
    </r>
    <r>
      <rPr>
        <sz val="10"/>
        <color rgb="FF000000"/>
        <rFont val="Consolas"/>
        <family val="3"/>
      </rPr>
      <t>.</t>
    </r>
    <r>
      <rPr>
        <sz val="10"/>
        <color rgb="FF8E00C6"/>
        <rFont val="Consolas"/>
        <family val="3"/>
      </rPr>
      <t>INVUSE</t>
    </r>
    <r>
      <rPr>
        <sz val="10"/>
        <color rgb="FF000000"/>
        <rFont val="Consolas"/>
        <family val="3"/>
      </rPr>
      <t xml:space="preserve"> </t>
    </r>
    <r>
      <rPr>
        <b/>
        <sz val="10"/>
        <color rgb="FF800000"/>
        <rFont val="Consolas"/>
        <family val="3"/>
      </rPr>
      <t>ADD</t>
    </r>
    <r>
      <rPr>
        <sz val="10"/>
        <color rgb="FF000000"/>
        <rFont val="Consolas"/>
        <family val="3"/>
      </rPr>
      <t xml:space="preserve"> </t>
    </r>
    <r>
      <rPr>
        <sz val="10"/>
        <color rgb="FF6C5151"/>
        <rFont val="Consolas"/>
        <family val="3"/>
      </rPr>
      <t>"STE_MIGRATIONDATE"</t>
    </r>
    <r>
      <rPr>
        <sz val="10"/>
        <color rgb="FF000000"/>
        <rFont val="Consolas"/>
        <family val="3"/>
      </rPr>
      <t xml:space="preserve"> </t>
    </r>
    <r>
      <rPr>
        <b/>
        <sz val="10"/>
        <color rgb="FF000080"/>
        <rFont val="Consolas"/>
        <family val="3"/>
      </rPr>
      <t>TIMESTAMP</t>
    </r>
    <r>
      <rPr>
        <sz val="10"/>
        <color rgb="FFFF0000"/>
        <rFont val="Consolas"/>
        <family val="3"/>
      </rPr>
      <t>;</t>
    </r>
  </si>
  <si>
    <r>
      <t>ALTER</t>
    </r>
    <r>
      <rPr>
        <sz val="10"/>
        <color rgb="FF000000"/>
        <rFont val="Consolas"/>
        <family val="3"/>
      </rPr>
      <t xml:space="preserve"> </t>
    </r>
    <r>
      <rPr>
        <b/>
        <sz val="10"/>
        <color rgb="FF800000"/>
        <rFont val="Consolas"/>
        <family val="3"/>
      </rPr>
      <t>TABLE</t>
    </r>
    <r>
      <rPr>
        <sz val="10"/>
        <color rgb="FF000000"/>
        <rFont val="Consolas"/>
        <family val="3"/>
      </rPr>
      <t xml:space="preserve"> </t>
    </r>
    <r>
      <rPr>
        <sz val="10"/>
        <color rgb="FF956037"/>
        <rFont val="Consolas"/>
        <family val="3"/>
      </rPr>
      <t>MAXIMO</t>
    </r>
    <r>
      <rPr>
        <sz val="10"/>
        <color rgb="FF000000"/>
        <rFont val="Consolas"/>
        <family val="3"/>
      </rPr>
      <t xml:space="preserve">.INVUSELINE </t>
    </r>
    <r>
      <rPr>
        <b/>
        <sz val="10"/>
        <color rgb="FF800000"/>
        <rFont val="Consolas"/>
        <family val="3"/>
      </rPr>
      <t>ADD</t>
    </r>
    <r>
      <rPr>
        <sz val="10"/>
        <color rgb="FF000000"/>
        <rFont val="Consolas"/>
        <family val="3"/>
      </rPr>
      <t xml:space="preserve"> </t>
    </r>
    <r>
      <rPr>
        <sz val="10"/>
        <color rgb="FF6C5151"/>
        <rFont val="Consolas"/>
        <family val="3"/>
      </rPr>
      <t>"STE_MIGRATIONID"</t>
    </r>
    <r>
      <rPr>
        <sz val="10"/>
        <color rgb="FF000000"/>
        <rFont val="Consolas"/>
        <family val="3"/>
      </rPr>
      <t xml:space="preserve"> </t>
    </r>
    <r>
      <rPr>
        <b/>
        <sz val="10"/>
        <color rgb="FF000080"/>
        <rFont val="Consolas"/>
        <family val="3"/>
      </rPr>
      <t>BIGINT</t>
    </r>
    <r>
      <rPr>
        <sz val="10"/>
        <color rgb="FFFF0000"/>
        <rFont val="Consolas"/>
        <family val="3"/>
      </rPr>
      <t>;</t>
    </r>
  </si>
  <si>
    <r>
      <t>ALTER</t>
    </r>
    <r>
      <rPr>
        <sz val="10"/>
        <color rgb="FF000000"/>
        <rFont val="Consolas"/>
        <family val="3"/>
      </rPr>
      <t xml:space="preserve"> </t>
    </r>
    <r>
      <rPr>
        <b/>
        <sz val="10"/>
        <color rgb="FF800000"/>
        <rFont val="Consolas"/>
        <family val="3"/>
      </rPr>
      <t>TABLE</t>
    </r>
    <r>
      <rPr>
        <sz val="10"/>
        <color rgb="FF000000"/>
        <rFont val="Consolas"/>
        <family val="3"/>
      </rPr>
      <t xml:space="preserve"> </t>
    </r>
    <r>
      <rPr>
        <sz val="10"/>
        <color rgb="FF956037"/>
        <rFont val="Consolas"/>
        <family val="3"/>
      </rPr>
      <t>MAXIMO</t>
    </r>
    <r>
      <rPr>
        <sz val="10"/>
        <color rgb="FF000000"/>
        <rFont val="Consolas"/>
        <family val="3"/>
      </rPr>
      <t>.</t>
    </r>
    <r>
      <rPr>
        <sz val="10"/>
        <color rgb="FF8E00C6"/>
        <rFont val="Consolas"/>
        <family val="3"/>
      </rPr>
      <t>INVUSELINE</t>
    </r>
    <r>
      <rPr>
        <sz val="10"/>
        <color rgb="FF000000"/>
        <rFont val="Consolas"/>
        <family val="3"/>
      </rPr>
      <t xml:space="preserve"> </t>
    </r>
    <r>
      <rPr>
        <b/>
        <sz val="10"/>
        <color rgb="FF800000"/>
        <rFont val="Consolas"/>
        <family val="3"/>
      </rPr>
      <t>ADD</t>
    </r>
    <r>
      <rPr>
        <sz val="10"/>
        <color rgb="FF000000"/>
        <rFont val="Consolas"/>
        <family val="3"/>
      </rPr>
      <t xml:space="preserve"> </t>
    </r>
    <r>
      <rPr>
        <sz val="10"/>
        <color rgb="FF6C5151"/>
        <rFont val="Consolas"/>
        <family val="3"/>
      </rPr>
      <t>"STE_MIGRATIONDATE"</t>
    </r>
    <r>
      <rPr>
        <sz val="10"/>
        <color rgb="FF000000"/>
        <rFont val="Consolas"/>
        <family val="3"/>
      </rPr>
      <t xml:space="preserve"> </t>
    </r>
    <r>
      <rPr>
        <b/>
        <sz val="10"/>
        <color rgb="FF000080"/>
        <rFont val="Consolas"/>
        <family val="3"/>
      </rPr>
      <t>TIMESTAMP</t>
    </r>
    <r>
      <rPr>
        <sz val="10"/>
        <color rgb="FFFF0000"/>
        <rFont val="Consolas"/>
        <family val="3"/>
      </rPr>
      <t>;</t>
    </r>
  </si>
  <si>
    <r>
      <t>ALTER</t>
    </r>
    <r>
      <rPr>
        <sz val="10"/>
        <color rgb="FF000000"/>
        <rFont val="Consolas"/>
        <family val="3"/>
      </rPr>
      <t xml:space="preserve"> </t>
    </r>
    <r>
      <rPr>
        <b/>
        <sz val="10"/>
        <color rgb="FF800000"/>
        <rFont val="Consolas"/>
        <family val="3"/>
      </rPr>
      <t>TABLE</t>
    </r>
    <r>
      <rPr>
        <sz val="10"/>
        <color rgb="FF000000"/>
        <rFont val="Consolas"/>
        <family val="3"/>
      </rPr>
      <t xml:space="preserve"> </t>
    </r>
    <r>
      <rPr>
        <sz val="10"/>
        <color rgb="FF956037"/>
        <rFont val="Consolas"/>
        <family val="3"/>
      </rPr>
      <t>MAXIMO</t>
    </r>
    <r>
      <rPr>
        <sz val="10"/>
        <color rgb="FF000000"/>
        <rFont val="Consolas"/>
        <family val="3"/>
      </rPr>
      <t>.</t>
    </r>
    <r>
      <rPr>
        <sz val="10"/>
        <color rgb="FF8E00C6"/>
        <rFont val="Consolas"/>
        <family val="3"/>
      </rPr>
      <t>INVUSE</t>
    </r>
    <r>
      <rPr>
        <sz val="10"/>
        <color rgb="FF000000"/>
        <rFont val="Consolas"/>
        <family val="3"/>
      </rPr>
      <t xml:space="preserve"> </t>
    </r>
    <r>
      <rPr>
        <b/>
        <sz val="10"/>
        <color rgb="FF800000"/>
        <rFont val="Consolas"/>
        <family val="3"/>
      </rPr>
      <t>ADD</t>
    </r>
    <r>
      <rPr>
        <sz val="10"/>
        <color rgb="FF000000"/>
        <rFont val="Consolas"/>
        <family val="3"/>
      </rPr>
      <t xml:space="preserve"> </t>
    </r>
    <r>
      <rPr>
        <sz val="10"/>
        <color rgb="FF006464"/>
        <rFont val="Consolas"/>
        <family val="3"/>
      </rPr>
      <t>"STE_CSWNDEMREF"</t>
    </r>
    <r>
      <rPr>
        <sz val="10"/>
        <color rgb="FF000000"/>
        <rFont val="Consolas"/>
        <family val="3"/>
      </rPr>
      <t xml:space="preserve"> </t>
    </r>
    <r>
      <rPr>
        <b/>
        <sz val="10"/>
        <color rgb="FF000080"/>
        <rFont val="Consolas"/>
        <family val="3"/>
      </rPr>
      <t>VARCHAR</t>
    </r>
    <r>
      <rPr>
        <sz val="10"/>
        <color rgb="FF000000"/>
        <rFont val="Consolas"/>
        <family val="3"/>
      </rPr>
      <t>(</t>
    </r>
    <r>
      <rPr>
        <sz val="10"/>
        <color rgb="FF0000FF"/>
        <rFont val="Consolas"/>
        <family val="3"/>
      </rPr>
      <t>8</t>
    </r>
    <r>
      <rPr>
        <sz val="10"/>
        <color rgb="FF000000"/>
        <rFont val="Consolas"/>
        <family val="3"/>
      </rPr>
      <t>)</t>
    </r>
    <r>
      <rPr>
        <sz val="10"/>
        <color rgb="FFFF0000"/>
        <rFont val="Consolas"/>
        <family val="3"/>
      </rPr>
      <t>;</t>
    </r>
  </si>
  <si>
    <r>
      <t>ALTER</t>
    </r>
    <r>
      <rPr>
        <sz val="10"/>
        <color rgb="FF000000"/>
        <rFont val="Consolas"/>
        <family val="3"/>
      </rPr>
      <t xml:space="preserve"> </t>
    </r>
    <r>
      <rPr>
        <b/>
        <sz val="10"/>
        <color rgb="FF800000"/>
        <rFont val="Consolas"/>
        <family val="3"/>
      </rPr>
      <t>TABLE</t>
    </r>
    <r>
      <rPr>
        <sz val="10"/>
        <color rgb="FF000000"/>
        <rFont val="Consolas"/>
        <family val="3"/>
      </rPr>
      <t xml:space="preserve"> </t>
    </r>
    <r>
      <rPr>
        <sz val="10"/>
        <color rgb="FF956037"/>
        <rFont val="Consolas"/>
        <family val="3"/>
      </rPr>
      <t>MAXIMO</t>
    </r>
    <r>
      <rPr>
        <sz val="10"/>
        <color rgb="FF000000"/>
        <rFont val="Consolas"/>
        <family val="3"/>
      </rPr>
      <t>.</t>
    </r>
    <r>
      <rPr>
        <sz val="10"/>
        <color rgb="FF8E00C6"/>
        <rFont val="Consolas"/>
        <family val="3"/>
      </rPr>
      <t>INVUSE</t>
    </r>
    <r>
      <rPr>
        <sz val="10"/>
        <color rgb="FF000000"/>
        <rFont val="Consolas"/>
        <family val="3"/>
      </rPr>
      <t xml:space="preserve"> </t>
    </r>
    <r>
      <rPr>
        <b/>
        <sz val="10"/>
        <color rgb="FF800000"/>
        <rFont val="Consolas"/>
        <family val="3"/>
      </rPr>
      <t>ADD</t>
    </r>
    <r>
      <rPr>
        <sz val="10"/>
        <color rgb="FF000000"/>
        <rFont val="Consolas"/>
        <family val="3"/>
      </rPr>
      <t xml:space="preserve"> </t>
    </r>
    <r>
      <rPr>
        <sz val="10"/>
        <color rgb="FF6C5151"/>
        <rFont val="Consolas"/>
        <family val="3"/>
      </rPr>
      <t>"STE_CSWNORIGDEMREF"</t>
    </r>
    <r>
      <rPr>
        <sz val="10"/>
        <color rgb="FF000000"/>
        <rFont val="Consolas"/>
        <family val="3"/>
      </rPr>
      <t xml:space="preserve"> </t>
    </r>
    <r>
      <rPr>
        <b/>
        <sz val="10"/>
        <color rgb="FF000080"/>
        <rFont val="Consolas"/>
        <family val="3"/>
      </rPr>
      <t>VARCHAR</t>
    </r>
    <r>
      <rPr>
        <sz val="10"/>
        <color rgb="FF000000"/>
        <rFont val="Consolas"/>
        <family val="3"/>
      </rPr>
      <t>(8)</t>
    </r>
    <r>
      <rPr>
        <sz val="10"/>
        <color rgb="FFFF0000"/>
        <rFont val="Consolas"/>
        <family val="3"/>
      </rPr>
      <t>;</t>
    </r>
  </si>
  <si>
    <t>RESIZE INVUSE.STE_CSWNDEMREF TO VARCHAR(10)</t>
  </si>
  <si>
    <t>RESIZE INVUSE.STE_CSWNORIGDEMREF TO VARCHAR(10)</t>
  </si>
  <si>
    <r>
      <t>ALTER</t>
    </r>
    <r>
      <rPr>
        <sz val="10"/>
        <color rgb="FF000000"/>
        <rFont val="Consolas"/>
        <family val="3"/>
      </rPr>
      <t xml:space="preserve"> </t>
    </r>
    <r>
      <rPr>
        <b/>
        <sz val="10"/>
        <color rgb="FF800000"/>
        <rFont val="Consolas"/>
        <family val="3"/>
      </rPr>
      <t>TABLE</t>
    </r>
    <r>
      <rPr>
        <sz val="10"/>
        <color rgb="FF000000"/>
        <rFont val="Consolas"/>
        <family val="3"/>
      </rPr>
      <t xml:space="preserve"> MAXIMO.INVUSE </t>
    </r>
    <r>
      <rPr>
        <b/>
        <sz val="10"/>
        <color rgb="FF800000"/>
        <rFont val="Consolas"/>
        <family val="3"/>
      </rPr>
      <t>ADD</t>
    </r>
    <r>
      <rPr>
        <sz val="10"/>
        <color rgb="FF000000"/>
        <rFont val="Consolas"/>
        <family val="3"/>
      </rPr>
      <t xml:space="preserve"> </t>
    </r>
    <r>
      <rPr>
        <b/>
        <sz val="10"/>
        <color rgb="FF000080"/>
        <rFont val="Consolas"/>
        <family val="3"/>
      </rPr>
      <t>"STE_CSWNISSREF"</t>
    </r>
    <r>
      <rPr>
        <sz val="10"/>
        <color rgb="FF000000"/>
        <rFont val="Consolas"/>
        <family val="3"/>
      </rPr>
      <t xml:space="preserve"> </t>
    </r>
    <r>
      <rPr>
        <b/>
        <sz val="10"/>
        <color rgb="FF000080"/>
        <rFont val="Consolas"/>
        <family val="3"/>
      </rPr>
      <t>VARCHAR</t>
    </r>
    <r>
      <rPr>
        <sz val="10"/>
        <color rgb="FF000000"/>
        <rFont val="Consolas"/>
        <family val="3"/>
      </rPr>
      <t>(</t>
    </r>
    <r>
      <rPr>
        <sz val="10"/>
        <color rgb="FF0000FF"/>
        <rFont val="Consolas"/>
        <family val="3"/>
      </rPr>
      <t>10</t>
    </r>
    <r>
      <rPr>
        <sz val="10"/>
        <color rgb="FF000000"/>
        <rFont val="Consolas"/>
        <family val="3"/>
      </rPr>
      <t>)</t>
    </r>
    <r>
      <rPr>
        <sz val="10"/>
        <color rgb="FFFF0000"/>
        <rFont val="Consolas"/>
        <family val="3"/>
      </rPr>
      <t>;</t>
    </r>
  </si>
  <si>
    <r>
      <t>ALTER</t>
    </r>
    <r>
      <rPr>
        <sz val="10"/>
        <color rgb="FF000000"/>
        <rFont val="Consolas"/>
        <family val="3"/>
      </rPr>
      <t xml:space="preserve"> </t>
    </r>
    <r>
      <rPr>
        <b/>
        <sz val="10"/>
        <color rgb="FF800000"/>
        <rFont val="Consolas"/>
        <family val="3"/>
      </rPr>
      <t>TABLE</t>
    </r>
    <r>
      <rPr>
        <sz val="10"/>
        <color rgb="FF000000"/>
        <rFont val="Consolas"/>
        <family val="3"/>
      </rPr>
      <t xml:space="preserve"> </t>
    </r>
    <r>
      <rPr>
        <sz val="10"/>
        <color rgb="FF6C5151"/>
        <rFont val="Consolas"/>
        <family val="3"/>
      </rPr>
      <t>MAXIMO</t>
    </r>
    <r>
      <rPr>
        <sz val="10"/>
        <color rgb="FF000000"/>
        <rFont val="Consolas"/>
        <family val="3"/>
      </rPr>
      <t>.</t>
    </r>
    <r>
      <rPr>
        <sz val="10"/>
        <color rgb="FF6C5151"/>
        <rFont val="Consolas"/>
        <family val="3"/>
      </rPr>
      <t>MRLINE</t>
    </r>
    <r>
      <rPr>
        <sz val="10"/>
        <color rgb="FF000000"/>
        <rFont val="Consolas"/>
        <family val="3"/>
      </rPr>
      <t xml:space="preserve"> </t>
    </r>
    <r>
      <rPr>
        <b/>
        <sz val="10"/>
        <color rgb="FF800000"/>
        <rFont val="Consolas"/>
        <family val="3"/>
      </rPr>
      <t>ADD</t>
    </r>
    <r>
      <rPr>
        <sz val="10"/>
        <color rgb="FF000000"/>
        <rFont val="Consolas"/>
        <family val="3"/>
      </rPr>
      <t xml:space="preserve"> </t>
    </r>
    <r>
      <rPr>
        <sz val="10"/>
        <color rgb="FF006464"/>
        <rFont val="Consolas"/>
        <family val="3"/>
      </rPr>
      <t>"STE_MIGRATIONSOURCE"</t>
    </r>
    <r>
      <rPr>
        <sz val="10"/>
        <color rgb="FF000000"/>
        <rFont val="Consolas"/>
        <family val="3"/>
      </rPr>
      <t xml:space="preserve"> </t>
    </r>
    <r>
      <rPr>
        <b/>
        <sz val="10"/>
        <color rgb="FF000080"/>
        <rFont val="Consolas"/>
        <family val="3"/>
      </rPr>
      <t>VARCHAR</t>
    </r>
    <r>
      <rPr>
        <sz val="10"/>
        <color rgb="FF000000"/>
        <rFont val="Consolas"/>
        <family val="3"/>
      </rPr>
      <t>(</t>
    </r>
    <r>
      <rPr>
        <sz val="10"/>
        <color rgb="FF0000FF"/>
        <rFont val="Consolas"/>
        <family val="3"/>
      </rPr>
      <t>50</t>
    </r>
    <r>
      <rPr>
        <sz val="10"/>
        <color rgb="FF000000"/>
        <rFont val="Consolas"/>
        <family val="3"/>
      </rPr>
      <t>)</t>
    </r>
    <r>
      <rPr>
        <sz val="10"/>
        <color rgb="FFFF0000"/>
        <rFont val="Consolas"/>
        <family val="3"/>
      </rPr>
      <t>;</t>
    </r>
  </si>
  <si>
    <r>
      <t>ALTER</t>
    </r>
    <r>
      <rPr>
        <sz val="10"/>
        <color rgb="FF000000"/>
        <rFont val="Consolas"/>
        <family val="3"/>
      </rPr>
      <t xml:space="preserve"> </t>
    </r>
    <r>
      <rPr>
        <b/>
        <sz val="10"/>
        <color rgb="FF800000"/>
        <rFont val="Consolas"/>
        <family val="3"/>
      </rPr>
      <t>TABLE</t>
    </r>
    <r>
      <rPr>
        <sz val="10"/>
        <color rgb="FF000000"/>
        <rFont val="Consolas"/>
        <family val="3"/>
      </rPr>
      <t xml:space="preserve"> </t>
    </r>
    <r>
      <rPr>
        <sz val="10"/>
        <color rgb="FF6C5151"/>
        <rFont val="Consolas"/>
        <family val="3"/>
      </rPr>
      <t>MAXIMO</t>
    </r>
    <r>
      <rPr>
        <sz val="10"/>
        <color rgb="FF000000"/>
        <rFont val="Consolas"/>
        <family val="3"/>
      </rPr>
      <t>.</t>
    </r>
    <r>
      <rPr>
        <sz val="10"/>
        <color rgb="FF6C5151"/>
        <rFont val="Consolas"/>
        <family val="3"/>
      </rPr>
      <t>MR</t>
    </r>
    <r>
      <rPr>
        <sz val="10"/>
        <color rgb="FF000000"/>
        <rFont val="Consolas"/>
        <family val="3"/>
      </rPr>
      <t xml:space="preserve"> </t>
    </r>
    <r>
      <rPr>
        <b/>
        <sz val="10"/>
        <color rgb="FF800000"/>
        <rFont val="Consolas"/>
        <family val="3"/>
      </rPr>
      <t>ADD</t>
    </r>
    <r>
      <rPr>
        <sz val="10"/>
        <color rgb="FF000000"/>
        <rFont val="Consolas"/>
        <family val="3"/>
      </rPr>
      <t xml:space="preserve"> </t>
    </r>
    <r>
      <rPr>
        <sz val="10"/>
        <color rgb="FF006464"/>
        <rFont val="Consolas"/>
        <family val="3"/>
      </rPr>
      <t>"STE_CSWNDEMREF"</t>
    </r>
    <r>
      <rPr>
        <sz val="10"/>
        <color rgb="FF000000"/>
        <rFont val="Consolas"/>
        <family val="3"/>
      </rPr>
      <t xml:space="preserve"> </t>
    </r>
    <r>
      <rPr>
        <b/>
        <sz val="10"/>
        <color rgb="FF000080"/>
        <rFont val="Consolas"/>
        <family val="3"/>
      </rPr>
      <t>VARCHAR</t>
    </r>
    <r>
      <rPr>
        <sz val="10"/>
        <color rgb="FF000000"/>
        <rFont val="Consolas"/>
        <family val="3"/>
      </rPr>
      <t>(1</t>
    </r>
    <r>
      <rPr>
        <sz val="10"/>
        <color rgb="FF0000FF"/>
        <rFont val="Consolas"/>
        <family val="3"/>
      </rPr>
      <t>0</t>
    </r>
    <r>
      <rPr>
        <sz val="10"/>
        <color rgb="FF000000"/>
        <rFont val="Consolas"/>
        <family val="3"/>
      </rPr>
      <t>)</t>
    </r>
    <r>
      <rPr>
        <sz val="10"/>
        <color rgb="FFFF0000"/>
        <rFont val="Consolas"/>
        <family val="3"/>
      </rPr>
      <t>;</t>
    </r>
  </si>
  <si>
    <r>
      <t>ALTER</t>
    </r>
    <r>
      <rPr>
        <sz val="10"/>
        <color rgb="FF000000"/>
        <rFont val="Consolas"/>
        <family val="3"/>
      </rPr>
      <t xml:space="preserve"> </t>
    </r>
    <r>
      <rPr>
        <b/>
        <sz val="10"/>
        <color rgb="FF800000"/>
        <rFont val="Consolas"/>
        <family val="3"/>
      </rPr>
      <t>TABLE</t>
    </r>
    <r>
      <rPr>
        <sz val="10"/>
        <color rgb="FF000000"/>
        <rFont val="Consolas"/>
        <family val="3"/>
      </rPr>
      <t xml:space="preserve"> </t>
    </r>
    <r>
      <rPr>
        <sz val="10"/>
        <color rgb="FF6C5151"/>
        <rFont val="Consolas"/>
        <family val="3"/>
      </rPr>
      <t>MAXIMO</t>
    </r>
    <r>
      <rPr>
        <sz val="10"/>
        <color rgb="FF000000"/>
        <rFont val="Consolas"/>
        <family val="3"/>
      </rPr>
      <t xml:space="preserve">.ITEM </t>
    </r>
    <r>
      <rPr>
        <b/>
        <sz val="10"/>
        <color rgb="FF800000"/>
        <rFont val="Consolas"/>
        <family val="3"/>
      </rPr>
      <t>ADD</t>
    </r>
    <r>
      <rPr>
        <sz val="10"/>
        <color rgb="FF000000"/>
        <rFont val="Consolas"/>
        <family val="3"/>
      </rPr>
      <t xml:space="preserve"> </t>
    </r>
    <r>
      <rPr>
        <sz val="10"/>
        <color rgb="FF006464"/>
        <rFont val="Consolas"/>
        <family val="3"/>
      </rPr>
      <t>"STE_CSWNBUYCURR"</t>
    </r>
    <r>
      <rPr>
        <sz val="10"/>
        <color rgb="FF000000"/>
        <rFont val="Consolas"/>
        <family val="3"/>
      </rPr>
      <t xml:space="preserve"> </t>
    </r>
    <r>
      <rPr>
        <b/>
        <sz val="10"/>
        <color rgb="FF000080"/>
        <rFont val="Consolas"/>
        <family val="3"/>
      </rPr>
      <t>VARCHAR</t>
    </r>
    <r>
      <rPr>
        <sz val="10"/>
        <color rgb="FF000000"/>
        <rFont val="Consolas"/>
        <family val="3"/>
      </rPr>
      <t>(8)</t>
    </r>
    <r>
      <rPr>
        <sz val="10"/>
        <color rgb="FFFF0000"/>
        <rFont val="Consolas"/>
        <family val="3"/>
      </rPr>
      <t>;</t>
    </r>
  </si>
  <si>
    <t>RESIZE GLCOMPONENTS.STE_COSTCENTREDEPT TO VARCHAR(8)</t>
  </si>
  <si>
    <r>
      <t>ALTER</t>
    </r>
    <r>
      <rPr>
        <sz val="10"/>
        <color rgb="FF000000"/>
        <rFont val="Consolas"/>
        <family val="3"/>
      </rPr>
      <t xml:space="preserve"> </t>
    </r>
    <r>
      <rPr>
        <b/>
        <sz val="10"/>
        <color rgb="FF800000"/>
        <rFont val="Consolas"/>
        <family val="3"/>
      </rPr>
      <t>TABLE</t>
    </r>
    <r>
      <rPr>
        <sz val="10"/>
        <color rgb="FF000000"/>
        <rFont val="Consolas"/>
        <family val="3"/>
      </rPr>
      <t xml:space="preserve"> </t>
    </r>
    <r>
      <rPr>
        <sz val="10"/>
        <color rgb="FF956037"/>
        <rFont val="Consolas"/>
        <family val="3"/>
      </rPr>
      <t>MAXIMO</t>
    </r>
    <r>
      <rPr>
        <sz val="10"/>
        <color rgb="FF000000"/>
        <rFont val="Consolas"/>
        <family val="3"/>
      </rPr>
      <t>.</t>
    </r>
    <r>
      <rPr>
        <sz val="10"/>
        <color rgb="FF8E00C6"/>
        <rFont val="Consolas"/>
        <family val="3"/>
      </rPr>
      <t>MATUSETRANS</t>
    </r>
    <r>
      <rPr>
        <sz val="10"/>
        <color rgb="FF000000"/>
        <rFont val="Consolas"/>
        <family val="3"/>
      </rPr>
      <t xml:space="preserve"> </t>
    </r>
    <r>
      <rPr>
        <b/>
        <sz val="10"/>
        <color rgb="FF800000"/>
        <rFont val="Consolas"/>
        <family val="3"/>
      </rPr>
      <t>DROP</t>
    </r>
    <r>
      <rPr>
        <sz val="10"/>
        <color rgb="FF000000"/>
        <rFont val="Consolas"/>
        <family val="3"/>
      </rPr>
      <t xml:space="preserve"> </t>
    </r>
    <r>
      <rPr>
        <b/>
        <sz val="10"/>
        <color rgb="FF800000"/>
        <rFont val="Consolas"/>
        <family val="3"/>
      </rPr>
      <t>COLUMN</t>
    </r>
    <r>
      <rPr>
        <sz val="10"/>
        <color rgb="FF000000"/>
        <rFont val="Consolas"/>
        <family val="3"/>
      </rPr>
      <t xml:space="preserve"> </t>
    </r>
    <r>
      <rPr>
        <sz val="10"/>
        <color rgb="FF006464"/>
        <rFont val="Consolas"/>
        <family val="3"/>
      </rPr>
      <t>STE_ORIGMRNUM</t>
    </r>
    <r>
      <rPr>
        <sz val="10"/>
        <color rgb="FFFF0000"/>
        <rFont val="Consolas"/>
        <family val="3"/>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</si>
</sst>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0"/>
      <name val="Arial"/>
      <family val="2"/>
    </font>
    <font>
      <sz val="11"/>
      <color theme="1"/>
      <name val="Calibri"/>
      <family val="2"/>
      <scheme val="minor"/>
    </font>
    <font>
      <b/>
      <sz val="14"/>
      <name val="Arial"/>
      <family val="2"/>
    </font>
    <font>
      <b/>
      <sz val="11"/>
      <color theme="0"/>
      <name val="Arial"/>
      <family val="2"/>
    </font>
    <font>
      <sz val="10"/>
      <color theme="0"/>
      <name val="Arial"/>
      <family val="2"/>
    </font>
    <font>
      <b/>
      <sz val="10"/>
      <name val="Arial"/>
      <family val="2"/>
    </font>
    <font>
      <sz val="11"/>
      <name val="Arial"/>
      <family val="2"/>
    </font>
    <font>
      <b/>
      <sz val="11"/>
      <name val="Arial"/>
      <family val="2"/>
    </font>
    <font>
      <sz val="8"/>
      <name val="Arial"/>
      <family val="2"/>
    </font>
    <font>
      <sz val="11"/>
      <color rgb="FF333333"/>
      <name val="Arial"/>
      <family val="2"/>
    </font>
    <font>
      <sz val="10"/>
      <name val="Arial"/>
      <family val="2"/>
    </font>
    <font>
      <sz val="9"/>
      <color indexed="81"/>
      <name val="Tahoma"/>
      <family val="2"/>
    </font>
    <font>
      <b/>
      <sz val="9"/>
      <color indexed="81"/>
      <name val="Tahoma"/>
      <family val="2"/>
    </font>
    <font>
      <sz val="11"/>
      <name val="Calibri"/>
      <family val="2"/>
      <scheme val="minor"/>
    </font>
    <font>
      <sz val="10"/>
      <color rgb="FF000000"/>
      <name val="Consolas"/>
      <family val="3"/>
    </font>
    <font>
      <i/>
      <sz val="10"/>
      <color rgb="FF8E00C6"/>
      <name val="Consolas"/>
      <family val="3"/>
    </font>
    <font>
      <sz val="10"/>
      <color rgb="FF006464"/>
      <name val="Consolas"/>
      <family val="3"/>
    </font>
    <font>
      <sz val="10"/>
      <color rgb="FF0000FF"/>
      <name val="Consolas"/>
      <family val="3"/>
    </font>
    <font>
      <strike/>
      <sz val="10"/>
      <name val="Arial"/>
      <family val="2"/>
    </font>
    <font>
      <sz val="10"/>
      <color rgb="FFFF0000"/>
      <name val="Arial"/>
      <family val="2"/>
    </font>
    <font>
      <b/>
      <sz val="10"/>
      <color rgb="FF800000"/>
      <name val="Consolas"/>
      <family val="3"/>
    </font>
    <font>
      <sz val="10"/>
      <color rgb="FF6C5151"/>
      <name val="Consolas"/>
      <family val="3"/>
    </font>
    <font>
      <b/>
      <sz val="10"/>
      <color rgb="FF000080"/>
      <name val="Consolas"/>
      <family val="3"/>
    </font>
    <font>
      <sz val="10"/>
      <color rgb="FFFF0000"/>
      <name val="Consolas"/>
      <family val="3"/>
    </font>
    <font>
      <sz val="10"/>
      <color rgb="FF808080"/>
      <name val="Consolas"/>
      <family val="3"/>
    </font>
    <font>
      <sz val="10"/>
      <color rgb="FF956037"/>
      <name val="Consolas"/>
      <family val="3"/>
    </font>
    <font>
      <sz val="10"/>
      <color rgb="FF8E00C6"/>
      <name val="Consolas"/>
      <family val="3"/>
    </font>
  </fonts>
  <fills count="12">
    <fill>
      <patternFill patternType="none"/>
    </fill>
    <fill>
      <patternFill patternType="gray125"/>
    </fill>
    <fill>
      <patternFill patternType="solid">
        <fgColor theme="1" tint="0.34998626667073579"/>
        <bgColor indexed="64"/>
      </patternFill>
    </fill>
    <fill>
      <patternFill patternType="solid">
        <fgColor theme="1"/>
        <bgColor indexed="64"/>
      </patternFill>
    </fill>
    <fill>
      <patternFill patternType="solid">
        <fgColor theme="0" tint="-0.24994659260841701"/>
        <bgColor indexed="64"/>
      </patternFill>
    </fill>
    <fill>
      <patternFill patternType="solid">
        <fgColor theme="0" tint="-0.14999847407452621"/>
        <bgColor indexed="64"/>
      </patternFill>
    </fill>
    <fill>
      <patternFill patternType="solid">
        <fgColor rgb="FF92D050"/>
        <bgColor indexed="64"/>
      </patternFill>
    </fill>
    <fill>
      <patternFill patternType="solid">
        <fgColor rgb="FFFFFF00"/>
        <bgColor indexed="64"/>
      </patternFill>
    </fill>
    <fill>
      <patternFill patternType="solid">
        <fgColor rgb="FFFFC000"/>
        <bgColor indexed="64"/>
      </patternFill>
    </fill>
    <fill>
      <patternFill patternType="solid">
        <fgColor rgb="FF00B0F0"/>
        <bgColor indexed="64"/>
      </patternFill>
    </fill>
    <fill>
      <patternFill patternType="solid">
        <fgColor rgb="FFFF0000"/>
        <bgColor indexed="64"/>
      </patternFill>
    </fill>
    <fill>
      <patternFill patternType="solid">
        <fgColor rgb="FFFFFFFF"/>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3">
    <xf numFmtId="0" fontId="0" fillId="0" borderId="0"/>
    <xf numFmtId="0" fontId="1" fillId="0" borderId="0"/>
    <xf numFmtId="9" fontId="10" fillId="0" borderId="0" applyFont="0" applyFill="0" applyBorder="0" applyAlignment="0" applyProtection="0"/>
  </cellStyleXfs>
  <cellXfs count="91">
    <xf numFmtId="0" fontId="0" fillId="0" borderId="0" xfId="0"/>
    <xf numFmtId="0" fontId="2" fillId="0" borderId="0" xfId="0" applyFont="1"/>
    <xf numFmtId="0" fontId="0" fillId="0" borderId="0" xfId="0" applyAlignment="1">
      <alignment wrapText="1"/>
    </xf>
    <xf numFmtId="0" fontId="5" fillId="0" borderId="0" xfId="0" applyFont="1" applyAlignment="1">
      <alignment wrapText="1"/>
    </xf>
    <xf numFmtId="0" fontId="3" fillId="3" borderId="0" xfId="0" applyFont="1" applyFill="1"/>
    <xf numFmtId="0" fontId="6" fillId="0" borderId="0" xfId="0" applyFont="1"/>
    <xf numFmtId="0" fontId="6" fillId="0" borderId="0" xfId="0" applyFont="1" applyAlignment="1">
      <alignment horizontal="center"/>
    </xf>
    <xf numFmtId="1" fontId="0" fillId="0" borderId="0" xfId="0" applyNumberFormat="1" applyAlignment="1">
      <alignment horizontal="center" wrapText="1"/>
    </xf>
    <xf numFmtId="0" fontId="0" fillId="0" borderId="0" xfId="0" applyAlignment="1">
      <alignment horizontal="center" wrapText="1"/>
    </xf>
    <xf numFmtId="0" fontId="0" fillId="0" borderId="0" xfId="0" applyAlignment="1">
      <alignment horizontal="center" vertical="center"/>
    </xf>
    <xf numFmtId="0" fontId="7" fillId="0" borderId="0" xfId="0" applyFont="1"/>
    <xf numFmtId="2" fontId="7" fillId="0" borderId="0" xfId="0" applyNumberFormat="1" applyFont="1" applyAlignment="1">
      <alignment horizontal="center"/>
    </xf>
    <xf numFmtId="10" fontId="5" fillId="0" borderId="0" xfId="0" applyNumberFormat="1" applyFont="1" applyAlignment="1">
      <alignment horizontal="center" vertical="center"/>
    </xf>
    <xf numFmtId="0" fontId="0" fillId="0" borderId="0" xfId="0" applyAlignment="1">
      <alignment horizontal="center"/>
    </xf>
    <xf numFmtId="1" fontId="0" fillId="0" borderId="0" xfId="0" applyNumberFormat="1" applyAlignment="1">
      <alignment horizontal="center" vertical="center" wrapText="1"/>
    </xf>
    <xf numFmtId="0" fontId="0" fillId="0" borderId="0" xfId="0" applyAlignment="1">
      <alignment horizontal="center" vertical="center" wrapText="1"/>
    </xf>
    <xf numFmtId="0" fontId="7" fillId="4" borderId="1" xfId="0" applyFont="1" applyFill="1" applyBorder="1" applyAlignment="1">
      <alignment horizontal="left" vertical="top" wrapText="1"/>
    </xf>
    <xf numFmtId="0" fontId="5" fillId="4" borderId="1" xfId="0" applyFont="1" applyFill="1" applyBorder="1" applyAlignment="1">
      <alignment horizontal="center" vertical="top" wrapText="1"/>
    </xf>
    <xf numFmtId="0" fontId="5" fillId="4" borderId="1" xfId="0" applyFont="1" applyFill="1" applyBorder="1" applyAlignment="1">
      <alignment horizontal="left" vertical="top" wrapText="1"/>
    </xf>
    <xf numFmtId="0" fontId="0" fillId="0" borderId="0" xfId="0" applyAlignment="1">
      <alignment vertical="top"/>
    </xf>
    <xf numFmtId="0" fontId="6" fillId="0" borderId="1" xfId="0" applyFont="1" applyBorder="1" applyAlignment="1">
      <alignment vertical="top" wrapText="1"/>
    </xf>
    <xf numFmtId="0" fontId="6" fillId="0" borderId="1" xfId="0" applyFont="1" applyBorder="1" applyAlignment="1">
      <alignment horizontal="center" vertical="top" wrapText="1"/>
    </xf>
    <xf numFmtId="15" fontId="6" fillId="0" borderId="1" xfId="0" applyNumberFormat="1" applyFont="1" applyBorder="1" applyAlignment="1">
      <alignment horizontal="center" vertical="top" wrapText="1"/>
    </xf>
    <xf numFmtId="0" fontId="6" fillId="0" borderId="2" xfId="0" applyFont="1" applyBorder="1" applyAlignment="1">
      <alignment horizontal="center" vertical="top" wrapText="1"/>
    </xf>
    <xf numFmtId="0" fontId="6" fillId="0" borderId="0" xfId="0" applyFont="1" applyAlignment="1">
      <alignment vertical="top" wrapText="1"/>
    </xf>
    <xf numFmtId="0" fontId="6" fillId="0" borderId="0" xfId="0" applyFont="1" applyAlignment="1">
      <alignment horizontal="center" vertical="top" wrapText="1"/>
    </xf>
    <xf numFmtId="15" fontId="6" fillId="0" borderId="0" xfId="0" applyNumberFormat="1" applyFont="1" applyAlignment="1">
      <alignment horizontal="center" vertical="top" wrapText="1"/>
    </xf>
    <xf numFmtId="0" fontId="9" fillId="0" borderId="0" xfId="0" applyFont="1" applyAlignment="1">
      <alignment vertical="top"/>
    </xf>
    <xf numFmtId="0" fontId="9" fillId="0" borderId="4" xfId="0" applyFont="1" applyBorder="1" applyAlignment="1">
      <alignment vertical="top" wrapText="1"/>
    </xf>
    <xf numFmtId="0" fontId="5" fillId="0" borderId="0" xfId="0" applyFont="1"/>
    <xf numFmtId="0" fontId="5" fillId="5" borderId="1" xfId="0" applyFont="1" applyFill="1" applyBorder="1" applyAlignment="1">
      <alignment horizontal="left" vertical="top" wrapText="1"/>
    </xf>
    <xf numFmtId="0" fontId="5" fillId="0" borderId="0" xfId="0" applyFont="1" applyAlignment="1">
      <alignment horizontal="left" vertical="top" wrapText="1"/>
    </xf>
    <xf numFmtId="0" fontId="0" fillId="0" borderId="0" xfId="0"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vertical="top" wrapText="1"/>
    </xf>
    <xf numFmtId="0" fontId="6" fillId="0" borderId="1" xfId="0" applyFont="1" applyBorder="1" applyAlignment="1">
      <alignment horizontal="left" vertical="top"/>
    </xf>
    <xf numFmtId="14" fontId="0" fillId="0" borderId="1" xfId="0" applyNumberFormat="1" applyBorder="1" applyAlignment="1">
      <alignment horizontal="left" vertical="top"/>
    </xf>
    <xf numFmtId="0" fontId="0" fillId="0" borderId="1" xfId="0" applyBorder="1" applyAlignment="1">
      <alignment vertical="top"/>
    </xf>
    <xf numFmtId="0" fontId="6" fillId="0" borderId="1" xfId="0" applyFont="1" applyBorder="1" applyAlignment="1">
      <alignment horizontal="left" vertical="top" wrapText="1"/>
    </xf>
    <xf numFmtId="0" fontId="6" fillId="0" borderId="5" xfId="0" applyFont="1" applyBorder="1" applyAlignment="1">
      <alignment vertical="center" wrapText="1"/>
    </xf>
    <xf numFmtId="0" fontId="6" fillId="0" borderId="6" xfId="0" applyFont="1" applyBorder="1" applyAlignment="1">
      <alignment vertical="center" wrapText="1"/>
    </xf>
    <xf numFmtId="0" fontId="6" fillId="0" borderId="7" xfId="0" applyFont="1" applyBorder="1" applyAlignment="1">
      <alignment vertical="center" wrapText="1"/>
    </xf>
    <xf numFmtId="0" fontId="6" fillId="0" borderId="8" xfId="0" applyFont="1" applyBorder="1" applyAlignment="1">
      <alignment vertical="center" wrapText="1"/>
    </xf>
    <xf numFmtId="9" fontId="0" fillId="0" borderId="0" xfId="2" applyFont="1"/>
    <xf numFmtId="0" fontId="0" fillId="0" borderId="1" xfId="0" applyBorder="1"/>
    <xf numFmtId="0" fontId="0" fillId="0" borderId="1" xfId="0" applyBorder="1" applyAlignment="1">
      <alignment wrapText="1"/>
    </xf>
    <xf numFmtId="0" fontId="0" fillId="0" borderId="1" xfId="0" applyBorder="1" applyAlignment="1">
      <alignment horizontal="center" wrapText="1"/>
    </xf>
    <xf numFmtId="0" fontId="0" fillId="0" borderId="1" xfId="0" applyBorder="1" applyAlignment="1">
      <alignment horizontal="center" vertical="center"/>
    </xf>
    <xf numFmtId="0" fontId="0" fillId="6" borderId="1" xfId="0" applyFill="1" applyBorder="1" applyAlignment="1">
      <alignment horizontal="left" vertical="top" wrapText="1"/>
    </xf>
    <xf numFmtId="0" fontId="0" fillId="7" borderId="1" xfId="0" applyFill="1" applyBorder="1" applyAlignment="1">
      <alignment horizontal="left" vertical="top" wrapText="1"/>
    </xf>
    <xf numFmtId="0" fontId="0" fillId="8" borderId="1" xfId="0" applyFill="1" applyBorder="1" applyAlignment="1">
      <alignment horizontal="left" vertical="top" wrapText="1"/>
    </xf>
    <xf numFmtId="0" fontId="0" fillId="7" borderId="1" xfId="0" applyFill="1" applyBorder="1" applyAlignment="1">
      <alignment wrapText="1"/>
    </xf>
    <xf numFmtId="0" fontId="0" fillId="7" borderId="1" xfId="0" applyFill="1" applyBorder="1"/>
    <xf numFmtId="0" fontId="0" fillId="8" borderId="1" xfId="0" applyFill="1" applyBorder="1"/>
    <xf numFmtId="0" fontId="6" fillId="9" borderId="1" xfId="0" applyFont="1" applyFill="1" applyBorder="1" applyAlignment="1">
      <alignment horizontal="left" vertical="top"/>
    </xf>
    <xf numFmtId="49" fontId="13" fillId="0" borderId="0" xfId="0" applyNumberFormat="1" applyFont="1" applyAlignment="1">
      <alignment horizontal="left" vertical="top"/>
    </xf>
    <xf numFmtId="49" fontId="0" fillId="0" borderId="0" xfId="0" applyNumberFormat="1"/>
    <xf numFmtId="0" fontId="15" fillId="0" borderId="0" xfId="0" applyFont="1"/>
    <xf numFmtId="49" fontId="5" fillId="5" borderId="1" xfId="0" applyNumberFormat="1" applyFont="1" applyFill="1" applyBorder="1" applyAlignment="1">
      <alignment horizontal="left" vertical="top" wrapText="1"/>
    </xf>
    <xf numFmtId="49" fontId="0" fillId="0" borderId="1" xfId="0" applyNumberFormat="1" applyBorder="1" applyAlignment="1">
      <alignment horizontal="left" vertical="top" wrapText="1"/>
    </xf>
    <xf numFmtId="49" fontId="0" fillId="0" borderId="0" xfId="0" applyNumberFormat="1" applyAlignment="1">
      <alignment horizontal="left" vertical="top" wrapText="1"/>
    </xf>
    <xf numFmtId="49" fontId="0" fillId="0" borderId="1" xfId="0" applyNumberFormat="1" applyBorder="1" applyAlignment="1">
      <alignment horizontal="center" wrapText="1"/>
    </xf>
    <xf numFmtId="49" fontId="0" fillId="0" borderId="0" xfId="0" applyNumberFormat="1" applyAlignment="1">
      <alignment horizontal="center" wrapText="1"/>
    </xf>
    <xf numFmtId="49" fontId="13" fillId="0" borderId="0" xfId="0" applyNumberFormat="1" applyFont="1" applyAlignment="1">
      <alignment horizontal="left" vertical="top" wrapText="1"/>
    </xf>
    <xf numFmtId="0" fontId="13" fillId="0" borderId="0" xfId="0" applyFont="1" applyAlignment="1">
      <alignment horizontal="left" vertical="top"/>
    </xf>
    <xf numFmtId="0" fontId="0" fillId="0" borderId="0" xfId="0" applyAlignment="1">
      <alignment vertical="top" wrapText="1"/>
    </xf>
    <xf numFmtId="0" fontId="0" fillId="0" borderId="0" xfId="0" applyAlignment="1">
      <alignment horizontal="left" vertical="top"/>
    </xf>
    <xf numFmtId="0" fontId="0" fillId="0" borderId="0" xfId="0" applyAlignment="1">
      <alignment horizontal="left"/>
    </xf>
    <xf numFmtId="49" fontId="0" fillId="7" borderId="1" xfId="0" applyNumberFormat="1" applyFill="1" applyBorder="1" applyAlignment="1">
      <alignment horizontal="left" vertical="top" wrapText="1"/>
    </xf>
    <xf numFmtId="49" fontId="0" fillId="10" borderId="1" xfId="0" applyNumberFormat="1" applyFill="1" applyBorder="1" applyAlignment="1">
      <alignment horizontal="left" vertical="top" wrapText="1"/>
    </xf>
    <xf numFmtId="0" fontId="6" fillId="6" borderId="0" xfId="0" applyFont="1" applyFill="1" applyAlignment="1">
      <alignment horizontal="left" vertical="top" wrapText="1"/>
    </xf>
    <xf numFmtId="0" fontId="0" fillId="9" borderId="1" xfId="0" applyFill="1" applyBorder="1" applyAlignment="1">
      <alignment horizontal="left" vertical="top" wrapText="1"/>
    </xf>
    <xf numFmtId="49" fontId="0" fillId="6" borderId="0" xfId="0" applyNumberFormat="1" applyFill="1"/>
    <xf numFmtId="0" fontId="0" fillId="6" borderId="0" xfId="0" applyFill="1"/>
    <xf numFmtId="0" fontId="0" fillId="6" borderId="0" xfId="0" applyFill="1" applyAlignment="1">
      <alignment wrapText="1"/>
    </xf>
    <xf numFmtId="0" fontId="18" fillId="0" borderId="0" xfId="0" applyFont="1" applyAlignment="1">
      <alignment wrapText="1"/>
    </xf>
    <xf numFmtId="49" fontId="19" fillId="6" borderId="0" xfId="0" applyNumberFormat="1" applyFont="1" applyFill="1"/>
    <xf numFmtId="0" fontId="19" fillId="6" borderId="0" xfId="0" applyFont="1" applyFill="1"/>
    <xf numFmtId="0" fontId="19" fillId="6" borderId="0" xfId="0" applyFont="1" applyFill="1" applyAlignment="1">
      <alignment wrapText="1"/>
    </xf>
    <xf numFmtId="0" fontId="20" fillId="0" borderId="0" xfId="0" applyFont="1" applyAlignment="1">
      <alignment vertical="center"/>
    </xf>
    <xf numFmtId="0" fontId="0" fillId="11" borderId="0" xfId="0" applyFill="1" applyAlignment="1">
      <alignment vertical="center"/>
    </xf>
    <xf numFmtId="0" fontId="24" fillId="0" borderId="0" xfId="0" applyFont="1" applyAlignment="1">
      <alignment vertical="center"/>
    </xf>
    <xf numFmtId="0" fontId="20" fillId="0" borderId="0" xfId="0" applyFont="1"/>
    <xf numFmtId="0" fontId="3" fillId="2" borderId="1" xfId="0" applyFont="1" applyFill="1" applyBorder="1" applyAlignment="1">
      <alignment horizontal="center"/>
    </xf>
    <xf numFmtId="0" fontId="4" fillId="2" borderId="1" xfId="0" applyFont="1" applyFill="1" applyBorder="1" applyAlignment="1">
      <alignment horizontal="center"/>
    </xf>
    <xf numFmtId="0" fontId="3" fillId="2" borderId="2" xfId="0" applyFont="1" applyFill="1" applyBorder="1" applyAlignment="1">
      <alignment horizontal="center"/>
    </xf>
    <xf numFmtId="0" fontId="3" fillId="2" borderId="3" xfId="0" applyFont="1" applyFill="1" applyBorder="1" applyAlignment="1">
      <alignment horizontal="center"/>
    </xf>
    <xf numFmtId="0" fontId="6" fillId="2" borderId="4" xfId="0" applyFont="1" applyFill="1" applyBorder="1" applyAlignment="1">
      <alignment horizontal="center"/>
    </xf>
    <xf numFmtId="49" fontId="0" fillId="7" borderId="0" xfId="0" applyNumberFormat="1" applyFill="1"/>
    <xf numFmtId="0" fontId="0" fillId="7" borderId="0" xfId="0" applyFill="1"/>
    <xf numFmtId="0" fontId="0" fillId="7" borderId="0" xfId="0" applyFill="1" applyAlignment="1">
      <alignment wrapText="1"/>
    </xf>
  </cellXfs>
  <cellStyles count="3">
    <cellStyle name="Normal" xfId="0" builtinId="0"/>
    <cellStyle name="Normal 2" xfId="1" xr:uid="{00000000-0005-0000-0000-000001000000}"/>
    <cellStyle name="Percent" xfId="2" builtinId="5"/>
  </cellStyles>
  <dxfs count="1">
    <dxf>
      <fill>
        <patternFill patternType="solid">
          <fgColor rgb="FFFFFF00"/>
          <bgColor rgb="FF000000"/>
        </patternFill>
      </fill>
    </dxf>
  </dxfs>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2893231476390721E-2"/>
          <c:y val="0.20027749247993787"/>
          <c:w val="0.50437128476586301"/>
          <c:h val="0.57923770715473943"/>
        </c:manualLayout>
      </c:layout>
      <c:pieChart>
        <c:varyColors val="1"/>
        <c:ser>
          <c:idx val="0"/>
          <c:order val="0"/>
          <c:explosion val="16"/>
          <c:dLbls>
            <c:spPr>
              <a:noFill/>
              <a:ln>
                <a:noFill/>
              </a:ln>
              <a:effectLst/>
            </c:spPr>
            <c:txPr>
              <a:bodyPr/>
              <a:lstStyle/>
              <a:p>
                <a:pPr>
                  <a:defRPr b="1"/>
                </a:pPr>
                <a:endParaRPr lang="en-US"/>
              </a:p>
            </c:txPr>
            <c:showLegendKey val="0"/>
            <c:showVal val="1"/>
            <c:showCatName val="0"/>
            <c:showSerName val="0"/>
            <c:showPercent val="0"/>
            <c:showBubbleSize val="0"/>
            <c:showLeaderLines val="1"/>
            <c:extLst>
              <c:ext xmlns:c15="http://schemas.microsoft.com/office/drawing/2012/chart" uri="{CE6537A1-D6FC-4f65-9D91-7224C49458BB}"/>
            </c:extLst>
          </c:dLbls>
          <c:cat>
            <c:strRef>
              <c:f>'Test Summary'!$A$27:$A$31</c:f>
              <c:strCache>
                <c:ptCount val="5"/>
                <c:pt idx="0">
                  <c:v>Total Test Cases Passes </c:v>
                </c:pt>
                <c:pt idx="1">
                  <c:v>Total Test Cases Fail Minor</c:v>
                </c:pt>
                <c:pt idx="2">
                  <c:v>Total Test Cases Fail Major</c:v>
                </c:pt>
                <c:pt idx="3">
                  <c:v>Total Test Cases Fail Critical</c:v>
                </c:pt>
                <c:pt idx="4">
                  <c:v>Total Test Cases Not tested</c:v>
                </c:pt>
              </c:strCache>
            </c:strRef>
          </c:cat>
          <c:val>
            <c:numRef>
              <c:f>'Test Summary'!$C$27:$C$31</c:f>
              <c:numCache>
                <c:formatCode>General</c:formatCode>
                <c:ptCount val="5"/>
                <c:pt idx="0">
                  <c:v>0</c:v>
                </c:pt>
                <c:pt idx="1">
                  <c:v>11</c:v>
                </c:pt>
                <c:pt idx="2">
                  <c:v>0</c:v>
                </c:pt>
                <c:pt idx="3">
                  <c:v>0</c:v>
                </c:pt>
                <c:pt idx="4">
                  <c:v>6</c:v>
                </c:pt>
              </c:numCache>
            </c:numRef>
          </c:val>
          <c:extLst>
            <c:ext xmlns:c16="http://schemas.microsoft.com/office/drawing/2014/chart" uri="{C3380CC4-5D6E-409C-BE32-E72D297353CC}">
              <c16:uniqueId val="{00000000-13D2-4AED-BE69-07BE44CA7CD1}"/>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zero"/>
    <c:showDLblsOverMax val="0"/>
  </c:chart>
  <c:printSettings>
    <c:headerFooter/>
    <c:pageMargins b="0.750000000000002" l="0.70000000000000195" r="0.70000000000000195" t="0.750000000000002"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pieChart>
        <c:varyColors val="1"/>
        <c:ser>
          <c:idx val="0"/>
          <c:order val="0"/>
          <c:explosion val="16"/>
          <c:dLbls>
            <c:spPr>
              <a:noFill/>
              <a:ln>
                <a:noFill/>
              </a:ln>
              <a:effectLst/>
            </c:spPr>
            <c:txPr>
              <a:bodyPr/>
              <a:lstStyle/>
              <a:p>
                <a:pPr>
                  <a:defRPr b="1"/>
                </a:pPr>
                <a:endParaRPr lang="en-US"/>
              </a:p>
            </c:txPr>
            <c:showLegendKey val="0"/>
            <c:showVal val="1"/>
            <c:showCatName val="0"/>
            <c:showSerName val="0"/>
            <c:showPercent val="0"/>
            <c:showBubbleSize val="0"/>
            <c:showLeaderLines val="1"/>
            <c:extLst>
              <c:ext xmlns:c15="http://schemas.microsoft.com/office/drawing/2012/chart" uri="{CE6537A1-D6FC-4f65-9D91-7224C49458BB}"/>
            </c:extLst>
          </c:dLbls>
          <c:cat>
            <c:strRef>
              <c:f>'Test Summary'!$A$32:$A$34</c:f>
              <c:strCache>
                <c:ptCount val="3"/>
                <c:pt idx="0">
                  <c:v>Total % Test Cases Passed</c:v>
                </c:pt>
                <c:pt idx="1">
                  <c:v>Total % Test Cases Failed</c:v>
                </c:pt>
                <c:pt idx="2">
                  <c:v>Total % Test Cases Not Tested</c:v>
                </c:pt>
              </c:strCache>
            </c:strRef>
          </c:cat>
          <c:val>
            <c:numRef>
              <c:f>'Test Summary'!$C$32:$C$34</c:f>
              <c:numCache>
                <c:formatCode>0.00</c:formatCode>
                <c:ptCount val="3"/>
                <c:pt idx="0">
                  <c:v>0</c:v>
                </c:pt>
                <c:pt idx="1">
                  <c:v>64.705882352941174</c:v>
                </c:pt>
                <c:pt idx="2">
                  <c:v>35.294117647058826</c:v>
                </c:pt>
              </c:numCache>
            </c:numRef>
          </c:val>
          <c:extLst>
            <c:ext xmlns:c16="http://schemas.microsoft.com/office/drawing/2014/chart" uri="{C3380CC4-5D6E-409C-BE32-E72D297353CC}">
              <c16:uniqueId val="{00000000-74FF-4714-9715-A8149A9CC55E}"/>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zero"/>
    <c:showDLblsOverMax val="0"/>
  </c:chart>
  <c:printSettings>
    <c:headerFooter/>
    <c:pageMargins b="0.750000000000002" l="0.70000000000000195" r="0.70000000000000195" t="0.750000000000002"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7</xdr:col>
      <xdr:colOff>5042</xdr:colOff>
      <xdr:row>24</xdr:row>
      <xdr:rowOff>17929</xdr:rowOff>
    </xdr:from>
    <xdr:to>
      <xdr:col>10</xdr:col>
      <xdr:colOff>504826</xdr:colOff>
      <xdr:row>39</xdr:row>
      <xdr:rowOff>138952</xdr:rowOff>
    </xdr:to>
    <xdr:graphicFrame macro="">
      <xdr:nvGraphicFramePr>
        <xdr:cNvPr id="2" name="Chart 1">
          <a:extLst>
            <a:ext uri="{FF2B5EF4-FFF2-40B4-BE49-F238E27FC236}">
              <a16:creationId xmlns:a16="http://schemas.microsoft.com/office/drawing/2014/main" id="{00000000-0008-0000-0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5603</xdr:colOff>
      <xdr:row>24</xdr:row>
      <xdr:rowOff>17930</xdr:rowOff>
    </xdr:from>
    <xdr:to>
      <xdr:col>7</xdr:col>
      <xdr:colOff>0</xdr:colOff>
      <xdr:row>39</xdr:row>
      <xdr:rowOff>138953</xdr:rowOff>
    </xdr:to>
    <xdr:graphicFrame macro="">
      <xdr:nvGraphicFramePr>
        <xdr:cNvPr id="3" name="Chart 2">
          <a:extLst>
            <a:ext uri="{FF2B5EF4-FFF2-40B4-BE49-F238E27FC236}">
              <a16:creationId xmlns:a16="http://schemas.microsoft.com/office/drawing/2014/main" id="{00000000-0008-0000-00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898072</xdr:colOff>
      <xdr:row>24</xdr:row>
      <xdr:rowOff>145143</xdr:rowOff>
    </xdr:from>
    <xdr:to>
      <xdr:col>4</xdr:col>
      <xdr:colOff>771072</xdr:colOff>
      <xdr:row>26</xdr:row>
      <xdr:rowOff>45357</xdr:rowOff>
    </xdr:to>
    <xdr:sp macro="" textlink="">
      <xdr:nvSpPr>
        <xdr:cNvPr id="4" name="Rectangle 3">
          <a:extLst>
            <a:ext uri="{FF2B5EF4-FFF2-40B4-BE49-F238E27FC236}">
              <a16:creationId xmlns:a16="http://schemas.microsoft.com/office/drawing/2014/main" id="{00000000-0008-0000-0000-000004000000}"/>
            </a:ext>
          </a:extLst>
        </xdr:cNvPr>
        <xdr:cNvSpPr/>
      </xdr:nvSpPr>
      <xdr:spPr>
        <a:xfrm>
          <a:off x="7511143" y="27704143"/>
          <a:ext cx="780143" cy="263071"/>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8</xdr:col>
      <xdr:colOff>206829</xdr:colOff>
      <xdr:row>25</xdr:row>
      <xdr:rowOff>70757</xdr:rowOff>
    </xdr:from>
    <xdr:to>
      <xdr:col>8</xdr:col>
      <xdr:colOff>986972</xdr:colOff>
      <xdr:row>26</xdr:row>
      <xdr:rowOff>152400</xdr:rowOff>
    </xdr:to>
    <xdr:sp macro="" textlink="">
      <xdr:nvSpPr>
        <xdr:cNvPr id="5" name="Rectangle 4">
          <a:extLst>
            <a:ext uri="{FF2B5EF4-FFF2-40B4-BE49-F238E27FC236}">
              <a16:creationId xmlns:a16="http://schemas.microsoft.com/office/drawing/2014/main" id="{00000000-0008-0000-0000-000005000000}"/>
            </a:ext>
          </a:extLst>
        </xdr:cNvPr>
        <xdr:cNvSpPr/>
      </xdr:nvSpPr>
      <xdr:spPr>
        <a:xfrm>
          <a:off x="11972472" y="27811186"/>
          <a:ext cx="780143" cy="263071"/>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common/Documents/SVN/TCC/SIN-LTA-IT209/Docs/trunk/D-Development/D05-On-Site%20Acceptance%20Test/D0502-OSATR/D050201-Data%20Centre/D05020101-OSATR-Network/OSAT%20Status%20Report%20-%20Network%20al.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ZHOU~1.BIQ/AppData/Local/Temp/STR(EM)%20App%20B%20-%20Test%20Status%20Report.xlsx-rev717946.svn000.tmp.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cord History"/>
      <sheetName val="Dropdown"/>
      <sheetName val="Summary of OSAT"/>
      <sheetName val="OSAT DC - Network (PROD)"/>
      <sheetName val="OSAT DC - Storage"/>
      <sheetName val="OSAT DC - Solace"/>
      <sheetName val="Sheet1"/>
      <sheetName val="Drop down list"/>
    </sheetNames>
    <sheetDataSet>
      <sheetData sheetId="0"/>
      <sheetData sheetId="1">
        <row r="2">
          <cell r="A2" t="str">
            <v>Rev 0.1</v>
          </cell>
        </row>
        <row r="3">
          <cell r="A3" t="str">
            <v>Rev 0.2</v>
          </cell>
        </row>
        <row r="4">
          <cell r="A4" t="str">
            <v>Rev 0.3</v>
          </cell>
        </row>
        <row r="5">
          <cell r="A5" t="str">
            <v>Rev 0.4</v>
          </cell>
        </row>
        <row r="6">
          <cell r="A6" t="str">
            <v>Rev 0.5</v>
          </cell>
        </row>
        <row r="7">
          <cell r="A7" t="str">
            <v>Rev 0.6</v>
          </cell>
        </row>
        <row r="8">
          <cell r="A8" t="str">
            <v>Rev 0.7</v>
          </cell>
        </row>
        <row r="9">
          <cell r="A9" t="str">
            <v>Rev 0.8</v>
          </cell>
        </row>
        <row r="10">
          <cell r="A10" t="str">
            <v>Rev 0.9</v>
          </cell>
        </row>
        <row r="11">
          <cell r="A11" t="str">
            <v>Rev 1.0</v>
          </cell>
        </row>
        <row r="12">
          <cell r="A12" t="str">
            <v>Rev 1.1</v>
          </cell>
        </row>
        <row r="13">
          <cell r="A13" t="str">
            <v>Rev 1.2</v>
          </cell>
        </row>
        <row r="14">
          <cell r="A14" t="str">
            <v>Rev 1.3</v>
          </cell>
        </row>
        <row r="15">
          <cell r="A15" t="str">
            <v>Rev 1.4</v>
          </cell>
        </row>
        <row r="16">
          <cell r="A16" t="str">
            <v>Rev 1.5</v>
          </cell>
        </row>
      </sheetData>
      <sheetData sheetId="2"/>
      <sheetData sheetId="3"/>
      <sheetData sheetId="4"/>
      <sheetData sheetId="5"/>
      <sheetData sheetId="6"/>
      <sheetData sheetId="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rop down list"/>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7"/>
  <sheetViews>
    <sheetView view="pageLayout" topLeftCell="A25" zoomScale="64" zoomScaleNormal="70" zoomScalePageLayoutView="64" workbookViewId="0">
      <selection activeCell="D16" sqref="D16"/>
    </sheetView>
  </sheetViews>
  <sheetFormatPr defaultColWidth="8.88671875" defaultRowHeight="13.2" x14ac:dyDescent="0.25"/>
  <cols>
    <col min="1" max="1" width="41.5546875" bestFit="1" customWidth="1"/>
    <col min="2" max="2" width="52.44140625" bestFit="1" customWidth="1"/>
    <col min="3" max="3" width="12.88671875" style="13" customWidth="1"/>
    <col min="4" max="4" width="13" style="13" customWidth="1"/>
    <col min="5" max="6" width="12.88671875" style="13" hidden="1" customWidth="1"/>
    <col min="7" max="7" width="19.109375" style="13" hidden="1" customWidth="1"/>
    <col min="8" max="8" width="15.88671875" style="9" customWidth="1"/>
    <col min="9" max="9" width="22.88671875" hidden="1" customWidth="1"/>
    <col min="10" max="10" width="15.88671875" style="2" hidden="1" customWidth="1"/>
    <col min="11" max="11" width="49.88671875" style="2" customWidth="1"/>
  </cols>
  <sheetData>
    <row r="1" spans="1:11" ht="17.399999999999999" x14ac:dyDescent="0.3">
      <c r="A1" s="1" t="s">
        <v>62</v>
      </c>
      <c r="B1" s="1"/>
    </row>
    <row r="2" spans="1:11" ht="17.399999999999999" x14ac:dyDescent="0.3">
      <c r="A2" s="1" t="s">
        <v>104</v>
      </c>
      <c r="B2" s="1"/>
    </row>
    <row r="3" spans="1:11" ht="13.8" x14ac:dyDescent="0.25">
      <c r="C3" s="83" t="s">
        <v>0</v>
      </c>
      <c r="D3" s="83"/>
      <c r="E3" s="83"/>
      <c r="F3" s="84"/>
      <c r="G3" s="85" t="s">
        <v>15</v>
      </c>
      <c r="H3" s="86"/>
      <c r="I3" s="86"/>
      <c r="J3" s="87"/>
      <c r="K3" s="3" t="s">
        <v>61</v>
      </c>
    </row>
    <row r="4" spans="1:11" s="19" customFormat="1" ht="27" thickBot="1" x14ac:dyDescent="0.3">
      <c r="A4" s="16" t="s">
        <v>41</v>
      </c>
      <c r="B4" s="16" t="s">
        <v>42</v>
      </c>
      <c r="C4" s="17" t="s">
        <v>1</v>
      </c>
      <c r="D4" s="17" t="s">
        <v>2</v>
      </c>
      <c r="E4" s="17" t="s">
        <v>3</v>
      </c>
      <c r="F4" s="17" t="s">
        <v>4</v>
      </c>
      <c r="G4" s="17" t="s">
        <v>18</v>
      </c>
      <c r="H4" s="17" t="s">
        <v>16</v>
      </c>
      <c r="I4" s="18" t="s">
        <v>17</v>
      </c>
      <c r="J4" s="18" t="s">
        <v>43</v>
      </c>
      <c r="K4" s="18" t="s">
        <v>5</v>
      </c>
    </row>
    <row r="5" spans="1:11" s="19" customFormat="1" ht="14.4" thickBot="1" x14ac:dyDescent="0.3">
      <c r="A5" s="39" t="s">
        <v>63</v>
      </c>
      <c r="B5" s="40" t="s">
        <v>64</v>
      </c>
      <c r="C5" s="21"/>
      <c r="D5" s="21" t="s">
        <v>97</v>
      </c>
      <c r="E5" s="21"/>
      <c r="F5" s="21"/>
      <c r="G5" s="23"/>
      <c r="H5" s="22">
        <v>45573</v>
      </c>
      <c r="I5" s="28"/>
      <c r="J5" s="20"/>
      <c r="K5" s="20"/>
    </row>
    <row r="6" spans="1:11" s="19" customFormat="1" ht="14.4" thickBot="1" x14ac:dyDescent="0.3">
      <c r="A6" s="41" t="s">
        <v>65</v>
      </c>
      <c r="B6" s="42" t="s">
        <v>66</v>
      </c>
      <c r="C6" s="21"/>
      <c r="D6" s="21" t="s">
        <v>97</v>
      </c>
      <c r="E6" s="21"/>
      <c r="F6" s="21"/>
      <c r="G6" s="23"/>
      <c r="H6" s="22">
        <v>45573</v>
      </c>
      <c r="I6" s="28"/>
      <c r="J6" s="20"/>
      <c r="K6" s="20"/>
    </row>
    <row r="7" spans="1:11" s="19" customFormat="1" ht="28.2" thickBot="1" x14ac:dyDescent="0.3">
      <c r="A7" s="41" t="s">
        <v>67</v>
      </c>
      <c r="B7" s="42" t="s">
        <v>68</v>
      </c>
      <c r="C7" s="21"/>
      <c r="D7" s="21" t="s">
        <v>97</v>
      </c>
      <c r="E7" s="21"/>
      <c r="F7" s="21"/>
      <c r="G7" s="23"/>
      <c r="H7" s="22">
        <v>45573</v>
      </c>
      <c r="I7" s="28"/>
      <c r="J7" s="38"/>
      <c r="K7" s="20"/>
    </row>
    <row r="8" spans="1:11" s="19" customFormat="1" ht="28.2" thickBot="1" x14ac:dyDescent="0.3">
      <c r="A8" s="41" t="s">
        <v>69</v>
      </c>
      <c r="B8" s="42" t="s">
        <v>70</v>
      </c>
      <c r="C8" s="21"/>
      <c r="D8" s="21" t="s">
        <v>97</v>
      </c>
      <c r="E8" s="21"/>
      <c r="F8" s="21"/>
      <c r="G8" s="23"/>
      <c r="H8" s="22">
        <v>45573</v>
      </c>
      <c r="I8" s="28"/>
      <c r="J8" s="20"/>
      <c r="K8" s="20"/>
    </row>
    <row r="9" spans="1:11" s="19" customFormat="1" ht="14.4" thickBot="1" x14ac:dyDescent="0.3">
      <c r="A9" s="41" t="s">
        <v>71</v>
      </c>
      <c r="B9" s="42" t="s">
        <v>72</v>
      </c>
      <c r="C9" s="21"/>
      <c r="D9" s="21" t="s">
        <v>97</v>
      </c>
      <c r="E9" s="21"/>
      <c r="F9" s="21"/>
      <c r="G9" s="23"/>
      <c r="H9" s="22">
        <v>45573</v>
      </c>
      <c r="I9" s="28"/>
      <c r="J9" s="38"/>
      <c r="K9" s="20"/>
    </row>
    <row r="10" spans="1:11" s="19" customFormat="1" ht="28.2" thickBot="1" x14ac:dyDescent="0.3">
      <c r="A10" s="41" t="s">
        <v>73</v>
      </c>
      <c r="B10" s="42" t="s">
        <v>74</v>
      </c>
      <c r="C10" s="21"/>
      <c r="D10" s="21" t="s">
        <v>97</v>
      </c>
      <c r="E10" s="21"/>
      <c r="F10" s="21"/>
      <c r="G10" s="23"/>
      <c r="H10" s="22" t="s">
        <v>108</v>
      </c>
      <c r="I10" s="28"/>
      <c r="J10" s="38"/>
      <c r="K10" s="20"/>
    </row>
    <row r="11" spans="1:11" s="19" customFormat="1" ht="318" thickBot="1" x14ac:dyDescent="0.3">
      <c r="A11" s="41" t="s">
        <v>75</v>
      </c>
      <c r="B11" s="42" t="s">
        <v>76</v>
      </c>
      <c r="C11" s="21"/>
      <c r="D11" s="21" t="s">
        <v>97</v>
      </c>
      <c r="E11" s="21"/>
      <c r="F11" s="21"/>
      <c r="G11" s="23"/>
      <c r="H11" s="22" t="s">
        <v>105</v>
      </c>
      <c r="I11" s="28"/>
      <c r="J11" s="20"/>
      <c r="K11" s="20" t="s">
        <v>99</v>
      </c>
    </row>
    <row r="12" spans="1:11" s="19" customFormat="1" ht="14.4" thickBot="1" x14ac:dyDescent="0.3">
      <c r="A12" s="41" t="s">
        <v>77</v>
      </c>
      <c r="B12" s="42" t="s">
        <v>78</v>
      </c>
      <c r="C12" s="21"/>
      <c r="D12" s="21" t="s">
        <v>97</v>
      </c>
      <c r="E12" s="21"/>
      <c r="F12" s="21"/>
      <c r="G12" s="23"/>
      <c r="H12" s="22">
        <v>45575</v>
      </c>
      <c r="I12" s="28"/>
      <c r="J12" s="20"/>
      <c r="K12" s="20"/>
    </row>
    <row r="13" spans="1:11" s="19" customFormat="1" ht="240.6" customHeight="1" thickBot="1" x14ac:dyDescent="0.3">
      <c r="A13" s="41" t="s">
        <v>79</v>
      </c>
      <c r="B13" s="42" t="s">
        <v>80</v>
      </c>
      <c r="C13" s="21"/>
      <c r="D13" s="21"/>
      <c r="E13" s="21"/>
      <c r="F13" s="21"/>
      <c r="G13" s="23"/>
      <c r="H13" s="22" t="s">
        <v>106</v>
      </c>
      <c r="I13" s="28"/>
      <c r="J13" s="20"/>
      <c r="K13" s="20" t="s">
        <v>98</v>
      </c>
    </row>
    <row r="14" spans="1:11" s="19" customFormat="1" ht="14.4" thickBot="1" x14ac:dyDescent="0.3">
      <c r="A14" s="41" t="s">
        <v>81</v>
      </c>
      <c r="B14" s="42" t="s">
        <v>82</v>
      </c>
      <c r="C14" s="21"/>
      <c r="D14" s="21"/>
      <c r="E14" s="21"/>
      <c r="F14" s="21"/>
      <c r="G14" s="23"/>
      <c r="H14" s="22"/>
      <c r="I14" s="28"/>
      <c r="J14" s="20"/>
      <c r="K14" s="20"/>
    </row>
    <row r="15" spans="1:11" s="19" customFormat="1" ht="235.2" thickBot="1" x14ac:dyDescent="0.3">
      <c r="A15" s="41" t="s">
        <v>83</v>
      </c>
      <c r="B15" s="42" t="s">
        <v>84</v>
      </c>
      <c r="C15" s="21"/>
      <c r="D15" s="21" t="s">
        <v>97</v>
      </c>
      <c r="E15" s="21"/>
      <c r="F15" s="21"/>
      <c r="G15" s="23"/>
      <c r="H15" s="22">
        <v>45560</v>
      </c>
      <c r="I15" s="28"/>
      <c r="J15" s="20"/>
      <c r="K15" s="20" t="s">
        <v>100</v>
      </c>
    </row>
    <row r="16" spans="1:11" s="19" customFormat="1" ht="409.6" thickBot="1" x14ac:dyDescent="0.3">
      <c r="A16" s="41" t="s">
        <v>85</v>
      </c>
      <c r="B16" s="42" t="s">
        <v>86</v>
      </c>
      <c r="C16" s="21"/>
      <c r="D16" s="21" t="s">
        <v>97</v>
      </c>
      <c r="E16" s="21"/>
      <c r="F16" s="21"/>
      <c r="G16" s="23"/>
      <c r="H16" s="22">
        <v>45560</v>
      </c>
      <c r="I16" s="28"/>
      <c r="J16" s="38"/>
      <c r="K16" s="20" t="s">
        <v>101</v>
      </c>
    </row>
    <row r="17" spans="1:11" s="19" customFormat="1" ht="69.599999999999994" thickBot="1" x14ac:dyDescent="0.3">
      <c r="A17" s="41" t="s">
        <v>87</v>
      </c>
      <c r="B17" s="42" t="s">
        <v>88</v>
      </c>
      <c r="C17" s="21"/>
      <c r="D17" s="21"/>
      <c r="E17" s="21"/>
      <c r="F17" s="21"/>
      <c r="G17" s="23"/>
      <c r="H17" s="22">
        <v>45560</v>
      </c>
      <c r="I17" s="28"/>
      <c r="J17" s="20"/>
      <c r="K17" s="20" t="s">
        <v>102</v>
      </c>
    </row>
    <row r="18" spans="1:11" s="19" customFormat="1" ht="14.4" thickBot="1" x14ac:dyDescent="0.3">
      <c r="A18" s="41" t="s">
        <v>89</v>
      </c>
      <c r="B18" s="42" t="s">
        <v>90</v>
      </c>
      <c r="C18" s="21"/>
      <c r="D18" s="21"/>
      <c r="E18" s="21"/>
      <c r="F18" s="21"/>
      <c r="G18" s="23"/>
      <c r="H18" s="22"/>
      <c r="I18" s="28"/>
      <c r="J18" s="20"/>
      <c r="K18" s="20"/>
    </row>
    <row r="19" spans="1:11" s="19" customFormat="1" ht="42" thickBot="1" x14ac:dyDescent="0.3">
      <c r="A19" s="41" t="s">
        <v>91</v>
      </c>
      <c r="B19" s="42" t="s">
        <v>92</v>
      </c>
      <c r="C19" s="21"/>
      <c r="D19" s="21"/>
      <c r="E19" s="21"/>
      <c r="F19" s="21"/>
      <c r="G19" s="23"/>
      <c r="H19" s="22" t="s">
        <v>107</v>
      </c>
      <c r="I19" s="28"/>
      <c r="J19" s="20"/>
      <c r="K19" s="20"/>
    </row>
    <row r="20" spans="1:11" s="19" customFormat="1" ht="69.599999999999994" thickBot="1" x14ac:dyDescent="0.3">
      <c r="A20" s="41" t="s">
        <v>93</v>
      </c>
      <c r="B20" s="42" t="s">
        <v>94</v>
      </c>
      <c r="C20" s="21"/>
      <c r="D20" s="21" t="s">
        <v>97</v>
      </c>
      <c r="E20" s="37"/>
      <c r="F20" s="37"/>
      <c r="G20" s="23"/>
      <c r="H20" s="22">
        <v>45565</v>
      </c>
      <c r="I20" s="28"/>
      <c r="J20" s="20"/>
      <c r="K20" s="20" t="s">
        <v>103</v>
      </c>
    </row>
    <row r="21" spans="1:11" s="19" customFormat="1" ht="28.2" thickBot="1" x14ac:dyDescent="0.3">
      <c r="A21" s="41" t="s">
        <v>95</v>
      </c>
      <c r="B21" s="42" t="s">
        <v>96</v>
      </c>
      <c r="C21" s="21"/>
      <c r="D21" s="21"/>
      <c r="E21" s="21"/>
      <c r="F21" s="21"/>
      <c r="G21" s="23"/>
      <c r="H21" s="22"/>
      <c r="I21" s="28"/>
      <c r="J21" s="38"/>
      <c r="K21" s="20"/>
    </row>
    <row r="22" spans="1:11" s="19" customFormat="1" ht="13.8" x14ac:dyDescent="0.25">
      <c r="A22" s="24"/>
      <c r="B22" s="24"/>
      <c r="C22" s="25"/>
      <c r="D22" s="25"/>
      <c r="E22" s="25"/>
      <c r="F22" s="25"/>
      <c r="G22" s="25"/>
      <c r="H22" s="26"/>
      <c r="I22" s="27"/>
      <c r="J22" s="24"/>
      <c r="K22" s="24"/>
    </row>
    <row r="23" spans="1:11" s="19" customFormat="1" ht="13.8" x14ac:dyDescent="0.25">
      <c r="A23" s="24"/>
      <c r="B23" s="24"/>
      <c r="C23" s="25"/>
      <c r="D23" s="25"/>
      <c r="E23" s="25"/>
      <c r="F23" s="25"/>
      <c r="G23" s="25"/>
      <c r="H23" s="26"/>
      <c r="I23" s="27"/>
      <c r="J23" s="24"/>
      <c r="K23" s="24"/>
    </row>
    <row r="24" spans="1:11" s="19" customFormat="1" x14ac:dyDescent="0.25">
      <c r="A24"/>
      <c r="B24"/>
      <c r="C24" s="13"/>
      <c r="D24" s="13"/>
      <c r="E24" s="13"/>
      <c r="F24" s="13"/>
      <c r="G24" s="13"/>
      <c r="H24" s="9"/>
      <c r="I24"/>
      <c r="J24" s="2"/>
      <c r="K24" s="2"/>
    </row>
    <row r="25" spans="1:11" s="19" customFormat="1" ht="13.8" x14ac:dyDescent="0.25">
      <c r="A25" s="4" t="s">
        <v>6</v>
      </c>
      <c r="B25" s="4"/>
      <c r="C25" s="13"/>
      <c r="D25" s="13"/>
      <c r="E25" s="13"/>
      <c r="F25" s="13"/>
      <c r="G25" s="13"/>
      <c r="H25" s="9"/>
      <c r="I25"/>
      <c r="J25" s="2"/>
      <c r="K25" s="2"/>
    </row>
    <row r="26" spans="1:11" s="19" customFormat="1" ht="13.8" x14ac:dyDescent="0.25">
      <c r="A26" s="5" t="s">
        <v>7</v>
      </c>
      <c r="B26" s="5"/>
      <c r="C26" s="6">
        <f>COUNTA(B5:B21)</f>
        <v>17</v>
      </c>
      <c r="D26" s="7"/>
      <c r="E26" s="7"/>
      <c r="F26" s="7"/>
      <c r="G26" s="7"/>
      <c r="H26" s="14"/>
      <c r="I26" s="7"/>
      <c r="J26" s="2"/>
      <c r="K26" s="2"/>
    </row>
    <row r="27" spans="1:11" s="19" customFormat="1" ht="13.8" x14ac:dyDescent="0.25">
      <c r="A27" s="5" t="s">
        <v>8</v>
      </c>
      <c r="B27" s="5"/>
      <c r="C27" s="6">
        <f>COUNTA(C5:C21)</f>
        <v>0</v>
      </c>
      <c r="D27" s="8"/>
      <c r="E27" s="8"/>
      <c r="F27" s="8"/>
      <c r="G27" s="8"/>
      <c r="H27" s="15"/>
      <c r="I27" s="8"/>
      <c r="J27" s="2"/>
      <c r="K27" s="2"/>
    </row>
    <row r="28" spans="1:11" s="19" customFormat="1" ht="13.8" x14ac:dyDescent="0.25">
      <c r="A28" s="5" t="s">
        <v>9</v>
      </c>
      <c r="B28" s="5"/>
      <c r="C28" s="6">
        <f>COUNTA(D5:D21)</f>
        <v>11</v>
      </c>
      <c r="D28" s="8"/>
      <c r="E28" s="8"/>
      <c r="F28" s="8"/>
      <c r="G28" s="8"/>
      <c r="H28" s="15"/>
      <c r="I28" s="8"/>
      <c r="J28" s="2"/>
      <c r="K28" s="2"/>
    </row>
    <row r="29" spans="1:11" s="19" customFormat="1" ht="13.8" x14ac:dyDescent="0.25">
      <c r="A29" s="5" t="s">
        <v>10</v>
      </c>
      <c r="B29" s="5"/>
      <c r="C29" s="6">
        <f>COUNTIF(E5:E21,"=✔")</f>
        <v>0</v>
      </c>
      <c r="D29" s="8"/>
      <c r="E29" s="8"/>
      <c r="F29" s="8"/>
      <c r="G29" s="8"/>
      <c r="H29" s="15"/>
      <c r="I29" s="8"/>
      <c r="J29" s="2"/>
      <c r="K29" s="2"/>
    </row>
    <row r="30" spans="1:11" s="19" customFormat="1" ht="13.8" x14ac:dyDescent="0.25">
      <c r="A30" s="5" t="s">
        <v>40</v>
      </c>
      <c r="B30" s="5"/>
      <c r="C30" s="6">
        <f>COUNTIF(F5:F21,"=✔")</f>
        <v>0</v>
      </c>
      <c r="D30" s="8"/>
      <c r="E30" s="8"/>
      <c r="F30" s="8"/>
      <c r="G30" s="8"/>
      <c r="H30" s="15"/>
      <c r="I30" s="8"/>
      <c r="J30" s="2"/>
      <c r="K30" s="2"/>
    </row>
    <row r="31" spans="1:11" s="19" customFormat="1" ht="13.8" x14ac:dyDescent="0.25">
      <c r="A31" s="5" t="s">
        <v>11</v>
      </c>
      <c r="B31" s="5"/>
      <c r="C31" s="6">
        <f>C26-C27-C28-C29-C30</f>
        <v>6</v>
      </c>
      <c r="D31" s="9"/>
      <c r="E31" s="9"/>
      <c r="F31" s="9"/>
      <c r="G31" s="9"/>
      <c r="H31" s="9"/>
      <c r="I31" s="9"/>
      <c r="J31" s="2"/>
      <c r="K31" s="2"/>
    </row>
    <row r="32" spans="1:11" s="19" customFormat="1" ht="13.8" x14ac:dyDescent="0.25">
      <c r="A32" s="10" t="s">
        <v>12</v>
      </c>
      <c r="B32" s="10"/>
      <c r="C32" s="11">
        <f>(C27/C26 *100)</f>
        <v>0</v>
      </c>
      <c r="D32" s="12"/>
      <c r="E32" s="12"/>
      <c r="F32" s="12"/>
      <c r="G32" s="12"/>
      <c r="H32" s="12"/>
      <c r="I32" s="12"/>
      <c r="J32" s="2"/>
      <c r="K32" s="2"/>
    </row>
    <row r="33" spans="1:11" s="19" customFormat="1" ht="13.8" x14ac:dyDescent="0.25">
      <c r="A33" s="10" t="s">
        <v>13</v>
      </c>
      <c r="B33" s="10"/>
      <c r="C33" s="11">
        <f xml:space="preserve"> ((C28+C29+C30)/C26) * 100</f>
        <v>64.705882352941174</v>
      </c>
      <c r="D33" s="13"/>
      <c r="E33" s="13"/>
      <c r="F33" s="13"/>
      <c r="G33" s="13"/>
      <c r="H33" s="9"/>
      <c r="I33"/>
      <c r="J33" s="2"/>
      <c r="K33" s="2"/>
    </row>
    <row r="34" spans="1:11" s="19" customFormat="1" ht="13.8" x14ac:dyDescent="0.25">
      <c r="A34" s="10" t="s">
        <v>14</v>
      </c>
      <c r="B34" s="10"/>
      <c r="C34" s="11">
        <f xml:space="preserve"> (C31/C26) * 100</f>
        <v>35.294117647058826</v>
      </c>
      <c r="D34" s="13"/>
      <c r="E34" s="13"/>
      <c r="F34" s="13"/>
      <c r="G34" s="13"/>
      <c r="H34" s="9"/>
      <c r="I34"/>
      <c r="J34" s="2"/>
      <c r="K34" s="2"/>
    </row>
    <row r="35" spans="1:11" s="19" customFormat="1" x14ac:dyDescent="0.25">
      <c r="A35"/>
      <c r="B35"/>
      <c r="C35" s="13"/>
      <c r="D35" s="13"/>
      <c r="E35" s="13"/>
      <c r="F35" s="13"/>
      <c r="G35" s="13"/>
      <c r="H35" s="9"/>
      <c r="I35"/>
      <c r="J35" s="2"/>
      <c r="K35" s="2"/>
    </row>
    <row r="36" spans="1:11" s="19" customFormat="1" x14ac:dyDescent="0.25">
      <c r="A36"/>
      <c r="B36"/>
      <c r="C36" s="13"/>
      <c r="D36" s="13"/>
      <c r="E36" s="13"/>
      <c r="F36" s="13"/>
      <c r="G36" s="13"/>
      <c r="H36" s="9"/>
      <c r="I36"/>
      <c r="J36" s="2"/>
      <c r="K36" s="2"/>
    </row>
    <row r="37" spans="1:11" s="19" customFormat="1" x14ac:dyDescent="0.25">
      <c r="A37"/>
      <c r="B37"/>
      <c r="C37" s="13"/>
      <c r="D37" s="13"/>
      <c r="E37" s="13"/>
      <c r="F37" s="13"/>
      <c r="G37" s="13"/>
      <c r="H37" s="9"/>
      <c r="I37"/>
      <c r="J37" s="2"/>
      <c r="K37" s="2"/>
    </row>
    <row r="38" spans="1:11" s="19" customFormat="1" x14ac:dyDescent="0.25">
      <c r="A38"/>
      <c r="B38"/>
      <c r="C38" s="13"/>
      <c r="D38" s="13"/>
      <c r="E38" s="13"/>
      <c r="F38" s="13"/>
      <c r="G38" s="13"/>
      <c r="H38" s="9"/>
      <c r="I38"/>
      <c r="J38" s="2"/>
      <c r="K38" s="2"/>
    </row>
    <row r="39" spans="1:11" s="19" customFormat="1" x14ac:dyDescent="0.25">
      <c r="A39"/>
      <c r="B39"/>
      <c r="C39" s="13"/>
      <c r="D39" s="13"/>
      <c r="E39" s="13"/>
      <c r="F39" s="13"/>
      <c r="G39" s="13"/>
      <c r="H39" s="9"/>
      <c r="I39"/>
      <c r="J39" s="2"/>
      <c r="K39" s="2"/>
    </row>
    <row r="40" spans="1:11" s="19" customFormat="1" x14ac:dyDescent="0.25">
      <c r="A40">
        <v>17</v>
      </c>
      <c r="B40">
        <v>3</v>
      </c>
      <c r="C40" s="13"/>
      <c r="D40" s="13"/>
      <c r="E40" s="13"/>
      <c r="F40" s="13"/>
      <c r="G40" s="13"/>
      <c r="H40" s="9"/>
      <c r="I40"/>
      <c r="J40" s="2"/>
      <c r="K40" s="2"/>
    </row>
    <row r="41" spans="1:11" s="19" customFormat="1" x14ac:dyDescent="0.25">
      <c r="A41">
        <v>21</v>
      </c>
      <c r="B41">
        <v>10</v>
      </c>
      <c r="C41" s="13"/>
      <c r="D41" s="13"/>
      <c r="E41" s="13"/>
      <c r="F41" s="13"/>
      <c r="G41" s="13"/>
      <c r="H41" s="9"/>
      <c r="I41"/>
      <c r="J41" s="2"/>
      <c r="K41" s="2"/>
    </row>
    <row r="42" spans="1:11" s="19" customFormat="1" x14ac:dyDescent="0.25">
      <c r="A42">
        <v>38</v>
      </c>
      <c r="B42">
        <v>13</v>
      </c>
      <c r="C42" s="13"/>
      <c r="D42" s="13"/>
      <c r="E42" s="13"/>
      <c r="F42" s="13"/>
      <c r="G42" s="13"/>
      <c r="H42" s="9"/>
      <c r="I42"/>
      <c r="J42" s="2"/>
      <c r="K42" s="2"/>
    </row>
    <row r="43" spans="1:11" s="19" customFormat="1" x14ac:dyDescent="0.25">
      <c r="A43"/>
      <c r="B43" s="43">
        <f>B42/A42</f>
        <v>0.34210526315789475</v>
      </c>
      <c r="C43" s="13"/>
      <c r="D43" s="13"/>
      <c r="E43" s="13"/>
      <c r="F43" s="13"/>
      <c r="G43" s="13"/>
      <c r="H43" s="9"/>
      <c r="I43"/>
      <c r="J43" s="2"/>
      <c r="K43" s="2"/>
    </row>
    <row r="44" spans="1:11" s="19" customFormat="1" x14ac:dyDescent="0.25">
      <c r="A44"/>
      <c r="B44"/>
      <c r="C44" s="13"/>
      <c r="D44" s="13"/>
      <c r="E44" s="13"/>
      <c r="F44" s="13"/>
      <c r="G44" s="13"/>
      <c r="H44" s="9"/>
      <c r="I44"/>
      <c r="J44" s="2"/>
      <c r="K44" s="2"/>
    </row>
    <row r="45" spans="1:11" s="19" customFormat="1" x14ac:dyDescent="0.25">
      <c r="A45"/>
      <c r="B45"/>
      <c r="C45" s="13"/>
      <c r="D45" s="13"/>
      <c r="E45" s="13"/>
      <c r="F45" s="13"/>
      <c r="G45" s="13"/>
      <c r="H45" s="9"/>
      <c r="I45"/>
      <c r="J45" s="2"/>
      <c r="K45" s="2"/>
    </row>
    <row r="46" spans="1:11" s="19" customFormat="1" x14ac:dyDescent="0.25">
      <c r="A46"/>
      <c r="B46"/>
      <c r="C46" s="13"/>
      <c r="D46" s="13"/>
      <c r="E46" s="13"/>
      <c r="F46" s="13"/>
      <c r="G46" s="13"/>
      <c r="H46" s="9"/>
      <c r="I46"/>
      <c r="J46" s="2"/>
      <c r="K46" s="2"/>
    </row>
    <row r="47" spans="1:11" s="19" customFormat="1" x14ac:dyDescent="0.25">
      <c r="A47"/>
      <c r="B47"/>
      <c r="C47" s="13"/>
      <c r="D47" s="13"/>
      <c r="E47" s="13"/>
      <c r="F47" s="13"/>
      <c r="G47" s="13"/>
      <c r="H47" s="9"/>
      <c r="I47"/>
      <c r="J47" s="2"/>
      <c r="K47" s="2"/>
    </row>
  </sheetData>
  <autoFilter ref="A4:K21" xr:uid="{00000000-0009-0000-0000-000000000000}"/>
  <dataConsolidate/>
  <mergeCells count="2">
    <mergeCell ref="C3:F3"/>
    <mergeCell ref="G3:J3"/>
  </mergeCells>
  <phoneticPr fontId="8" type="noConversion"/>
  <dataValidations count="1">
    <dataValidation type="list" allowBlank="1" showInputMessage="1" showErrorMessage="1" sqref="C21:F23 C20:D20 C5:F19" xr:uid="{00000000-0002-0000-0000-000000000000}">
      <formula1>"✔,-"</formula1>
    </dataValidation>
  </dataValidations>
  <printOptions horizontalCentered="1" gridLines="1"/>
  <pageMargins left="0.7" right="0.7" top="0.75" bottom="0.75" header="0.3" footer="0.3"/>
  <pageSetup paperSize="8" scale="75" fitToHeight="500" orientation="landscape" r:id="rId1"/>
  <headerFooter>
    <oddHeader>&amp;C&amp;F
&amp;A&amp;R&amp;G</oddHeader>
    <oddFooter>&amp;LNEL1902 Replacement of MMS for NEL&amp;CDAR/NEL1902/STR/RS/4138/-&amp;RPage &amp;P of &amp;N</oddFooter>
  </headerFooter>
  <drawing r:id="rId2"/>
  <legacyDrawingHF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78"/>
  <sheetViews>
    <sheetView topLeftCell="H79" zoomScale="89" zoomScaleNormal="89" zoomScalePageLayoutView="70" workbookViewId="0">
      <selection activeCell="P75" sqref="P75"/>
    </sheetView>
  </sheetViews>
  <sheetFormatPr defaultColWidth="8.88671875" defaultRowHeight="13.2" x14ac:dyDescent="0.25"/>
  <cols>
    <col min="1" max="1" width="25.109375" customWidth="1"/>
    <col min="2" max="2" width="29.44140625" customWidth="1"/>
    <col min="3" max="3" width="15.5546875" bestFit="1" customWidth="1"/>
    <col min="4" max="5" width="12.88671875" customWidth="1"/>
    <col min="6" max="6" width="15.109375" bestFit="1" customWidth="1"/>
    <col min="7" max="7" width="12.88671875" customWidth="1"/>
    <col min="8" max="8" width="37.33203125" style="9" customWidth="1"/>
    <col min="9" max="9" width="50.5546875" style="66" customWidth="1"/>
    <col min="10" max="10" width="17.109375" style="66" customWidth="1"/>
    <col min="11" max="11" width="37.5546875" style="32" hidden="1" customWidth="1"/>
    <col min="12" max="12" width="36.33203125" style="32" hidden="1" customWidth="1"/>
    <col min="13" max="13" width="30.109375" style="32" hidden="1" customWidth="1"/>
    <col min="14" max="14" width="50.109375" style="32" customWidth="1"/>
    <col min="15" max="15" width="17.88671875" style="62" hidden="1" customWidth="1"/>
    <col min="16" max="17" width="16" style="8" customWidth="1"/>
    <col min="18" max="18" width="14.109375" style="2" bestFit="1" customWidth="1"/>
    <col min="19" max="19" width="16.5546875" bestFit="1" customWidth="1"/>
    <col min="20" max="20" width="27.109375" hidden="1" customWidth="1"/>
    <col min="21" max="21" width="14.5546875" bestFit="1" customWidth="1"/>
    <col min="22" max="22" width="16.88671875" bestFit="1" customWidth="1"/>
    <col min="23" max="23" width="25.5546875" customWidth="1"/>
    <col min="24" max="24" width="11.88671875" bestFit="1" customWidth="1"/>
    <col min="25" max="25" width="14" bestFit="1" customWidth="1"/>
  </cols>
  <sheetData>
    <row r="1" spans="1:26" s="32" customFormat="1" x14ac:dyDescent="0.25">
      <c r="A1" s="30" t="s">
        <v>45</v>
      </c>
      <c r="B1" s="30" t="s">
        <v>46</v>
      </c>
      <c r="C1" s="30" t="s">
        <v>19</v>
      </c>
      <c r="D1" s="30" t="s">
        <v>47</v>
      </c>
      <c r="E1" s="30" t="s">
        <v>20</v>
      </c>
      <c r="F1" s="30" t="s">
        <v>21</v>
      </c>
      <c r="G1" s="30" t="s">
        <v>22</v>
      </c>
      <c r="H1" s="30" t="s">
        <v>48</v>
      </c>
      <c r="I1" s="30" t="s">
        <v>49</v>
      </c>
      <c r="J1" s="30" t="s">
        <v>50</v>
      </c>
      <c r="K1" s="30" t="s">
        <v>51</v>
      </c>
      <c r="L1" s="30" t="s">
        <v>52</v>
      </c>
      <c r="M1" s="30" t="s">
        <v>234</v>
      </c>
      <c r="N1" s="30"/>
      <c r="O1" s="58" t="s">
        <v>276</v>
      </c>
      <c r="P1" s="30" t="s">
        <v>393</v>
      </c>
      <c r="Q1" s="30" t="s">
        <v>394</v>
      </c>
      <c r="R1" s="30" t="s">
        <v>53</v>
      </c>
      <c r="S1" s="30" t="s">
        <v>54</v>
      </c>
      <c r="T1" s="30" t="s">
        <v>55</v>
      </c>
      <c r="U1" s="30" t="s">
        <v>56</v>
      </c>
      <c r="V1" s="30" t="s">
        <v>57</v>
      </c>
      <c r="W1" s="30" t="s">
        <v>58</v>
      </c>
      <c r="X1" s="30" t="s">
        <v>59</v>
      </c>
      <c r="Y1" s="30" t="s">
        <v>60</v>
      </c>
      <c r="Z1" s="31"/>
    </row>
    <row r="2" spans="1:26" ht="142.19999999999999" customHeight="1" x14ac:dyDescent="0.25">
      <c r="A2" s="33"/>
      <c r="B2" s="34"/>
      <c r="C2" s="38"/>
      <c r="D2" s="35"/>
      <c r="E2" s="35"/>
      <c r="F2" s="35"/>
      <c r="G2" s="35"/>
      <c r="H2" s="35" t="s">
        <v>109</v>
      </c>
      <c r="I2" s="48" t="s">
        <v>110</v>
      </c>
      <c r="J2" s="33" t="s">
        <v>121</v>
      </c>
      <c r="K2" s="36"/>
      <c r="L2" s="34" t="s">
        <v>277</v>
      </c>
      <c r="M2" s="34" t="s">
        <v>230</v>
      </c>
      <c r="N2" s="34" t="s">
        <v>285</v>
      </c>
      <c r="O2" s="59" t="s">
        <v>278</v>
      </c>
      <c r="P2" s="34" t="s">
        <v>281</v>
      </c>
      <c r="Q2" s="34" t="s">
        <v>281</v>
      </c>
      <c r="R2" s="34"/>
      <c r="S2" s="36"/>
      <c r="T2" s="34"/>
      <c r="U2" s="34"/>
      <c r="V2" s="36"/>
      <c r="W2" s="34"/>
      <c r="X2" s="34"/>
      <c r="Y2" s="36"/>
    </row>
    <row r="3" spans="1:26" ht="39.6" x14ac:dyDescent="0.25">
      <c r="A3" s="33"/>
      <c r="B3" s="34"/>
      <c r="C3" s="35"/>
      <c r="D3" s="35"/>
      <c r="E3" s="35"/>
      <c r="F3" s="35"/>
      <c r="G3" s="35"/>
      <c r="H3" s="35" t="s">
        <v>109</v>
      </c>
      <c r="I3" s="48" t="s">
        <v>111</v>
      </c>
      <c r="J3" s="33" t="s">
        <v>121</v>
      </c>
      <c r="K3" s="36"/>
      <c r="L3" s="34" t="s">
        <v>310</v>
      </c>
      <c r="M3" s="34" t="s">
        <v>231</v>
      </c>
      <c r="N3" s="34" t="s">
        <v>311</v>
      </c>
      <c r="O3" s="59"/>
      <c r="P3" s="34" t="s">
        <v>281</v>
      </c>
      <c r="Q3" s="34" t="s">
        <v>281</v>
      </c>
      <c r="R3" s="34"/>
      <c r="S3" s="36"/>
      <c r="T3" s="34"/>
      <c r="U3" s="34"/>
      <c r="V3" s="36"/>
      <c r="W3" s="34"/>
      <c r="X3" s="34"/>
      <c r="Y3" s="36"/>
    </row>
    <row r="4" spans="1:26" ht="66" x14ac:dyDescent="0.25">
      <c r="A4" s="33"/>
      <c r="B4" s="34"/>
      <c r="C4" s="35"/>
      <c r="D4" s="35"/>
      <c r="E4" s="35"/>
      <c r="F4" s="35"/>
      <c r="G4" s="35"/>
      <c r="H4" s="35" t="s">
        <v>109</v>
      </c>
      <c r="I4" s="48" t="s">
        <v>112</v>
      </c>
      <c r="J4" s="33" t="s">
        <v>121</v>
      </c>
      <c r="K4" s="36"/>
      <c r="L4" s="34" t="s">
        <v>133</v>
      </c>
      <c r="M4" s="34" t="s">
        <v>133</v>
      </c>
      <c r="N4" s="34" t="s">
        <v>288</v>
      </c>
      <c r="O4" s="59"/>
      <c r="P4" s="34" t="s">
        <v>289</v>
      </c>
      <c r="Q4" s="34" t="s">
        <v>281</v>
      </c>
      <c r="R4" s="34"/>
      <c r="S4" s="36"/>
      <c r="T4" s="34"/>
      <c r="U4" s="34"/>
      <c r="V4" s="36"/>
      <c r="W4" s="34"/>
      <c r="X4" s="34"/>
      <c r="Y4" s="36"/>
    </row>
    <row r="5" spans="1:26" ht="39.6" x14ac:dyDescent="0.25">
      <c r="A5" s="33"/>
      <c r="B5" s="34"/>
      <c r="C5" s="35"/>
      <c r="D5" s="35"/>
      <c r="E5" s="35"/>
      <c r="F5" s="35"/>
      <c r="G5" s="35"/>
      <c r="H5" s="35" t="s">
        <v>109</v>
      </c>
      <c r="I5" s="48" t="s">
        <v>113</v>
      </c>
      <c r="J5" s="33" t="s">
        <v>121</v>
      </c>
      <c r="K5" s="36"/>
      <c r="L5" s="34" t="s">
        <v>134</v>
      </c>
      <c r="M5" s="34" t="s">
        <v>232</v>
      </c>
      <c r="N5" s="34" t="s">
        <v>302</v>
      </c>
      <c r="O5" s="59">
        <v>309</v>
      </c>
      <c r="P5" s="34" t="s">
        <v>281</v>
      </c>
      <c r="Q5" s="34" t="s">
        <v>281</v>
      </c>
      <c r="R5" s="34"/>
      <c r="S5" s="36"/>
      <c r="T5" s="34" t="s">
        <v>233</v>
      </c>
      <c r="U5" s="34"/>
      <c r="V5" s="36"/>
      <c r="W5" s="34"/>
      <c r="X5" s="34"/>
      <c r="Y5" s="36"/>
    </row>
    <row r="6" spans="1:26" ht="92.4" x14ac:dyDescent="0.25">
      <c r="A6" s="33"/>
      <c r="B6" s="34"/>
      <c r="C6" s="35"/>
      <c r="D6" s="35"/>
      <c r="E6" s="35"/>
      <c r="F6" s="35"/>
      <c r="G6" s="35"/>
      <c r="H6" s="35" t="s">
        <v>109</v>
      </c>
      <c r="I6" s="48" t="s">
        <v>114</v>
      </c>
      <c r="J6" s="33" t="s">
        <v>121</v>
      </c>
      <c r="K6" s="36"/>
      <c r="L6" s="34" t="s">
        <v>235</v>
      </c>
      <c r="M6" s="34" t="s">
        <v>232</v>
      </c>
      <c r="N6" s="34" t="s">
        <v>301</v>
      </c>
      <c r="O6" s="59"/>
      <c r="P6" s="34" t="s">
        <v>281</v>
      </c>
      <c r="Q6" s="34" t="s">
        <v>281</v>
      </c>
      <c r="R6" s="34"/>
      <c r="S6" s="36"/>
      <c r="T6" s="34" t="s">
        <v>233</v>
      </c>
      <c r="U6" s="34"/>
      <c r="V6" s="36"/>
      <c r="W6" s="34"/>
      <c r="X6" s="34"/>
      <c r="Y6" s="36"/>
    </row>
    <row r="7" spans="1:26" ht="39.6" x14ac:dyDescent="0.25">
      <c r="A7" s="33"/>
      <c r="B7" s="34"/>
      <c r="C7" s="35"/>
      <c r="D7" s="35"/>
      <c r="E7" s="35"/>
      <c r="F7" s="35"/>
      <c r="G7" s="35"/>
      <c r="H7" s="35" t="s">
        <v>65</v>
      </c>
      <c r="I7" s="48" t="s">
        <v>115</v>
      </c>
      <c r="J7" s="33" t="s">
        <v>121</v>
      </c>
      <c r="K7" s="36"/>
      <c r="L7" s="34" t="s">
        <v>135</v>
      </c>
      <c r="M7" s="34" t="s">
        <v>135</v>
      </c>
      <c r="N7" s="34" t="s">
        <v>284</v>
      </c>
      <c r="O7" s="59" t="s">
        <v>278</v>
      </c>
      <c r="P7" s="34" t="s">
        <v>281</v>
      </c>
      <c r="Q7" s="34" t="s">
        <v>281</v>
      </c>
      <c r="R7" s="34"/>
      <c r="S7" s="36"/>
      <c r="T7" s="44"/>
      <c r="U7" s="34"/>
      <c r="V7" s="36"/>
      <c r="W7" s="34"/>
      <c r="X7" s="34"/>
      <c r="Y7" s="36"/>
    </row>
    <row r="8" spans="1:26" ht="79.2" x14ac:dyDescent="0.25">
      <c r="A8" s="33"/>
      <c r="B8" s="34"/>
      <c r="C8" s="35"/>
      <c r="D8" s="35"/>
      <c r="E8" s="35"/>
      <c r="F8" s="35"/>
      <c r="G8" s="35"/>
      <c r="H8" s="35" t="s">
        <v>65</v>
      </c>
      <c r="I8" s="48" t="s">
        <v>116</v>
      </c>
      <c r="J8" s="33" t="s">
        <v>121</v>
      </c>
      <c r="K8" s="36"/>
      <c r="L8" s="34" t="s">
        <v>136</v>
      </c>
      <c r="M8" s="34" t="s">
        <v>136</v>
      </c>
      <c r="N8" s="34" t="s">
        <v>283</v>
      </c>
      <c r="O8" s="59" t="s">
        <v>278</v>
      </c>
      <c r="P8" s="34" t="s">
        <v>281</v>
      </c>
      <c r="Q8" s="34" t="s">
        <v>281</v>
      </c>
      <c r="R8" s="34"/>
      <c r="S8" s="36"/>
      <c r="T8" s="34"/>
      <c r="U8" s="34"/>
      <c r="V8" s="36"/>
      <c r="W8" s="34"/>
      <c r="X8" s="34"/>
      <c r="Y8" s="36"/>
    </row>
    <row r="9" spans="1:26" ht="66" x14ac:dyDescent="0.25">
      <c r="A9" s="33"/>
      <c r="B9" s="34"/>
      <c r="C9" s="35"/>
      <c r="D9" s="35"/>
      <c r="E9" s="35"/>
      <c r="F9" s="35"/>
      <c r="G9" s="35"/>
      <c r="H9" s="35" t="s">
        <v>65</v>
      </c>
      <c r="I9" s="48" t="s">
        <v>117</v>
      </c>
      <c r="J9" s="33" t="s">
        <v>121</v>
      </c>
      <c r="K9" s="36"/>
      <c r="L9" s="34" t="s">
        <v>137</v>
      </c>
      <c r="M9" s="34" t="s">
        <v>137</v>
      </c>
      <c r="N9" s="34" t="s">
        <v>236</v>
      </c>
      <c r="O9" s="59" t="s">
        <v>278</v>
      </c>
      <c r="P9" s="34" t="s">
        <v>281</v>
      </c>
      <c r="Q9" s="34" t="s">
        <v>281</v>
      </c>
      <c r="R9" s="34"/>
      <c r="S9" s="36"/>
      <c r="T9" s="44"/>
      <c r="U9" s="34"/>
      <c r="V9" s="36"/>
      <c r="W9" s="34"/>
      <c r="X9" s="34"/>
      <c r="Y9" s="36"/>
    </row>
    <row r="10" spans="1:26" ht="43.2" customHeight="1" x14ac:dyDescent="0.25">
      <c r="A10" s="44"/>
      <c r="B10" s="44"/>
      <c r="C10" s="44"/>
      <c r="D10" s="44"/>
      <c r="E10" s="44"/>
      <c r="F10" s="44"/>
      <c r="G10" s="44"/>
      <c r="H10" s="35" t="s">
        <v>75</v>
      </c>
      <c r="I10" s="49" t="s">
        <v>163</v>
      </c>
      <c r="J10" s="33" t="s">
        <v>121</v>
      </c>
      <c r="K10" s="34"/>
      <c r="L10" s="34" t="s">
        <v>165</v>
      </c>
      <c r="M10" s="34" t="s">
        <v>165</v>
      </c>
      <c r="N10" s="49" t="s">
        <v>309</v>
      </c>
      <c r="O10" s="69"/>
      <c r="P10" s="49" t="s">
        <v>395</v>
      </c>
      <c r="Q10" s="49" t="s">
        <v>396</v>
      </c>
      <c r="R10" s="45"/>
      <c r="S10" s="44"/>
      <c r="T10" s="44"/>
      <c r="U10" s="44"/>
      <c r="V10" s="44"/>
      <c r="W10" s="44"/>
      <c r="X10" s="44"/>
      <c r="Y10" s="44"/>
    </row>
    <row r="11" spans="1:26" ht="18.600000000000001" customHeight="1" x14ac:dyDescent="0.25">
      <c r="A11" s="33"/>
      <c r="B11" s="34"/>
      <c r="C11" s="35"/>
      <c r="D11" s="35"/>
      <c r="E11" s="35"/>
      <c r="F11" s="35"/>
      <c r="G11" s="35"/>
      <c r="H11" s="35" t="s">
        <v>65</v>
      </c>
      <c r="I11" s="48" t="s">
        <v>119</v>
      </c>
      <c r="J11" s="33" t="s">
        <v>121</v>
      </c>
      <c r="K11" s="36"/>
      <c r="L11" s="34" t="s">
        <v>139</v>
      </c>
      <c r="M11" s="34" t="s">
        <v>139</v>
      </c>
      <c r="N11" s="34" t="s">
        <v>275</v>
      </c>
      <c r="O11" s="59" t="s">
        <v>278</v>
      </c>
      <c r="P11" s="34" t="s">
        <v>281</v>
      </c>
      <c r="Q11" s="34" t="s">
        <v>281</v>
      </c>
      <c r="R11" s="34"/>
      <c r="S11" s="36"/>
      <c r="T11" s="34"/>
      <c r="U11" s="34"/>
      <c r="V11" s="36"/>
      <c r="W11" s="34"/>
      <c r="X11" s="34"/>
      <c r="Y11" s="36"/>
    </row>
    <row r="12" spans="1:26" ht="39.6" x14ac:dyDescent="0.25">
      <c r="A12" s="33"/>
      <c r="B12" s="34"/>
      <c r="C12" s="35"/>
      <c r="D12" s="35"/>
      <c r="E12" s="35"/>
      <c r="F12" s="35"/>
      <c r="G12" s="35"/>
      <c r="H12" s="35" t="s">
        <v>65</v>
      </c>
      <c r="I12" s="48" t="s">
        <v>120</v>
      </c>
      <c r="J12" s="33" t="s">
        <v>121</v>
      </c>
      <c r="K12" s="36"/>
      <c r="L12" s="34" t="s">
        <v>140</v>
      </c>
      <c r="M12" s="34" t="s">
        <v>140</v>
      </c>
      <c r="N12" s="34" t="s">
        <v>275</v>
      </c>
      <c r="O12" s="59" t="s">
        <v>278</v>
      </c>
      <c r="P12" s="34" t="s">
        <v>281</v>
      </c>
      <c r="Q12" s="34" t="s">
        <v>281</v>
      </c>
      <c r="R12" s="34"/>
      <c r="S12" s="36"/>
      <c r="T12" s="34"/>
      <c r="U12" s="34"/>
      <c r="V12" s="36"/>
      <c r="W12" s="34"/>
      <c r="X12" s="34"/>
      <c r="Y12" s="36"/>
    </row>
    <row r="13" spans="1:26" ht="289.5" customHeight="1" x14ac:dyDescent="0.25">
      <c r="A13" s="33"/>
      <c r="B13" s="34"/>
      <c r="C13" s="35"/>
      <c r="D13" s="35"/>
      <c r="E13" s="35"/>
      <c r="F13" s="35"/>
      <c r="G13" s="35"/>
      <c r="H13" s="35" t="s">
        <v>65</v>
      </c>
      <c r="I13" s="48" t="s">
        <v>258</v>
      </c>
      <c r="J13" s="33" t="s">
        <v>121</v>
      </c>
      <c r="K13" s="36"/>
      <c r="L13" s="34" t="s">
        <v>141</v>
      </c>
      <c r="M13" s="34" t="s">
        <v>141</v>
      </c>
      <c r="N13" s="34" t="s">
        <v>286</v>
      </c>
      <c r="O13" s="59" t="s">
        <v>287</v>
      </c>
      <c r="P13" s="34" t="s">
        <v>281</v>
      </c>
      <c r="Q13" s="34" t="s">
        <v>281</v>
      </c>
      <c r="R13" s="34"/>
      <c r="S13" s="36"/>
      <c r="T13" s="34"/>
      <c r="U13" s="34"/>
      <c r="V13" s="36"/>
      <c r="W13" s="34"/>
      <c r="X13" s="34"/>
      <c r="Y13" s="36"/>
    </row>
    <row r="14" spans="1:26" ht="44.4" customHeight="1" x14ac:dyDescent="0.25">
      <c r="A14" s="33"/>
      <c r="B14" s="34"/>
      <c r="C14" s="35"/>
      <c r="D14" s="35"/>
      <c r="E14" s="35"/>
      <c r="F14" s="35"/>
      <c r="G14" s="35"/>
      <c r="H14" s="35" t="s">
        <v>122</v>
      </c>
      <c r="I14" s="48" t="s">
        <v>123</v>
      </c>
      <c r="J14" s="33" t="s">
        <v>121</v>
      </c>
      <c r="K14" s="36"/>
      <c r="L14" s="34" t="s">
        <v>142</v>
      </c>
      <c r="M14" s="34" t="s">
        <v>142</v>
      </c>
      <c r="N14" s="34" t="s">
        <v>403</v>
      </c>
      <c r="O14" s="59"/>
      <c r="P14" s="34" t="s">
        <v>281</v>
      </c>
      <c r="Q14" s="34" t="s">
        <v>281</v>
      </c>
      <c r="R14" s="34"/>
      <c r="S14" s="36"/>
      <c r="T14" s="50" t="s">
        <v>222</v>
      </c>
      <c r="U14" s="34"/>
      <c r="V14" s="36"/>
      <c r="W14" s="34"/>
      <c r="X14" s="34"/>
      <c r="Y14" s="36"/>
    </row>
    <row r="15" spans="1:26" ht="30" customHeight="1" x14ac:dyDescent="0.25">
      <c r="A15" s="33"/>
      <c r="B15" s="34"/>
      <c r="C15" s="35"/>
      <c r="D15" s="35"/>
      <c r="E15" s="35"/>
      <c r="F15" s="35"/>
      <c r="G15" s="35"/>
      <c r="H15" s="35" t="s">
        <v>122</v>
      </c>
      <c r="I15" s="48" t="s">
        <v>124</v>
      </c>
      <c r="J15" s="33" t="s">
        <v>121</v>
      </c>
      <c r="K15" s="36"/>
      <c r="L15" s="34" t="s">
        <v>142</v>
      </c>
      <c r="M15" s="34" t="s">
        <v>142</v>
      </c>
      <c r="N15" s="34" t="s">
        <v>404</v>
      </c>
      <c r="O15" s="59"/>
      <c r="P15" s="34" t="s">
        <v>281</v>
      </c>
      <c r="Q15" s="34" t="s">
        <v>281</v>
      </c>
      <c r="R15" s="34"/>
      <c r="S15" s="36"/>
      <c r="T15" s="50" t="s">
        <v>222</v>
      </c>
      <c r="U15" s="34"/>
      <c r="V15" s="36"/>
      <c r="W15" s="34"/>
      <c r="X15" s="34"/>
      <c r="Y15" s="36"/>
    </row>
    <row r="16" spans="1:26" ht="92.4" x14ac:dyDescent="0.25">
      <c r="A16" s="33"/>
      <c r="B16" s="34"/>
      <c r="C16" s="35"/>
      <c r="D16" s="35"/>
      <c r="E16" s="35"/>
      <c r="F16" s="35"/>
      <c r="G16" s="35"/>
      <c r="H16" s="35" t="s">
        <v>65</v>
      </c>
      <c r="I16" s="48" t="s">
        <v>118</v>
      </c>
      <c r="J16" s="33" t="s">
        <v>121</v>
      </c>
      <c r="K16" s="36"/>
      <c r="L16" s="34" t="s">
        <v>244</v>
      </c>
      <c r="M16" s="34" t="s">
        <v>138</v>
      </c>
      <c r="N16" s="49" t="s">
        <v>282</v>
      </c>
      <c r="O16" s="59"/>
      <c r="P16" s="34" t="s">
        <v>281</v>
      </c>
      <c r="Q16" s="34" t="s">
        <v>281</v>
      </c>
      <c r="R16" s="34"/>
      <c r="S16" s="36"/>
      <c r="T16" s="34"/>
      <c r="U16" s="34"/>
      <c r="V16" s="36"/>
      <c r="W16" s="34"/>
      <c r="X16" s="34"/>
      <c r="Y16" s="36"/>
    </row>
    <row r="17" spans="1:25" ht="72" customHeight="1" x14ac:dyDescent="0.25">
      <c r="A17" s="33"/>
      <c r="B17" s="34"/>
      <c r="C17" s="38"/>
      <c r="D17" s="35"/>
      <c r="E17" s="35"/>
      <c r="F17" s="35"/>
      <c r="G17" s="35"/>
      <c r="H17" s="35" t="s">
        <v>69</v>
      </c>
      <c r="I17" s="48" t="s">
        <v>126</v>
      </c>
      <c r="J17" s="33" t="s">
        <v>121</v>
      </c>
      <c r="K17" s="36"/>
      <c r="L17" s="34" t="s">
        <v>144</v>
      </c>
      <c r="M17" s="34" t="s">
        <v>144</v>
      </c>
      <c r="N17" s="34" t="s">
        <v>290</v>
      </c>
      <c r="O17" s="59"/>
      <c r="P17" s="34" t="s">
        <v>281</v>
      </c>
      <c r="Q17" s="34" t="s">
        <v>281</v>
      </c>
      <c r="R17" s="34"/>
      <c r="S17" s="36"/>
      <c r="T17" s="34"/>
      <c r="U17" s="34"/>
      <c r="V17" s="36"/>
      <c r="W17" s="34"/>
      <c r="X17" s="34"/>
      <c r="Y17" s="36"/>
    </row>
    <row r="18" spans="1:25" ht="52.8" x14ac:dyDescent="0.25">
      <c r="A18" s="44"/>
      <c r="B18" s="44"/>
      <c r="C18" s="44"/>
      <c r="D18" s="44"/>
      <c r="E18" s="44"/>
      <c r="F18" s="44"/>
      <c r="G18" s="44"/>
      <c r="H18" s="35" t="s">
        <v>69</v>
      </c>
      <c r="I18" s="48" t="s">
        <v>127</v>
      </c>
      <c r="J18" s="33" t="s">
        <v>121</v>
      </c>
      <c r="K18" s="34"/>
      <c r="L18" s="50" t="s">
        <v>145</v>
      </c>
      <c r="M18" s="34" t="s">
        <v>145</v>
      </c>
      <c r="N18" s="32" t="s">
        <v>291</v>
      </c>
      <c r="O18" s="60"/>
      <c r="P18" s="32" t="s">
        <v>281</v>
      </c>
      <c r="Q18" s="32" t="s">
        <v>281</v>
      </c>
      <c r="R18" s="45"/>
      <c r="S18" s="44"/>
      <c r="T18" s="44"/>
      <c r="U18" s="44"/>
      <c r="V18" s="44"/>
      <c r="W18" s="44"/>
      <c r="X18" s="44"/>
      <c r="Y18" s="44"/>
    </row>
    <row r="19" spans="1:25" ht="43.8" customHeight="1" x14ac:dyDescent="0.25">
      <c r="A19" s="44"/>
      <c r="B19" s="44"/>
      <c r="C19" s="44"/>
      <c r="D19" s="44"/>
      <c r="E19" s="44"/>
      <c r="F19" s="44"/>
      <c r="G19" s="44"/>
      <c r="H19" s="35" t="s">
        <v>69</v>
      </c>
      <c r="I19" s="48" t="s">
        <v>128</v>
      </c>
      <c r="J19" s="33" t="s">
        <v>121</v>
      </c>
      <c r="K19" s="34"/>
      <c r="L19" s="34" t="s">
        <v>142</v>
      </c>
      <c r="M19" s="34" t="s">
        <v>142</v>
      </c>
      <c r="N19" s="34" t="s">
        <v>313</v>
      </c>
      <c r="O19" s="59" t="s">
        <v>254</v>
      </c>
      <c r="P19" s="34" t="s">
        <v>281</v>
      </c>
      <c r="Q19" s="34" t="s">
        <v>281</v>
      </c>
      <c r="R19" s="45"/>
      <c r="S19" s="44"/>
      <c r="T19" s="50" t="s">
        <v>222</v>
      </c>
      <c r="U19" s="44"/>
      <c r="V19" s="44"/>
      <c r="W19" s="44"/>
      <c r="X19" s="44"/>
      <c r="Y19" s="44"/>
    </row>
    <row r="20" spans="1:25" ht="23.4" customHeight="1" x14ac:dyDescent="0.25">
      <c r="A20" s="44"/>
      <c r="B20" s="44"/>
      <c r="C20" s="44"/>
      <c r="D20" s="44"/>
      <c r="E20" s="44"/>
      <c r="F20" s="44"/>
      <c r="G20" s="44"/>
      <c r="H20" s="35" t="s">
        <v>69</v>
      </c>
      <c r="I20" s="48" t="s">
        <v>129</v>
      </c>
      <c r="J20" s="33" t="s">
        <v>121</v>
      </c>
      <c r="K20" s="34"/>
      <c r="L20" s="34" t="s">
        <v>146</v>
      </c>
      <c r="M20" s="34" t="s">
        <v>146</v>
      </c>
      <c r="N20" s="34" t="s">
        <v>292</v>
      </c>
      <c r="O20" s="59"/>
      <c r="P20" s="34" t="s">
        <v>293</v>
      </c>
      <c r="Q20" s="34" t="s">
        <v>281</v>
      </c>
      <c r="R20" s="45"/>
      <c r="S20" s="44"/>
      <c r="T20" s="52" t="s">
        <v>223</v>
      </c>
      <c r="U20" s="44"/>
      <c r="V20" s="44"/>
      <c r="W20" s="44"/>
      <c r="X20" s="44"/>
      <c r="Y20" s="44"/>
    </row>
    <row r="21" spans="1:25" ht="39.6" x14ac:dyDescent="0.25">
      <c r="A21" s="33"/>
      <c r="B21" s="34"/>
      <c r="C21" s="35"/>
      <c r="D21" s="35"/>
      <c r="E21" s="35"/>
      <c r="F21" s="35"/>
      <c r="G21" s="35"/>
      <c r="H21" s="35" t="s">
        <v>122</v>
      </c>
      <c r="I21" s="48" t="s">
        <v>125</v>
      </c>
      <c r="J21" s="33" t="s">
        <v>121</v>
      </c>
      <c r="K21" s="36"/>
      <c r="L21" s="34" t="s">
        <v>143</v>
      </c>
      <c r="M21" s="34" t="s">
        <v>143</v>
      </c>
      <c r="N21" s="49" t="s">
        <v>381</v>
      </c>
      <c r="O21" s="59"/>
      <c r="P21" s="34" t="s">
        <v>281</v>
      </c>
      <c r="Q21" s="50" t="s">
        <v>397</v>
      </c>
      <c r="R21" s="34"/>
      <c r="S21" s="36"/>
      <c r="T21" s="34"/>
      <c r="U21" s="34"/>
      <c r="V21" s="36"/>
      <c r="W21" s="34"/>
      <c r="X21" s="34"/>
      <c r="Y21" s="36"/>
    </row>
    <row r="22" spans="1:25" ht="39.6" x14ac:dyDescent="0.25">
      <c r="A22" s="44"/>
      <c r="B22" s="44"/>
      <c r="C22" s="44"/>
      <c r="D22" s="44"/>
      <c r="E22" s="44"/>
      <c r="F22" s="44"/>
      <c r="G22" s="44"/>
      <c r="H22" s="35" t="s">
        <v>69</v>
      </c>
      <c r="I22" s="48" t="s">
        <v>132</v>
      </c>
      <c r="J22" s="33" t="s">
        <v>121</v>
      </c>
      <c r="K22" s="34"/>
      <c r="L22" s="34" t="s">
        <v>148</v>
      </c>
      <c r="M22" s="34" t="s">
        <v>148</v>
      </c>
      <c r="N22" s="34"/>
      <c r="O22" s="59"/>
      <c r="P22" s="34" t="s">
        <v>293</v>
      </c>
      <c r="Q22" s="34" t="s">
        <v>281</v>
      </c>
      <c r="R22" s="45"/>
      <c r="S22" s="44"/>
      <c r="T22" s="44"/>
      <c r="U22" s="44"/>
      <c r="V22" s="44"/>
      <c r="W22" s="44"/>
      <c r="X22" s="44"/>
      <c r="Y22" s="44"/>
    </row>
    <row r="23" spans="1:25" ht="24.6" customHeight="1" x14ac:dyDescent="0.25">
      <c r="A23" s="44"/>
      <c r="B23" s="44"/>
      <c r="C23" s="44"/>
      <c r="D23" s="44"/>
      <c r="E23" s="44"/>
      <c r="F23" s="44"/>
      <c r="G23" s="44"/>
      <c r="H23" s="35" t="s">
        <v>69</v>
      </c>
      <c r="I23" s="48" t="s">
        <v>131</v>
      </c>
      <c r="J23" s="33" t="s">
        <v>121</v>
      </c>
      <c r="K23" s="34"/>
      <c r="L23" s="34" t="s">
        <v>149</v>
      </c>
      <c r="M23" s="34" t="s">
        <v>149</v>
      </c>
      <c r="N23" s="34" t="s">
        <v>295</v>
      </c>
      <c r="O23" s="59"/>
      <c r="P23" s="34" t="s">
        <v>293</v>
      </c>
      <c r="Q23" s="34" t="s">
        <v>281</v>
      </c>
      <c r="R23" s="45"/>
      <c r="S23" s="44"/>
      <c r="T23" s="44"/>
      <c r="U23" s="44"/>
      <c r="V23" s="44"/>
      <c r="W23" s="44"/>
      <c r="X23" s="44"/>
      <c r="Y23" s="44"/>
    </row>
    <row r="24" spans="1:25" ht="52.8" x14ac:dyDescent="0.25">
      <c r="A24" s="44"/>
      <c r="B24" s="44"/>
      <c r="C24" s="44"/>
      <c r="D24" s="44"/>
      <c r="E24" s="44"/>
      <c r="F24" s="44"/>
      <c r="G24" s="44"/>
      <c r="H24" s="35" t="s">
        <v>73</v>
      </c>
      <c r="I24" s="48" t="s">
        <v>150</v>
      </c>
      <c r="J24" s="33" t="s">
        <v>121</v>
      </c>
      <c r="K24" s="34"/>
      <c r="L24" s="34" t="s">
        <v>237</v>
      </c>
      <c r="M24" s="34" t="s">
        <v>151</v>
      </c>
      <c r="N24" s="34" t="s">
        <v>296</v>
      </c>
      <c r="O24" s="59"/>
      <c r="P24" s="34" t="s">
        <v>281</v>
      </c>
      <c r="Q24" s="34" t="s">
        <v>281</v>
      </c>
      <c r="R24" s="45"/>
      <c r="S24" s="44"/>
      <c r="T24" s="44"/>
      <c r="U24" s="44"/>
      <c r="V24" s="44"/>
      <c r="W24" s="44"/>
      <c r="X24" s="44"/>
      <c r="Y24" s="44"/>
    </row>
    <row r="25" spans="1:25" ht="26.4" x14ac:dyDescent="0.25">
      <c r="A25" s="44"/>
      <c r="B25" s="44"/>
      <c r="C25" s="44"/>
      <c r="D25" s="44"/>
      <c r="E25" s="44"/>
      <c r="F25" s="44"/>
      <c r="G25" s="44"/>
      <c r="H25" s="35" t="s">
        <v>73</v>
      </c>
      <c r="I25" s="48" t="s">
        <v>152</v>
      </c>
      <c r="J25" s="33" t="s">
        <v>121</v>
      </c>
      <c r="K25" s="34"/>
      <c r="L25" s="34" t="s">
        <v>153</v>
      </c>
      <c r="M25" s="34" t="s">
        <v>153</v>
      </c>
      <c r="N25" s="34" t="s">
        <v>308</v>
      </c>
      <c r="O25" s="68"/>
      <c r="P25" s="34" t="s">
        <v>293</v>
      </c>
      <c r="Q25" s="34" t="s">
        <v>281</v>
      </c>
      <c r="R25" s="45"/>
      <c r="S25" s="44"/>
      <c r="T25" s="52" t="s">
        <v>223</v>
      </c>
      <c r="U25" s="44"/>
      <c r="V25" s="44"/>
      <c r="W25" s="44"/>
      <c r="X25" s="44"/>
      <c r="Y25" s="44"/>
    </row>
    <row r="26" spans="1:25" ht="210.6" customHeight="1" x14ac:dyDescent="0.25">
      <c r="A26" s="44"/>
      <c r="B26" s="44"/>
      <c r="C26" s="44"/>
      <c r="D26" s="44"/>
      <c r="E26" s="44"/>
      <c r="F26" s="44"/>
      <c r="G26" s="44"/>
      <c r="H26" s="35" t="s">
        <v>73</v>
      </c>
      <c r="I26" s="48" t="s">
        <v>154</v>
      </c>
      <c r="J26" s="33" t="s">
        <v>121</v>
      </c>
      <c r="K26" s="34"/>
      <c r="L26" s="34" t="s">
        <v>159</v>
      </c>
      <c r="M26" s="34" t="s">
        <v>159</v>
      </c>
      <c r="N26" s="34" t="s">
        <v>388</v>
      </c>
      <c r="O26" s="59"/>
      <c r="P26" s="34" t="s">
        <v>281</v>
      </c>
      <c r="Q26" s="34" t="s">
        <v>281</v>
      </c>
      <c r="R26" s="45"/>
      <c r="S26" s="44"/>
      <c r="T26" s="44"/>
      <c r="U26" s="44"/>
      <c r="V26" s="44"/>
      <c r="W26" s="44"/>
      <c r="X26" s="44"/>
      <c r="Y26" s="44"/>
    </row>
    <row r="27" spans="1:25" ht="105.6" x14ac:dyDescent="0.25">
      <c r="A27" s="44"/>
      <c r="B27" s="44"/>
      <c r="C27" s="44"/>
      <c r="D27" s="44"/>
      <c r="E27" s="44"/>
      <c r="F27" s="44"/>
      <c r="G27" s="44"/>
      <c r="H27" s="35" t="s">
        <v>73</v>
      </c>
      <c r="I27" s="48" t="s">
        <v>155</v>
      </c>
      <c r="J27" s="33" t="s">
        <v>121</v>
      </c>
      <c r="K27" s="34"/>
      <c r="L27" s="34" t="s">
        <v>160</v>
      </c>
      <c r="M27" s="34" t="s">
        <v>160</v>
      </c>
      <c r="N27" s="34" t="s">
        <v>238</v>
      </c>
      <c r="O27" s="59"/>
      <c r="P27" s="34" t="s">
        <v>281</v>
      </c>
      <c r="Q27" s="34" t="s">
        <v>281</v>
      </c>
      <c r="R27" s="45"/>
      <c r="S27" s="44"/>
      <c r="T27" s="44"/>
      <c r="U27" s="44"/>
      <c r="V27" s="44"/>
      <c r="W27" s="44"/>
      <c r="X27" s="44"/>
      <c r="Y27" s="44"/>
    </row>
    <row r="28" spans="1:25" ht="66" x14ac:dyDescent="0.25">
      <c r="A28" s="44"/>
      <c r="B28" s="44"/>
      <c r="C28" s="44"/>
      <c r="D28" s="44"/>
      <c r="E28" s="44"/>
      <c r="F28" s="44"/>
      <c r="G28" s="44"/>
      <c r="H28" s="35" t="s">
        <v>73</v>
      </c>
      <c r="I28" s="48" t="s">
        <v>156</v>
      </c>
      <c r="J28" s="33" t="s">
        <v>121</v>
      </c>
      <c r="K28" s="34"/>
      <c r="L28" s="34" t="s">
        <v>161</v>
      </c>
      <c r="M28" s="34" t="s">
        <v>161</v>
      </c>
      <c r="N28" s="34" t="s">
        <v>299</v>
      </c>
      <c r="O28" s="59"/>
      <c r="P28" s="34" t="s">
        <v>289</v>
      </c>
      <c r="Q28" s="34" t="s">
        <v>281</v>
      </c>
      <c r="R28" s="45"/>
      <c r="S28" s="44"/>
      <c r="T28" s="52" t="s">
        <v>223</v>
      </c>
      <c r="U28" s="44"/>
      <c r="V28" s="44"/>
      <c r="W28" s="44"/>
      <c r="X28" s="44"/>
      <c r="Y28" s="44"/>
    </row>
    <row r="29" spans="1:25" ht="39.6" x14ac:dyDescent="0.25">
      <c r="A29" s="44"/>
      <c r="B29" s="44"/>
      <c r="C29" s="44"/>
      <c r="D29" s="44"/>
      <c r="E29" s="44"/>
      <c r="F29" s="44"/>
      <c r="G29" s="44"/>
      <c r="H29" s="35" t="s">
        <v>69</v>
      </c>
      <c r="I29" s="48" t="s">
        <v>130</v>
      </c>
      <c r="J29" s="33" t="s">
        <v>121</v>
      </c>
      <c r="K29" s="34"/>
      <c r="L29" s="50" t="s">
        <v>147</v>
      </c>
      <c r="M29" s="34" t="s">
        <v>147</v>
      </c>
      <c r="N29" s="49" t="s">
        <v>294</v>
      </c>
      <c r="O29" s="59"/>
      <c r="P29" s="34" t="s">
        <v>281</v>
      </c>
      <c r="Q29" s="50" t="s">
        <v>397</v>
      </c>
      <c r="R29" s="45"/>
      <c r="S29" s="44"/>
      <c r="T29" s="44"/>
      <c r="U29" s="44"/>
      <c r="V29" s="44"/>
      <c r="W29" s="44"/>
      <c r="X29" s="44"/>
      <c r="Y29" s="44"/>
    </row>
    <row r="30" spans="1:25" ht="52.8" x14ac:dyDescent="0.25">
      <c r="A30" s="44"/>
      <c r="B30" s="44"/>
      <c r="C30" s="44"/>
      <c r="D30" s="44"/>
      <c r="E30" s="44"/>
      <c r="F30" s="44"/>
      <c r="G30" s="44"/>
      <c r="H30" s="35" t="s">
        <v>73</v>
      </c>
      <c r="I30" s="48" t="s">
        <v>158</v>
      </c>
      <c r="J30" s="33" t="s">
        <v>121</v>
      </c>
      <c r="K30" s="34"/>
      <c r="L30" s="34" t="s">
        <v>134</v>
      </c>
      <c r="M30" s="34" t="s">
        <v>232</v>
      </c>
      <c r="N30" s="34" t="s">
        <v>303</v>
      </c>
      <c r="O30" s="59"/>
      <c r="P30" s="34" t="s">
        <v>293</v>
      </c>
      <c r="Q30" s="34" t="s">
        <v>281</v>
      </c>
      <c r="R30" s="45"/>
      <c r="S30" s="44"/>
      <c r="T30" s="44"/>
      <c r="U30" s="44"/>
      <c r="V30" s="44"/>
      <c r="W30" s="44"/>
      <c r="X30" s="44"/>
      <c r="Y30" s="44"/>
    </row>
    <row r="31" spans="1:25" ht="39.6" x14ac:dyDescent="0.25">
      <c r="A31" s="44"/>
      <c r="B31" s="44"/>
      <c r="C31" s="44"/>
      <c r="D31" s="44"/>
      <c r="E31" s="44"/>
      <c r="F31" s="44"/>
      <c r="G31" s="44"/>
      <c r="H31" s="35" t="s">
        <v>73</v>
      </c>
      <c r="I31" s="48" t="s">
        <v>157</v>
      </c>
      <c r="J31" s="33" t="s">
        <v>121</v>
      </c>
      <c r="K31" s="34"/>
      <c r="L31" s="34" t="s">
        <v>162</v>
      </c>
      <c r="M31" s="34" t="s">
        <v>162</v>
      </c>
      <c r="N31" s="49" t="s">
        <v>300</v>
      </c>
      <c r="O31" s="59"/>
      <c r="P31" s="34" t="s">
        <v>281</v>
      </c>
      <c r="Q31" s="50" t="s">
        <v>397</v>
      </c>
      <c r="R31" s="45"/>
      <c r="S31" s="44"/>
      <c r="T31" s="44"/>
      <c r="U31" s="44"/>
      <c r="V31" s="44"/>
      <c r="W31" s="44"/>
      <c r="X31" s="44"/>
      <c r="Y31" s="44"/>
    </row>
    <row r="32" spans="1:25" ht="76.2" customHeight="1" x14ac:dyDescent="0.25">
      <c r="A32" s="44"/>
      <c r="B32" s="44"/>
      <c r="C32" s="44"/>
      <c r="D32" s="44"/>
      <c r="E32" s="44"/>
      <c r="F32" s="44"/>
      <c r="G32" s="44"/>
      <c r="H32" s="35" t="s">
        <v>75</v>
      </c>
      <c r="I32" s="48" t="s">
        <v>164</v>
      </c>
      <c r="J32" s="33" t="s">
        <v>121</v>
      </c>
      <c r="K32" s="34"/>
      <c r="L32" s="34" t="s">
        <v>162</v>
      </c>
      <c r="M32" s="34" t="s">
        <v>162</v>
      </c>
      <c r="N32" s="34" t="s">
        <v>239</v>
      </c>
      <c r="O32" s="59"/>
      <c r="P32" s="34" t="s">
        <v>281</v>
      </c>
      <c r="Q32" s="34" t="s">
        <v>281</v>
      </c>
      <c r="R32" s="45"/>
      <c r="S32" s="44"/>
      <c r="T32" s="44"/>
      <c r="U32" s="44"/>
      <c r="V32" s="44"/>
      <c r="W32" s="44"/>
      <c r="X32" s="44"/>
      <c r="Y32" s="44"/>
    </row>
    <row r="33" spans="1:25" ht="61.8" customHeight="1" x14ac:dyDescent="0.25">
      <c r="A33" s="44"/>
      <c r="B33" s="44"/>
      <c r="C33" s="44"/>
      <c r="D33" s="44"/>
      <c r="E33" s="44"/>
      <c r="F33" s="44"/>
      <c r="G33" s="44"/>
      <c r="H33" s="35" t="s">
        <v>75</v>
      </c>
      <c r="I33" s="48" t="s">
        <v>166</v>
      </c>
      <c r="J33" s="33" t="s">
        <v>121</v>
      </c>
      <c r="K33" s="34"/>
      <c r="L33" s="34" t="s">
        <v>260</v>
      </c>
      <c r="M33" s="34" t="s">
        <v>162</v>
      </c>
      <c r="N33" s="34" t="s">
        <v>314</v>
      </c>
      <c r="O33" s="59"/>
      <c r="P33" s="34" t="s">
        <v>281</v>
      </c>
      <c r="Q33" s="34" t="s">
        <v>281</v>
      </c>
      <c r="R33" s="45"/>
      <c r="S33" s="44"/>
      <c r="T33" s="53"/>
      <c r="U33" s="44"/>
      <c r="V33" s="44"/>
      <c r="W33" s="44"/>
      <c r="X33" s="44"/>
      <c r="Y33" s="44"/>
    </row>
    <row r="34" spans="1:25" ht="105.6" x14ac:dyDescent="0.25">
      <c r="A34" s="44"/>
      <c r="B34" s="44"/>
      <c r="C34" s="44"/>
      <c r="D34" s="44"/>
      <c r="E34" s="44"/>
      <c r="F34" s="44"/>
      <c r="G34" s="44"/>
      <c r="H34" s="35" t="s">
        <v>75</v>
      </c>
      <c r="I34" s="48" t="s">
        <v>167</v>
      </c>
      <c r="J34" s="33" t="s">
        <v>121</v>
      </c>
      <c r="K34" s="34"/>
      <c r="L34" s="34" t="s">
        <v>259</v>
      </c>
      <c r="M34" s="34" t="s">
        <v>162</v>
      </c>
      <c r="N34" s="34" t="s">
        <v>398</v>
      </c>
      <c r="O34" s="59"/>
      <c r="P34" s="34" t="s">
        <v>281</v>
      </c>
      <c r="Q34" s="34" t="s">
        <v>281</v>
      </c>
      <c r="R34" s="45"/>
      <c r="S34" s="44"/>
      <c r="T34" s="44"/>
      <c r="U34" s="44"/>
      <c r="V34" s="44"/>
      <c r="W34" s="44"/>
      <c r="X34" s="44"/>
      <c r="Y34" s="44"/>
    </row>
    <row r="35" spans="1:25" ht="33.6" customHeight="1" x14ac:dyDescent="0.25">
      <c r="A35" s="44"/>
      <c r="B35" s="44"/>
      <c r="C35" s="44"/>
      <c r="D35" s="44"/>
      <c r="E35" s="44"/>
      <c r="F35" s="44"/>
      <c r="G35" s="44"/>
      <c r="H35" s="35" t="s">
        <v>75</v>
      </c>
      <c r="I35" s="48" t="s">
        <v>168</v>
      </c>
      <c r="J35" s="33" t="s">
        <v>121</v>
      </c>
      <c r="K35" s="34"/>
      <c r="L35" s="34" t="s">
        <v>165</v>
      </c>
      <c r="M35" s="34" t="s">
        <v>165</v>
      </c>
      <c r="N35" s="34" t="s">
        <v>261</v>
      </c>
      <c r="O35" s="59"/>
      <c r="P35" s="34" t="s">
        <v>289</v>
      </c>
      <c r="Q35" s="34" t="s">
        <v>281</v>
      </c>
      <c r="R35" s="45"/>
      <c r="S35" s="44"/>
      <c r="T35" s="44"/>
      <c r="U35" s="44"/>
      <c r="V35" s="44"/>
      <c r="W35" s="44"/>
      <c r="X35" s="44"/>
      <c r="Y35" s="44"/>
    </row>
    <row r="36" spans="1:25" ht="26.4" x14ac:dyDescent="0.25">
      <c r="A36" s="44"/>
      <c r="B36" s="44"/>
      <c r="C36" s="44"/>
      <c r="D36" s="44"/>
      <c r="E36" s="44"/>
      <c r="F36" s="44"/>
      <c r="G36" s="44"/>
      <c r="H36" s="35" t="s">
        <v>75</v>
      </c>
      <c r="I36" s="48" t="s">
        <v>169</v>
      </c>
      <c r="J36" s="33" t="s">
        <v>121</v>
      </c>
      <c r="K36" s="34"/>
      <c r="L36" s="34" t="s">
        <v>170</v>
      </c>
      <c r="M36" s="34" t="s">
        <v>170</v>
      </c>
      <c r="N36" s="34" t="s">
        <v>261</v>
      </c>
      <c r="O36" s="59"/>
      <c r="P36" s="34" t="s">
        <v>289</v>
      </c>
      <c r="Q36" s="34" t="s">
        <v>281</v>
      </c>
      <c r="R36" s="45"/>
      <c r="S36" s="44"/>
      <c r="T36" s="52"/>
      <c r="U36" s="44"/>
      <c r="V36" s="44"/>
      <c r="W36" s="44"/>
      <c r="X36" s="44"/>
      <c r="Y36" s="44"/>
    </row>
    <row r="37" spans="1:25" ht="26.4" x14ac:dyDescent="0.25">
      <c r="A37" s="44"/>
      <c r="B37" s="44"/>
      <c r="C37" s="44"/>
      <c r="D37" s="44"/>
      <c r="E37" s="44"/>
      <c r="F37" s="44"/>
      <c r="G37" s="44"/>
      <c r="H37" s="35" t="s">
        <v>75</v>
      </c>
      <c r="I37" s="48" t="s">
        <v>171</v>
      </c>
      <c r="J37" s="33" t="s">
        <v>121</v>
      </c>
      <c r="K37" s="34"/>
      <c r="L37" s="34" t="s">
        <v>170</v>
      </c>
      <c r="M37" s="34" t="s">
        <v>170</v>
      </c>
      <c r="N37" s="34" t="s">
        <v>363</v>
      </c>
      <c r="O37" s="59"/>
      <c r="P37" s="34" t="s">
        <v>281</v>
      </c>
      <c r="Q37" s="34" t="s">
        <v>281</v>
      </c>
      <c r="R37" s="45"/>
      <c r="S37" s="44"/>
      <c r="T37" s="53"/>
      <c r="U37" s="44"/>
      <c r="V37" s="44"/>
      <c r="W37" s="44"/>
      <c r="X37" s="44"/>
      <c r="Y37" s="44"/>
    </row>
    <row r="38" spans="1:25" ht="39.6" x14ac:dyDescent="0.25">
      <c r="A38" s="44"/>
      <c r="B38" s="44"/>
      <c r="C38" s="44"/>
      <c r="D38" s="44"/>
      <c r="E38" s="44"/>
      <c r="F38" s="44"/>
      <c r="G38" s="44"/>
      <c r="H38" s="35" t="s">
        <v>77</v>
      </c>
      <c r="I38" s="48" t="s">
        <v>172</v>
      </c>
      <c r="J38" s="33" t="s">
        <v>121</v>
      </c>
      <c r="K38" s="34"/>
      <c r="L38" s="34" t="s">
        <v>211</v>
      </c>
      <c r="M38" s="34" t="s">
        <v>211</v>
      </c>
      <c r="N38" s="34" t="s">
        <v>240</v>
      </c>
      <c r="O38" s="59"/>
      <c r="P38" s="34" t="s">
        <v>281</v>
      </c>
      <c r="Q38" s="34" t="s">
        <v>281</v>
      </c>
      <c r="R38" s="45"/>
      <c r="S38" s="44"/>
      <c r="T38" s="44"/>
      <c r="U38" s="44"/>
      <c r="V38" s="44"/>
      <c r="W38" s="44"/>
      <c r="X38" s="44"/>
      <c r="Y38" s="44"/>
    </row>
    <row r="39" spans="1:25" ht="26.4" x14ac:dyDescent="0.25">
      <c r="A39" s="44"/>
      <c r="B39" s="44"/>
      <c r="C39" s="44"/>
      <c r="D39" s="44"/>
      <c r="E39" s="44"/>
      <c r="F39" s="44"/>
      <c r="G39" s="44"/>
      <c r="H39" s="35" t="s">
        <v>77</v>
      </c>
      <c r="I39" s="34" t="s">
        <v>173</v>
      </c>
      <c r="J39" s="33" t="s">
        <v>121</v>
      </c>
      <c r="K39" s="34"/>
      <c r="L39" s="50" t="s">
        <v>212</v>
      </c>
      <c r="M39" s="34" t="s">
        <v>212</v>
      </c>
      <c r="N39" s="34"/>
      <c r="O39" s="59"/>
      <c r="P39" s="34" t="s">
        <v>289</v>
      </c>
      <c r="Q39" s="34" t="s">
        <v>281</v>
      </c>
      <c r="R39" s="45"/>
      <c r="S39" s="44"/>
      <c r="T39" s="44"/>
      <c r="U39" s="44"/>
      <c r="V39" s="44"/>
      <c r="W39" s="44"/>
      <c r="X39" s="44"/>
      <c r="Y39" s="44"/>
    </row>
    <row r="40" spans="1:25" ht="39.6" x14ac:dyDescent="0.25">
      <c r="A40" s="44"/>
      <c r="B40" s="44"/>
      <c r="C40" s="44"/>
      <c r="D40" s="44"/>
      <c r="E40" s="44"/>
      <c r="F40" s="44"/>
      <c r="G40" s="44"/>
      <c r="H40" s="35" t="s">
        <v>77</v>
      </c>
      <c r="I40" s="48" t="s">
        <v>174</v>
      </c>
      <c r="J40" s="33" t="s">
        <v>121</v>
      </c>
      <c r="K40" s="34"/>
      <c r="L40" s="50" t="s">
        <v>211</v>
      </c>
      <c r="M40" s="34" t="s">
        <v>211</v>
      </c>
      <c r="N40" s="34" t="s">
        <v>241</v>
      </c>
      <c r="O40" s="59"/>
      <c r="P40" s="34" t="s">
        <v>289</v>
      </c>
      <c r="Q40" s="34" t="s">
        <v>281</v>
      </c>
      <c r="R40" s="45"/>
      <c r="S40" s="44"/>
      <c r="T40" s="52" t="s">
        <v>223</v>
      </c>
      <c r="U40" s="44"/>
      <c r="V40" s="44"/>
      <c r="W40" s="44"/>
      <c r="X40" s="44"/>
      <c r="Y40" s="44"/>
    </row>
    <row r="41" spans="1:25" ht="26.4" x14ac:dyDescent="0.25">
      <c r="A41" s="44"/>
      <c r="B41" s="44"/>
      <c r="C41" s="44"/>
      <c r="D41" s="44"/>
      <c r="E41" s="44"/>
      <c r="F41" s="44"/>
      <c r="G41" s="44"/>
      <c r="H41" s="35" t="s">
        <v>77</v>
      </c>
      <c r="I41" s="48" t="s">
        <v>175</v>
      </c>
      <c r="J41" s="33" t="s">
        <v>121</v>
      </c>
      <c r="K41" s="34"/>
      <c r="L41" s="34" t="s">
        <v>211</v>
      </c>
      <c r="M41" s="34" t="s">
        <v>211</v>
      </c>
      <c r="N41" s="34" t="s">
        <v>242</v>
      </c>
      <c r="O41" s="59"/>
      <c r="P41" s="34" t="s">
        <v>281</v>
      </c>
      <c r="Q41" s="34" t="s">
        <v>281</v>
      </c>
      <c r="R41" s="45"/>
      <c r="S41" s="44"/>
      <c r="T41" s="44"/>
      <c r="U41" s="44"/>
      <c r="V41" s="44"/>
      <c r="W41" s="44"/>
      <c r="X41" s="44"/>
      <c r="Y41" s="44"/>
    </row>
    <row r="42" spans="1:25" ht="92.4" x14ac:dyDescent="0.25">
      <c r="A42" s="44"/>
      <c r="B42" s="44"/>
      <c r="C42" s="44"/>
      <c r="D42" s="44"/>
      <c r="E42" s="44"/>
      <c r="F42" s="44"/>
      <c r="G42" s="44"/>
      <c r="H42" s="35" t="s">
        <v>77</v>
      </c>
      <c r="I42" s="48" t="s">
        <v>176</v>
      </c>
      <c r="J42" s="33" t="s">
        <v>121</v>
      </c>
      <c r="K42" s="34"/>
      <c r="L42" s="34" t="s">
        <v>211</v>
      </c>
      <c r="M42" s="34" t="s">
        <v>211</v>
      </c>
      <c r="N42" s="49" t="s">
        <v>386</v>
      </c>
      <c r="O42" s="59"/>
      <c r="P42" s="34" t="s">
        <v>281</v>
      </c>
      <c r="Q42" s="50" t="s">
        <v>397</v>
      </c>
      <c r="R42" s="45"/>
      <c r="S42" s="44"/>
      <c r="T42" s="44"/>
      <c r="U42" s="44"/>
      <c r="V42" s="44"/>
      <c r="W42" s="44"/>
      <c r="X42" s="44"/>
      <c r="Y42" s="44"/>
    </row>
    <row r="43" spans="1:25" ht="71.400000000000006" customHeight="1" x14ac:dyDescent="0.25">
      <c r="A43" s="44"/>
      <c r="B43" s="44"/>
      <c r="C43" s="44"/>
      <c r="D43" s="44"/>
      <c r="E43" s="44"/>
      <c r="F43" s="44"/>
      <c r="G43" s="44"/>
      <c r="H43" s="35" t="s">
        <v>77</v>
      </c>
      <c r="I43" s="48" t="s">
        <v>177</v>
      </c>
      <c r="J43" s="33" t="s">
        <v>121</v>
      </c>
      <c r="K43" s="34"/>
      <c r="L43" s="34" t="s">
        <v>211</v>
      </c>
      <c r="M43" s="34" t="s">
        <v>211</v>
      </c>
      <c r="N43" s="34" t="s">
        <v>262</v>
      </c>
      <c r="O43" s="59"/>
      <c r="P43" s="34" t="s">
        <v>281</v>
      </c>
      <c r="Q43" s="50" t="s">
        <v>399</v>
      </c>
      <c r="R43" s="45"/>
      <c r="S43" s="44"/>
      <c r="T43" s="52" t="s">
        <v>223</v>
      </c>
      <c r="U43" s="44"/>
      <c r="V43" s="44"/>
      <c r="W43" s="44"/>
      <c r="X43" s="44"/>
      <c r="Y43" s="44"/>
    </row>
    <row r="44" spans="1:25" ht="65.400000000000006" customHeight="1" x14ac:dyDescent="0.25">
      <c r="A44" s="44"/>
      <c r="B44" s="44"/>
      <c r="C44" s="44"/>
      <c r="D44" s="44"/>
      <c r="E44" s="44"/>
      <c r="F44" s="44"/>
      <c r="G44" s="44"/>
      <c r="H44" s="35" t="s">
        <v>77</v>
      </c>
      <c r="I44" s="48" t="s">
        <v>178</v>
      </c>
      <c r="J44" s="33" t="s">
        <v>121</v>
      </c>
      <c r="K44" s="34"/>
      <c r="L44" s="50" t="s">
        <v>213</v>
      </c>
      <c r="M44" s="34" t="s">
        <v>213</v>
      </c>
      <c r="N44" s="34" t="s">
        <v>243</v>
      </c>
      <c r="O44" s="59"/>
      <c r="P44" s="34" t="s">
        <v>281</v>
      </c>
      <c r="Q44" s="34" t="s">
        <v>281</v>
      </c>
      <c r="R44" s="45"/>
      <c r="S44" s="44"/>
      <c r="T44" s="44"/>
      <c r="U44" s="44"/>
      <c r="V44" s="44"/>
      <c r="W44" s="44"/>
      <c r="X44" s="44"/>
      <c r="Y44" s="44"/>
    </row>
    <row r="45" spans="1:25" ht="39.6" x14ac:dyDescent="0.25">
      <c r="A45" s="44"/>
      <c r="B45" s="44"/>
      <c r="C45" s="44"/>
      <c r="D45" s="44"/>
      <c r="E45" s="44"/>
      <c r="F45" s="44"/>
      <c r="G45" s="44"/>
      <c r="H45" s="54" t="s">
        <v>79</v>
      </c>
      <c r="I45" s="34" t="s">
        <v>179</v>
      </c>
      <c r="J45" s="33" t="s">
        <v>121</v>
      </c>
      <c r="K45" s="34"/>
      <c r="L45" s="34" t="s">
        <v>165</v>
      </c>
      <c r="M45" s="34" t="s">
        <v>165</v>
      </c>
      <c r="N45" s="34"/>
      <c r="O45" s="59"/>
      <c r="P45" s="34" t="s">
        <v>400</v>
      </c>
      <c r="Q45" s="34" t="s">
        <v>396</v>
      </c>
      <c r="R45" s="45"/>
      <c r="S45" s="44"/>
      <c r="T45" s="44"/>
      <c r="U45" s="44"/>
      <c r="V45" s="44"/>
      <c r="W45" s="44"/>
      <c r="X45" s="44"/>
      <c r="Y45" s="44"/>
    </row>
    <row r="46" spans="1:25" ht="104.4" customHeight="1" x14ac:dyDescent="0.25">
      <c r="A46" s="44"/>
      <c r="B46" s="44"/>
      <c r="C46" s="44"/>
      <c r="D46" s="44"/>
      <c r="E46" s="44"/>
      <c r="F46" s="44"/>
      <c r="G46" s="44"/>
      <c r="H46" s="54" t="s">
        <v>79</v>
      </c>
      <c r="I46" s="34" t="s">
        <v>214</v>
      </c>
      <c r="J46" s="33" t="s">
        <v>121</v>
      </c>
      <c r="K46" s="34"/>
      <c r="L46" s="34" t="s">
        <v>215</v>
      </c>
      <c r="M46" s="34" t="s">
        <v>215</v>
      </c>
      <c r="N46" s="34"/>
      <c r="O46" s="59"/>
      <c r="P46" s="34" t="s">
        <v>400</v>
      </c>
      <c r="Q46" s="34" t="s">
        <v>396</v>
      </c>
      <c r="R46" s="45"/>
      <c r="S46" s="44"/>
      <c r="T46" s="53" t="s">
        <v>228</v>
      </c>
      <c r="U46" s="44"/>
      <c r="V46" s="44"/>
      <c r="W46" s="44"/>
      <c r="X46" s="44"/>
      <c r="Y46" s="44"/>
    </row>
    <row r="47" spans="1:25" ht="52.8" x14ac:dyDescent="0.25">
      <c r="A47" s="44"/>
      <c r="B47" s="44"/>
      <c r="C47" s="44"/>
      <c r="D47" s="44"/>
      <c r="E47" s="44"/>
      <c r="F47" s="44"/>
      <c r="G47" s="44"/>
      <c r="H47" s="54" t="s">
        <v>79</v>
      </c>
      <c r="I47" s="34" t="s">
        <v>274</v>
      </c>
      <c r="J47" s="33" t="s">
        <v>121</v>
      </c>
      <c r="K47" s="34"/>
      <c r="L47" s="34" t="s">
        <v>215</v>
      </c>
      <c r="M47" s="34" t="s">
        <v>215</v>
      </c>
      <c r="N47" s="34"/>
      <c r="O47" s="59"/>
      <c r="P47" s="34" t="s">
        <v>400</v>
      </c>
      <c r="Q47" s="34" t="s">
        <v>396</v>
      </c>
      <c r="R47" s="45"/>
      <c r="S47" s="44"/>
      <c r="T47" s="53" t="s">
        <v>228</v>
      </c>
      <c r="U47" s="44"/>
      <c r="V47" s="44"/>
      <c r="W47" s="44"/>
      <c r="X47" s="44"/>
      <c r="Y47" s="44"/>
    </row>
    <row r="48" spans="1:25" ht="39.6" x14ac:dyDescent="0.25">
      <c r="A48" s="44"/>
      <c r="B48" s="44"/>
      <c r="C48" s="44"/>
      <c r="D48" s="44"/>
      <c r="E48" s="44"/>
      <c r="F48" s="44"/>
      <c r="G48" s="44"/>
      <c r="H48" s="54" t="s">
        <v>79</v>
      </c>
      <c r="I48" s="34" t="s">
        <v>180</v>
      </c>
      <c r="J48" s="33" t="s">
        <v>121</v>
      </c>
      <c r="K48" s="34"/>
      <c r="L48" s="50" t="s">
        <v>216</v>
      </c>
      <c r="M48" s="34" t="s">
        <v>216</v>
      </c>
      <c r="N48" s="34"/>
      <c r="O48" s="59"/>
      <c r="P48" s="34" t="s">
        <v>400</v>
      </c>
      <c r="Q48" s="34" t="s">
        <v>396</v>
      </c>
      <c r="R48" s="45"/>
      <c r="S48" s="44"/>
      <c r="T48" s="44"/>
      <c r="U48" s="44"/>
      <c r="V48" s="44"/>
      <c r="W48" s="44"/>
      <c r="X48" s="44"/>
      <c r="Y48" s="44"/>
    </row>
    <row r="49" spans="1:25" ht="39.6" x14ac:dyDescent="0.25">
      <c r="A49" s="44"/>
      <c r="B49" s="44"/>
      <c r="C49" s="44"/>
      <c r="D49" s="44"/>
      <c r="E49" s="44"/>
      <c r="F49" s="44"/>
      <c r="G49" s="44"/>
      <c r="H49" s="54" t="s">
        <v>79</v>
      </c>
      <c r="I49" s="34" t="s">
        <v>181</v>
      </c>
      <c r="J49" s="33" t="s">
        <v>121</v>
      </c>
      <c r="K49" s="34"/>
      <c r="L49" s="34" t="s">
        <v>170</v>
      </c>
      <c r="M49" s="34" t="s">
        <v>170</v>
      </c>
      <c r="N49" s="34"/>
      <c r="O49" s="59"/>
      <c r="P49" s="34" t="s">
        <v>400</v>
      </c>
      <c r="Q49" s="34" t="s">
        <v>396</v>
      </c>
      <c r="R49" s="45"/>
      <c r="S49" s="44"/>
      <c r="T49" s="53" t="s">
        <v>228</v>
      </c>
      <c r="U49" s="44"/>
      <c r="V49" s="44"/>
      <c r="W49" s="44"/>
      <c r="X49" s="44"/>
      <c r="Y49" s="44"/>
    </row>
    <row r="50" spans="1:25" ht="135.6" customHeight="1" x14ac:dyDescent="0.25">
      <c r="A50" s="44"/>
      <c r="B50" s="44"/>
      <c r="C50" s="44"/>
      <c r="D50" s="44"/>
      <c r="E50" s="44"/>
      <c r="F50" s="44"/>
      <c r="G50" s="44"/>
      <c r="H50" s="54" t="s">
        <v>79</v>
      </c>
      <c r="I50" s="34" t="s">
        <v>182</v>
      </c>
      <c r="J50" s="33" t="s">
        <v>121</v>
      </c>
      <c r="K50" s="34"/>
      <c r="L50" s="34" t="s">
        <v>217</v>
      </c>
      <c r="M50" s="34" t="s">
        <v>217</v>
      </c>
      <c r="N50" s="34"/>
      <c r="O50" s="59"/>
      <c r="P50" s="34" t="s">
        <v>400</v>
      </c>
      <c r="Q50" s="34" t="s">
        <v>396</v>
      </c>
      <c r="R50" s="45"/>
      <c r="S50" s="44"/>
      <c r="T50" s="53" t="s">
        <v>224</v>
      </c>
      <c r="U50" s="44"/>
      <c r="V50" s="44"/>
      <c r="W50" s="44"/>
      <c r="X50" s="44"/>
      <c r="Y50" s="44"/>
    </row>
    <row r="51" spans="1:25" ht="26.4" x14ac:dyDescent="0.25">
      <c r="A51" s="44"/>
      <c r="B51" s="44"/>
      <c r="C51" s="44"/>
      <c r="D51" s="44"/>
      <c r="E51" s="44"/>
      <c r="F51" s="44"/>
      <c r="G51" s="44"/>
      <c r="H51" s="54" t="s">
        <v>79</v>
      </c>
      <c r="I51" s="34" t="s">
        <v>183</v>
      </c>
      <c r="J51" s="33" t="s">
        <v>121</v>
      </c>
      <c r="K51" s="34"/>
      <c r="L51" s="50" t="s">
        <v>218</v>
      </c>
      <c r="M51" s="34" t="s">
        <v>218</v>
      </c>
      <c r="N51" s="34"/>
      <c r="O51" s="59"/>
      <c r="P51" s="34" t="s">
        <v>400</v>
      </c>
      <c r="Q51" s="34" t="s">
        <v>396</v>
      </c>
      <c r="R51" s="45"/>
      <c r="S51" s="44"/>
      <c r="T51" s="44"/>
      <c r="U51" s="44"/>
      <c r="V51" s="44"/>
      <c r="W51" s="44"/>
      <c r="X51" s="44"/>
      <c r="Y51" s="44"/>
    </row>
    <row r="52" spans="1:25" ht="26.4" x14ac:dyDescent="0.25">
      <c r="A52" s="44"/>
      <c r="B52" s="44"/>
      <c r="C52" s="44"/>
      <c r="D52" s="44"/>
      <c r="E52" s="44"/>
      <c r="F52" s="44"/>
      <c r="G52" s="44"/>
      <c r="H52" s="54" t="s">
        <v>79</v>
      </c>
      <c r="I52" s="34" t="s">
        <v>184</v>
      </c>
      <c r="J52" s="33" t="s">
        <v>121</v>
      </c>
      <c r="K52" s="34"/>
      <c r="L52" s="34" t="s">
        <v>170</v>
      </c>
      <c r="M52" s="34" t="s">
        <v>170</v>
      </c>
      <c r="N52" s="34"/>
      <c r="O52" s="59"/>
      <c r="P52" s="34" t="s">
        <v>400</v>
      </c>
      <c r="Q52" s="34" t="s">
        <v>396</v>
      </c>
      <c r="R52" s="45"/>
      <c r="S52" s="44"/>
      <c r="T52" s="44" t="s">
        <v>229</v>
      </c>
      <c r="U52" s="44"/>
      <c r="V52" s="44"/>
      <c r="W52" s="44"/>
      <c r="X52" s="44"/>
      <c r="Y52" s="44"/>
    </row>
    <row r="53" spans="1:25" ht="52.8" x14ac:dyDescent="0.25">
      <c r="A53" s="44"/>
      <c r="B53" s="44"/>
      <c r="C53" s="44"/>
      <c r="D53" s="44"/>
      <c r="E53" s="44"/>
      <c r="F53" s="44"/>
      <c r="G53" s="44"/>
      <c r="H53" s="54" t="s">
        <v>79</v>
      </c>
      <c r="I53" s="34" t="s">
        <v>185</v>
      </c>
      <c r="J53" s="33" t="s">
        <v>121</v>
      </c>
      <c r="K53" s="34"/>
      <c r="L53" s="34" t="s">
        <v>170</v>
      </c>
      <c r="M53" s="34" t="s">
        <v>170</v>
      </c>
      <c r="N53" s="34"/>
      <c r="O53" s="59"/>
      <c r="P53" s="34" t="s">
        <v>400</v>
      </c>
      <c r="Q53" s="34" t="s">
        <v>396</v>
      </c>
      <c r="R53" s="45"/>
      <c r="S53" s="44"/>
      <c r="T53" s="44"/>
      <c r="U53" s="44"/>
      <c r="V53" s="44"/>
      <c r="W53" s="44"/>
      <c r="X53" s="44"/>
      <c r="Y53" s="44"/>
    </row>
    <row r="54" spans="1:25" ht="26.4" x14ac:dyDescent="0.25">
      <c r="A54" s="44"/>
      <c r="B54" s="44"/>
      <c r="C54" s="44"/>
      <c r="D54" s="44"/>
      <c r="E54" s="44"/>
      <c r="F54" s="44"/>
      <c r="G54" s="44"/>
      <c r="H54" s="54" t="s">
        <v>79</v>
      </c>
      <c r="I54" s="34" t="s">
        <v>186</v>
      </c>
      <c r="J54" s="33" t="s">
        <v>121</v>
      </c>
      <c r="K54" s="34"/>
      <c r="L54" s="34" t="s">
        <v>170</v>
      </c>
      <c r="M54" s="34" t="s">
        <v>170</v>
      </c>
      <c r="N54" s="34"/>
      <c r="O54" s="59"/>
      <c r="P54" s="34" t="s">
        <v>400</v>
      </c>
      <c r="Q54" s="34" t="s">
        <v>396</v>
      </c>
      <c r="R54" s="45"/>
      <c r="S54" s="44"/>
      <c r="T54" s="44" t="s">
        <v>223</v>
      </c>
      <c r="U54" s="44"/>
      <c r="V54" s="44"/>
      <c r="W54" s="44"/>
      <c r="X54" s="44"/>
      <c r="Y54" s="44"/>
    </row>
    <row r="55" spans="1:25" ht="26.4" x14ac:dyDescent="0.25">
      <c r="A55" s="44"/>
      <c r="B55" s="44"/>
      <c r="C55" s="44"/>
      <c r="D55" s="44"/>
      <c r="E55" s="44"/>
      <c r="F55" s="44"/>
      <c r="G55" s="44"/>
      <c r="H55" s="54" t="s">
        <v>81</v>
      </c>
      <c r="I55" s="34" t="s">
        <v>187</v>
      </c>
      <c r="J55" s="33" t="s">
        <v>121</v>
      </c>
      <c r="K55" s="34"/>
      <c r="L55" s="34" t="s">
        <v>165</v>
      </c>
      <c r="M55" s="34" t="s">
        <v>165</v>
      </c>
      <c r="N55" s="34"/>
      <c r="O55" s="59"/>
      <c r="P55" s="34" t="s">
        <v>400</v>
      </c>
      <c r="Q55" s="34" t="s">
        <v>396</v>
      </c>
      <c r="R55" s="45"/>
      <c r="S55" s="44"/>
      <c r="T55" s="53" t="s">
        <v>225</v>
      </c>
      <c r="U55" s="44"/>
      <c r="V55" s="44"/>
      <c r="W55" s="44"/>
      <c r="X55" s="44"/>
      <c r="Y55" s="44"/>
    </row>
    <row r="56" spans="1:25" ht="26.4" x14ac:dyDescent="0.25">
      <c r="A56" s="44"/>
      <c r="B56" s="44"/>
      <c r="C56" s="44"/>
      <c r="D56" s="44"/>
      <c r="E56" s="44"/>
      <c r="F56" s="44"/>
      <c r="G56" s="44"/>
      <c r="H56" s="54" t="s">
        <v>81</v>
      </c>
      <c r="I56" s="34" t="s">
        <v>188</v>
      </c>
      <c r="J56" s="33" t="s">
        <v>121</v>
      </c>
      <c r="K56" s="34"/>
      <c r="L56" s="34" t="s">
        <v>219</v>
      </c>
      <c r="M56" s="34" t="s">
        <v>219</v>
      </c>
      <c r="N56" s="34"/>
      <c r="O56" s="59"/>
      <c r="P56" s="34" t="s">
        <v>400</v>
      </c>
      <c r="Q56" s="34" t="s">
        <v>396</v>
      </c>
      <c r="R56" s="45"/>
      <c r="S56" s="44"/>
      <c r="T56" s="53" t="s">
        <v>226</v>
      </c>
      <c r="U56" s="44"/>
      <c r="V56" s="44"/>
      <c r="W56" s="44"/>
      <c r="X56" s="44"/>
      <c r="Y56" s="44"/>
    </row>
    <row r="57" spans="1:25" ht="36.6" customHeight="1" x14ac:dyDescent="0.25">
      <c r="A57" s="44"/>
      <c r="B57" s="44"/>
      <c r="C57" s="44"/>
      <c r="D57" s="44"/>
      <c r="E57" s="44"/>
      <c r="F57" s="44"/>
      <c r="G57" s="44"/>
      <c r="H57" s="54" t="s">
        <v>81</v>
      </c>
      <c r="I57" s="34" t="s">
        <v>189</v>
      </c>
      <c r="J57" s="33" t="s">
        <v>121</v>
      </c>
      <c r="K57" s="34"/>
      <c r="L57" s="34" t="s">
        <v>220</v>
      </c>
      <c r="M57" s="34" t="s">
        <v>220</v>
      </c>
      <c r="N57" s="34"/>
      <c r="O57" s="59"/>
      <c r="P57" s="34" t="s">
        <v>400</v>
      </c>
      <c r="Q57" s="34" t="s">
        <v>396</v>
      </c>
      <c r="R57" s="45"/>
      <c r="S57" s="44"/>
      <c r="T57" s="44"/>
      <c r="U57" s="44"/>
      <c r="V57" s="44"/>
      <c r="W57" s="44"/>
      <c r="X57" s="44"/>
      <c r="Y57" s="44"/>
    </row>
    <row r="58" spans="1:25" ht="66" x14ac:dyDescent="0.25">
      <c r="A58" s="44"/>
      <c r="B58" s="44"/>
      <c r="C58" s="44"/>
      <c r="D58" s="44"/>
      <c r="E58" s="44"/>
      <c r="F58" s="44"/>
      <c r="G58" s="44"/>
      <c r="H58" s="54" t="s">
        <v>81</v>
      </c>
      <c r="I58" s="34" t="s">
        <v>190</v>
      </c>
      <c r="J58" s="33" t="s">
        <v>121</v>
      </c>
      <c r="K58" s="34"/>
      <c r="L58" s="50" t="s">
        <v>165</v>
      </c>
      <c r="M58" s="34" t="s">
        <v>165</v>
      </c>
      <c r="N58" s="34"/>
      <c r="O58" s="59"/>
      <c r="P58" s="34" t="s">
        <v>400</v>
      </c>
      <c r="Q58" s="34" t="s">
        <v>396</v>
      </c>
      <c r="R58" s="45"/>
      <c r="S58" s="44"/>
      <c r="T58" s="44"/>
      <c r="U58" s="44"/>
      <c r="V58" s="44"/>
      <c r="W58" s="44"/>
      <c r="X58" s="44"/>
      <c r="Y58" s="44"/>
    </row>
    <row r="59" spans="1:25" ht="198" x14ac:dyDescent="0.25">
      <c r="A59" s="44"/>
      <c r="B59" s="44"/>
      <c r="C59" s="44"/>
      <c r="D59" s="44"/>
      <c r="E59" s="44"/>
      <c r="F59" s="44"/>
      <c r="G59" s="44"/>
      <c r="H59" s="35" t="s">
        <v>191</v>
      </c>
      <c r="I59" s="48" t="s">
        <v>192</v>
      </c>
      <c r="J59" s="33" t="s">
        <v>121</v>
      </c>
      <c r="K59" s="34"/>
      <c r="L59" s="34" t="s">
        <v>211</v>
      </c>
      <c r="M59" s="34" t="s">
        <v>211</v>
      </c>
      <c r="N59" s="34" t="s">
        <v>402</v>
      </c>
      <c r="O59" s="59"/>
      <c r="P59" s="34" t="s">
        <v>281</v>
      </c>
      <c r="Q59" s="34" t="s">
        <v>281</v>
      </c>
      <c r="R59" s="45"/>
      <c r="S59" s="44"/>
      <c r="T59" s="44"/>
      <c r="U59" s="44"/>
      <c r="V59" s="44"/>
      <c r="W59" s="44"/>
      <c r="X59" s="44"/>
      <c r="Y59" s="44"/>
    </row>
    <row r="60" spans="1:25" ht="92.4" customHeight="1" x14ac:dyDescent="0.25">
      <c r="A60" s="44"/>
      <c r="B60" s="44"/>
      <c r="C60" s="44"/>
      <c r="D60" s="44"/>
      <c r="E60" s="44"/>
      <c r="F60" s="44"/>
      <c r="G60" s="44"/>
      <c r="H60" s="35" t="s">
        <v>191</v>
      </c>
      <c r="I60" s="70" t="s">
        <v>193</v>
      </c>
      <c r="J60" s="33" t="s">
        <v>121</v>
      </c>
      <c r="K60" s="34"/>
      <c r="L60" s="34" t="s">
        <v>221</v>
      </c>
      <c r="M60" s="34" t="s">
        <v>221</v>
      </c>
      <c r="N60" s="34" t="s">
        <v>377</v>
      </c>
      <c r="O60" s="59"/>
      <c r="P60" s="34" t="s">
        <v>281</v>
      </c>
      <c r="Q60" s="34" t="s">
        <v>281</v>
      </c>
      <c r="R60" s="45"/>
      <c r="S60" s="44"/>
      <c r="T60" s="53"/>
      <c r="U60" s="44"/>
      <c r="V60" s="44"/>
      <c r="W60" s="44"/>
      <c r="X60" s="44"/>
      <c r="Y60" s="44"/>
    </row>
    <row r="61" spans="1:25" ht="66" x14ac:dyDescent="0.25">
      <c r="A61" s="44"/>
      <c r="B61" s="44"/>
      <c r="C61" s="44"/>
      <c r="D61" s="44"/>
      <c r="E61" s="44"/>
      <c r="F61" s="44"/>
      <c r="G61" s="44"/>
      <c r="H61" s="35" t="s">
        <v>191</v>
      </c>
      <c r="I61" s="48" t="s">
        <v>194</v>
      </c>
      <c r="J61" s="33" t="s">
        <v>121</v>
      </c>
      <c r="K61" s="34"/>
      <c r="L61" s="34" t="s">
        <v>211</v>
      </c>
      <c r="M61" s="34" t="s">
        <v>211</v>
      </c>
      <c r="N61" s="34" t="s">
        <v>364</v>
      </c>
      <c r="O61" s="59"/>
      <c r="P61" s="34" t="s">
        <v>281</v>
      </c>
      <c r="Q61" s="34" t="s">
        <v>281</v>
      </c>
      <c r="R61" s="45"/>
      <c r="S61" s="44"/>
      <c r="T61" s="53"/>
      <c r="U61" s="44"/>
      <c r="V61" s="44"/>
      <c r="W61" s="44"/>
      <c r="X61" s="44"/>
      <c r="Y61" s="44"/>
    </row>
    <row r="62" spans="1:25" ht="92.4" x14ac:dyDescent="0.25">
      <c r="A62" s="44"/>
      <c r="B62" s="44"/>
      <c r="C62" s="44"/>
      <c r="D62" s="44"/>
      <c r="E62" s="44"/>
      <c r="F62" s="44"/>
      <c r="G62" s="44"/>
      <c r="H62" s="35" t="s">
        <v>191</v>
      </c>
      <c r="I62" s="48" t="s">
        <v>195</v>
      </c>
      <c r="J62" s="33" t="s">
        <v>121</v>
      </c>
      <c r="K62" s="34"/>
      <c r="L62" s="34" t="s">
        <v>245</v>
      </c>
      <c r="M62" s="34" t="s">
        <v>211</v>
      </c>
      <c r="N62" s="34" t="s">
        <v>371</v>
      </c>
      <c r="O62" s="59"/>
      <c r="P62" s="34" t="s">
        <v>281</v>
      </c>
      <c r="Q62" s="34" t="s">
        <v>281</v>
      </c>
      <c r="R62" s="45"/>
      <c r="S62" s="44"/>
      <c r="T62" s="44"/>
      <c r="U62" s="44"/>
      <c r="V62" s="44"/>
      <c r="W62" s="44"/>
      <c r="X62" s="44"/>
      <c r="Y62" s="44"/>
    </row>
    <row r="63" spans="1:25" ht="46.2" customHeight="1" x14ac:dyDescent="0.25">
      <c r="A63" s="44"/>
      <c r="B63" s="44"/>
      <c r="C63" s="44"/>
      <c r="D63" s="44"/>
      <c r="E63" s="44"/>
      <c r="F63" s="44"/>
      <c r="G63" s="44"/>
      <c r="H63" s="35" t="s">
        <v>196</v>
      </c>
      <c r="I63" s="48" t="s">
        <v>197</v>
      </c>
      <c r="J63" s="33" t="s">
        <v>121</v>
      </c>
      <c r="K63" s="34"/>
      <c r="L63" s="34" t="s">
        <v>211</v>
      </c>
      <c r="M63" s="34" t="s">
        <v>211</v>
      </c>
      <c r="N63" s="34" t="s">
        <v>391</v>
      </c>
      <c r="O63" s="59"/>
      <c r="P63" s="34" t="s">
        <v>281</v>
      </c>
      <c r="Q63" s="34" t="s">
        <v>281</v>
      </c>
      <c r="R63" s="45"/>
      <c r="S63" s="44"/>
      <c r="T63" s="53" t="s">
        <v>226</v>
      </c>
      <c r="U63" s="44"/>
      <c r="V63" s="44"/>
      <c r="W63" s="44"/>
      <c r="X63" s="44"/>
      <c r="Y63" s="44"/>
    </row>
    <row r="64" spans="1:25" ht="97.8" customHeight="1" x14ac:dyDescent="0.25">
      <c r="A64" s="44"/>
      <c r="B64" s="44"/>
      <c r="C64" s="44"/>
      <c r="D64" s="44"/>
      <c r="E64" s="44"/>
      <c r="F64" s="44"/>
      <c r="G64" s="44"/>
      <c r="H64" s="35" t="s">
        <v>196</v>
      </c>
      <c r="I64" s="48" t="s">
        <v>198</v>
      </c>
      <c r="J64" s="33" t="s">
        <v>121</v>
      </c>
      <c r="K64" s="34"/>
      <c r="L64" s="34" t="s">
        <v>211</v>
      </c>
      <c r="M64" s="34" t="s">
        <v>211</v>
      </c>
      <c r="N64" s="34" t="s">
        <v>372</v>
      </c>
      <c r="O64" s="59"/>
      <c r="P64" s="34" t="s">
        <v>281</v>
      </c>
      <c r="Q64" s="34" t="s">
        <v>281</v>
      </c>
      <c r="R64" s="45"/>
      <c r="S64" s="44"/>
      <c r="T64" s="53" t="s">
        <v>227</v>
      </c>
      <c r="U64" s="44"/>
      <c r="V64" s="44"/>
      <c r="W64" s="44"/>
      <c r="X64" s="44"/>
      <c r="Y64" s="44"/>
    </row>
    <row r="65" spans="1:25" ht="93.6" customHeight="1" x14ac:dyDescent="0.25">
      <c r="A65" s="44"/>
      <c r="B65" s="44"/>
      <c r="C65" s="44"/>
      <c r="D65" s="44"/>
      <c r="E65" s="44"/>
      <c r="F65" s="44"/>
      <c r="G65" s="44"/>
      <c r="H65" s="35" t="s">
        <v>196</v>
      </c>
      <c r="I65" s="48" t="s">
        <v>199</v>
      </c>
      <c r="J65" s="33" t="s">
        <v>121</v>
      </c>
      <c r="K65" s="34"/>
      <c r="L65" s="34" t="s">
        <v>211</v>
      </c>
      <c r="M65" s="34" t="s">
        <v>211</v>
      </c>
      <c r="N65" s="34" t="s">
        <v>304</v>
      </c>
      <c r="O65" s="59"/>
      <c r="P65" s="34" t="s">
        <v>281</v>
      </c>
      <c r="Q65" s="34" t="s">
        <v>281</v>
      </c>
      <c r="R65" s="45"/>
      <c r="S65" s="44"/>
      <c r="T65" s="53" t="s">
        <v>226</v>
      </c>
      <c r="U65" s="44"/>
      <c r="V65" s="44"/>
      <c r="W65" s="44"/>
      <c r="X65" s="44"/>
      <c r="Y65" s="44"/>
    </row>
    <row r="66" spans="1:25" ht="79.2" x14ac:dyDescent="0.25">
      <c r="A66" s="44"/>
      <c r="B66" s="44"/>
      <c r="C66" s="44"/>
      <c r="D66" s="44"/>
      <c r="E66" s="44"/>
      <c r="F66" s="44"/>
      <c r="G66" s="44"/>
      <c r="H66" s="35" t="s">
        <v>196</v>
      </c>
      <c r="I66" s="48" t="s">
        <v>200</v>
      </c>
      <c r="J66" s="33" t="s">
        <v>121</v>
      </c>
      <c r="K66" s="34"/>
      <c r="L66" s="34" t="s">
        <v>315</v>
      </c>
      <c r="M66" s="34" t="s">
        <v>211</v>
      </c>
      <c r="N66" s="49" t="s">
        <v>316</v>
      </c>
      <c r="O66" s="59"/>
      <c r="P66" s="34" t="s">
        <v>281</v>
      </c>
      <c r="Q66" s="50" t="s">
        <v>397</v>
      </c>
      <c r="R66" s="45"/>
      <c r="S66" s="44"/>
      <c r="T66" s="53" t="s">
        <v>226</v>
      </c>
      <c r="U66" s="44"/>
      <c r="V66" s="44"/>
      <c r="W66" s="44"/>
      <c r="X66" s="44"/>
      <c r="Y66" s="44"/>
    </row>
    <row r="67" spans="1:25" ht="28.8" x14ac:dyDescent="0.25">
      <c r="A67" s="44"/>
      <c r="B67" s="44"/>
      <c r="C67" s="44"/>
      <c r="D67" s="44"/>
      <c r="E67" s="44"/>
      <c r="F67" s="44"/>
      <c r="G67" s="44"/>
      <c r="H67" s="35" t="s">
        <v>196</v>
      </c>
      <c r="I67" s="48" t="s">
        <v>201</v>
      </c>
      <c r="J67" s="33" t="s">
        <v>121</v>
      </c>
      <c r="K67" s="34"/>
      <c r="L67" s="34" t="s">
        <v>211</v>
      </c>
      <c r="M67" s="34" t="s">
        <v>211</v>
      </c>
      <c r="N67" s="63" t="s">
        <v>306</v>
      </c>
      <c r="O67" s="55"/>
      <c r="P67" s="34" t="s">
        <v>373</v>
      </c>
      <c r="Q67" s="34" t="s">
        <v>281</v>
      </c>
      <c r="R67" s="45"/>
      <c r="S67" s="44"/>
      <c r="T67" s="44"/>
      <c r="U67" s="44"/>
      <c r="V67" s="44"/>
      <c r="W67" s="44"/>
      <c r="X67" s="44"/>
      <c r="Y67" s="44"/>
    </row>
    <row r="68" spans="1:25" ht="96.6" customHeight="1" x14ac:dyDescent="0.25">
      <c r="A68" s="44"/>
      <c r="B68" s="44"/>
      <c r="C68" s="44"/>
      <c r="D68" s="44"/>
      <c r="E68" s="44"/>
      <c r="F68" s="44"/>
      <c r="G68" s="44"/>
      <c r="H68" s="35" t="s">
        <v>196</v>
      </c>
      <c r="I68" s="48" t="s">
        <v>202</v>
      </c>
      <c r="J68" s="33" t="s">
        <v>121</v>
      </c>
      <c r="K68" s="34"/>
      <c r="L68" s="34" t="s">
        <v>211</v>
      </c>
      <c r="M68" s="34" t="s">
        <v>211</v>
      </c>
      <c r="N68" s="34" t="s">
        <v>305</v>
      </c>
      <c r="O68" s="59"/>
      <c r="P68" s="34" t="s">
        <v>281</v>
      </c>
      <c r="Q68" s="34" t="s">
        <v>281</v>
      </c>
      <c r="R68" s="45"/>
      <c r="S68" s="44"/>
      <c r="T68" s="51"/>
      <c r="U68" s="44"/>
      <c r="V68" s="44"/>
      <c r="W68" s="44"/>
      <c r="X68" s="44"/>
      <c r="Y68" s="44"/>
    </row>
    <row r="69" spans="1:25" ht="39.6" x14ac:dyDescent="0.25">
      <c r="A69" s="44"/>
      <c r="B69" s="44"/>
      <c r="C69" s="44"/>
      <c r="D69" s="44"/>
      <c r="E69" s="44"/>
      <c r="F69" s="44"/>
      <c r="G69" s="44"/>
      <c r="H69" s="35" t="s">
        <v>196</v>
      </c>
      <c r="I69" s="48" t="s">
        <v>203</v>
      </c>
      <c r="J69" s="33" t="s">
        <v>121</v>
      </c>
      <c r="K69" s="34"/>
      <c r="L69" s="34" t="s">
        <v>211</v>
      </c>
      <c r="M69" s="34" t="s">
        <v>211</v>
      </c>
      <c r="N69" s="34" t="s">
        <v>374</v>
      </c>
      <c r="O69" s="59"/>
      <c r="P69" s="34" t="s">
        <v>281</v>
      </c>
      <c r="Q69" s="34" t="s">
        <v>281</v>
      </c>
      <c r="R69" s="45"/>
      <c r="S69" s="44"/>
      <c r="T69" s="52"/>
      <c r="U69" s="44"/>
      <c r="V69" s="44"/>
      <c r="W69" s="44"/>
      <c r="X69" s="44"/>
      <c r="Y69" s="44"/>
    </row>
    <row r="70" spans="1:25" ht="43.2" customHeight="1" x14ac:dyDescent="0.25">
      <c r="A70" s="44"/>
      <c r="B70" s="44"/>
      <c r="C70" s="44"/>
      <c r="D70" s="44"/>
      <c r="E70" s="44"/>
      <c r="F70" s="44"/>
      <c r="G70" s="44"/>
      <c r="H70" s="35" t="s">
        <v>246</v>
      </c>
      <c r="I70" s="48" t="s">
        <v>204</v>
      </c>
      <c r="J70" s="33" t="s">
        <v>121</v>
      </c>
      <c r="K70" s="34"/>
      <c r="L70" s="34" t="s">
        <v>247</v>
      </c>
      <c r="M70" s="34" t="s">
        <v>211</v>
      </c>
      <c r="N70" s="34" t="s">
        <v>248</v>
      </c>
      <c r="O70" s="59"/>
      <c r="P70" s="34" t="s">
        <v>281</v>
      </c>
      <c r="Q70" s="34" t="s">
        <v>281</v>
      </c>
      <c r="R70" s="45"/>
      <c r="S70" s="44"/>
      <c r="T70" s="44"/>
      <c r="U70" s="44"/>
      <c r="V70" s="44"/>
      <c r="W70" s="44"/>
      <c r="X70" s="44"/>
      <c r="Y70" s="44"/>
    </row>
    <row r="71" spans="1:25" ht="26.4" x14ac:dyDescent="0.25">
      <c r="A71" s="44"/>
      <c r="B71" s="44"/>
      <c r="C71" s="44"/>
      <c r="D71" s="44"/>
      <c r="E71" s="44"/>
      <c r="F71" s="44"/>
      <c r="G71" s="44"/>
      <c r="H71" s="35" t="s">
        <v>246</v>
      </c>
      <c r="I71" s="48" t="s">
        <v>205</v>
      </c>
      <c r="J71" s="33" t="s">
        <v>121</v>
      </c>
      <c r="K71" s="34"/>
      <c r="L71" s="34" t="s">
        <v>211</v>
      </c>
      <c r="M71" s="34" t="s">
        <v>211</v>
      </c>
      <c r="N71" s="34" t="s">
        <v>307</v>
      </c>
      <c r="O71" s="59"/>
      <c r="P71" s="34" t="s">
        <v>289</v>
      </c>
      <c r="Q71" s="34" t="s">
        <v>281</v>
      </c>
      <c r="R71" s="45"/>
      <c r="S71" s="44"/>
      <c r="T71" s="53"/>
      <c r="U71" s="44"/>
      <c r="V71" s="44"/>
      <c r="W71" s="44"/>
      <c r="X71" s="44"/>
      <c r="Y71" s="44"/>
    </row>
    <row r="72" spans="1:25" ht="94.2" customHeight="1" x14ac:dyDescent="0.25">
      <c r="A72" s="44"/>
      <c r="B72" s="44"/>
      <c r="C72" s="44"/>
      <c r="D72" s="44"/>
      <c r="E72" s="44"/>
      <c r="F72" s="44"/>
      <c r="G72" s="44"/>
      <c r="H72" s="35" t="s">
        <v>246</v>
      </c>
      <c r="I72" s="48" t="s">
        <v>206</v>
      </c>
      <c r="J72" s="33" t="s">
        <v>121</v>
      </c>
      <c r="K72" s="34"/>
      <c r="L72" s="34" t="s">
        <v>250</v>
      </c>
      <c r="M72" s="34" t="s">
        <v>211</v>
      </c>
      <c r="N72" s="49" t="s">
        <v>387</v>
      </c>
      <c r="O72" s="59"/>
      <c r="P72" s="34" t="s">
        <v>281</v>
      </c>
      <c r="Q72" s="50" t="s">
        <v>397</v>
      </c>
      <c r="R72" s="45"/>
      <c r="S72" s="44"/>
      <c r="T72" s="44"/>
      <c r="U72" s="44"/>
      <c r="V72" s="44"/>
      <c r="W72" s="44"/>
      <c r="X72" s="44"/>
      <c r="Y72" s="44"/>
    </row>
    <row r="73" spans="1:25" ht="92.4" x14ac:dyDescent="0.25">
      <c r="A73" s="44"/>
      <c r="B73" s="44"/>
      <c r="C73" s="44"/>
      <c r="D73" s="44"/>
      <c r="E73" s="44"/>
      <c r="F73" s="44"/>
      <c r="G73" s="44"/>
      <c r="H73" s="35" t="s">
        <v>246</v>
      </c>
      <c r="I73" s="48" t="s">
        <v>401</v>
      </c>
      <c r="J73" s="33" t="s">
        <v>121</v>
      </c>
      <c r="K73" s="34" t="s">
        <v>257</v>
      </c>
      <c r="L73" s="34" t="s">
        <v>211</v>
      </c>
      <c r="M73" s="34" t="s">
        <v>211</v>
      </c>
      <c r="N73" s="34" t="s">
        <v>275</v>
      </c>
      <c r="O73" s="59"/>
      <c r="P73" s="34" t="s">
        <v>281</v>
      </c>
      <c r="Q73" s="34" t="s">
        <v>281</v>
      </c>
      <c r="R73" s="45"/>
      <c r="S73" s="44"/>
      <c r="T73" s="44"/>
      <c r="U73" s="44"/>
      <c r="V73" s="44"/>
      <c r="W73" s="44"/>
      <c r="X73" s="44"/>
      <c r="Y73" s="44"/>
    </row>
    <row r="74" spans="1:25" ht="168.6" customHeight="1" x14ac:dyDescent="0.25">
      <c r="A74" s="44"/>
      <c r="B74" s="44"/>
      <c r="C74" s="44"/>
      <c r="D74" s="44"/>
      <c r="E74" s="44"/>
      <c r="F74" s="44"/>
      <c r="G74" s="44"/>
      <c r="H74" s="35" t="s">
        <v>246</v>
      </c>
      <c r="I74" s="48" t="s">
        <v>207</v>
      </c>
      <c r="J74" s="33" t="s">
        <v>121</v>
      </c>
      <c r="K74" s="34"/>
      <c r="L74" s="34" t="s">
        <v>211</v>
      </c>
      <c r="M74" s="34" t="s">
        <v>211</v>
      </c>
      <c r="N74" s="34" t="s">
        <v>389</v>
      </c>
      <c r="O74" s="59"/>
      <c r="P74" s="34" t="s">
        <v>281</v>
      </c>
      <c r="Q74" s="34" t="s">
        <v>281</v>
      </c>
      <c r="R74" s="45"/>
      <c r="S74" s="44"/>
      <c r="T74" s="52"/>
      <c r="U74" s="44"/>
      <c r="V74" s="44"/>
      <c r="W74" s="44"/>
      <c r="X74" s="44"/>
      <c r="Y74" s="44"/>
    </row>
    <row r="75" spans="1:25" ht="105.75" customHeight="1" x14ac:dyDescent="0.25">
      <c r="A75" s="44"/>
      <c r="B75" s="44"/>
      <c r="C75" s="44"/>
      <c r="D75" s="44"/>
      <c r="E75" s="44"/>
      <c r="F75" s="44"/>
      <c r="G75" s="44"/>
      <c r="H75" s="35" t="s">
        <v>246</v>
      </c>
      <c r="I75" s="71" t="s">
        <v>208</v>
      </c>
      <c r="J75" s="33" t="s">
        <v>121</v>
      </c>
      <c r="K75" s="34"/>
      <c r="L75" s="34" t="s">
        <v>211</v>
      </c>
      <c r="M75" s="34" t="s">
        <v>211</v>
      </c>
      <c r="N75" s="49" t="s">
        <v>408</v>
      </c>
      <c r="O75" s="59"/>
      <c r="P75" s="49" t="s">
        <v>392</v>
      </c>
      <c r="Q75" s="50" t="s">
        <v>397</v>
      </c>
      <c r="R75" s="45"/>
      <c r="S75" s="44"/>
      <c r="T75" s="52"/>
      <c r="U75" s="44"/>
      <c r="V75" s="44"/>
      <c r="W75" s="44"/>
      <c r="X75" s="44"/>
      <c r="Y75" s="44"/>
    </row>
    <row r="76" spans="1:25" ht="75" customHeight="1" x14ac:dyDescent="0.25">
      <c r="A76" s="44"/>
      <c r="B76" s="44"/>
      <c r="C76" s="44"/>
      <c r="D76" s="44"/>
      <c r="E76" s="44"/>
      <c r="F76" s="44"/>
      <c r="G76" s="44"/>
      <c r="H76" s="35" t="s">
        <v>246</v>
      </c>
      <c r="I76" s="48" t="s">
        <v>209</v>
      </c>
      <c r="J76" s="33" t="s">
        <v>121</v>
      </c>
      <c r="K76" s="34"/>
      <c r="L76" s="34" t="s">
        <v>249</v>
      </c>
      <c r="M76" s="34" t="s">
        <v>211</v>
      </c>
      <c r="N76" s="34" t="s">
        <v>379</v>
      </c>
      <c r="O76" s="59"/>
      <c r="P76" s="34" t="s">
        <v>281</v>
      </c>
      <c r="Q76" s="34" t="s">
        <v>281</v>
      </c>
      <c r="R76" s="45"/>
      <c r="S76" s="44"/>
      <c r="T76" s="44"/>
      <c r="U76" s="44"/>
      <c r="V76" s="44"/>
      <c r="W76" s="44"/>
      <c r="X76" s="44"/>
      <c r="Y76" s="44"/>
    </row>
    <row r="77" spans="1:25" ht="39.6" x14ac:dyDescent="0.25">
      <c r="A77" s="44"/>
      <c r="B77" s="44"/>
      <c r="C77" s="44"/>
      <c r="D77" s="44"/>
      <c r="E77" s="44"/>
      <c r="F77" s="44"/>
      <c r="G77" s="44"/>
      <c r="H77" s="35" t="s">
        <v>246</v>
      </c>
      <c r="I77" s="48" t="s">
        <v>210</v>
      </c>
      <c r="J77" s="33" t="s">
        <v>121</v>
      </c>
      <c r="K77" s="34"/>
      <c r="L77" s="34" t="s">
        <v>211</v>
      </c>
      <c r="M77" s="34" t="s">
        <v>211</v>
      </c>
      <c r="N77" s="34" t="s">
        <v>263</v>
      </c>
      <c r="O77" s="59">
        <v>206</v>
      </c>
      <c r="P77" s="34" t="s">
        <v>281</v>
      </c>
      <c r="Q77" s="50" t="s">
        <v>397</v>
      </c>
      <c r="R77" s="45"/>
      <c r="S77" s="44"/>
      <c r="T77" s="53"/>
      <c r="U77" s="44"/>
      <c r="V77" s="44"/>
      <c r="W77" s="44"/>
      <c r="X77" s="44"/>
      <c r="Y77" s="44"/>
    </row>
    <row r="78" spans="1:25" x14ac:dyDescent="0.25">
      <c r="A78" s="44"/>
      <c r="B78" s="44"/>
      <c r="C78" s="44"/>
      <c r="D78" s="44"/>
      <c r="E78" s="44"/>
      <c r="F78" s="44"/>
      <c r="G78" s="44"/>
      <c r="H78" s="47"/>
      <c r="I78" s="34"/>
      <c r="J78" s="33"/>
      <c r="K78" s="34"/>
      <c r="L78" s="34"/>
      <c r="M78" s="34"/>
      <c r="N78" s="34"/>
      <c r="O78" s="61"/>
      <c r="P78" s="46"/>
      <c r="Q78" s="46"/>
      <c r="R78" s="45"/>
      <c r="S78" s="44"/>
      <c r="T78" s="44"/>
      <c r="U78" s="44"/>
      <c r="V78" s="44"/>
      <c r="W78" s="44"/>
      <c r="X78" s="44"/>
      <c r="Y78" s="44"/>
    </row>
    <row r="79" spans="1:25" x14ac:dyDescent="0.25">
      <c r="A79" s="44"/>
      <c r="B79" s="44"/>
      <c r="C79" s="44"/>
      <c r="D79" s="44"/>
      <c r="E79" s="44"/>
      <c r="F79" s="44"/>
      <c r="G79" s="44"/>
      <c r="H79" s="47"/>
      <c r="I79" s="34"/>
      <c r="J79" s="33"/>
      <c r="K79" s="34"/>
      <c r="L79" s="34"/>
      <c r="M79" s="34"/>
      <c r="N79" s="34"/>
      <c r="O79" s="61"/>
      <c r="P79" s="46"/>
      <c r="Q79" s="46"/>
      <c r="R79" s="45"/>
      <c r="S79" s="44"/>
      <c r="T79" s="44"/>
      <c r="U79" s="44"/>
      <c r="V79" s="44"/>
      <c r="W79" s="44"/>
      <c r="X79" s="44"/>
      <c r="Y79" s="44"/>
    </row>
    <row r="80" spans="1:25" x14ac:dyDescent="0.25">
      <c r="A80" s="44"/>
      <c r="B80" s="44"/>
      <c r="C80" s="44"/>
      <c r="D80" s="44"/>
      <c r="E80" s="44"/>
      <c r="F80" s="44"/>
      <c r="G80" s="44"/>
      <c r="H80" s="47"/>
      <c r="I80" s="34"/>
      <c r="J80" s="33"/>
      <c r="K80" s="34"/>
      <c r="L80" s="34"/>
      <c r="M80" s="34"/>
      <c r="N80" s="34"/>
      <c r="O80" s="61"/>
      <c r="P80" s="46"/>
      <c r="Q80" s="46"/>
      <c r="R80" s="45"/>
      <c r="S80" s="44"/>
      <c r="T80" s="44"/>
      <c r="U80" s="44"/>
      <c r="V80" s="44"/>
      <c r="W80" s="44"/>
      <c r="X80" s="44"/>
      <c r="Y80" s="44"/>
    </row>
    <row r="81" spans="1:25" x14ac:dyDescent="0.25">
      <c r="A81" s="44"/>
      <c r="B81" s="44"/>
      <c r="C81" s="44"/>
      <c r="D81" s="44"/>
      <c r="E81" s="44"/>
      <c r="F81" s="44"/>
      <c r="G81" s="44"/>
      <c r="H81" s="47"/>
      <c r="I81" s="34"/>
      <c r="J81" s="33"/>
      <c r="K81" s="34"/>
      <c r="L81" s="34"/>
      <c r="M81" s="34"/>
      <c r="N81" s="34"/>
      <c r="O81" s="61"/>
      <c r="P81" s="46"/>
      <c r="Q81" s="46"/>
      <c r="R81" s="45"/>
      <c r="S81" s="44"/>
      <c r="T81" s="44"/>
      <c r="U81" s="44"/>
      <c r="V81" s="44"/>
      <c r="W81" s="44"/>
      <c r="X81" s="44"/>
      <c r="Y81" s="44"/>
    </row>
    <row r="82" spans="1:25" x14ac:dyDescent="0.25">
      <c r="A82" s="44"/>
      <c r="B82" s="44"/>
      <c r="C82" s="44"/>
      <c r="D82" s="44"/>
      <c r="E82" s="44"/>
      <c r="F82" s="44"/>
      <c r="G82" s="44"/>
      <c r="H82" s="47"/>
      <c r="I82" s="34"/>
      <c r="J82" s="33"/>
      <c r="K82" s="34"/>
      <c r="L82" s="34"/>
      <c r="M82" s="34"/>
      <c r="N82" s="34"/>
      <c r="O82" s="61"/>
      <c r="P82" s="46"/>
      <c r="Q82" s="46"/>
      <c r="R82" s="45"/>
      <c r="S82" s="44"/>
      <c r="T82" s="44"/>
      <c r="U82" s="44"/>
      <c r="V82" s="44"/>
      <c r="W82" s="44"/>
      <c r="X82" s="44"/>
      <c r="Y82" s="44"/>
    </row>
    <row r="83" spans="1:25" x14ac:dyDescent="0.25">
      <c r="A83" s="44"/>
      <c r="B83" s="44"/>
      <c r="C83" s="44"/>
      <c r="D83" s="44"/>
      <c r="E83" s="44"/>
      <c r="F83" s="44"/>
      <c r="G83" s="44"/>
      <c r="H83" s="47"/>
      <c r="I83" s="34"/>
      <c r="J83" s="33"/>
      <c r="K83" s="34"/>
      <c r="L83" s="34"/>
      <c r="M83" s="34"/>
      <c r="N83" s="34"/>
      <c r="O83" s="61"/>
      <c r="P83" s="46"/>
      <c r="Q83" s="46"/>
      <c r="R83" s="45"/>
      <c r="S83" s="44"/>
      <c r="T83" s="44"/>
      <c r="U83" s="44"/>
      <c r="V83" s="44"/>
      <c r="W83" s="44"/>
      <c r="X83" s="44"/>
      <c r="Y83" s="44"/>
    </row>
    <row r="84" spans="1:25" x14ac:dyDescent="0.25">
      <c r="A84" s="44"/>
      <c r="B84" s="44"/>
      <c r="C84" s="44"/>
      <c r="D84" s="44"/>
      <c r="E84" s="44"/>
      <c r="F84" s="44"/>
      <c r="G84" s="44"/>
      <c r="H84" s="47"/>
      <c r="I84" s="34"/>
      <c r="J84" s="33"/>
      <c r="K84" s="34"/>
      <c r="L84" s="34"/>
      <c r="M84" s="34"/>
      <c r="N84" s="34"/>
      <c r="O84" s="61"/>
      <c r="P84" s="46"/>
      <c r="Q84" s="46"/>
      <c r="R84" s="45"/>
      <c r="S84" s="44"/>
      <c r="T84" s="44"/>
      <c r="U84" s="44"/>
      <c r="V84" s="44"/>
      <c r="W84" s="44"/>
      <c r="X84" s="44"/>
      <c r="Y84" s="44"/>
    </row>
    <row r="85" spans="1:25" x14ac:dyDescent="0.25">
      <c r="A85" s="44"/>
      <c r="B85" s="44"/>
      <c r="C85" s="44"/>
      <c r="D85" s="44"/>
      <c r="E85" s="44"/>
      <c r="F85" s="44"/>
      <c r="G85" s="44"/>
      <c r="H85" s="47"/>
      <c r="I85" s="34"/>
      <c r="J85" s="33"/>
      <c r="K85" s="34"/>
      <c r="L85" s="34"/>
      <c r="M85" s="34"/>
      <c r="N85" s="34"/>
      <c r="O85" s="61"/>
      <c r="P85" s="46"/>
      <c r="Q85" s="46"/>
      <c r="R85" s="45"/>
      <c r="S85" s="44"/>
      <c r="T85" s="44"/>
      <c r="U85" s="44"/>
      <c r="V85" s="44"/>
      <c r="W85" s="44"/>
      <c r="X85" s="44"/>
      <c r="Y85" s="44"/>
    </row>
    <row r="86" spans="1:25" x14ac:dyDescent="0.25">
      <c r="A86" s="44"/>
      <c r="B86" s="44"/>
      <c r="C86" s="44"/>
      <c r="D86" s="44"/>
      <c r="E86" s="44"/>
      <c r="F86" s="44"/>
      <c r="G86" s="44"/>
      <c r="H86" s="47"/>
      <c r="I86" s="34"/>
      <c r="J86" s="33"/>
      <c r="K86" s="34"/>
      <c r="L86" s="34"/>
      <c r="M86" s="34"/>
      <c r="N86" s="34"/>
      <c r="O86" s="61"/>
      <c r="P86" s="46"/>
      <c r="Q86" s="46"/>
      <c r="R86" s="45"/>
      <c r="S86" s="44"/>
      <c r="T86" s="44"/>
      <c r="U86" s="44"/>
      <c r="V86" s="44"/>
      <c r="W86" s="44"/>
      <c r="X86" s="44"/>
      <c r="Y86" s="44"/>
    </row>
    <row r="87" spans="1:25" x14ac:dyDescent="0.25">
      <c r="A87" s="44"/>
      <c r="B87" s="44"/>
      <c r="C87" s="44"/>
      <c r="D87" s="44"/>
      <c r="E87" s="44"/>
      <c r="F87" s="44"/>
      <c r="G87" s="44"/>
      <c r="H87" s="47"/>
      <c r="I87" s="34"/>
      <c r="J87" s="33"/>
      <c r="K87" s="34"/>
      <c r="L87" s="34"/>
      <c r="M87" s="34"/>
      <c r="N87" s="34"/>
      <c r="O87" s="61"/>
      <c r="P87" s="46"/>
      <c r="Q87" s="46"/>
      <c r="R87" s="45"/>
      <c r="S87" s="44"/>
      <c r="T87" s="44"/>
      <c r="U87" s="44"/>
      <c r="V87" s="44"/>
      <c r="W87" s="44"/>
      <c r="X87" s="44"/>
      <c r="Y87" s="44"/>
    </row>
    <row r="88" spans="1:25" x14ac:dyDescent="0.25">
      <c r="A88" s="44"/>
      <c r="B88" s="44"/>
      <c r="C88" s="44"/>
      <c r="D88" s="44"/>
      <c r="E88" s="44"/>
      <c r="F88" s="44"/>
      <c r="G88" s="44"/>
      <c r="H88" s="47"/>
      <c r="I88" s="34"/>
      <c r="J88" s="33"/>
      <c r="K88" s="34"/>
      <c r="L88" s="34"/>
      <c r="M88" s="34"/>
      <c r="N88" s="34"/>
      <c r="O88" s="61"/>
      <c r="P88" s="46"/>
      <c r="Q88" s="46"/>
      <c r="R88" s="45"/>
      <c r="S88" s="44"/>
      <c r="T88" s="44"/>
      <c r="U88" s="44"/>
      <c r="V88" s="44"/>
      <c r="W88" s="44"/>
      <c r="X88" s="44"/>
      <c r="Y88" s="44"/>
    </row>
    <row r="89" spans="1:25" x14ac:dyDescent="0.25">
      <c r="A89" s="44"/>
      <c r="B89" s="44"/>
      <c r="C89" s="44"/>
      <c r="D89" s="44"/>
      <c r="E89" s="44"/>
      <c r="F89" s="44"/>
      <c r="G89" s="44"/>
      <c r="H89" s="47"/>
      <c r="I89" s="34"/>
      <c r="J89" s="33"/>
      <c r="K89" s="34"/>
      <c r="L89" s="34"/>
      <c r="M89" s="34"/>
      <c r="N89" s="34"/>
      <c r="O89" s="61"/>
      <c r="P89" s="46"/>
      <c r="Q89" s="46"/>
      <c r="R89" s="45"/>
      <c r="S89" s="44"/>
      <c r="T89" s="44"/>
      <c r="U89" s="44"/>
      <c r="V89" s="44"/>
      <c r="W89" s="44"/>
      <c r="X89" s="44"/>
      <c r="Y89" s="44"/>
    </row>
    <row r="90" spans="1:25" x14ac:dyDescent="0.25">
      <c r="A90" s="44"/>
      <c r="B90" s="44"/>
      <c r="C90" s="44"/>
      <c r="D90" s="44"/>
      <c r="E90" s="44"/>
      <c r="F90" s="44"/>
      <c r="G90" s="44"/>
      <c r="H90" s="47"/>
      <c r="I90" s="34"/>
      <c r="J90" s="33"/>
      <c r="K90" s="34"/>
      <c r="L90" s="34"/>
      <c r="M90" s="34"/>
      <c r="N90" s="34"/>
      <c r="O90" s="61"/>
      <c r="P90" s="46"/>
      <c r="Q90" s="46"/>
      <c r="R90" s="45"/>
      <c r="S90" s="44"/>
      <c r="T90" s="44"/>
      <c r="U90" s="44"/>
      <c r="V90" s="44"/>
      <c r="W90" s="44"/>
      <c r="X90" s="44"/>
      <c r="Y90" s="44"/>
    </row>
    <row r="91" spans="1:25" x14ac:dyDescent="0.25">
      <c r="A91" s="44"/>
      <c r="B91" s="44"/>
      <c r="C91" s="44"/>
      <c r="D91" s="44"/>
      <c r="E91" s="44"/>
      <c r="F91" s="44"/>
      <c r="G91" s="44"/>
      <c r="H91" s="47"/>
      <c r="I91" s="34"/>
      <c r="J91" s="33"/>
      <c r="K91" s="34"/>
      <c r="L91" s="34"/>
      <c r="M91" s="34"/>
      <c r="N91" s="34"/>
      <c r="O91" s="61"/>
      <c r="P91" s="46"/>
      <c r="Q91" s="46"/>
      <c r="R91" s="45"/>
      <c r="S91" s="44"/>
      <c r="T91" s="44"/>
      <c r="U91" s="44"/>
      <c r="V91" s="44"/>
      <c r="W91" s="44"/>
      <c r="X91" s="44"/>
      <c r="Y91" s="44"/>
    </row>
    <row r="92" spans="1:25" x14ac:dyDescent="0.25">
      <c r="A92" s="44"/>
      <c r="B92" s="44"/>
      <c r="C92" s="44"/>
      <c r="D92" s="44"/>
      <c r="E92" s="44"/>
      <c r="F92" s="44"/>
      <c r="G92" s="44"/>
      <c r="H92" s="47"/>
      <c r="I92" s="34"/>
      <c r="J92" s="33"/>
      <c r="K92" s="34"/>
      <c r="L92" s="34"/>
      <c r="M92" s="34"/>
      <c r="N92" s="34"/>
      <c r="O92" s="61"/>
      <c r="P92" s="46"/>
      <c r="Q92" s="46"/>
      <c r="R92" s="45"/>
      <c r="S92" s="44"/>
      <c r="T92" s="44"/>
      <c r="U92" s="44"/>
      <c r="V92" s="44"/>
      <c r="W92" s="44"/>
      <c r="X92" s="44"/>
      <c r="Y92" s="44"/>
    </row>
    <row r="93" spans="1:25" x14ac:dyDescent="0.25">
      <c r="A93" s="44"/>
      <c r="B93" s="44"/>
      <c r="C93" s="44"/>
      <c r="D93" s="44"/>
      <c r="E93" s="44"/>
      <c r="F93" s="44"/>
      <c r="G93" s="44"/>
      <c r="H93" s="47"/>
      <c r="I93" s="34"/>
      <c r="J93" s="33"/>
      <c r="K93" s="34"/>
      <c r="L93" s="34"/>
      <c r="M93" s="34"/>
      <c r="N93" s="34"/>
      <c r="O93" s="61"/>
      <c r="P93" s="46"/>
      <c r="Q93" s="46"/>
      <c r="R93" s="45"/>
      <c r="S93" s="44"/>
      <c r="T93" s="44"/>
      <c r="U93" s="44"/>
      <c r="V93" s="44"/>
      <c r="W93" s="44"/>
      <c r="X93" s="44"/>
      <c r="Y93" s="44"/>
    </row>
    <row r="94" spans="1:25" x14ac:dyDescent="0.25">
      <c r="A94" s="44"/>
      <c r="B94" s="44"/>
      <c r="C94" s="44"/>
      <c r="D94" s="44"/>
      <c r="E94" s="44"/>
      <c r="F94" s="44"/>
      <c r="G94" s="44"/>
      <c r="H94" s="47"/>
      <c r="I94" s="34"/>
      <c r="J94" s="33"/>
      <c r="K94" s="34"/>
      <c r="L94" s="34"/>
      <c r="M94" s="34"/>
      <c r="N94" s="34"/>
      <c r="O94" s="61"/>
      <c r="P94" s="46"/>
      <c r="Q94" s="46"/>
      <c r="R94" s="45"/>
      <c r="S94" s="44"/>
      <c r="T94" s="44"/>
      <c r="U94" s="44"/>
      <c r="V94" s="44"/>
      <c r="W94" s="44"/>
      <c r="X94" s="44"/>
      <c r="Y94" s="44"/>
    </row>
    <row r="95" spans="1:25" x14ac:dyDescent="0.25">
      <c r="A95" s="44"/>
      <c r="B95" s="44"/>
      <c r="C95" s="44"/>
      <c r="D95" s="44"/>
      <c r="E95" s="44"/>
      <c r="F95" s="44"/>
      <c r="G95" s="44"/>
      <c r="H95" s="47"/>
      <c r="I95" s="34"/>
      <c r="J95" s="33"/>
      <c r="K95" s="34"/>
      <c r="L95" s="34"/>
      <c r="M95" s="34"/>
      <c r="N95" s="34"/>
      <c r="O95" s="61"/>
      <c r="P95" s="46"/>
      <c r="Q95" s="46"/>
      <c r="R95" s="45"/>
      <c r="S95" s="44"/>
      <c r="T95" s="44"/>
      <c r="U95" s="44"/>
      <c r="V95" s="44"/>
      <c r="W95" s="44"/>
      <c r="X95" s="44"/>
      <c r="Y95" s="44"/>
    </row>
    <row r="96" spans="1:25" x14ac:dyDescent="0.25">
      <c r="A96" s="44"/>
      <c r="B96" s="44"/>
      <c r="C96" s="44"/>
      <c r="D96" s="44"/>
      <c r="E96" s="44"/>
      <c r="F96" s="44"/>
      <c r="G96" s="44"/>
      <c r="H96" s="47"/>
      <c r="I96" s="34"/>
      <c r="J96" s="33"/>
      <c r="K96" s="34"/>
      <c r="L96" s="34"/>
      <c r="M96" s="34"/>
      <c r="N96" s="34"/>
      <c r="O96" s="61"/>
      <c r="P96" s="46"/>
      <c r="Q96" s="46"/>
      <c r="R96" s="45"/>
      <c r="S96" s="44"/>
      <c r="T96" s="44"/>
      <c r="U96" s="44"/>
      <c r="V96" s="44"/>
      <c r="W96" s="44"/>
      <c r="X96" s="44"/>
      <c r="Y96" s="44"/>
    </row>
    <row r="97" spans="1:25" x14ac:dyDescent="0.25">
      <c r="A97" s="44"/>
      <c r="B97" s="44"/>
      <c r="C97" s="44"/>
      <c r="D97" s="44"/>
      <c r="E97" s="44"/>
      <c r="F97" s="44"/>
      <c r="G97" s="44"/>
      <c r="H97" s="47"/>
      <c r="I97" s="34"/>
      <c r="J97" s="33"/>
      <c r="K97" s="34"/>
      <c r="L97" s="34"/>
      <c r="M97" s="34"/>
      <c r="N97" s="34"/>
      <c r="O97" s="61"/>
      <c r="P97" s="46"/>
      <c r="Q97" s="46"/>
      <c r="R97" s="45"/>
      <c r="S97" s="44"/>
      <c r="T97" s="44"/>
      <c r="U97" s="44"/>
      <c r="V97" s="44"/>
      <c r="W97" s="44"/>
      <c r="X97" s="44"/>
      <c r="Y97" s="44"/>
    </row>
    <row r="98" spans="1:25" x14ac:dyDescent="0.25">
      <c r="A98" s="44"/>
      <c r="B98" s="44"/>
      <c r="C98" s="44"/>
      <c r="D98" s="44"/>
      <c r="E98" s="44"/>
      <c r="F98" s="44"/>
      <c r="G98" s="44"/>
      <c r="H98" s="47"/>
      <c r="I98" s="34"/>
      <c r="J98" s="33"/>
      <c r="K98" s="34"/>
      <c r="L98" s="34"/>
      <c r="M98" s="34"/>
      <c r="N98" s="34"/>
      <c r="O98" s="61"/>
      <c r="P98" s="46"/>
      <c r="Q98" s="46"/>
      <c r="R98" s="45"/>
      <c r="S98" s="44"/>
      <c r="T98" s="44"/>
      <c r="U98" s="44"/>
      <c r="V98" s="44"/>
      <c r="W98" s="44"/>
      <c r="X98" s="44"/>
      <c r="Y98" s="44"/>
    </row>
    <row r="99" spans="1:25" x14ac:dyDescent="0.25">
      <c r="A99" s="44"/>
      <c r="B99" s="44"/>
      <c r="C99" s="44"/>
      <c r="D99" s="44"/>
      <c r="E99" s="44"/>
      <c r="F99" s="44"/>
      <c r="G99" s="44"/>
      <c r="H99" s="47"/>
      <c r="I99" s="34"/>
      <c r="J99" s="33"/>
      <c r="K99" s="34"/>
      <c r="L99" s="34"/>
      <c r="M99" s="34"/>
      <c r="N99" s="34"/>
      <c r="O99" s="61"/>
      <c r="P99" s="46"/>
      <c r="Q99" s="46"/>
      <c r="R99" s="45"/>
      <c r="S99" s="44"/>
      <c r="T99" s="44"/>
      <c r="U99" s="44"/>
      <c r="V99" s="44"/>
      <c r="W99" s="44"/>
      <c r="X99" s="44"/>
      <c r="Y99" s="44"/>
    </row>
    <row r="100" spans="1:25" x14ac:dyDescent="0.25">
      <c r="A100" s="44"/>
      <c r="B100" s="44"/>
      <c r="C100" s="44"/>
      <c r="D100" s="44"/>
      <c r="E100" s="44"/>
      <c r="F100" s="44"/>
      <c r="G100" s="44"/>
      <c r="H100" s="47"/>
      <c r="I100" s="34"/>
      <c r="J100" s="33"/>
      <c r="K100" s="34"/>
      <c r="L100" s="34"/>
      <c r="M100" s="34"/>
      <c r="N100" s="34"/>
      <c r="O100" s="61"/>
      <c r="P100" s="46"/>
      <c r="Q100" s="46"/>
      <c r="R100" s="45"/>
      <c r="S100" s="44"/>
      <c r="T100" s="44"/>
      <c r="U100" s="44"/>
      <c r="V100" s="44"/>
      <c r="W100" s="44"/>
      <c r="X100" s="44"/>
      <c r="Y100" s="44"/>
    </row>
    <row r="101" spans="1:25" x14ac:dyDescent="0.25">
      <c r="A101" s="44"/>
      <c r="B101" s="44"/>
      <c r="C101" s="44"/>
      <c r="D101" s="44"/>
      <c r="E101" s="44"/>
      <c r="F101" s="44"/>
      <c r="G101" s="44"/>
      <c r="H101" s="47"/>
      <c r="I101" s="34"/>
      <c r="J101" s="33"/>
      <c r="K101" s="34"/>
      <c r="L101" s="34"/>
      <c r="M101" s="34"/>
      <c r="N101" s="34"/>
      <c r="O101" s="61"/>
      <c r="P101" s="46"/>
      <c r="Q101" s="46"/>
      <c r="R101" s="45"/>
      <c r="S101" s="44"/>
      <c r="T101" s="44"/>
      <c r="U101" s="44"/>
      <c r="V101" s="44"/>
      <c r="W101" s="44"/>
      <c r="X101" s="44"/>
      <c r="Y101" s="44"/>
    </row>
    <row r="102" spans="1:25" x14ac:dyDescent="0.25">
      <c r="A102" s="44"/>
      <c r="B102" s="44"/>
      <c r="C102" s="44"/>
      <c r="D102" s="44"/>
      <c r="E102" s="44"/>
      <c r="F102" s="44"/>
      <c r="G102" s="44"/>
      <c r="H102" s="47"/>
      <c r="I102" s="34"/>
      <c r="J102" s="33"/>
      <c r="K102" s="34"/>
      <c r="L102" s="34"/>
      <c r="M102" s="34"/>
      <c r="N102" s="34"/>
      <c r="O102" s="61"/>
      <c r="P102" s="46"/>
      <c r="Q102" s="46"/>
      <c r="R102" s="45"/>
      <c r="S102" s="44"/>
      <c r="T102" s="44"/>
      <c r="U102" s="44"/>
      <c r="V102" s="44"/>
      <c r="W102" s="44"/>
      <c r="X102" s="44"/>
      <c r="Y102" s="44"/>
    </row>
    <row r="103" spans="1:25" x14ac:dyDescent="0.25">
      <c r="A103" s="44"/>
      <c r="B103" s="44"/>
      <c r="C103" s="44"/>
      <c r="D103" s="44"/>
      <c r="E103" s="44"/>
      <c r="F103" s="44"/>
      <c r="G103" s="44"/>
      <c r="H103" s="47"/>
      <c r="I103" s="34"/>
      <c r="J103" s="33"/>
      <c r="K103" s="34"/>
      <c r="L103" s="34"/>
      <c r="M103" s="34"/>
      <c r="N103" s="34"/>
      <c r="O103" s="61"/>
      <c r="P103" s="46"/>
      <c r="Q103" s="46"/>
      <c r="R103" s="45"/>
      <c r="S103" s="44"/>
      <c r="T103" s="44"/>
      <c r="U103" s="44"/>
      <c r="V103" s="44"/>
      <c r="W103" s="44"/>
      <c r="X103" s="44"/>
      <c r="Y103" s="44"/>
    </row>
    <row r="104" spans="1:25" x14ac:dyDescent="0.25">
      <c r="A104" s="44"/>
      <c r="B104" s="44"/>
      <c r="C104" s="44"/>
      <c r="D104" s="44"/>
      <c r="E104" s="44"/>
      <c r="F104" s="44"/>
      <c r="G104" s="44"/>
      <c r="H104" s="47"/>
      <c r="I104" s="34"/>
      <c r="J104" s="33"/>
      <c r="K104" s="34"/>
      <c r="L104" s="34"/>
      <c r="M104" s="34"/>
      <c r="N104" s="34"/>
      <c r="O104" s="61"/>
      <c r="P104" s="46"/>
      <c r="Q104" s="46"/>
      <c r="R104" s="45"/>
      <c r="S104" s="44"/>
      <c r="T104" s="44"/>
      <c r="U104" s="44"/>
      <c r="V104" s="44"/>
      <c r="W104" s="44"/>
      <c r="X104" s="44"/>
      <c r="Y104" s="44"/>
    </row>
    <row r="105" spans="1:25" x14ac:dyDescent="0.25">
      <c r="A105" s="44"/>
      <c r="B105" s="44"/>
      <c r="C105" s="44"/>
      <c r="D105" s="44"/>
      <c r="E105" s="44"/>
      <c r="F105" s="44"/>
      <c r="G105" s="44"/>
      <c r="H105" s="47"/>
      <c r="I105" s="34"/>
      <c r="J105" s="33"/>
      <c r="K105" s="34"/>
      <c r="L105" s="34"/>
      <c r="M105" s="34"/>
      <c r="N105" s="34"/>
      <c r="O105" s="61"/>
      <c r="P105" s="46"/>
      <c r="Q105" s="46"/>
      <c r="R105" s="45"/>
      <c r="S105" s="44"/>
      <c r="T105" s="44"/>
      <c r="U105" s="44"/>
      <c r="V105" s="44"/>
      <c r="W105" s="44"/>
      <c r="X105" s="44"/>
      <c r="Y105" s="44"/>
    </row>
    <row r="106" spans="1:25" x14ac:dyDescent="0.25">
      <c r="A106" s="44"/>
      <c r="B106" s="44"/>
      <c r="C106" s="44"/>
      <c r="D106" s="44"/>
      <c r="E106" s="44"/>
      <c r="F106" s="44"/>
      <c r="G106" s="44"/>
      <c r="H106" s="47"/>
      <c r="I106" s="34"/>
      <c r="J106" s="33"/>
      <c r="K106" s="34"/>
      <c r="L106" s="34"/>
      <c r="M106" s="34"/>
      <c r="N106" s="34"/>
      <c r="O106" s="61"/>
      <c r="P106" s="46"/>
      <c r="Q106" s="46"/>
      <c r="R106" s="45"/>
      <c r="S106" s="44"/>
      <c r="T106" s="44"/>
      <c r="U106" s="44"/>
      <c r="V106" s="44"/>
      <c r="W106" s="44"/>
      <c r="X106" s="44"/>
      <c r="Y106" s="44"/>
    </row>
    <row r="107" spans="1:25" x14ac:dyDescent="0.25">
      <c r="A107" s="44"/>
      <c r="B107" s="44"/>
      <c r="C107" s="44"/>
      <c r="D107" s="44"/>
      <c r="E107" s="44"/>
      <c r="F107" s="44"/>
      <c r="G107" s="44"/>
      <c r="H107" s="47"/>
      <c r="I107" s="34"/>
      <c r="J107" s="33"/>
      <c r="K107" s="34"/>
      <c r="L107" s="34"/>
      <c r="M107" s="34"/>
      <c r="N107" s="34"/>
      <c r="O107" s="61"/>
      <c r="P107" s="46"/>
      <c r="Q107" s="46"/>
      <c r="R107" s="45"/>
      <c r="S107" s="44"/>
      <c r="T107" s="44"/>
      <c r="U107" s="44"/>
      <c r="V107" s="44"/>
      <c r="W107" s="44"/>
      <c r="X107" s="44"/>
      <c r="Y107" s="44"/>
    </row>
    <row r="108" spans="1:25" x14ac:dyDescent="0.25">
      <c r="A108" s="44"/>
      <c r="B108" s="44"/>
      <c r="C108" s="44"/>
      <c r="D108" s="44"/>
      <c r="E108" s="44"/>
      <c r="F108" s="44"/>
      <c r="G108" s="44"/>
      <c r="H108" s="47"/>
      <c r="I108" s="34"/>
      <c r="J108" s="33"/>
      <c r="K108" s="34"/>
      <c r="L108" s="34"/>
      <c r="M108" s="34"/>
      <c r="N108" s="34"/>
      <c r="O108" s="61"/>
      <c r="P108" s="46"/>
      <c r="Q108" s="46"/>
      <c r="R108" s="45"/>
      <c r="S108" s="44"/>
      <c r="T108" s="44"/>
      <c r="U108" s="44"/>
      <c r="V108" s="44"/>
      <c r="W108" s="44"/>
      <c r="X108" s="44"/>
      <c r="Y108" s="44"/>
    </row>
    <row r="109" spans="1:25" x14ac:dyDescent="0.25">
      <c r="A109" s="44"/>
      <c r="B109" s="44"/>
      <c r="C109" s="44"/>
      <c r="D109" s="44"/>
      <c r="E109" s="44"/>
      <c r="F109" s="44"/>
      <c r="G109" s="44"/>
      <c r="H109" s="47"/>
      <c r="I109" s="34"/>
      <c r="J109" s="33"/>
      <c r="K109" s="34"/>
      <c r="L109" s="34"/>
      <c r="M109" s="34"/>
      <c r="N109" s="34"/>
      <c r="O109" s="61"/>
      <c r="P109" s="46"/>
      <c r="Q109" s="46"/>
      <c r="R109" s="45"/>
      <c r="S109" s="44"/>
      <c r="T109" s="44"/>
      <c r="U109" s="44"/>
      <c r="V109" s="44"/>
      <c r="W109" s="44"/>
      <c r="X109" s="44"/>
      <c r="Y109" s="44"/>
    </row>
    <row r="110" spans="1:25" x14ac:dyDescent="0.25">
      <c r="A110" s="44"/>
      <c r="B110" s="44"/>
      <c r="C110" s="44"/>
      <c r="D110" s="44"/>
      <c r="E110" s="44"/>
      <c r="F110" s="44"/>
      <c r="G110" s="44"/>
      <c r="H110" s="47"/>
      <c r="I110" s="34"/>
      <c r="J110" s="33"/>
      <c r="K110" s="34"/>
      <c r="L110" s="34"/>
      <c r="M110" s="34"/>
      <c r="N110" s="34"/>
      <c r="O110" s="61"/>
      <c r="P110" s="46"/>
      <c r="Q110" s="46"/>
      <c r="R110" s="45"/>
      <c r="S110" s="44"/>
      <c r="T110" s="44"/>
      <c r="U110" s="44"/>
      <c r="V110" s="44"/>
      <c r="W110" s="44"/>
      <c r="X110" s="44"/>
      <c r="Y110" s="44"/>
    </row>
    <row r="111" spans="1:25" x14ac:dyDescent="0.25">
      <c r="A111" s="44"/>
      <c r="B111" s="44"/>
      <c r="C111" s="44"/>
      <c r="D111" s="44"/>
      <c r="E111" s="44"/>
      <c r="F111" s="44"/>
      <c r="G111" s="44"/>
      <c r="H111" s="47"/>
      <c r="I111" s="34"/>
      <c r="J111" s="33"/>
      <c r="K111" s="34"/>
      <c r="L111" s="34"/>
      <c r="M111" s="34"/>
      <c r="N111" s="34"/>
      <c r="O111" s="61"/>
      <c r="P111" s="46"/>
      <c r="Q111" s="46"/>
      <c r="R111" s="45"/>
      <c r="S111" s="44"/>
      <c r="T111" s="44"/>
      <c r="U111" s="44"/>
      <c r="V111" s="44"/>
      <c r="W111" s="44"/>
      <c r="X111" s="44"/>
      <c r="Y111" s="44"/>
    </row>
    <row r="112" spans="1:25" x14ac:dyDescent="0.25">
      <c r="A112" s="44"/>
      <c r="B112" s="44"/>
      <c r="C112" s="44"/>
      <c r="D112" s="44"/>
      <c r="E112" s="44"/>
      <c r="F112" s="44"/>
      <c r="G112" s="44"/>
      <c r="H112" s="47"/>
      <c r="I112" s="34"/>
      <c r="J112" s="33"/>
      <c r="K112" s="34"/>
      <c r="L112" s="34"/>
      <c r="M112" s="34"/>
      <c r="N112" s="34"/>
      <c r="O112" s="61"/>
      <c r="P112" s="46"/>
      <c r="Q112" s="46"/>
      <c r="R112" s="45"/>
      <c r="S112" s="44"/>
      <c r="T112" s="44"/>
      <c r="U112" s="44"/>
      <c r="V112" s="44"/>
      <c r="W112" s="44"/>
      <c r="X112" s="44"/>
      <c r="Y112" s="44"/>
    </row>
    <row r="113" spans="1:25" x14ac:dyDescent="0.25">
      <c r="A113" s="44"/>
      <c r="B113" s="44"/>
      <c r="C113" s="44"/>
      <c r="D113" s="44"/>
      <c r="E113" s="44"/>
      <c r="F113" s="44"/>
      <c r="G113" s="44"/>
      <c r="H113" s="47"/>
      <c r="I113" s="34"/>
      <c r="J113" s="33"/>
      <c r="K113" s="34"/>
      <c r="L113" s="34"/>
      <c r="M113" s="34"/>
      <c r="N113" s="34"/>
      <c r="O113" s="61"/>
      <c r="P113" s="46"/>
      <c r="Q113" s="46"/>
      <c r="R113" s="45"/>
      <c r="S113" s="44"/>
      <c r="T113" s="44"/>
      <c r="U113" s="44"/>
      <c r="V113" s="44"/>
      <c r="W113" s="44"/>
      <c r="X113" s="44"/>
      <c r="Y113" s="44"/>
    </row>
    <row r="114" spans="1:25" x14ac:dyDescent="0.25">
      <c r="A114" s="44"/>
      <c r="B114" s="44"/>
      <c r="C114" s="44"/>
      <c r="D114" s="44"/>
      <c r="E114" s="44"/>
      <c r="F114" s="44"/>
      <c r="G114" s="44"/>
      <c r="H114" s="47"/>
      <c r="I114" s="34"/>
      <c r="J114" s="33"/>
      <c r="K114" s="34"/>
      <c r="L114" s="34"/>
      <c r="M114" s="34"/>
      <c r="N114" s="34"/>
      <c r="O114" s="61"/>
      <c r="P114" s="46"/>
      <c r="Q114" s="46"/>
      <c r="R114" s="45"/>
      <c r="S114" s="44"/>
      <c r="T114" s="44"/>
      <c r="U114" s="44"/>
      <c r="V114" s="44"/>
      <c r="W114" s="44"/>
      <c r="X114" s="44"/>
      <c r="Y114" s="44"/>
    </row>
    <row r="115" spans="1:25" x14ac:dyDescent="0.25">
      <c r="A115" s="44"/>
      <c r="B115" s="44"/>
      <c r="C115" s="44"/>
      <c r="D115" s="44"/>
      <c r="E115" s="44"/>
      <c r="F115" s="44"/>
      <c r="G115" s="44"/>
      <c r="H115" s="47"/>
      <c r="I115" s="34"/>
      <c r="J115" s="33"/>
      <c r="K115" s="34"/>
      <c r="L115" s="34"/>
      <c r="M115" s="34"/>
      <c r="N115" s="34"/>
      <c r="O115" s="61"/>
      <c r="P115" s="46"/>
      <c r="Q115" s="46"/>
      <c r="R115" s="45"/>
      <c r="S115" s="44"/>
      <c r="T115" s="44"/>
      <c r="U115" s="44"/>
      <c r="V115" s="44"/>
      <c r="W115" s="44"/>
      <c r="X115" s="44"/>
      <c r="Y115" s="44"/>
    </row>
    <row r="116" spans="1:25" x14ac:dyDescent="0.25">
      <c r="A116" s="44"/>
      <c r="B116" s="44"/>
      <c r="C116" s="44"/>
      <c r="D116" s="44"/>
      <c r="E116" s="44"/>
      <c r="F116" s="44"/>
      <c r="G116" s="44"/>
      <c r="H116" s="47"/>
      <c r="I116" s="34"/>
      <c r="J116" s="33"/>
      <c r="K116" s="34"/>
      <c r="L116" s="34"/>
      <c r="M116" s="34"/>
      <c r="N116" s="34"/>
      <c r="O116" s="61"/>
      <c r="P116" s="46"/>
      <c r="Q116" s="46"/>
      <c r="R116" s="45"/>
      <c r="S116" s="44"/>
      <c r="T116" s="44"/>
      <c r="U116" s="44"/>
      <c r="V116" s="44"/>
      <c r="W116" s="44"/>
      <c r="X116" s="44"/>
      <c r="Y116" s="44"/>
    </row>
    <row r="117" spans="1:25" x14ac:dyDescent="0.25">
      <c r="A117" s="44"/>
      <c r="B117" s="44"/>
      <c r="C117" s="44"/>
      <c r="D117" s="44"/>
      <c r="E117" s="44"/>
      <c r="F117" s="44"/>
      <c r="G117" s="44"/>
      <c r="H117" s="47"/>
      <c r="I117" s="34"/>
      <c r="J117" s="33"/>
      <c r="K117" s="34"/>
      <c r="L117" s="34"/>
      <c r="M117" s="34"/>
      <c r="N117" s="34"/>
      <c r="O117" s="61"/>
      <c r="P117" s="46"/>
      <c r="Q117" s="46"/>
      <c r="R117" s="45"/>
      <c r="S117" s="44"/>
      <c r="T117" s="44"/>
      <c r="U117" s="44"/>
      <c r="V117" s="44"/>
      <c r="W117" s="44"/>
      <c r="X117" s="44"/>
      <c r="Y117" s="44"/>
    </row>
    <row r="118" spans="1:25" x14ac:dyDescent="0.25">
      <c r="A118" s="44"/>
      <c r="B118" s="44"/>
      <c r="C118" s="44"/>
      <c r="D118" s="44"/>
      <c r="E118" s="44"/>
      <c r="F118" s="44"/>
      <c r="G118" s="44"/>
      <c r="H118" s="47"/>
      <c r="I118" s="34"/>
      <c r="J118" s="33"/>
      <c r="K118" s="34"/>
      <c r="L118" s="34"/>
      <c r="M118" s="34"/>
      <c r="N118" s="34"/>
      <c r="O118" s="61"/>
      <c r="P118" s="46"/>
      <c r="Q118" s="46"/>
      <c r="R118" s="45"/>
      <c r="S118" s="44"/>
      <c r="T118" s="44"/>
      <c r="U118" s="44"/>
      <c r="V118" s="44"/>
      <c r="W118" s="44"/>
      <c r="X118" s="44"/>
      <c r="Y118" s="44"/>
    </row>
    <row r="119" spans="1:25" x14ac:dyDescent="0.25">
      <c r="A119" s="44"/>
      <c r="B119" s="44"/>
      <c r="C119" s="44"/>
      <c r="D119" s="44"/>
      <c r="E119" s="44"/>
      <c r="F119" s="44"/>
      <c r="G119" s="44"/>
      <c r="H119" s="47"/>
      <c r="I119" s="34"/>
      <c r="J119" s="33"/>
      <c r="K119" s="34"/>
      <c r="L119" s="34"/>
      <c r="M119" s="34"/>
      <c r="N119" s="34"/>
      <c r="O119" s="61"/>
      <c r="P119" s="46"/>
      <c r="Q119" s="46"/>
      <c r="R119" s="45"/>
      <c r="S119" s="44"/>
      <c r="T119" s="44"/>
      <c r="U119" s="44"/>
      <c r="V119" s="44"/>
      <c r="W119" s="44"/>
      <c r="X119" s="44"/>
      <c r="Y119" s="44"/>
    </row>
    <row r="120" spans="1:25" x14ac:dyDescent="0.25">
      <c r="A120" s="44"/>
      <c r="B120" s="44"/>
      <c r="C120" s="44"/>
      <c r="D120" s="44"/>
      <c r="E120" s="44"/>
      <c r="F120" s="44"/>
      <c r="G120" s="44"/>
      <c r="H120" s="47"/>
      <c r="I120" s="34"/>
      <c r="J120" s="33"/>
      <c r="K120" s="34"/>
      <c r="L120" s="34"/>
      <c r="M120" s="34"/>
      <c r="N120" s="34"/>
      <c r="O120" s="61"/>
      <c r="P120" s="46"/>
      <c r="Q120" s="46"/>
      <c r="R120" s="45"/>
      <c r="S120" s="44"/>
      <c r="T120" s="44"/>
      <c r="U120" s="44"/>
      <c r="V120" s="44"/>
      <c r="W120" s="44"/>
      <c r="X120" s="44"/>
      <c r="Y120" s="44"/>
    </row>
    <row r="121" spans="1:25" x14ac:dyDescent="0.25">
      <c r="A121" s="44"/>
      <c r="B121" s="44"/>
      <c r="C121" s="44"/>
      <c r="D121" s="44"/>
      <c r="E121" s="44"/>
      <c r="F121" s="44"/>
      <c r="G121" s="44"/>
      <c r="H121" s="47"/>
      <c r="I121" s="34"/>
      <c r="J121" s="33"/>
      <c r="K121" s="34"/>
      <c r="L121" s="34"/>
      <c r="M121" s="34"/>
      <c r="N121" s="34"/>
      <c r="O121" s="61"/>
      <c r="P121" s="46"/>
      <c r="Q121" s="46"/>
      <c r="R121" s="45"/>
      <c r="S121" s="44"/>
      <c r="T121" s="44"/>
      <c r="U121" s="44"/>
      <c r="V121" s="44"/>
      <c r="W121" s="44"/>
      <c r="X121" s="44"/>
      <c r="Y121" s="44"/>
    </row>
    <row r="122" spans="1:25" x14ac:dyDescent="0.25">
      <c r="A122" s="44"/>
      <c r="B122" s="44"/>
      <c r="C122" s="44"/>
      <c r="D122" s="44"/>
      <c r="E122" s="44"/>
      <c r="F122" s="44"/>
      <c r="G122" s="44"/>
      <c r="H122" s="47"/>
      <c r="I122" s="34"/>
      <c r="J122" s="33"/>
      <c r="K122" s="34"/>
      <c r="L122" s="34"/>
      <c r="M122" s="34"/>
      <c r="N122" s="34"/>
      <c r="O122" s="61"/>
      <c r="P122" s="46"/>
      <c r="Q122" s="46"/>
      <c r="R122" s="45"/>
      <c r="S122" s="44"/>
      <c r="T122" s="44"/>
      <c r="U122" s="44"/>
      <c r="V122" s="44"/>
      <c r="W122" s="44"/>
      <c r="X122" s="44"/>
      <c r="Y122" s="44"/>
    </row>
    <row r="123" spans="1:25" x14ac:dyDescent="0.25">
      <c r="A123" s="44"/>
      <c r="B123" s="44"/>
      <c r="C123" s="44"/>
      <c r="D123" s="44"/>
      <c r="E123" s="44"/>
      <c r="F123" s="44"/>
      <c r="G123" s="44"/>
      <c r="H123" s="47"/>
      <c r="I123" s="34"/>
      <c r="J123" s="33"/>
      <c r="K123" s="34"/>
      <c r="L123" s="34"/>
      <c r="M123" s="34"/>
      <c r="N123" s="34"/>
      <c r="O123" s="61"/>
      <c r="P123" s="46"/>
      <c r="Q123" s="46"/>
      <c r="R123" s="45"/>
      <c r="S123" s="44"/>
      <c r="T123" s="44"/>
      <c r="U123" s="44"/>
      <c r="V123" s="44"/>
      <c r="W123" s="44"/>
      <c r="X123" s="44"/>
      <c r="Y123" s="44"/>
    </row>
    <row r="124" spans="1:25" x14ac:dyDescent="0.25">
      <c r="A124" s="44"/>
      <c r="B124" s="44"/>
      <c r="C124" s="44"/>
      <c r="D124" s="44"/>
      <c r="E124" s="44"/>
      <c r="F124" s="44"/>
      <c r="G124" s="44"/>
      <c r="H124" s="47"/>
      <c r="I124" s="34"/>
      <c r="J124" s="33"/>
      <c r="K124" s="34"/>
      <c r="L124" s="34"/>
      <c r="M124" s="34"/>
      <c r="N124" s="34"/>
      <c r="O124" s="61"/>
      <c r="P124" s="46"/>
      <c r="Q124" s="46"/>
      <c r="R124" s="45"/>
      <c r="S124" s="44"/>
      <c r="T124" s="44"/>
      <c r="U124" s="44"/>
      <c r="V124" s="44"/>
      <c r="W124" s="44"/>
      <c r="X124" s="44"/>
      <c r="Y124" s="44"/>
    </row>
    <row r="125" spans="1:25" x14ac:dyDescent="0.25">
      <c r="A125" s="44"/>
      <c r="B125" s="44"/>
      <c r="C125" s="44"/>
      <c r="D125" s="44"/>
      <c r="E125" s="44"/>
      <c r="F125" s="44"/>
      <c r="G125" s="44"/>
      <c r="H125" s="47"/>
      <c r="I125" s="34"/>
      <c r="J125" s="33"/>
      <c r="K125" s="34"/>
      <c r="L125" s="34"/>
      <c r="M125" s="34"/>
      <c r="N125" s="34"/>
      <c r="O125" s="61"/>
      <c r="P125" s="46"/>
      <c r="Q125" s="46"/>
      <c r="R125" s="45"/>
      <c r="S125" s="44"/>
      <c r="T125" s="44"/>
      <c r="U125" s="44"/>
      <c r="V125" s="44"/>
      <c r="W125" s="44"/>
      <c r="X125" s="44"/>
      <c r="Y125" s="44"/>
    </row>
    <row r="126" spans="1:25" x14ac:dyDescent="0.25">
      <c r="A126" s="44"/>
      <c r="B126" s="44"/>
      <c r="C126" s="44"/>
      <c r="D126" s="44"/>
      <c r="E126" s="44"/>
      <c r="F126" s="44"/>
      <c r="G126" s="44"/>
      <c r="H126" s="47"/>
      <c r="I126" s="34"/>
      <c r="J126" s="33"/>
      <c r="K126" s="34"/>
      <c r="L126" s="34"/>
      <c r="M126" s="34"/>
      <c r="N126" s="34"/>
      <c r="O126" s="61"/>
      <c r="P126" s="46"/>
      <c r="Q126" s="46"/>
      <c r="R126" s="45"/>
      <c r="S126" s="44"/>
      <c r="T126" s="44"/>
      <c r="U126" s="44"/>
      <c r="V126" s="44"/>
      <c r="W126" s="44"/>
      <c r="X126" s="44"/>
      <c r="Y126" s="44"/>
    </row>
    <row r="127" spans="1:25" x14ac:dyDescent="0.25">
      <c r="A127" s="44"/>
      <c r="B127" s="44"/>
      <c r="C127" s="44"/>
      <c r="D127" s="44"/>
      <c r="E127" s="44"/>
      <c r="F127" s="44"/>
      <c r="G127" s="44"/>
      <c r="H127" s="47"/>
      <c r="I127" s="34"/>
      <c r="J127" s="33"/>
      <c r="K127" s="34"/>
      <c r="L127" s="34"/>
      <c r="M127" s="34"/>
      <c r="N127" s="34"/>
      <c r="O127" s="61"/>
      <c r="P127" s="46"/>
      <c r="Q127" s="46"/>
      <c r="R127" s="45"/>
      <c r="S127" s="44"/>
      <c r="T127" s="44"/>
      <c r="U127" s="44"/>
      <c r="V127" s="44"/>
      <c r="W127" s="44"/>
      <c r="X127" s="44"/>
      <c r="Y127" s="44"/>
    </row>
    <row r="128" spans="1:25" x14ac:dyDescent="0.25">
      <c r="A128" s="44"/>
      <c r="B128" s="44"/>
      <c r="C128" s="44"/>
      <c r="D128" s="44"/>
      <c r="E128" s="44"/>
      <c r="F128" s="44"/>
      <c r="G128" s="44"/>
      <c r="H128" s="47"/>
      <c r="I128" s="34"/>
      <c r="J128" s="33"/>
      <c r="K128" s="34"/>
      <c r="L128" s="34"/>
      <c r="M128" s="34"/>
      <c r="N128" s="34"/>
      <c r="O128" s="61"/>
      <c r="P128" s="46"/>
      <c r="Q128" s="46"/>
      <c r="R128" s="45"/>
      <c r="S128" s="44"/>
      <c r="T128" s="44"/>
      <c r="U128" s="44"/>
      <c r="V128" s="44"/>
      <c r="W128" s="44"/>
      <c r="X128" s="44"/>
      <c r="Y128" s="44"/>
    </row>
    <row r="129" spans="1:25" x14ac:dyDescent="0.25">
      <c r="A129" s="44"/>
      <c r="B129" s="44"/>
      <c r="C129" s="44"/>
      <c r="D129" s="44"/>
      <c r="E129" s="44"/>
      <c r="F129" s="44"/>
      <c r="G129" s="44"/>
      <c r="H129" s="47"/>
      <c r="I129" s="34"/>
      <c r="J129" s="33"/>
      <c r="K129" s="34"/>
      <c r="L129" s="34"/>
      <c r="M129" s="34"/>
      <c r="N129" s="34"/>
      <c r="O129" s="61"/>
      <c r="P129" s="46"/>
      <c r="Q129" s="46"/>
      <c r="R129" s="45"/>
      <c r="S129" s="44"/>
      <c r="T129" s="44"/>
      <c r="U129" s="44"/>
      <c r="V129" s="44"/>
      <c r="W129" s="44"/>
      <c r="X129" s="44"/>
      <c r="Y129" s="44"/>
    </row>
    <row r="130" spans="1:25" x14ac:dyDescent="0.25">
      <c r="A130" s="44"/>
      <c r="B130" s="44"/>
      <c r="C130" s="44"/>
      <c r="D130" s="44"/>
      <c r="E130" s="44"/>
      <c r="F130" s="44"/>
      <c r="G130" s="44"/>
      <c r="H130" s="47"/>
      <c r="I130" s="34"/>
      <c r="J130" s="33"/>
      <c r="K130" s="34"/>
      <c r="L130" s="34"/>
      <c r="M130" s="34"/>
      <c r="N130" s="34"/>
      <c r="O130" s="61"/>
      <c r="P130" s="46"/>
      <c r="Q130" s="46"/>
      <c r="R130" s="45"/>
      <c r="S130" s="44"/>
      <c r="T130" s="44"/>
      <c r="U130" s="44"/>
      <c r="V130" s="44"/>
      <c r="W130" s="44"/>
      <c r="X130" s="44"/>
      <c r="Y130" s="44"/>
    </row>
    <row r="131" spans="1:25" x14ac:dyDescent="0.25">
      <c r="A131" s="44"/>
      <c r="B131" s="44"/>
      <c r="C131" s="44"/>
      <c r="D131" s="44"/>
      <c r="E131" s="44"/>
      <c r="F131" s="44"/>
      <c r="G131" s="44"/>
      <c r="H131" s="47"/>
      <c r="I131" s="34"/>
      <c r="J131" s="33"/>
      <c r="K131" s="34"/>
      <c r="L131" s="34"/>
      <c r="M131" s="34"/>
      <c r="N131" s="34"/>
      <c r="O131" s="61"/>
      <c r="P131" s="46"/>
      <c r="Q131" s="46"/>
      <c r="R131" s="45"/>
      <c r="S131" s="44"/>
      <c r="T131" s="44"/>
      <c r="U131" s="44"/>
      <c r="V131" s="44"/>
      <c r="W131" s="44"/>
      <c r="X131" s="44"/>
      <c r="Y131" s="44"/>
    </row>
    <row r="132" spans="1:25" x14ac:dyDescent="0.25">
      <c r="A132" s="44"/>
      <c r="B132" s="44"/>
      <c r="C132" s="44"/>
      <c r="D132" s="44"/>
      <c r="E132" s="44"/>
      <c r="F132" s="44"/>
      <c r="G132" s="44"/>
      <c r="H132" s="47"/>
      <c r="I132" s="34"/>
      <c r="J132" s="33"/>
      <c r="K132" s="34"/>
      <c r="L132" s="34"/>
      <c r="M132" s="34"/>
      <c r="N132" s="34"/>
      <c r="O132" s="61"/>
      <c r="P132" s="46"/>
      <c r="Q132" s="46"/>
      <c r="R132" s="45"/>
      <c r="S132" s="44"/>
      <c r="T132" s="44"/>
      <c r="U132" s="44"/>
      <c r="V132" s="44"/>
      <c r="W132" s="44"/>
      <c r="X132" s="44"/>
      <c r="Y132" s="44"/>
    </row>
    <row r="133" spans="1:25" x14ac:dyDescent="0.25">
      <c r="A133" s="44"/>
      <c r="B133" s="44"/>
      <c r="C133" s="44"/>
      <c r="D133" s="44"/>
      <c r="E133" s="44"/>
      <c r="F133" s="44"/>
      <c r="G133" s="44"/>
      <c r="H133" s="47"/>
      <c r="I133" s="34"/>
      <c r="J133" s="33"/>
      <c r="K133" s="34"/>
      <c r="L133" s="34"/>
      <c r="M133" s="34"/>
      <c r="N133" s="34"/>
      <c r="O133" s="61"/>
      <c r="P133" s="46"/>
      <c r="Q133" s="46"/>
      <c r="R133" s="45"/>
      <c r="S133" s="44"/>
      <c r="T133" s="44"/>
      <c r="U133" s="44"/>
      <c r="V133" s="44"/>
      <c r="W133" s="44"/>
      <c r="X133" s="44"/>
      <c r="Y133" s="44"/>
    </row>
    <row r="134" spans="1:25" x14ac:dyDescent="0.25">
      <c r="A134" s="44"/>
      <c r="B134" s="44"/>
      <c r="C134" s="44"/>
      <c r="D134" s="44"/>
      <c r="E134" s="44"/>
      <c r="F134" s="44"/>
      <c r="G134" s="44"/>
      <c r="H134" s="47"/>
      <c r="I134" s="34"/>
      <c r="J134" s="33"/>
      <c r="K134" s="34"/>
      <c r="L134" s="34"/>
      <c r="M134" s="34"/>
      <c r="N134" s="34"/>
      <c r="O134" s="61"/>
      <c r="P134" s="46"/>
      <c r="Q134" s="46"/>
      <c r="R134" s="45"/>
      <c r="S134" s="44"/>
      <c r="T134" s="44"/>
      <c r="U134" s="44"/>
      <c r="V134" s="44"/>
      <c r="W134" s="44"/>
      <c r="X134" s="44"/>
      <c r="Y134" s="44"/>
    </row>
    <row r="135" spans="1:25" x14ac:dyDescent="0.25">
      <c r="A135" s="44"/>
      <c r="B135" s="44"/>
      <c r="C135" s="44"/>
      <c r="D135" s="44"/>
      <c r="E135" s="44"/>
      <c r="F135" s="44"/>
      <c r="G135" s="44"/>
      <c r="H135" s="47"/>
      <c r="I135" s="33"/>
      <c r="J135" s="33"/>
      <c r="K135" s="34"/>
      <c r="L135" s="34"/>
      <c r="M135" s="34"/>
      <c r="N135" s="34"/>
      <c r="O135" s="61"/>
      <c r="P135" s="46"/>
      <c r="Q135" s="46"/>
      <c r="R135" s="45"/>
      <c r="S135" s="44"/>
      <c r="T135" s="44"/>
      <c r="U135" s="44"/>
      <c r="V135" s="44"/>
      <c r="W135" s="44"/>
      <c r="X135" s="44"/>
      <c r="Y135" s="44"/>
    </row>
    <row r="136" spans="1:25" x14ac:dyDescent="0.25">
      <c r="A136" s="44"/>
      <c r="B136" s="44"/>
      <c r="C136" s="44"/>
      <c r="D136" s="44"/>
      <c r="E136" s="44"/>
      <c r="F136" s="44"/>
      <c r="G136" s="44"/>
      <c r="H136" s="47"/>
      <c r="I136" s="33"/>
      <c r="J136" s="33"/>
      <c r="K136" s="34"/>
      <c r="L136" s="34"/>
      <c r="M136" s="34"/>
      <c r="N136" s="34"/>
      <c r="O136" s="61"/>
      <c r="P136" s="46"/>
      <c r="Q136" s="46"/>
      <c r="R136" s="45"/>
      <c r="S136" s="44"/>
      <c r="T136" s="44"/>
      <c r="U136" s="44"/>
      <c r="V136" s="44"/>
      <c r="W136" s="44"/>
      <c r="X136" s="44"/>
      <c r="Y136" s="44"/>
    </row>
    <row r="137" spans="1:25" x14ac:dyDescent="0.25">
      <c r="A137" s="44"/>
      <c r="B137" s="44"/>
      <c r="C137" s="44"/>
      <c r="D137" s="44"/>
      <c r="E137" s="44"/>
      <c r="F137" s="44"/>
      <c r="G137" s="44"/>
      <c r="H137" s="47"/>
      <c r="I137" s="33"/>
      <c r="J137" s="33"/>
      <c r="K137" s="34"/>
      <c r="L137" s="34"/>
      <c r="M137" s="34"/>
      <c r="N137" s="34"/>
      <c r="O137" s="61"/>
      <c r="P137" s="46"/>
      <c r="Q137" s="46"/>
      <c r="R137" s="45"/>
      <c r="S137" s="44"/>
      <c r="T137" s="44"/>
      <c r="U137" s="44"/>
      <c r="V137" s="44"/>
      <c r="W137" s="44"/>
      <c r="X137" s="44"/>
      <c r="Y137" s="44"/>
    </row>
    <row r="138" spans="1:25" x14ac:dyDescent="0.25">
      <c r="A138" s="44"/>
      <c r="B138" s="44"/>
      <c r="C138" s="44"/>
      <c r="D138" s="44"/>
      <c r="E138" s="44"/>
      <c r="F138" s="44"/>
      <c r="G138" s="44"/>
      <c r="H138" s="47"/>
      <c r="I138" s="33"/>
      <c r="J138" s="33"/>
      <c r="K138" s="34"/>
      <c r="L138" s="34"/>
      <c r="M138" s="34"/>
      <c r="N138" s="34"/>
      <c r="O138" s="61"/>
      <c r="P138" s="46"/>
      <c r="Q138" s="46"/>
      <c r="R138" s="45"/>
      <c r="S138" s="44"/>
      <c r="T138" s="44"/>
      <c r="U138" s="44"/>
      <c r="V138" s="44"/>
      <c r="W138" s="44"/>
      <c r="X138" s="44"/>
      <c r="Y138" s="44"/>
    </row>
    <row r="139" spans="1:25" x14ac:dyDescent="0.25">
      <c r="A139" s="44"/>
      <c r="B139" s="44"/>
      <c r="C139" s="44"/>
      <c r="D139" s="44"/>
      <c r="E139" s="44"/>
      <c r="F139" s="44"/>
      <c r="G139" s="44"/>
      <c r="H139" s="47"/>
      <c r="I139" s="33"/>
      <c r="J139" s="33"/>
      <c r="K139" s="34"/>
      <c r="L139" s="34"/>
      <c r="M139" s="34"/>
      <c r="N139" s="34"/>
      <c r="O139" s="61"/>
      <c r="P139" s="46"/>
      <c r="Q139" s="46"/>
      <c r="R139" s="45"/>
      <c r="S139" s="44"/>
      <c r="T139" s="44"/>
      <c r="U139" s="44"/>
      <c r="V139" s="44"/>
      <c r="W139" s="44"/>
      <c r="X139" s="44"/>
      <c r="Y139" s="44"/>
    </row>
    <row r="140" spans="1:25" x14ac:dyDescent="0.25">
      <c r="A140" s="44"/>
      <c r="B140" s="44"/>
      <c r="C140" s="44"/>
      <c r="D140" s="44"/>
      <c r="E140" s="44"/>
      <c r="F140" s="44"/>
      <c r="G140" s="44"/>
      <c r="H140" s="47"/>
      <c r="I140" s="33"/>
      <c r="J140" s="33"/>
      <c r="K140" s="34"/>
      <c r="L140" s="34"/>
      <c r="M140" s="34"/>
      <c r="N140" s="34"/>
      <c r="O140" s="61"/>
      <c r="P140" s="46"/>
      <c r="Q140" s="46"/>
      <c r="R140" s="45"/>
      <c r="S140" s="44"/>
      <c r="T140" s="44"/>
      <c r="U140" s="44"/>
      <c r="V140" s="44"/>
      <c r="W140" s="44"/>
      <c r="X140" s="44"/>
      <c r="Y140" s="44"/>
    </row>
    <row r="141" spans="1:25" x14ac:dyDescent="0.25">
      <c r="A141" s="44"/>
      <c r="B141" s="44"/>
      <c r="C141" s="44"/>
      <c r="D141" s="44"/>
      <c r="E141" s="44"/>
      <c r="F141" s="44"/>
      <c r="G141" s="44"/>
      <c r="H141" s="47"/>
      <c r="I141" s="33"/>
      <c r="J141" s="33"/>
      <c r="K141" s="34"/>
      <c r="L141" s="34"/>
      <c r="M141" s="34"/>
      <c r="N141" s="34"/>
      <c r="O141" s="61"/>
      <c r="P141" s="46"/>
      <c r="Q141" s="46"/>
      <c r="R141" s="45"/>
      <c r="S141" s="44"/>
      <c r="T141" s="44"/>
      <c r="U141" s="44"/>
      <c r="V141" s="44"/>
      <c r="W141" s="44"/>
      <c r="X141" s="44"/>
      <c r="Y141" s="44"/>
    </row>
    <row r="142" spans="1:25" x14ac:dyDescent="0.25">
      <c r="A142" s="44"/>
      <c r="B142" s="44"/>
      <c r="C142" s="44"/>
      <c r="D142" s="44"/>
      <c r="E142" s="44"/>
      <c r="F142" s="44"/>
      <c r="G142" s="44"/>
      <c r="H142" s="47"/>
      <c r="I142" s="33"/>
      <c r="J142" s="33"/>
      <c r="K142" s="34"/>
      <c r="L142" s="34"/>
      <c r="M142" s="34"/>
      <c r="N142" s="34"/>
      <c r="O142" s="61"/>
      <c r="P142" s="46"/>
      <c r="Q142" s="46"/>
      <c r="R142" s="45"/>
      <c r="S142" s="44"/>
      <c r="T142" s="44"/>
      <c r="U142" s="44"/>
      <c r="V142" s="44"/>
      <c r="W142" s="44"/>
      <c r="X142" s="44"/>
      <c r="Y142" s="44"/>
    </row>
    <row r="143" spans="1:25" x14ac:dyDescent="0.25">
      <c r="A143" s="44"/>
      <c r="B143" s="44"/>
      <c r="C143" s="44"/>
      <c r="D143" s="44"/>
      <c r="E143" s="44"/>
      <c r="F143" s="44"/>
      <c r="G143" s="44"/>
      <c r="H143" s="47"/>
      <c r="I143" s="33"/>
      <c r="J143" s="33"/>
      <c r="K143" s="34"/>
      <c r="L143" s="34"/>
      <c r="M143" s="34"/>
      <c r="N143" s="34"/>
      <c r="O143" s="61"/>
      <c r="P143" s="46"/>
      <c r="Q143" s="46"/>
      <c r="R143" s="45"/>
      <c r="S143" s="44"/>
      <c r="T143" s="44"/>
      <c r="U143" s="44"/>
      <c r="V143" s="44"/>
      <c r="W143" s="44"/>
      <c r="X143" s="44"/>
      <c r="Y143" s="44"/>
    </row>
    <row r="144" spans="1:25" x14ac:dyDescent="0.25">
      <c r="A144" s="44"/>
      <c r="B144" s="44"/>
      <c r="C144" s="44"/>
      <c r="D144" s="44"/>
      <c r="E144" s="44"/>
      <c r="F144" s="44"/>
      <c r="G144" s="44"/>
      <c r="H144" s="47"/>
      <c r="I144" s="33"/>
      <c r="J144" s="33"/>
      <c r="K144" s="34"/>
      <c r="L144" s="34"/>
      <c r="M144" s="34"/>
      <c r="N144" s="34"/>
      <c r="O144" s="61"/>
      <c r="P144" s="46"/>
      <c r="Q144" s="46"/>
      <c r="R144" s="45"/>
      <c r="S144" s="44"/>
      <c r="T144" s="44"/>
      <c r="U144" s="44"/>
      <c r="V144" s="44"/>
      <c r="W144" s="44"/>
      <c r="X144" s="44"/>
      <c r="Y144" s="44"/>
    </row>
    <row r="145" spans="1:25" x14ac:dyDescent="0.25">
      <c r="A145" s="44"/>
      <c r="B145" s="44"/>
      <c r="C145" s="44"/>
      <c r="D145" s="44"/>
      <c r="E145" s="44"/>
      <c r="F145" s="44"/>
      <c r="G145" s="44"/>
      <c r="H145" s="47"/>
      <c r="I145" s="33"/>
      <c r="J145" s="33"/>
      <c r="K145" s="34"/>
      <c r="L145" s="34"/>
      <c r="M145" s="34"/>
      <c r="N145" s="34"/>
      <c r="O145" s="61"/>
      <c r="P145" s="46"/>
      <c r="Q145" s="46"/>
      <c r="R145" s="45"/>
      <c r="S145" s="44"/>
      <c r="T145" s="44"/>
      <c r="U145" s="44"/>
      <c r="V145" s="44"/>
      <c r="W145" s="44"/>
      <c r="X145" s="44"/>
      <c r="Y145" s="44"/>
    </row>
    <row r="146" spans="1:25" x14ac:dyDescent="0.25">
      <c r="A146" s="44"/>
      <c r="B146" s="44"/>
      <c r="C146" s="44"/>
      <c r="D146" s="44"/>
      <c r="E146" s="44"/>
      <c r="F146" s="44"/>
      <c r="G146" s="44"/>
      <c r="H146" s="47"/>
      <c r="I146" s="33"/>
      <c r="J146" s="33"/>
      <c r="K146" s="34"/>
      <c r="L146" s="34"/>
      <c r="M146" s="34"/>
      <c r="N146" s="34"/>
      <c r="O146" s="61"/>
      <c r="P146" s="46"/>
      <c r="Q146" s="46"/>
      <c r="R146" s="45"/>
      <c r="S146" s="44"/>
      <c r="T146" s="44"/>
      <c r="U146" s="44"/>
      <c r="V146" s="44"/>
      <c r="W146" s="44"/>
      <c r="X146" s="44"/>
      <c r="Y146" s="44"/>
    </row>
    <row r="147" spans="1:25" x14ac:dyDescent="0.25">
      <c r="A147" s="44"/>
      <c r="B147" s="44"/>
      <c r="C147" s="44"/>
      <c r="D147" s="44"/>
      <c r="E147" s="44"/>
      <c r="F147" s="44"/>
      <c r="G147" s="44"/>
      <c r="H147" s="47"/>
      <c r="I147" s="33"/>
      <c r="J147" s="33"/>
      <c r="K147" s="34"/>
      <c r="L147" s="34"/>
      <c r="M147" s="34"/>
      <c r="N147" s="34"/>
      <c r="O147" s="61"/>
      <c r="P147" s="46"/>
      <c r="Q147" s="46"/>
      <c r="R147" s="45"/>
      <c r="S147" s="44"/>
      <c r="T147" s="44"/>
      <c r="U147" s="44"/>
      <c r="V147" s="44"/>
      <c r="W147" s="44"/>
      <c r="X147" s="44"/>
      <c r="Y147" s="44"/>
    </row>
    <row r="148" spans="1:25" x14ac:dyDescent="0.25">
      <c r="A148" s="44"/>
      <c r="B148" s="44"/>
      <c r="C148" s="44"/>
      <c r="D148" s="44"/>
      <c r="E148" s="44"/>
      <c r="F148" s="44"/>
      <c r="G148" s="44"/>
      <c r="H148" s="47"/>
      <c r="I148" s="33"/>
      <c r="J148" s="33"/>
      <c r="K148" s="34"/>
      <c r="L148" s="34"/>
      <c r="M148" s="34"/>
      <c r="N148" s="34"/>
      <c r="O148" s="61"/>
      <c r="P148" s="46"/>
      <c r="Q148" s="46"/>
      <c r="R148" s="45"/>
      <c r="S148" s="44"/>
      <c r="T148" s="44"/>
      <c r="U148" s="44"/>
      <c r="V148" s="44"/>
      <c r="W148" s="44"/>
      <c r="X148" s="44"/>
      <c r="Y148" s="44"/>
    </row>
    <row r="149" spans="1:25" x14ac:dyDescent="0.25">
      <c r="A149" s="44"/>
      <c r="B149" s="44"/>
      <c r="C149" s="44"/>
      <c r="D149" s="44"/>
      <c r="E149" s="44"/>
      <c r="F149" s="44"/>
      <c r="G149" s="44"/>
      <c r="H149" s="47"/>
      <c r="I149" s="33"/>
      <c r="J149" s="33"/>
      <c r="K149" s="34"/>
      <c r="L149" s="34"/>
      <c r="M149" s="34"/>
      <c r="N149" s="34"/>
      <c r="O149" s="61"/>
      <c r="P149" s="46"/>
      <c r="Q149" s="46"/>
      <c r="R149" s="45"/>
      <c r="S149" s="44"/>
      <c r="T149" s="44"/>
      <c r="U149" s="44"/>
      <c r="V149" s="44"/>
      <c r="W149" s="44"/>
      <c r="X149" s="44"/>
      <c r="Y149" s="44"/>
    </row>
    <row r="150" spans="1:25" x14ac:dyDescent="0.25">
      <c r="A150" s="44"/>
      <c r="B150" s="44"/>
      <c r="C150" s="44"/>
      <c r="D150" s="44"/>
      <c r="E150" s="44"/>
      <c r="F150" s="44"/>
      <c r="G150" s="44"/>
      <c r="H150" s="47"/>
      <c r="I150" s="33"/>
      <c r="J150" s="33"/>
      <c r="K150" s="34"/>
      <c r="L150" s="34"/>
      <c r="M150" s="34"/>
      <c r="N150" s="34"/>
      <c r="O150" s="61"/>
      <c r="P150" s="46"/>
      <c r="Q150" s="46"/>
      <c r="R150" s="45"/>
      <c r="S150" s="44"/>
      <c r="T150" s="44"/>
      <c r="U150" s="44"/>
      <c r="V150" s="44"/>
      <c r="W150" s="44"/>
      <c r="X150" s="44"/>
      <c r="Y150" s="44"/>
    </row>
    <row r="151" spans="1:25" x14ac:dyDescent="0.25">
      <c r="A151" s="44"/>
      <c r="B151" s="44"/>
      <c r="C151" s="44"/>
      <c r="D151" s="44"/>
      <c r="E151" s="44"/>
      <c r="F151" s="44"/>
      <c r="G151" s="44"/>
      <c r="H151" s="47"/>
      <c r="I151" s="33"/>
      <c r="J151" s="33"/>
      <c r="K151" s="34"/>
      <c r="L151" s="34"/>
      <c r="M151" s="34"/>
      <c r="N151" s="34"/>
      <c r="O151" s="61"/>
      <c r="P151" s="46"/>
      <c r="Q151" s="46"/>
      <c r="R151" s="45"/>
      <c r="S151" s="44"/>
      <c r="T151" s="44"/>
      <c r="U151" s="44"/>
      <c r="V151" s="44"/>
      <c r="W151" s="44"/>
      <c r="X151" s="44"/>
      <c r="Y151" s="44"/>
    </row>
    <row r="152" spans="1:25" x14ac:dyDescent="0.25">
      <c r="A152" s="44"/>
      <c r="B152" s="44"/>
      <c r="C152" s="44"/>
      <c r="D152" s="44"/>
      <c r="E152" s="44"/>
      <c r="F152" s="44"/>
      <c r="G152" s="44"/>
      <c r="H152" s="47"/>
      <c r="I152" s="33"/>
      <c r="J152" s="33"/>
      <c r="K152" s="34"/>
      <c r="L152" s="34"/>
      <c r="M152" s="34"/>
      <c r="N152" s="34"/>
      <c r="O152" s="61"/>
      <c r="P152" s="46"/>
      <c r="Q152" s="46"/>
      <c r="R152" s="45"/>
      <c r="S152" s="44"/>
      <c r="T152" s="44"/>
      <c r="U152" s="44"/>
      <c r="V152" s="44"/>
      <c r="W152" s="44"/>
      <c r="X152" s="44"/>
      <c r="Y152" s="44"/>
    </row>
    <row r="153" spans="1:25" x14ac:dyDescent="0.25">
      <c r="A153" s="44"/>
      <c r="B153" s="44"/>
      <c r="C153" s="44"/>
      <c r="D153" s="44"/>
      <c r="E153" s="44"/>
      <c r="F153" s="44"/>
      <c r="G153" s="44"/>
      <c r="H153" s="47"/>
      <c r="I153" s="33"/>
      <c r="J153" s="33"/>
      <c r="K153" s="34"/>
      <c r="L153" s="34"/>
      <c r="M153" s="34"/>
      <c r="N153" s="34"/>
      <c r="O153" s="61"/>
      <c r="P153" s="46"/>
      <c r="Q153" s="46"/>
      <c r="R153" s="45"/>
      <c r="S153" s="44"/>
      <c r="T153" s="44"/>
      <c r="U153" s="44"/>
      <c r="V153" s="44"/>
      <c r="W153" s="44"/>
      <c r="X153" s="44"/>
      <c r="Y153" s="44"/>
    </row>
    <row r="154" spans="1:25" x14ac:dyDescent="0.25">
      <c r="A154" s="44"/>
      <c r="B154" s="44"/>
      <c r="C154" s="44"/>
      <c r="D154" s="44"/>
      <c r="E154" s="44"/>
      <c r="F154" s="44"/>
      <c r="G154" s="44"/>
      <c r="H154" s="47"/>
      <c r="I154" s="33"/>
      <c r="J154" s="33"/>
      <c r="K154" s="34"/>
      <c r="L154" s="34"/>
      <c r="M154" s="34"/>
      <c r="N154" s="34"/>
      <c r="O154" s="61"/>
      <c r="P154" s="46"/>
      <c r="Q154" s="46"/>
      <c r="R154" s="45"/>
      <c r="S154" s="44"/>
      <c r="T154" s="44"/>
      <c r="U154" s="44"/>
      <c r="V154" s="44"/>
      <c r="W154" s="44"/>
      <c r="X154" s="44"/>
      <c r="Y154" s="44"/>
    </row>
    <row r="155" spans="1:25" x14ac:dyDescent="0.25">
      <c r="A155" s="44"/>
      <c r="B155" s="44"/>
      <c r="C155" s="44"/>
      <c r="D155" s="44"/>
      <c r="E155" s="44"/>
      <c r="F155" s="44"/>
      <c r="G155" s="44"/>
      <c r="H155" s="47"/>
      <c r="I155" s="33"/>
      <c r="J155" s="33"/>
      <c r="K155" s="34"/>
      <c r="L155" s="34"/>
      <c r="M155" s="34"/>
      <c r="N155" s="34"/>
      <c r="O155" s="61"/>
      <c r="P155" s="46"/>
      <c r="Q155" s="46"/>
      <c r="R155" s="45"/>
      <c r="S155" s="44"/>
      <c r="T155" s="44"/>
      <c r="U155" s="44"/>
      <c r="V155" s="44"/>
      <c r="W155" s="44"/>
      <c r="X155" s="44"/>
      <c r="Y155" s="44"/>
    </row>
    <row r="156" spans="1:25" x14ac:dyDescent="0.25">
      <c r="A156" s="44"/>
      <c r="B156" s="44"/>
      <c r="C156" s="44"/>
      <c r="D156" s="44"/>
      <c r="E156" s="44"/>
      <c r="F156" s="44"/>
      <c r="G156" s="44"/>
      <c r="H156" s="47"/>
      <c r="I156" s="33"/>
      <c r="J156" s="33"/>
      <c r="K156" s="34"/>
      <c r="L156" s="34"/>
      <c r="M156" s="34"/>
      <c r="N156" s="34"/>
      <c r="O156" s="61"/>
      <c r="P156" s="46"/>
      <c r="Q156" s="46"/>
      <c r="R156" s="45"/>
      <c r="S156" s="44"/>
      <c r="T156" s="44"/>
      <c r="U156" s="44"/>
      <c r="V156" s="44"/>
      <c r="W156" s="44"/>
      <c r="X156" s="44"/>
      <c r="Y156" s="44"/>
    </row>
    <row r="157" spans="1:25" x14ac:dyDescent="0.25">
      <c r="A157" s="44"/>
      <c r="B157" s="44"/>
      <c r="C157" s="44"/>
      <c r="D157" s="44"/>
      <c r="E157" s="44"/>
      <c r="F157" s="44"/>
      <c r="G157" s="44"/>
      <c r="H157" s="47"/>
      <c r="I157" s="33"/>
      <c r="J157" s="33"/>
      <c r="K157" s="34"/>
      <c r="L157" s="34"/>
      <c r="M157" s="34"/>
      <c r="N157" s="34"/>
      <c r="O157" s="61"/>
      <c r="P157" s="46"/>
      <c r="Q157" s="46"/>
      <c r="R157" s="45"/>
      <c r="S157" s="44"/>
      <c r="T157" s="44"/>
      <c r="U157" s="44"/>
      <c r="V157" s="44"/>
      <c r="W157" s="44"/>
      <c r="X157" s="44"/>
      <c r="Y157" s="44"/>
    </row>
    <row r="158" spans="1:25" x14ac:dyDescent="0.25">
      <c r="A158" s="44"/>
      <c r="B158" s="44"/>
      <c r="C158" s="44"/>
      <c r="D158" s="44"/>
      <c r="E158" s="44"/>
      <c r="F158" s="44"/>
      <c r="G158" s="44"/>
      <c r="H158" s="47"/>
      <c r="I158" s="33"/>
      <c r="J158" s="33"/>
      <c r="K158" s="34"/>
      <c r="L158" s="34"/>
      <c r="M158" s="34"/>
      <c r="N158" s="34"/>
      <c r="O158" s="61"/>
      <c r="P158" s="46"/>
      <c r="Q158" s="46"/>
      <c r="R158" s="45"/>
      <c r="S158" s="44"/>
      <c r="T158" s="44"/>
      <c r="U158" s="44"/>
      <c r="V158" s="44"/>
      <c r="W158" s="44"/>
      <c r="X158" s="44"/>
      <c r="Y158" s="44"/>
    </row>
    <row r="159" spans="1:25" x14ac:dyDescent="0.25">
      <c r="A159" s="44"/>
      <c r="B159" s="44"/>
      <c r="C159" s="44"/>
      <c r="D159" s="44"/>
      <c r="E159" s="44"/>
      <c r="F159" s="44"/>
      <c r="G159" s="44"/>
      <c r="H159" s="47"/>
      <c r="I159" s="33"/>
      <c r="J159" s="33"/>
      <c r="K159" s="34"/>
      <c r="L159" s="34"/>
      <c r="M159" s="34"/>
      <c r="N159" s="34"/>
      <c r="O159" s="61"/>
      <c r="P159" s="46"/>
      <c r="Q159" s="46"/>
      <c r="R159" s="45"/>
      <c r="S159" s="44"/>
      <c r="T159" s="44"/>
      <c r="U159" s="44"/>
      <c r="V159" s="44"/>
      <c r="W159" s="44"/>
      <c r="X159" s="44"/>
      <c r="Y159" s="44"/>
    </row>
    <row r="160" spans="1:25" x14ac:dyDescent="0.25">
      <c r="A160" s="44"/>
      <c r="B160" s="44"/>
      <c r="C160" s="44"/>
      <c r="D160" s="44"/>
      <c r="E160" s="44"/>
      <c r="F160" s="44"/>
      <c r="G160" s="44"/>
      <c r="H160" s="47"/>
      <c r="I160" s="33"/>
      <c r="J160" s="33"/>
      <c r="K160" s="34"/>
      <c r="L160" s="34"/>
      <c r="M160" s="34"/>
      <c r="N160" s="34"/>
      <c r="O160" s="61"/>
      <c r="P160" s="46"/>
      <c r="Q160" s="46"/>
      <c r="R160" s="45"/>
      <c r="S160" s="44"/>
      <c r="T160" s="44"/>
      <c r="U160" s="44"/>
      <c r="V160" s="44"/>
      <c r="W160" s="44"/>
      <c r="X160" s="44"/>
      <c r="Y160" s="44"/>
    </row>
    <row r="161" spans="1:25" x14ac:dyDescent="0.25">
      <c r="A161" s="44"/>
      <c r="B161" s="44"/>
      <c r="C161" s="44"/>
      <c r="D161" s="44"/>
      <c r="E161" s="44"/>
      <c r="F161" s="44"/>
      <c r="G161" s="44"/>
      <c r="H161" s="47"/>
      <c r="I161" s="33"/>
      <c r="J161" s="33"/>
      <c r="K161" s="34"/>
      <c r="L161" s="34"/>
      <c r="M161" s="34"/>
      <c r="N161" s="34"/>
      <c r="O161" s="61"/>
      <c r="P161" s="46"/>
      <c r="Q161" s="46"/>
      <c r="R161" s="45"/>
      <c r="S161" s="44"/>
      <c r="T161" s="44"/>
      <c r="U161" s="44"/>
      <c r="V161" s="44"/>
      <c r="W161" s="44"/>
      <c r="X161" s="44"/>
      <c r="Y161" s="44"/>
    </row>
    <row r="162" spans="1:25" x14ac:dyDescent="0.25">
      <c r="A162" s="44"/>
      <c r="B162" s="44"/>
      <c r="C162" s="44"/>
      <c r="D162" s="44"/>
      <c r="E162" s="44"/>
      <c r="F162" s="44"/>
      <c r="G162" s="44"/>
      <c r="H162" s="47"/>
      <c r="I162" s="33"/>
      <c r="J162" s="33"/>
      <c r="K162" s="34"/>
      <c r="L162" s="34"/>
      <c r="M162" s="34"/>
      <c r="N162" s="34"/>
      <c r="O162" s="61"/>
      <c r="P162" s="46"/>
      <c r="Q162" s="46"/>
      <c r="R162" s="45"/>
      <c r="S162" s="44"/>
      <c r="T162" s="44"/>
      <c r="U162" s="44"/>
      <c r="V162" s="44"/>
      <c r="W162" s="44"/>
      <c r="X162" s="44"/>
      <c r="Y162" s="44"/>
    </row>
    <row r="163" spans="1:25" x14ac:dyDescent="0.25">
      <c r="A163" s="44"/>
      <c r="B163" s="44"/>
      <c r="C163" s="44"/>
      <c r="D163" s="44"/>
      <c r="E163" s="44"/>
      <c r="F163" s="44"/>
      <c r="G163" s="44"/>
      <c r="H163" s="47"/>
      <c r="I163" s="33"/>
      <c r="J163" s="33"/>
      <c r="K163" s="34"/>
      <c r="L163" s="34"/>
      <c r="M163" s="34"/>
      <c r="N163" s="34"/>
      <c r="O163" s="61"/>
      <c r="P163" s="46"/>
      <c r="Q163" s="46"/>
      <c r="R163" s="45"/>
      <c r="S163" s="44"/>
      <c r="T163" s="44"/>
      <c r="U163" s="44"/>
      <c r="V163" s="44"/>
      <c r="W163" s="44"/>
      <c r="X163" s="44"/>
      <c r="Y163" s="44"/>
    </row>
    <row r="164" spans="1:25" x14ac:dyDescent="0.25">
      <c r="A164" s="44"/>
      <c r="B164" s="44"/>
      <c r="C164" s="44"/>
      <c r="D164" s="44"/>
      <c r="E164" s="44"/>
      <c r="F164" s="44"/>
      <c r="G164" s="44"/>
      <c r="H164" s="47"/>
      <c r="I164" s="33"/>
      <c r="J164" s="33"/>
      <c r="K164" s="34"/>
      <c r="L164" s="34"/>
      <c r="M164" s="34"/>
      <c r="N164" s="34"/>
      <c r="O164" s="61"/>
      <c r="P164" s="46"/>
      <c r="Q164" s="46"/>
      <c r="R164" s="45"/>
      <c r="S164" s="44"/>
      <c r="T164" s="44"/>
      <c r="U164" s="44"/>
      <c r="V164" s="44"/>
      <c r="W164" s="44"/>
      <c r="X164" s="44"/>
      <c r="Y164" s="44"/>
    </row>
    <row r="165" spans="1:25" x14ac:dyDescent="0.25">
      <c r="A165" s="44"/>
      <c r="B165" s="44"/>
      <c r="C165" s="44"/>
      <c r="D165" s="44"/>
      <c r="E165" s="44"/>
      <c r="F165" s="44"/>
      <c r="G165" s="44"/>
      <c r="H165" s="47"/>
      <c r="I165" s="33"/>
      <c r="J165" s="33"/>
      <c r="K165" s="34"/>
      <c r="L165" s="34"/>
      <c r="M165" s="34"/>
      <c r="N165" s="34"/>
      <c r="O165" s="61"/>
      <c r="P165" s="46"/>
      <c r="Q165" s="46"/>
      <c r="R165" s="45"/>
      <c r="S165" s="44"/>
      <c r="T165" s="44"/>
      <c r="U165" s="44"/>
      <c r="V165" s="44"/>
      <c r="W165" s="44"/>
      <c r="X165" s="44"/>
      <c r="Y165" s="44"/>
    </row>
    <row r="166" spans="1:25" x14ac:dyDescent="0.25">
      <c r="A166" s="44"/>
      <c r="B166" s="44"/>
      <c r="C166" s="44"/>
      <c r="D166" s="44"/>
      <c r="E166" s="44"/>
      <c r="F166" s="44"/>
      <c r="G166" s="44"/>
      <c r="H166" s="47"/>
      <c r="I166" s="33"/>
      <c r="J166" s="33"/>
      <c r="K166" s="34"/>
      <c r="L166" s="34"/>
      <c r="M166" s="34"/>
      <c r="N166" s="34"/>
      <c r="O166" s="61"/>
      <c r="P166" s="46"/>
      <c r="Q166" s="46"/>
      <c r="R166" s="45"/>
      <c r="S166" s="44"/>
      <c r="T166" s="44"/>
      <c r="U166" s="44"/>
      <c r="V166" s="44"/>
      <c r="W166" s="44"/>
      <c r="X166" s="44"/>
      <c r="Y166" s="44"/>
    </row>
    <row r="167" spans="1:25" x14ac:dyDescent="0.25">
      <c r="A167" s="44"/>
      <c r="B167" s="44"/>
      <c r="C167" s="44"/>
      <c r="D167" s="44"/>
      <c r="E167" s="44"/>
      <c r="F167" s="44"/>
      <c r="G167" s="44"/>
      <c r="H167" s="47"/>
      <c r="I167" s="33"/>
      <c r="J167" s="33"/>
      <c r="K167" s="34"/>
      <c r="L167" s="34"/>
      <c r="M167" s="34"/>
      <c r="N167" s="34"/>
      <c r="O167" s="61"/>
      <c r="P167" s="46"/>
      <c r="Q167" s="46"/>
      <c r="R167" s="45"/>
      <c r="S167" s="44"/>
      <c r="T167" s="44"/>
      <c r="U167" s="44"/>
      <c r="V167" s="44"/>
      <c r="W167" s="44"/>
      <c r="X167" s="44"/>
      <c r="Y167" s="44"/>
    </row>
    <row r="168" spans="1:25" x14ac:dyDescent="0.25">
      <c r="A168" s="44"/>
      <c r="B168" s="44"/>
      <c r="C168" s="44"/>
      <c r="D168" s="44"/>
      <c r="E168" s="44"/>
      <c r="F168" s="44"/>
      <c r="G168" s="44"/>
      <c r="H168" s="47"/>
      <c r="I168" s="33"/>
      <c r="J168" s="33"/>
      <c r="K168" s="34"/>
      <c r="L168" s="34"/>
      <c r="M168" s="34"/>
      <c r="N168" s="34"/>
      <c r="O168" s="61"/>
      <c r="P168" s="46"/>
      <c r="Q168" s="46"/>
      <c r="R168" s="45"/>
      <c r="S168" s="44"/>
      <c r="T168" s="44"/>
      <c r="U168" s="44"/>
      <c r="V168" s="44"/>
      <c r="W168" s="44"/>
      <c r="X168" s="44"/>
      <c r="Y168" s="44"/>
    </row>
    <row r="169" spans="1:25" x14ac:dyDescent="0.25">
      <c r="A169" s="44"/>
      <c r="B169" s="44"/>
      <c r="C169" s="44"/>
      <c r="D169" s="44"/>
      <c r="E169" s="44"/>
      <c r="F169" s="44"/>
      <c r="G169" s="44"/>
      <c r="H169" s="47"/>
      <c r="I169" s="33"/>
      <c r="J169" s="33"/>
      <c r="K169" s="34"/>
      <c r="L169" s="34"/>
      <c r="M169" s="34"/>
      <c r="N169" s="34"/>
      <c r="O169" s="61"/>
      <c r="P169" s="46"/>
      <c r="Q169" s="46"/>
      <c r="R169" s="45"/>
      <c r="S169" s="44"/>
      <c r="T169" s="44"/>
      <c r="U169" s="44"/>
      <c r="V169" s="44"/>
      <c r="W169" s="44"/>
      <c r="X169" s="44"/>
      <c r="Y169" s="44"/>
    </row>
    <row r="170" spans="1:25" x14ac:dyDescent="0.25">
      <c r="A170" s="44"/>
      <c r="B170" s="44"/>
      <c r="C170" s="44"/>
      <c r="D170" s="44"/>
      <c r="E170" s="44"/>
      <c r="F170" s="44"/>
      <c r="G170" s="44"/>
      <c r="H170" s="47"/>
      <c r="I170" s="33"/>
      <c r="J170" s="33"/>
      <c r="K170" s="34"/>
      <c r="L170" s="34"/>
      <c r="M170" s="34"/>
      <c r="N170" s="34"/>
      <c r="O170" s="61"/>
      <c r="P170" s="46"/>
      <c r="Q170" s="46"/>
      <c r="R170" s="45"/>
      <c r="S170" s="44"/>
      <c r="T170" s="44"/>
      <c r="U170" s="44"/>
      <c r="V170" s="44"/>
      <c r="W170" s="44"/>
      <c r="X170" s="44"/>
      <c r="Y170" s="44"/>
    </row>
    <row r="171" spans="1:25" x14ac:dyDescent="0.25">
      <c r="A171" s="44"/>
      <c r="B171" s="44"/>
      <c r="C171" s="44"/>
      <c r="D171" s="44"/>
      <c r="E171" s="44"/>
      <c r="F171" s="44"/>
      <c r="G171" s="44"/>
      <c r="H171" s="47"/>
      <c r="I171" s="33"/>
      <c r="J171" s="33"/>
      <c r="K171" s="34"/>
      <c r="L171" s="34"/>
      <c r="M171" s="34"/>
      <c r="N171" s="34"/>
      <c r="O171" s="61"/>
      <c r="P171" s="46"/>
      <c r="Q171" s="46"/>
      <c r="R171" s="45"/>
      <c r="S171" s="44"/>
      <c r="T171" s="44"/>
      <c r="U171" s="44"/>
      <c r="V171" s="44"/>
      <c r="W171" s="44"/>
      <c r="X171" s="44"/>
      <c r="Y171" s="44"/>
    </row>
    <row r="172" spans="1:25" x14ac:dyDescent="0.25">
      <c r="A172" s="44"/>
      <c r="B172" s="44"/>
      <c r="C172" s="44"/>
      <c r="D172" s="44"/>
      <c r="E172" s="44"/>
      <c r="F172" s="44"/>
      <c r="G172" s="44"/>
      <c r="H172" s="47"/>
      <c r="I172" s="33"/>
      <c r="J172" s="33"/>
      <c r="K172" s="34"/>
      <c r="L172" s="34"/>
      <c r="M172" s="34"/>
      <c r="N172" s="34"/>
      <c r="O172" s="61"/>
      <c r="P172" s="46"/>
      <c r="Q172" s="46"/>
      <c r="R172" s="45"/>
      <c r="S172" s="44"/>
      <c r="T172" s="44"/>
      <c r="U172" s="44"/>
      <c r="V172" s="44"/>
      <c r="W172" s="44"/>
      <c r="X172" s="44"/>
      <c r="Y172" s="44"/>
    </row>
    <row r="173" spans="1:25" x14ac:dyDescent="0.25">
      <c r="A173" s="44"/>
      <c r="B173" s="44"/>
      <c r="C173" s="44"/>
      <c r="D173" s="44"/>
      <c r="E173" s="44"/>
      <c r="F173" s="44"/>
      <c r="G173" s="44"/>
      <c r="H173" s="47"/>
      <c r="I173" s="33"/>
      <c r="J173" s="33"/>
      <c r="K173" s="34"/>
      <c r="L173" s="34"/>
      <c r="M173" s="34"/>
      <c r="N173" s="34"/>
      <c r="O173" s="61"/>
      <c r="P173" s="46"/>
      <c r="Q173" s="46"/>
      <c r="R173" s="45"/>
      <c r="S173" s="44"/>
      <c r="T173" s="44"/>
      <c r="U173" s="44"/>
      <c r="V173" s="44"/>
      <c r="W173" s="44"/>
      <c r="X173" s="44"/>
      <c r="Y173" s="44"/>
    </row>
    <row r="174" spans="1:25" x14ac:dyDescent="0.25">
      <c r="A174" s="44"/>
      <c r="B174" s="44"/>
      <c r="C174" s="44"/>
      <c r="D174" s="44"/>
      <c r="E174" s="44"/>
      <c r="F174" s="44"/>
      <c r="G174" s="44"/>
      <c r="H174" s="47"/>
      <c r="I174" s="33"/>
      <c r="J174" s="33"/>
      <c r="K174" s="34"/>
      <c r="L174" s="34"/>
      <c r="M174" s="34"/>
      <c r="N174" s="34"/>
      <c r="O174" s="61"/>
      <c r="P174" s="46"/>
      <c r="Q174" s="46"/>
      <c r="R174" s="45"/>
      <c r="S174" s="44"/>
      <c r="T174" s="44"/>
      <c r="U174" s="44"/>
      <c r="V174" s="44"/>
      <c r="W174" s="44"/>
      <c r="X174" s="44"/>
      <c r="Y174" s="44"/>
    </row>
    <row r="175" spans="1:25" x14ac:dyDescent="0.25">
      <c r="A175" s="44"/>
      <c r="B175" s="44"/>
      <c r="C175" s="44"/>
      <c r="D175" s="44"/>
      <c r="E175" s="44"/>
      <c r="F175" s="44"/>
      <c r="G175" s="44"/>
      <c r="H175" s="47"/>
      <c r="I175" s="33"/>
      <c r="J175" s="33"/>
      <c r="K175" s="34"/>
      <c r="L175" s="34"/>
      <c r="M175" s="34"/>
      <c r="N175" s="34"/>
      <c r="O175" s="61"/>
      <c r="P175" s="46"/>
      <c r="Q175" s="46"/>
      <c r="R175" s="45"/>
      <c r="S175" s="44"/>
      <c r="T175" s="44"/>
      <c r="U175" s="44"/>
      <c r="V175" s="44"/>
      <c r="W175" s="44"/>
      <c r="X175" s="44"/>
      <c r="Y175" s="44"/>
    </row>
    <row r="176" spans="1:25" x14ac:dyDescent="0.25">
      <c r="A176" s="44"/>
      <c r="B176" s="44"/>
      <c r="C176" s="44"/>
      <c r="D176" s="44"/>
      <c r="E176" s="44"/>
      <c r="F176" s="44"/>
      <c r="G176" s="44"/>
      <c r="H176" s="47"/>
      <c r="I176" s="33"/>
      <c r="J176" s="33"/>
      <c r="K176" s="34"/>
      <c r="L176" s="34"/>
      <c r="M176" s="34"/>
      <c r="N176" s="34"/>
      <c r="O176" s="61"/>
      <c r="P176" s="46"/>
      <c r="Q176" s="46"/>
      <c r="R176" s="45"/>
      <c r="S176" s="44"/>
      <c r="T176" s="44"/>
      <c r="U176" s="44"/>
      <c r="V176" s="44"/>
      <c r="W176" s="44"/>
      <c r="X176" s="44"/>
      <c r="Y176" s="44"/>
    </row>
    <row r="177" spans="1:25" x14ac:dyDescent="0.25">
      <c r="A177" s="44"/>
      <c r="B177" s="44"/>
      <c r="C177" s="44"/>
      <c r="D177" s="44"/>
      <c r="E177" s="44"/>
      <c r="F177" s="44"/>
      <c r="G177" s="44"/>
      <c r="H177" s="47"/>
      <c r="I177" s="33"/>
      <c r="J177" s="33"/>
      <c r="K177" s="34"/>
      <c r="L177" s="34"/>
      <c r="M177" s="34"/>
      <c r="N177" s="34"/>
      <c r="O177" s="61"/>
      <c r="P177" s="46"/>
      <c r="Q177" s="46"/>
      <c r="R177" s="45"/>
      <c r="S177" s="44"/>
      <c r="T177" s="44"/>
      <c r="U177" s="44"/>
      <c r="V177" s="44"/>
      <c r="W177" s="44"/>
      <c r="X177" s="44"/>
      <c r="Y177" s="44"/>
    </row>
    <row r="178" spans="1:25" x14ac:dyDescent="0.25">
      <c r="A178" s="44"/>
      <c r="B178" s="44"/>
      <c r="C178" s="44"/>
      <c r="D178" s="44"/>
      <c r="E178" s="44"/>
      <c r="F178" s="44"/>
      <c r="G178" s="44"/>
      <c r="H178" s="47"/>
      <c r="I178" s="33"/>
      <c r="J178" s="33"/>
      <c r="K178" s="34"/>
      <c r="L178" s="34"/>
      <c r="M178" s="34"/>
      <c r="N178" s="34"/>
      <c r="O178" s="61"/>
      <c r="P178" s="46"/>
      <c r="Q178" s="46"/>
      <c r="R178" s="45"/>
      <c r="S178" s="44"/>
      <c r="T178" s="44"/>
      <c r="U178" s="44"/>
      <c r="V178" s="44"/>
      <c r="W178" s="44"/>
      <c r="X178" s="44"/>
      <c r="Y178" s="44"/>
    </row>
  </sheetData>
  <autoFilter ref="A1:Y77" xr:uid="{00000000-0001-0000-0100-000000000000}">
    <sortState xmlns:xlrd2="http://schemas.microsoft.com/office/spreadsheetml/2017/richdata2" ref="A10:Y72">
      <sortCondition sortBy="cellColor" ref="I1:I77" dxfId="0"/>
    </sortState>
  </autoFilter>
  <dataConsolidate/>
  <printOptions horizontalCentered="1" gridLines="1"/>
  <pageMargins left="0.7" right="0.7" top="0.75" bottom="0.75" header="0.3" footer="0.3"/>
  <pageSetup paperSize="8" scale="50" fitToHeight="500" orientation="landscape" r:id="rId1"/>
  <headerFooter>
    <oddHeader>&amp;C&amp;F
&amp;A&amp;R&amp;G</oddHeader>
    <oddFooter>&amp;LNEL1902 Replacement of MMS for NEL&amp;CDAR/NEL1902/STR/RS/4138/-&amp;RPage &amp;P of &amp;N</oddFooter>
  </headerFooter>
  <legacyDrawing r:id="rId2"/>
  <legacyDrawingHF r:id="rId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'C:\Users\ZHOU~1.BIQ\AppData\Local\Temp\[STR(EM) App B - Test Status Report.xlsx-rev717946.svn000.tmp.xlsx]Drop down list'!#REF!</xm:f>
          </x14:formula1>
          <xm:sqref>C1:G1 C18:G1048576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B88DB5-3756-408C-974A-7C21E554649F}">
  <dimension ref="A1:J225"/>
  <sheetViews>
    <sheetView tabSelected="1" topLeftCell="A219" workbookViewId="0">
      <selection activeCell="D239" sqref="D239"/>
    </sheetView>
  </sheetViews>
  <sheetFormatPr defaultRowHeight="13.2" x14ac:dyDescent="0.25"/>
  <cols>
    <col min="1" max="1" width="9.109375" style="56"/>
    <col min="2" max="2" width="24.44140625" customWidth="1"/>
    <col min="4" max="4" width="66.44140625" style="2" customWidth="1"/>
    <col min="5" max="5" width="25.77734375" style="2" customWidth="1"/>
    <col min="6" max="6" width="17.44140625" style="2" customWidth="1"/>
    <col min="7" max="7" width="56.44140625" customWidth="1"/>
  </cols>
  <sheetData>
    <row r="1" spans="1:7" x14ac:dyDescent="0.25">
      <c r="A1" s="56" t="s">
        <v>251</v>
      </c>
      <c r="B1" t="s">
        <v>252</v>
      </c>
      <c r="C1" t="s">
        <v>253</v>
      </c>
      <c r="D1" s="2" t="s">
        <v>266</v>
      </c>
    </row>
    <row r="2" spans="1:7" x14ac:dyDescent="0.25">
      <c r="D2" s="2" t="s">
        <v>347</v>
      </c>
      <c r="E2" s="2" t="s">
        <v>317</v>
      </c>
      <c r="F2" s="2">
        <v>20</v>
      </c>
    </row>
    <row r="4" spans="1:7" x14ac:dyDescent="0.25">
      <c r="A4" s="56" t="s">
        <v>254</v>
      </c>
      <c r="B4" t="s">
        <v>255</v>
      </c>
      <c r="D4" s="2" t="s">
        <v>267</v>
      </c>
      <c r="G4" s="57" t="s">
        <v>265</v>
      </c>
    </row>
    <row r="5" spans="1:7" x14ac:dyDescent="0.25">
      <c r="D5" s="2" t="s">
        <v>256</v>
      </c>
      <c r="G5" t="s">
        <v>264</v>
      </c>
    </row>
    <row r="6" spans="1:7" x14ac:dyDescent="0.25">
      <c r="D6" s="2" t="s">
        <v>348</v>
      </c>
      <c r="E6" s="2" t="s">
        <v>317</v>
      </c>
      <c r="F6" s="2">
        <v>20</v>
      </c>
    </row>
    <row r="7" spans="1:7" x14ac:dyDescent="0.25">
      <c r="D7" s="2" t="s">
        <v>349</v>
      </c>
      <c r="E7" s="2" t="s">
        <v>317</v>
      </c>
      <c r="F7" s="2">
        <v>20</v>
      </c>
    </row>
    <row r="8" spans="1:7" x14ac:dyDescent="0.25">
      <c r="D8" s="2" t="s">
        <v>350</v>
      </c>
      <c r="E8" s="2" t="s">
        <v>317</v>
      </c>
      <c r="F8" s="2">
        <v>16</v>
      </c>
    </row>
    <row r="9" spans="1:7" x14ac:dyDescent="0.25">
      <c r="D9" s="2" t="s">
        <v>351</v>
      </c>
      <c r="E9" s="2" t="s">
        <v>317</v>
      </c>
      <c r="F9" s="2">
        <v>12</v>
      </c>
    </row>
    <row r="10" spans="1:7" x14ac:dyDescent="0.25">
      <c r="D10" s="2" t="s">
        <v>352</v>
      </c>
      <c r="E10" s="2" t="s">
        <v>317</v>
      </c>
      <c r="F10" t="s">
        <v>312</v>
      </c>
    </row>
    <row r="12" spans="1:7" x14ac:dyDescent="0.25">
      <c r="A12" s="56" t="s">
        <v>268</v>
      </c>
      <c r="B12" t="s">
        <v>272</v>
      </c>
      <c r="D12" s="2" t="s">
        <v>269</v>
      </c>
    </row>
    <row r="13" spans="1:7" x14ac:dyDescent="0.25">
      <c r="D13" s="2" t="s">
        <v>353</v>
      </c>
      <c r="E13" s="2" t="s">
        <v>317</v>
      </c>
      <c r="F13" t="s">
        <v>312</v>
      </c>
    </row>
    <row r="15" spans="1:7" ht="26.4" x14ac:dyDescent="0.25">
      <c r="A15" s="56" t="s">
        <v>270</v>
      </c>
      <c r="B15" t="s">
        <v>271</v>
      </c>
      <c r="D15" s="2" t="s">
        <v>273</v>
      </c>
    </row>
    <row r="16" spans="1:7" x14ac:dyDescent="0.25">
      <c r="D16" s="2" t="s">
        <v>375</v>
      </c>
      <c r="E16" s="2" t="s">
        <v>345</v>
      </c>
    </row>
    <row r="17" spans="1:8" x14ac:dyDescent="0.25">
      <c r="D17" s="2" t="s">
        <v>354</v>
      </c>
      <c r="E17" s="2" t="s">
        <v>317</v>
      </c>
      <c r="F17" t="s">
        <v>312</v>
      </c>
    </row>
    <row r="18" spans="1:8" ht="14.4" x14ac:dyDescent="0.25">
      <c r="D18" s="19" t="s">
        <v>376</v>
      </c>
      <c r="E18" s="64" t="s">
        <v>317</v>
      </c>
      <c r="F18" s="55">
        <v>16</v>
      </c>
    </row>
    <row r="20" spans="1:8" x14ac:dyDescent="0.25">
      <c r="A20" s="56" t="s">
        <v>278</v>
      </c>
      <c r="B20" t="s">
        <v>279</v>
      </c>
      <c r="D20" s="2" t="s">
        <v>355</v>
      </c>
      <c r="E20" s="2" t="s">
        <v>345</v>
      </c>
    </row>
    <row r="21" spans="1:8" x14ac:dyDescent="0.25">
      <c r="D21" s="2" t="s">
        <v>356</v>
      </c>
      <c r="E21" s="2" t="s">
        <v>345</v>
      </c>
    </row>
    <row r="22" spans="1:8" x14ac:dyDescent="0.25">
      <c r="D22" s="75" t="s">
        <v>280</v>
      </c>
    </row>
    <row r="23" spans="1:8" x14ac:dyDescent="0.25">
      <c r="D23" s="2" t="s">
        <v>357</v>
      </c>
      <c r="E23" s="2" t="s">
        <v>317</v>
      </c>
      <c r="F23" t="s">
        <v>312</v>
      </c>
    </row>
    <row r="24" spans="1:8" x14ac:dyDescent="0.25">
      <c r="D24" s="2" t="s">
        <v>358</v>
      </c>
      <c r="E24" s="2" t="s">
        <v>317</v>
      </c>
      <c r="F24" s="2">
        <v>110</v>
      </c>
    </row>
    <row r="26" spans="1:8" x14ac:dyDescent="0.25">
      <c r="A26" s="56" t="s">
        <v>297</v>
      </c>
      <c r="B26" t="s">
        <v>298</v>
      </c>
      <c r="D26" s="2" t="s">
        <v>359</v>
      </c>
      <c r="E26" s="2" t="s">
        <v>317</v>
      </c>
      <c r="F26" s="2">
        <v>12</v>
      </c>
    </row>
    <row r="28" spans="1:8" ht="14.4" x14ac:dyDescent="0.25">
      <c r="A28" s="56" t="s">
        <v>320</v>
      </c>
      <c r="B28" t="s">
        <v>321</v>
      </c>
      <c r="D28" s="19" t="s">
        <v>326</v>
      </c>
      <c r="E28" s="64" t="s">
        <v>317</v>
      </c>
      <c r="F28" s="55">
        <v>16</v>
      </c>
      <c r="G28" s="64"/>
      <c r="H28" s="55"/>
    </row>
    <row r="29" spans="1:8" ht="14.4" x14ac:dyDescent="0.25">
      <c r="D29" s="64" t="s">
        <v>342</v>
      </c>
      <c r="E29" s="64" t="s">
        <v>317</v>
      </c>
      <c r="F29" s="55">
        <v>10</v>
      </c>
      <c r="G29" s="64"/>
      <c r="H29" s="55"/>
    </row>
    <row r="30" spans="1:8" ht="14.4" x14ac:dyDescent="0.25">
      <c r="D30" s="64" t="s">
        <v>343</v>
      </c>
      <c r="E30" s="64" t="s">
        <v>318</v>
      </c>
      <c r="F30" s="55" t="s">
        <v>319</v>
      </c>
      <c r="G30" s="64"/>
      <c r="H30" s="55"/>
    </row>
    <row r="31" spans="1:8" ht="14.4" x14ac:dyDescent="0.25">
      <c r="D31" s="64" t="s">
        <v>344</v>
      </c>
      <c r="E31" s="64" t="s">
        <v>318</v>
      </c>
      <c r="F31" s="55" t="s">
        <v>319</v>
      </c>
      <c r="G31" s="64"/>
      <c r="H31" s="55"/>
    </row>
    <row r="33" spans="1:10" x14ac:dyDescent="0.25">
      <c r="A33" s="56" t="s">
        <v>360</v>
      </c>
      <c r="B33" t="s">
        <v>322</v>
      </c>
      <c r="D33" s="19" t="s">
        <v>327</v>
      </c>
      <c r="E33" s="65" t="s">
        <v>317</v>
      </c>
      <c r="F33" s="32">
        <v>16</v>
      </c>
      <c r="G33" s="19"/>
      <c r="H33" s="65"/>
      <c r="I33" s="32"/>
      <c r="J33" s="65"/>
    </row>
    <row r="34" spans="1:10" x14ac:dyDescent="0.25">
      <c r="D34" s="19" t="s">
        <v>328</v>
      </c>
      <c r="E34" s="19" t="s">
        <v>317</v>
      </c>
      <c r="F34" s="66">
        <v>20</v>
      </c>
      <c r="G34" s="19"/>
      <c r="H34" s="19"/>
      <c r="I34" s="66"/>
      <c r="J34" s="65"/>
    </row>
    <row r="35" spans="1:10" x14ac:dyDescent="0.25">
      <c r="D35" s="19" t="s">
        <v>329</v>
      </c>
      <c r="E35" s="65" t="s">
        <v>323</v>
      </c>
      <c r="F35" s="32">
        <v>10</v>
      </c>
      <c r="G35" s="19"/>
      <c r="H35" s="65"/>
      <c r="I35" s="32"/>
      <c r="J35" s="65"/>
    </row>
    <row r="36" spans="1:10" x14ac:dyDescent="0.25">
      <c r="D36" t="s">
        <v>330</v>
      </c>
      <c r="E36" t="s">
        <v>317</v>
      </c>
      <c r="F36" s="67">
        <v>15</v>
      </c>
      <c r="I36" s="67"/>
    </row>
    <row r="37" spans="1:10" x14ac:dyDescent="0.25">
      <c r="D37" s="19" t="s">
        <v>331</v>
      </c>
      <c r="E37" s="65" t="s">
        <v>323</v>
      </c>
      <c r="F37" s="32">
        <v>10</v>
      </c>
      <c r="G37" s="19"/>
      <c r="H37" s="65"/>
      <c r="I37" s="32"/>
      <c r="J37" s="65"/>
    </row>
    <row r="38" spans="1:10" x14ac:dyDescent="0.25">
      <c r="D38" s="19" t="s">
        <v>332</v>
      </c>
      <c r="E38" s="65" t="s">
        <v>317</v>
      </c>
      <c r="F38" s="32">
        <v>10</v>
      </c>
      <c r="G38" s="19"/>
      <c r="H38" s="65"/>
      <c r="I38" s="32"/>
      <c r="J38" s="65"/>
    </row>
    <row r="39" spans="1:10" ht="14.4" x14ac:dyDescent="0.25">
      <c r="D39" s="64" t="s">
        <v>333</v>
      </c>
      <c r="E39" s="64" t="s">
        <v>317</v>
      </c>
      <c r="F39" s="64">
        <v>10</v>
      </c>
      <c r="G39" s="64"/>
      <c r="H39" s="64"/>
      <c r="I39" s="64"/>
      <c r="J39" s="64"/>
    </row>
    <row r="40" spans="1:10" ht="14.4" x14ac:dyDescent="0.25">
      <c r="D40" s="64" t="s">
        <v>334</v>
      </c>
      <c r="E40" s="64" t="s">
        <v>317</v>
      </c>
      <c r="F40" s="64">
        <v>20</v>
      </c>
      <c r="G40" s="64"/>
      <c r="H40" s="64"/>
      <c r="I40" s="64"/>
      <c r="J40" s="64"/>
    </row>
    <row r="41" spans="1:10" ht="14.4" x14ac:dyDescent="0.25">
      <c r="D41" s="64" t="s">
        <v>335</v>
      </c>
      <c r="E41" s="64" t="s">
        <v>323</v>
      </c>
      <c r="F41" s="64">
        <v>10</v>
      </c>
      <c r="G41" s="64"/>
      <c r="H41" s="64"/>
      <c r="I41" s="64"/>
      <c r="J41" s="64"/>
    </row>
    <row r="42" spans="1:10" ht="14.4" x14ac:dyDescent="0.25">
      <c r="D42" s="64" t="s">
        <v>336</v>
      </c>
      <c r="E42" s="64" t="s">
        <v>317</v>
      </c>
      <c r="F42" s="64">
        <v>10</v>
      </c>
      <c r="G42" s="64"/>
      <c r="H42" s="64"/>
      <c r="I42" s="64"/>
      <c r="J42" s="64"/>
    </row>
    <row r="43" spans="1:10" ht="14.4" x14ac:dyDescent="0.25">
      <c r="D43" s="64" t="s">
        <v>337</v>
      </c>
      <c r="E43" s="64" t="s">
        <v>324</v>
      </c>
      <c r="F43" s="64">
        <v>3</v>
      </c>
      <c r="G43" s="64"/>
      <c r="H43" s="64"/>
      <c r="I43" s="64"/>
      <c r="J43" s="64"/>
    </row>
    <row r="44" spans="1:10" x14ac:dyDescent="0.25">
      <c r="D44" s="19" t="s">
        <v>338</v>
      </c>
      <c r="E44" s="65" t="s">
        <v>325</v>
      </c>
      <c r="F44" s="32">
        <v>3</v>
      </c>
      <c r="G44" s="19"/>
      <c r="H44" s="65"/>
      <c r="I44" s="32"/>
      <c r="J44" s="65"/>
    </row>
    <row r="45" spans="1:10" x14ac:dyDescent="0.25">
      <c r="D45" t="s">
        <v>339</v>
      </c>
      <c r="E45" t="s">
        <v>323</v>
      </c>
      <c r="F45" s="67">
        <v>10</v>
      </c>
      <c r="I45" s="67"/>
    </row>
    <row r="46" spans="1:10" x14ac:dyDescent="0.25">
      <c r="D46" t="s">
        <v>340</v>
      </c>
      <c r="E46" t="s">
        <v>317</v>
      </c>
      <c r="F46" s="67">
        <v>15</v>
      </c>
      <c r="I46" s="67"/>
    </row>
    <row r="47" spans="1:10" x14ac:dyDescent="0.25">
      <c r="D47" s="19" t="s">
        <v>341</v>
      </c>
      <c r="E47" s="65" t="s">
        <v>325</v>
      </c>
      <c r="F47" s="32">
        <v>3</v>
      </c>
      <c r="G47" s="19"/>
      <c r="H47" s="65"/>
      <c r="I47" s="32"/>
      <c r="J47" s="65"/>
    </row>
    <row r="48" spans="1:10" x14ac:dyDescent="0.25">
      <c r="D48" t="s">
        <v>390</v>
      </c>
      <c r="E48" s="2" t="s">
        <v>317</v>
      </c>
      <c r="F48" t="s">
        <v>312</v>
      </c>
    </row>
    <row r="50" spans="1:6" x14ac:dyDescent="0.25">
      <c r="B50" t="s">
        <v>361</v>
      </c>
      <c r="D50" s="2" t="s">
        <v>362</v>
      </c>
      <c r="E50" s="2" t="s">
        <v>317</v>
      </c>
      <c r="F50" s="2">
        <v>20</v>
      </c>
    </row>
    <row r="52" spans="1:6" ht="14.4" x14ac:dyDescent="0.25">
      <c r="B52" t="s">
        <v>365</v>
      </c>
      <c r="D52" s="64" t="s">
        <v>367</v>
      </c>
      <c r="E52" s="64" t="s">
        <v>318</v>
      </c>
      <c r="F52" s="55" t="s">
        <v>319</v>
      </c>
    </row>
    <row r="53" spans="1:6" ht="14.4" x14ac:dyDescent="0.25">
      <c r="D53" s="64" t="s">
        <v>368</v>
      </c>
      <c r="E53" s="64" t="s">
        <v>318</v>
      </c>
      <c r="F53" s="55" t="s">
        <v>366</v>
      </c>
    </row>
    <row r="54" spans="1:6" ht="14.4" x14ac:dyDescent="0.25">
      <c r="D54" s="64" t="s">
        <v>369</v>
      </c>
      <c r="E54" s="64" t="s">
        <v>318</v>
      </c>
      <c r="F54" s="55" t="s">
        <v>366</v>
      </c>
    </row>
    <row r="55" spans="1:6" ht="14.4" x14ac:dyDescent="0.25">
      <c r="D55" s="64" t="s">
        <v>370</v>
      </c>
      <c r="E55" s="64" t="s">
        <v>317</v>
      </c>
      <c r="F55" s="55">
        <v>20</v>
      </c>
    </row>
    <row r="56" spans="1:6" ht="14.4" x14ac:dyDescent="0.25">
      <c r="D56" s="64" t="s">
        <v>378</v>
      </c>
      <c r="E56" s="64" t="s">
        <v>318</v>
      </c>
      <c r="F56" s="55" t="s">
        <v>319</v>
      </c>
    </row>
    <row r="58" spans="1:6" x14ac:dyDescent="0.25">
      <c r="B58" t="s">
        <v>380</v>
      </c>
      <c r="D58" t="s">
        <v>249</v>
      </c>
      <c r="E58" s="2" t="s">
        <v>346</v>
      </c>
      <c r="F58" s="2">
        <v>8</v>
      </c>
    </row>
    <row r="60" spans="1:6" x14ac:dyDescent="0.25">
      <c r="B60" t="s">
        <v>382</v>
      </c>
      <c r="D60" t="s">
        <v>383</v>
      </c>
      <c r="E60" s="2" t="s">
        <v>317</v>
      </c>
      <c r="F60" t="s">
        <v>312</v>
      </c>
    </row>
    <row r="62" spans="1:6" x14ac:dyDescent="0.25">
      <c r="B62" t="s">
        <v>384</v>
      </c>
      <c r="D62" t="s">
        <v>385</v>
      </c>
      <c r="E62" s="2" t="s">
        <v>317</v>
      </c>
      <c r="F62" s="2">
        <v>50</v>
      </c>
    </row>
    <row r="63" spans="1:6" s="73" customFormat="1" x14ac:dyDescent="0.25">
      <c r="A63" s="72"/>
      <c r="E63" s="74"/>
      <c r="F63" s="74"/>
    </row>
    <row r="64" spans="1:6" x14ac:dyDescent="0.25">
      <c r="B64" t="s">
        <v>405</v>
      </c>
      <c r="D64" s="2" t="s">
        <v>406</v>
      </c>
      <c r="E64" s="2" t="s">
        <v>317</v>
      </c>
      <c r="F64" s="2">
        <v>50</v>
      </c>
    </row>
    <row r="66" spans="1:6" x14ac:dyDescent="0.25">
      <c r="B66" t="s">
        <v>322</v>
      </c>
      <c r="D66" t="s">
        <v>390</v>
      </c>
      <c r="E66" s="2" t="s">
        <v>317</v>
      </c>
      <c r="F66" t="s">
        <v>312</v>
      </c>
    </row>
    <row r="68" spans="1:6" x14ac:dyDescent="0.25">
      <c r="B68" t="s">
        <v>382</v>
      </c>
      <c r="D68" s="2" t="s">
        <v>407</v>
      </c>
      <c r="E68" s="2" t="s">
        <v>317</v>
      </c>
      <c r="F68" s="2">
        <v>50</v>
      </c>
    </row>
    <row r="70" spans="1:6" x14ac:dyDescent="0.25">
      <c r="B70" t="s">
        <v>409</v>
      </c>
      <c r="D70" s="2" t="s">
        <v>410</v>
      </c>
      <c r="E70" s="2" t="s">
        <v>317</v>
      </c>
      <c r="F70" s="2">
        <v>20</v>
      </c>
    </row>
    <row r="71" spans="1:6" x14ac:dyDescent="0.25">
      <c r="D71" s="2" t="s">
        <v>411</v>
      </c>
    </row>
    <row r="72" spans="1:6" s="73" customFormat="1" x14ac:dyDescent="0.25">
      <c r="A72" s="72"/>
      <c r="D72" s="74"/>
      <c r="E72" s="74"/>
      <c r="F72" s="74"/>
    </row>
    <row r="73" spans="1:6" x14ac:dyDescent="0.25">
      <c r="B73" t="s">
        <v>412</v>
      </c>
      <c r="D73" s="2" t="s">
        <v>413</v>
      </c>
    </row>
    <row r="75" spans="1:6" x14ac:dyDescent="0.25">
      <c r="B75" t="s">
        <v>414</v>
      </c>
      <c r="D75" s="2" t="s">
        <v>422</v>
      </c>
      <c r="E75" s="2" t="s">
        <v>317</v>
      </c>
      <c r="F75" s="2">
        <v>16</v>
      </c>
    </row>
    <row r="77" spans="1:6" x14ac:dyDescent="0.25">
      <c r="B77" t="s">
        <v>415</v>
      </c>
      <c r="D77" s="2" t="s">
        <v>416</v>
      </c>
      <c r="E77" s="2" t="s">
        <v>418</v>
      </c>
    </row>
    <row r="78" spans="1:6" x14ac:dyDescent="0.25">
      <c r="D78" s="2" t="s">
        <v>417</v>
      </c>
      <c r="E78" s="2" t="s">
        <v>419</v>
      </c>
    </row>
    <row r="80" spans="1:6" x14ac:dyDescent="0.25">
      <c r="B80" t="s">
        <v>420</v>
      </c>
      <c r="D80" s="2" t="s">
        <v>421</v>
      </c>
    </row>
    <row r="82" spans="2:6" x14ac:dyDescent="0.25">
      <c r="B82" t="s">
        <v>423</v>
      </c>
      <c r="D82" s="2" t="s">
        <v>424</v>
      </c>
      <c r="E82" s="2" t="s">
        <v>425</v>
      </c>
    </row>
    <row r="84" spans="2:6" x14ac:dyDescent="0.25">
      <c r="B84" t="s">
        <v>426</v>
      </c>
      <c r="D84" s="2" t="s">
        <v>427</v>
      </c>
      <c r="E84" s="2" t="s">
        <v>418</v>
      </c>
    </row>
    <row r="85" spans="2:6" x14ac:dyDescent="0.25">
      <c r="D85" s="2" t="s">
        <v>428</v>
      </c>
      <c r="E85" s="2" t="s">
        <v>419</v>
      </c>
    </row>
    <row r="86" spans="2:6" x14ac:dyDescent="0.25">
      <c r="D86" s="2" t="s">
        <v>429</v>
      </c>
      <c r="E86" s="2" t="s">
        <v>317</v>
      </c>
      <c r="F86" s="2">
        <v>50</v>
      </c>
    </row>
    <row r="87" spans="2:6" x14ac:dyDescent="0.25">
      <c r="D87" s="2" t="s">
        <v>430</v>
      </c>
      <c r="E87" s="2" t="s">
        <v>317</v>
      </c>
      <c r="F87" s="2">
        <v>50</v>
      </c>
    </row>
    <row r="89" spans="2:6" x14ac:dyDescent="0.25">
      <c r="B89" t="s">
        <v>431</v>
      </c>
      <c r="D89" s="2" t="s">
        <v>432</v>
      </c>
      <c r="E89" s="2" t="s">
        <v>317</v>
      </c>
      <c r="F89" s="2">
        <v>30</v>
      </c>
    </row>
    <row r="90" spans="2:6" x14ac:dyDescent="0.25">
      <c r="D90" s="2" t="s">
        <v>433</v>
      </c>
      <c r="E90" s="2" t="s">
        <v>317</v>
      </c>
      <c r="F90" s="2">
        <v>2</v>
      </c>
    </row>
    <row r="92" spans="2:6" x14ac:dyDescent="0.25">
      <c r="B92" t="s">
        <v>434</v>
      </c>
      <c r="D92" s="2" t="s">
        <v>435</v>
      </c>
      <c r="E92" s="2" t="s">
        <v>418</v>
      </c>
    </row>
    <row r="93" spans="2:6" x14ac:dyDescent="0.25">
      <c r="D93" s="2" t="s">
        <v>436</v>
      </c>
      <c r="E93" s="2" t="s">
        <v>419</v>
      </c>
    </row>
    <row r="95" spans="2:6" ht="26.4" x14ac:dyDescent="0.25">
      <c r="B95" t="s">
        <v>431</v>
      </c>
      <c r="D95" s="75" t="s">
        <v>437</v>
      </c>
    </row>
    <row r="96" spans="2:6" ht="26.4" x14ac:dyDescent="0.25">
      <c r="D96" s="75" t="s">
        <v>438</v>
      </c>
    </row>
    <row r="98" spans="1:6" x14ac:dyDescent="0.25">
      <c r="B98" t="s">
        <v>439</v>
      </c>
      <c r="D98" s="75" t="s">
        <v>440</v>
      </c>
    </row>
    <row r="100" spans="1:6" x14ac:dyDescent="0.25">
      <c r="A100" s="72"/>
      <c r="B100" s="73"/>
      <c r="C100" s="73"/>
      <c r="D100" s="74"/>
      <c r="E100" s="74"/>
      <c r="F100" s="74"/>
    </row>
    <row r="102" spans="1:6" ht="14.4" x14ac:dyDescent="0.25">
      <c r="B102" t="s">
        <v>365</v>
      </c>
      <c r="D102" s="64" t="s">
        <v>441</v>
      </c>
      <c r="E102" s="2" t="s">
        <v>419</v>
      </c>
    </row>
    <row r="104" spans="1:6" ht="14.4" x14ac:dyDescent="0.25">
      <c r="B104" t="s">
        <v>442</v>
      </c>
      <c r="D104" s="64" t="s">
        <v>443</v>
      </c>
      <c r="E104" s="2" t="s">
        <v>444</v>
      </c>
    </row>
    <row r="106" spans="1:6" x14ac:dyDescent="0.25">
      <c r="B106" t="s">
        <v>445</v>
      </c>
      <c r="D106" s="2" t="s">
        <v>446</v>
      </c>
      <c r="E106" s="2" t="s">
        <v>444</v>
      </c>
    </row>
    <row r="107" spans="1:6" x14ac:dyDescent="0.25">
      <c r="D107" s="2" t="s">
        <v>447</v>
      </c>
      <c r="E107" s="2" t="s">
        <v>444</v>
      </c>
    </row>
    <row r="109" spans="1:6" x14ac:dyDescent="0.25">
      <c r="A109" s="76"/>
      <c r="B109" s="77"/>
      <c r="C109" s="77"/>
      <c r="D109" s="78"/>
      <c r="E109" s="78"/>
      <c r="F109" s="78"/>
    </row>
    <row r="111" spans="1:6" x14ac:dyDescent="0.25">
      <c r="B111" s="81" t="s">
        <v>451</v>
      </c>
    </row>
    <row r="112" spans="1:6" x14ac:dyDescent="0.25">
      <c r="B112" s="79" t="s">
        <v>448</v>
      </c>
    </row>
    <row r="113" spans="1:6" x14ac:dyDescent="0.25">
      <c r="B113" s="79" t="s">
        <v>449</v>
      </c>
    </row>
    <row r="114" spans="1:6" x14ac:dyDescent="0.25">
      <c r="B114" s="79" t="s">
        <v>450</v>
      </c>
    </row>
    <row r="115" spans="1:6" x14ac:dyDescent="0.25">
      <c r="B115" s="80"/>
    </row>
    <row r="116" spans="1:6" x14ac:dyDescent="0.25">
      <c r="B116" s="81" t="s">
        <v>451</v>
      </c>
    </row>
    <row r="117" spans="1:6" x14ac:dyDescent="0.25">
      <c r="B117" s="79" t="s">
        <v>452</v>
      </c>
    </row>
    <row r="118" spans="1:6" x14ac:dyDescent="0.25">
      <c r="B118" s="79" t="s">
        <v>453</v>
      </c>
    </row>
    <row r="119" spans="1:6" x14ac:dyDescent="0.25">
      <c r="B119" s="79" t="s">
        <v>454</v>
      </c>
    </row>
    <row r="121" spans="1:6" s="73" customFormat="1" x14ac:dyDescent="0.25">
      <c r="A121" s="72"/>
      <c r="D121" s="74"/>
      <c r="E121" s="74"/>
      <c r="F121" s="74"/>
    </row>
    <row r="123" spans="1:6" x14ac:dyDescent="0.25">
      <c r="B123" s="82" t="s">
        <v>455</v>
      </c>
    </row>
    <row r="125" spans="1:6" s="73" customFormat="1" x14ac:dyDescent="0.25">
      <c r="A125" s="72"/>
      <c r="D125" s="74"/>
      <c r="E125" s="74"/>
      <c r="F125" s="74"/>
    </row>
    <row r="127" spans="1:6" x14ac:dyDescent="0.25">
      <c r="B127" s="82" t="s">
        <v>456</v>
      </c>
    </row>
    <row r="128" spans="1:6" x14ac:dyDescent="0.25">
      <c r="B128" s="82" t="s">
        <v>457</v>
      </c>
    </row>
    <row r="129" spans="2:2" x14ac:dyDescent="0.25">
      <c r="B129" s="82" t="s">
        <v>458</v>
      </c>
    </row>
    <row r="130" spans="2:2" x14ac:dyDescent="0.25">
      <c r="B130" s="82" t="s">
        <v>459</v>
      </c>
    </row>
    <row r="131" spans="2:2" x14ac:dyDescent="0.25">
      <c r="B131" s="82" t="s">
        <v>464</v>
      </c>
    </row>
    <row r="132" spans="2:2" x14ac:dyDescent="0.25">
      <c r="B132" s="82" t="s">
        <v>466</v>
      </c>
    </row>
    <row r="133" spans="2:2" x14ac:dyDescent="0.25">
      <c r="B133" s="82" t="s">
        <v>465</v>
      </c>
    </row>
    <row r="134" spans="2:2" x14ac:dyDescent="0.25">
      <c r="B134" s="82" t="s">
        <v>467</v>
      </c>
    </row>
    <row r="136" spans="2:2" x14ac:dyDescent="0.25">
      <c r="B136" s="79" t="s">
        <v>460</v>
      </c>
    </row>
    <row r="137" spans="2:2" x14ac:dyDescent="0.25">
      <c r="B137" s="79" t="s">
        <v>461</v>
      </c>
    </row>
    <row r="138" spans="2:2" x14ac:dyDescent="0.25">
      <c r="B138" s="79" t="s">
        <v>462</v>
      </c>
    </row>
    <row r="139" spans="2:2" x14ac:dyDescent="0.25">
      <c r="B139" s="79" t="s">
        <v>463</v>
      </c>
    </row>
    <row r="141" spans="2:2" x14ac:dyDescent="0.25">
      <c r="B141" s="79" t="s">
        <v>468</v>
      </c>
    </row>
    <row r="143" spans="2:2" x14ac:dyDescent="0.25">
      <c r="B143" s="79" t="s">
        <v>469</v>
      </c>
    </row>
    <row r="144" spans="2:2" x14ac:dyDescent="0.25">
      <c r="B144" s="82" t="s">
        <v>473</v>
      </c>
    </row>
    <row r="145" spans="1:6" x14ac:dyDescent="0.25">
      <c r="B145" s="82" t="s">
        <v>470</v>
      </c>
    </row>
    <row r="146" spans="1:6" x14ac:dyDescent="0.25">
      <c r="B146" s="82" t="s">
        <v>471</v>
      </c>
    </row>
    <row r="147" spans="1:6" x14ac:dyDescent="0.25">
      <c r="B147" s="82" t="s">
        <v>472</v>
      </c>
    </row>
    <row r="149" spans="1:6" s="73" customFormat="1" x14ac:dyDescent="0.25">
      <c r="A149" s="72"/>
      <c r="D149" s="74"/>
      <c r="E149" s="74"/>
      <c r="F149" s="74"/>
    </row>
    <row r="151" spans="1:6" x14ac:dyDescent="0.25">
      <c r="B151" s="79" t="s">
        <v>474</v>
      </c>
    </row>
    <row r="152" spans="1:6" x14ac:dyDescent="0.25">
      <c r="B152" s="79" t="s">
        <v>475</v>
      </c>
    </row>
    <row r="153" spans="1:6" x14ac:dyDescent="0.25">
      <c r="B153" s="79" t="s">
        <v>476</v>
      </c>
    </row>
    <row r="154" spans="1:6" x14ac:dyDescent="0.25">
      <c r="B154" s="79" t="s">
        <v>477</v>
      </c>
    </row>
    <row r="155" spans="1:6" x14ac:dyDescent="0.25">
      <c r="B155" s="79" t="s">
        <v>478</v>
      </c>
    </row>
    <row r="156" spans="1:6" x14ac:dyDescent="0.25">
      <c r="B156" s="79" t="s">
        <v>479</v>
      </c>
    </row>
    <row r="157" spans="1:6" x14ac:dyDescent="0.25">
      <c r="B157" s="79" t="s">
        <v>480</v>
      </c>
    </row>
    <row r="158" spans="1:6" x14ac:dyDescent="0.25">
      <c r="B158" s="79" t="s">
        <v>481</v>
      </c>
    </row>
    <row r="159" spans="1:6" x14ac:dyDescent="0.25">
      <c r="B159" s="79" t="s">
        <v>482</v>
      </c>
    </row>
    <row r="160" spans="1:6" x14ac:dyDescent="0.25">
      <c r="B160" s="79" t="s">
        <v>483</v>
      </c>
    </row>
    <row r="161" spans="1:6" x14ac:dyDescent="0.25">
      <c r="B161" s="79" t="s">
        <v>484</v>
      </c>
    </row>
    <row r="162" spans="1:6" x14ac:dyDescent="0.25">
      <c r="B162" s="79" t="s">
        <v>485</v>
      </c>
    </row>
    <row r="164" spans="1:6" s="73" customFormat="1" x14ac:dyDescent="0.25">
      <c r="A164" s="72"/>
      <c r="D164" s="74"/>
      <c r="E164" s="74"/>
      <c r="F164" s="74"/>
    </row>
    <row r="166" spans="1:6" x14ac:dyDescent="0.25">
      <c r="B166" t="s">
        <v>486</v>
      </c>
    </row>
    <row r="167" spans="1:6" x14ac:dyDescent="0.25">
      <c r="B167" t="s">
        <v>487</v>
      </c>
    </row>
    <row r="168" spans="1:6" x14ac:dyDescent="0.25">
      <c r="B168" s="79" t="s">
        <v>488</v>
      </c>
    </row>
    <row r="169" spans="1:6" x14ac:dyDescent="0.25">
      <c r="B169" s="79" t="s">
        <v>489</v>
      </c>
    </row>
    <row r="170" spans="1:6" x14ac:dyDescent="0.25">
      <c r="B170" s="79" t="s">
        <v>490</v>
      </c>
    </row>
    <row r="171" spans="1:6" x14ac:dyDescent="0.25">
      <c r="B171" s="79" t="s">
        <v>491</v>
      </c>
    </row>
    <row r="172" spans="1:6" x14ac:dyDescent="0.25">
      <c r="B172" s="79" t="s">
        <v>492</v>
      </c>
    </row>
    <row r="173" spans="1:6" x14ac:dyDescent="0.25">
      <c r="B173" s="79" t="s">
        <v>493</v>
      </c>
    </row>
    <row r="174" spans="1:6" x14ac:dyDescent="0.25">
      <c r="B174" s="79" t="s">
        <v>494</v>
      </c>
    </row>
    <row r="175" spans="1:6" x14ac:dyDescent="0.25">
      <c r="B175" s="79" t="s">
        <v>495</v>
      </c>
    </row>
    <row r="176" spans="1:6" x14ac:dyDescent="0.25">
      <c r="B176" s="79" t="s">
        <v>496</v>
      </c>
    </row>
    <row r="177" spans="1:6" x14ac:dyDescent="0.25">
      <c r="B177" s="79" t="s">
        <v>497</v>
      </c>
    </row>
    <row r="178" spans="1:6" x14ac:dyDescent="0.25">
      <c r="B178" t="s">
        <v>498</v>
      </c>
    </row>
    <row r="180" spans="1:6" s="73" customFormat="1" x14ac:dyDescent="0.25">
      <c r="A180" s="72"/>
      <c r="D180" s="74"/>
      <c r="E180" s="74"/>
      <c r="F180" s="74"/>
    </row>
    <row r="182" spans="1:6" x14ac:dyDescent="0.25">
      <c r="B182" s="79" t="s">
        <v>499</v>
      </c>
    </row>
    <row r="183" spans="1:6" x14ac:dyDescent="0.25">
      <c r="B183" s="79" t="s">
        <v>500</v>
      </c>
    </row>
    <row r="184" spans="1:6" x14ac:dyDescent="0.25">
      <c r="B184" s="79" t="s">
        <v>501</v>
      </c>
    </row>
    <row r="185" spans="1:6" x14ac:dyDescent="0.25">
      <c r="B185" s="79" t="s">
        <v>502</v>
      </c>
    </row>
    <row r="186" spans="1:6" x14ac:dyDescent="0.25">
      <c r="B186" s="79" t="s">
        <v>503</v>
      </c>
    </row>
    <row r="187" spans="1:6" x14ac:dyDescent="0.25">
      <c r="B187" s="79" t="s">
        <v>504</v>
      </c>
    </row>
    <row r="188" spans="1:6" x14ac:dyDescent="0.25">
      <c r="B188" s="79" t="s">
        <v>505</v>
      </c>
    </row>
    <row r="189" spans="1:6" x14ac:dyDescent="0.25">
      <c r="B189" s="79" t="s">
        <v>506</v>
      </c>
    </row>
    <row r="190" spans="1:6" x14ac:dyDescent="0.25">
      <c r="B190" s="79" t="s">
        <v>507</v>
      </c>
    </row>
    <row r="191" spans="1:6" x14ac:dyDescent="0.25">
      <c r="B191" s="79" t="s">
        <v>508</v>
      </c>
    </row>
    <row r="192" spans="1:6" x14ac:dyDescent="0.25">
      <c r="B192" s="82" t="s">
        <v>509</v>
      </c>
    </row>
    <row r="194" spans="1:6" s="73" customFormat="1" x14ac:dyDescent="0.25">
      <c r="A194" s="72"/>
      <c r="D194" s="74"/>
      <c r="E194" s="74"/>
      <c r="F194" s="74"/>
    </row>
    <row r="196" spans="1:6" x14ac:dyDescent="0.25">
      <c r="B196" s="82" t="s">
        <v>510</v>
      </c>
      <c r="E196" s="2" t="s">
        <v>517</v>
      </c>
    </row>
    <row r="197" spans="1:6" x14ac:dyDescent="0.25">
      <c r="B197" s="82" t="s">
        <v>511</v>
      </c>
    </row>
    <row r="198" spans="1:6" x14ac:dyDescent="0.25">
      <c r="B198" s="79" t="s">
        <v>512</v>
      </c>
      <c r="E198" s="2" t="s">
        <v>516</v>
      </c>
    </row>
    <row r="199" spans="1:6" x14ac:dyDescent="0.25">
      <c r="B199" s="79" t="s">
        <v>513</v>
      </c>
    </row>
    <row r="201" spans="1:6" x14ac:dyDescent="0.25">
      <c r="B201" s="79" t="s">
        <v>514</v>
      </c>
      <c r="E201" s="2" t="s">
        <v>518</v>
      </c>
    </row>
    <row r="202" spans="1:6" x14ac:dyDescent="0.25">
      <c r="B202" s="79" t="s">
        <v>515</v>
      </c>
      <c r="E202" s="2" t="s">
        <v>519</v>
      </c>
    </row>
    <row r="204" spans="1:6" x14ac:dyDescent="0.25">
      <c r="B204" s="79" t="s">
        <v>520</v>
      </c>
    </row>
    <row r="205" spans="1:6" x14ac:dyDescent="0.25">
      <c r="B205" s="79" t="s">
        <v>521</v>
      </c>
    </row>
    <row r="206" spans="1:6" x14ac:dyDescent="0.25">
      <c r="B206" s="79" t="s">
        <v>522</v>
      </c>
    </row>
    <row r="207" spans="1:6" x14ac:dyDescent="0.25">
      <c r="B207" s="79" t="s">
        <v>523</v>
      </c>
    </row>
    <row r="208" spans="1:6" x14ac:dyDescent="0.25">
      <c r="B208" s="79" t="s">
        <v>524</v>
      </c>
    </row>
    <row r="209" spans="1:6" x14ac:dyDescent="0.25">
      <c r="B209" s="79" t="s">
        <v>525</v>
      </c>
    </row>
    <row r="210" spans="1:6" x14ac:dyDescent="0.25">
      <c r="B210" s="79" t="s">
        <v>526</v>
      </c>
    </row>
    <row r="211" spans="1:6" x14ac:dyDescent="0.25">
      <c r="B211" s="79" t="s">
        <v>527</v>
      </c>
    </row>
    <row r="213" spans="1:6" s="73" customFormat="1" x14ac:dyDescent="0.25">
      <c r="A213" s="72"/>
      <c r="D213" s="74"/>
      <c r="E213" s="74"/>
      <c r="F213" s="74"/>
    </row>
    <row r="215" spans="1:6" x14ac:dyDescent="0.25">
      <c r="B215" t="s">
        <v>528</v>
      </c>
    </row>
    <row r="216" spans="1:6" x14ac:dyDescent="0.25">
      <c r="B216" t="s">
        <v>529</v>
      </c>
    </row>
    <row r="217" spans="1:6" x14ac:dyDescent="0.25">
      <c r="B217" s="82" t="s">
        <v>530</v>
      </c>
    </row>
    <row r="218" spans="1:6" x14ac:dyDescent="0.25">
      <c r="B218" s="79" t="s">
        <v>531</v>
      </c>
    </row>
    <row r="219" spans="1:6" x14ac:dyDescent="0.25">
      <c r="B219" s="79" t="s">
        <v>532</v>
      </c>
    </row>
    <row r="220" spans="1:6" x14ac:dyDescent="0.25">
      <c r="B220" s="79" t="s">
        <v>533</v>
      </c>
    </row>
    <row r="222" spans="1:6" s="89" customFormat="1" x14ac:dyDescent="0.25">
      <c r="A222" s="88"/>
      <c r="D222" s="90"/>
      <c r="E222" s="90"/>
      <c r="F222" s="90"/>
    </row>
    <row r="224" spans="1:6" x14ac:dyDescent="0.25">
      <c r="B224" t="s">
        <v>534</v>
      </c>
    </row>
    <row r="225" spans="2:2" x14ac:dyDescent="0.25">
      <c r="B225" s="82" t="s">
        <v>535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0FA25-43E2-4113-AAE9-BB13F1213158}">
  <dimension ref="A1:H16"/>
  <sheetViews>
    <sheetView workbookViewId="0">
      <selection activeCell="D1" sqref="D1:D16"/>
    </sheetView>
  </sheetViews>
  <sheetFormatPr defaultRowHeight="13.2" x14ac:dyDescent="0.25"/>
  <sheetData>
    <row r="1" spans="1:8" x14ac:dyDescent="0.25">
      <c r="A1">
        <v>10981</v>
      </c>
      <c r="B1">
        <v>9381</v>
      </c>
      <c r="C1">
        <v>2621101</v>
      </c>
      <c r="D1">
        <v>4</v>
      </c>
      <c r="E1">
        <v>50</v>
      </c>
      <c r="F1">
        <v>50</v>
      </c>
      <c r="G1">
        <v>0</v>
      </c>
      <c r="H1">
        <v>1</v>
      </c>
    </row>
    <row r="2" spans="1:8" x14ac:dyDescent="0.25">
      <c r="A2">
        <v>10981</v>
      </c>
      <c r="B2">
        <v>9382</v>
      </c>
      <c r="C2">
        <v>2621102</v>
      </c>
      <c r="D2">
        <v>3</v>
      </c>
      <c r="E2">
        <v>50</v>
      </c>
      <c r="F2">
        <v>50</v>
      </c>
      <c r="G2">
        <v>0</v>
      </c>
      <c r="H2">
        <v>2</v>
      </c>
    </row>
    <row r="3" spans="1:8" x14ac:dyDescent="0.25">
      <c r="A3">
        <v>10981</v>
      </c>
      <c r="B3">
        <v>9383</v>
      </c>
      <c r="C3">
        <v>2621103</v>
      </c>
      <c r="D3">
        <v>3</v>
      </c>
      <c r="E3">
        <v>50</v>
      </c>
      <c r="F3">
        <v>50</v>
      </c>
      <c r="G3">
        <v>0</v>
      </c>
      <c r="H3">
        <v>3</v>
      </c>
    </row>
    <row r="4" spans="1:8" x14ac:dyDescent="0.25">
      <c r="A4">
        <v>10981</v>
      </c>
      <c r="B4">
        <v>9384</v>
      </c>
      <c r="C4">
        <v>2621104</v>
      </c>
      <c r="D4">
        <v>3</v>
      </c>
      <c r="E4">
        <v>50</v>
      </c>
      <c r="F4">
        <v>50</v>
      </c>
      <c r="G4">
        <v>0</v>
      </c>
      <c r="H4">
        <v>4</v>
      </c>
    </row>
    <row r="5" spans="1:8" x14ac:dyDescent="0.25">
      <c r="A5">
        <v>10981</v>
      </c>
      <c r="B5">
        <v>9385</v>
      </c>
      <c r="C5">
        <v>2621105</v>
      </c>
      <c r="D5">
        <v>3</v>
      </c>
      <c r="E5">
        <v>50</v>
      </c>
      <c r="F5">
        <v>50</v>
      </c>
      <c r="G5">
        <v>0</v>
      </c>
      <c r="H5">
        <v>5</v>
      </c>
    </row>
    <row r="6" spans="1:8" x14ac:dyDescent="0.25">
      <c r="A6">
        <v>10981</v>
      </c>
      <c r="B6">
        <v>9386</v>
      </c>
      <c r="C6">
        <v>2621106</v>
      </c>
      <c r="D6">
        <v>3</v>
      </c>
      <c r="E6">
        <v>50</v>
      </c>
      <c r="F6">
        <v>50</v>
      </c>
      <c r="G6">
        <v>0</v>
      </c>
      <c r="H6">
        <v>6</v>
      </c>
    </row>
    <row r="7" spans="1:8" x14ac:dyDescent="0.25">
      <c r="A7">
        <v>10981</v>
      </c>
      <c r="B7">
        <v>9387</v>
      </c>
      <c r="C7">
        <v>2621107</v>
      </c>
      <c r="D7">
        <v>3</v>
      </c>
      <c r="E7">
        <v>50</v>
      </c>
      <c r="F7">
        <v>50</v>
      </c>
      <c r="G7">
        <v>0</v>
      </c>
      <c r="H7">
        <v>7</v>
      </c>
    </row>
    <row r="8" spans="1:8" x14ac:dyDescent="0.25">
      <c r="A8">
        <v>10981</v>
      </c>
      <c r="B8">
        <v>9388</v>
      </c>
      <c r="C8">
        <v>2621108</v>
      </c>
      <c r="D8">
        <v>3</v>
      </c>
      <c r="E8">
        <v>50</v>
      </c>
      <c r="F8">
        <v>50</v>
      </c>
      <c r="G8">
        <v>0</v>
      </c>
      <c r="H8">
        <v>8</v>
      </c>
    </row>
    <row r="9" spans="1:8" x14ac:dyDescent="0.25">
      <c r="A9">
        <v>10981</v>
      </c>
      <c r="B9">
        <v>9389</v>
      </c>
      <c r="C9">
        <v>2621109</v>
      </c>
      <c r="D9">
        <v>3</v>
      </c>
      <c r="E9">
        <v>50</v>
      </c>
      <c r="F9">
        <v>50</v>
      </c>
      <c r="G9">
        <v>0</v>
      </c>
      <c r="H9">
        <v>9</v>
      </c>
    </row>
    <row r="10" spans="1:8" x14ac:dyDescent="0.25">
      <c r="A10">
        <v>10981</v>
      </c>
      <c r="B10">
        <v>9390</v>
      </c>
      <c r="C10">
        <v>2621110</v>
      </c>
      <c r="D10">
        <v>3</v>
      </c>
      <c r="E10">
        <v>50</v>
      </c>
      <c r="F10">
        <v>50</v>
      </c>
      <c r="G10">
        <v>0</v>
      </c>
      <c r="H10">
        <v>10</v>
      </c>
    </row>
    <row r="11" spans="1:8" x14ac:dyDescent="0.25">
      <c r="A11">
        <v>10981</v>
      </c>
      <c r="B11">
        <v>9391</v>
      </c>
      <c r="C11">
        <v>2621111</v>
      </c>
      <c r="D11">
        <v>3</v>
      </c>
      <c r="E11">
        <v>50</v>
      </c>
      <c r="F11">
        <v>50</v>
      </c>
      <c r="G11">
        <v>0</v>
      </c>
      <c r="H11">
        <v>11</v>
      </c>
    </row>
    <row r="12" spans="1:8" x14ac:dyDescent="0.25">
      <c r="A12">
        <v>10981</v>
      </c>
      <c r="B12">
        <v>9392</v>
      </c>
      <c r="C12">
        <v>2621112</v>
      </c>
      <c r="D12">
        <v>3</v>
      </c>
      <c r="E12">
        <v>50</v>
      </c>
      <c r="F12">
        <v>50</v>
      </c>
      <c r="G12">
        <v>0</v>
      </c>
      <c r="H12">
        <v>12</v>
      </c>
    </row>
    <row r="13" spans="1:8" x14ac:dyDescent="0.25">
      <c r="A13">
        <v>10981</v>
      </c>
      <c r="B13">
        <v>9393</v>
      </c>
      <c r="C13">
        <v>2621113</v>
      </c>
      <c r="D13">
        <v>3</v>
      </c>
      <c r="E13">
        <v>50</v>
      </c>
      <c r="F13">
        <v>50</v>
      </c>
      <c r="G13">
        <v>0</v>
      </c>
      <c r="H13">
        <v>13</v>
      </c>
    </row>
    <row r="14" spans="1:8" x14ac:dyDescent="0.25">
      <c r="A14">
        <v>10981</v>
      </c>
      <c r="B14">
        <v>9394</v>
      </c>
      <c r="C14">
        <v>2621114</v>
      </c>
      <c r="D14">
        <v>3</v>
      </c>
      <c r="E14">
        <v>50</v>
      </c>
      <c r="F14">
        <v>50</v>
      </c>
      <c r="G14">
        <v>0</v>
      </c>
      <c r="H14">
        <v>14</v>
      </c>
    </row>
    <row r="15" spans="1:8" x14ac:dyDescent="0.25">
      <c r="A15">
        <v>10981</v>
      </c>
      <c r="B15">
        <v>9395</v>
      </c>
      <c r="C15">
        <v>2621115</v>
      </c>
      <c r="D15">
        <v>3</v>
      </c>
      <c r="E15">
        <v>50</v>
      </c>
      <c r="F15">
        <v>50</v>
      </c>
      <c r="G15">
        <v>0</v>
      </c>
      <c r="H15">
        <v>15</v>
      </c>
    </row>
    <row r="16" spans="1:8" x14ac:dyDescent="0.25">
      <c r="A16">
        <v>10981</v>
      </c>
      <c r="B16">
        <v>9396</v>
      </c>
      <c r="C16">
        <v>2621116</v>
      </c>
      <c r="D16">
        <v>4</v>
      </c>
      <c r="E16">
        <v>50</v>
      </c>
      <c r="F16">
        <v>50</v>
      </c>
      <c r="G16">
        <v>0</v>
      </c>
      <c r="H16">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
  <sheetViews>
    <sheetView workbookViewId="0">
      <selection activeCell="C15" sqref="C15"/>
    </sheetView>
  </sheetViews>
  <sheetFormatPr defaultRowHeight="13.2" x14ac:dyDescent="0.25"/>
  <cols>
    <col min="1" max="1" width="11.44140625" bestFit="1" customWidth="1"/>
    <col min="2" max="2" width="9.44140625" bestFit="1" customWidth="1"/>
    <col min="3" max="3" width="18.88671875" bestFit="1" customWidth="1"/>
    <col min="4" max="4" width="8.109375" bestFit="1" customWidth="1"/>
    <col min="5" max="5" width="16.109375" bestFit="1" customWidth="1"/>
  </cols>
  <sheetData>
    <row r="1" spans="1:5" x14ac:dyDescent="0.25">
      <c r="A1" s="29" t="s">
        <v>23</v>
      </c>
      <c r="B1" s="29" t="s">
        <v>20</v>
      </c>
      <c r="C1" s="29" t="s">
        <v>21</v>
      </c>
      <c r="D1" s="29" t="s">
        <v>22</v>
      </c>
      <c r="E1" s="29" t="s">
        <v>19</v>
      </c>
    </row>
    <row r="2" spans="1:5" x14ac:dyDescent="0.25">
      <c r="A2" t="s">
        <v>24</v>
      </c>
      <c r="B2" t="s">
        <v>25</v>
      </c>
      <c r="C2" t="s">
        <v>26</v>
      </c>
      <c r="D2" t="s">
        <v>44</v>
      </c>
      <c r="E2" t="s">
        <v>27</v>
      </c>
    </row>
    <row r="3" spans="1:5" x14ac:dyDescent="0.25">
      <c r="A3" t="s">
        <v>28</v>
      </c>
      <c r="B3" t="s">
        <v>29</v>
      </c>
      <c r="C3" t="s">
        <v>30</v>
      </c>
      <c r="D3" t="s">
        <v>31</v>
      </c>
      <c r="E3" t="s">
        <v>32</v>
      </c>
    </row>
    <row r="4" spans="1:5" x14ac:dyDescent="0.25">
      <c r="A4" t="s">
        <v>37</v>
      </c>
      <c r="B4" t="s">
        <v>33</v>
      </c>
      <c r="C4" t="s">
        <v>34</v>
      </c>
      <c r="D4" t="s">
        <v>35</v>
      </c>
      <c r="E4" t="s">
        <v>36</v>
      </c>
    </row>
    <row r="5" spans="1:5" x14ac:dyDescent="0.25">
      <c r="A5" t="s">
        <v>39</v>
      </c>
      <c r="E5" t="s">
        <v>38</v>
      </c>
    </row>
  </sheetData>
  <printOptions horizontalCentered="1" gridLines="1"/>
  <pageMargins left="0.7" right="0.7" top="0.75" bottom="0.75" header="0.3" footer="0.3"/>
  <pageSetup paperSize="8" scale="80" orientation="landscape" r:id="rId1"/>
  <headerFooter>
    <oddHeader>&amp;C&amp;F
&amp;A&amp;R&amp;G</oddHeader>
    <oddFooter>&amp;LRail Enterprise Asset Management System (REAMS) &amp;CRev 1&amp;RPage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Test Summary</vt:lpstr>
      <vt:lpstr>PR Summary</vt:lpstr>
      <vt:lpstr>Custom Column</vt:lpstr>
      <vt:lpstr>Sheet1</vt:lpstr>
      <vt:lpstr>Drop down list</vt:lpstr>
      <vt:lpstr>'Test Summary'!_Toc144131386</vt:lpstr>
      <vt:lpstr>'Test Summary'!Print_Titles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Vinod Bijlani</dc:creator>
  <cp:lastModifiedBy>Wahyu Yoga Pratama</cp:lastModifiedBy>
  <cp:lastPrinted>2016-11-08T05:09:44Z</cp:lastPrinted>
  <dcterms:created xsi:type="dcterms:W3CDTF">2014-05-16T06:56:38Z</dcterms:created>
  <dcterms:modified xsi:type="dcterms:W3CDTF">2025-03-16T14:36:02Z</dcterms:modified>
</cp:coreProperties>
</file>