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3-ste-coswinmigration-development\"/>
    </mc:Choice>
  </mc:AlternateContent>
  <xr:revisionPtr revIDLastSave="0" documentId="13_ncr:1_{AE4AD339-810D-406E-946F-5C526D9E5C98}" xr6:coauthVersionLast="47" xr6:coauthVersionMax="47" xr10:uidLastSave="{00000000-0000-0000-0000-000000000000}"/>
  <bookViews>
    <workbookView xWindow="-120" yWindow="-120" windowWidth="24240" windowHeight="13140" xr2:uid="{E785FA3B-4052-4083-9A40-AA4C18CAA7C5}"/>
  </bookViews>
  <sheets>
    <sheet name="0101" sheetId="1" r:id="rId1"/>
    <sheet name="0102" sheetId="2" r:id="rId2"/>
    <sheet name="0103" sheetId="3" r:id="rId3"/>
    <sheet name="0104" sheetId="4" r:id="rId4"/>
    <sheet name="0105" sheetId="5" r:id="rId5"/>
    <sheet name="0106" sheetId="6" r:id="rId6"/>
    <sheet name="0107" sheetId="7" r:id="rId7"/>
    <sheet name="0108" sheetId="8" r:id="rId8"/>
    <sheet name="0109" sheetId="9" r:id="rId9"/>
    <sheet name="0110" sheetId="10" r:id="rId10"/>
  </sheets>
  <definedNames>
    <definedName name="_xlnm._FilterDatabase" localSheetId="0" hidden="1">'0101'!$A$1:$I$1</definedName>
    <definedName name="_xlnm._FilterDatabase" localSheetId="1" hidden="1">'0102'!$A$1:$I$1</definedName>
    <definedName name="_xlnm._FilterDatabase" localSheetId="2" hidden="1">'0103'!$A$1:$I$1</definedName>
    <definedName name="_xlnm._FilterDatabase" localSheetId="3" hidden="1">'0104'!$A$1:$I$1</definedName>
    <definedName name="_xlnm._FilterDatabase" localSheetId="4" hidden="1">'0105'!$A$1:$I$1</definedName>
    <definedName name="_xlnm._FilterDatabase" localSheetId="5" hidden="1">'0106'!$A$1:$I$1</definedName>
    <definedName name="_xlnm._FilterDatabase" localSheetId="6" hidden="1">'0107'!$A$1:$I$1</definedName>
    <definedName name="_xlnm._FilterDatabase" localSheetId="7" hidden="1">'0108'!$A$1:$I$1</definedName>
    <definedName name="_xlnm._FilterDatabase" localSheetId="8" hidden="1">'0109'!$A$1:$I$1</definedName>
    <definedName name="_xlnm._FilterDatabase" localSheetId="9" hidden="1">'0110'!$A$1:$I$1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18" i="6"/>
  <c r="E17" i="6"/>
  <c r="E20" i="6"/>
  <c r="E19" i="6"/>
  <c r="E22" i="6"/>
  <c r="E21" i="6"/>
  <c r="E24" i="6"/>
  <c r="E23" i="6"/>
  <c r="E26" i="6"/>
  <c r="E25" i="6"/>
  <c r="E28" i="6"/>
  <c r="E27" i="6"/>
  <c r="E30" i="6"/>
  <c r="E29" i="6"/>
  <c r="E32" i="6"/>
  <c r="E31" i="6"/>
  <c r="E34" i="6"/>
  <c r="E33" i="6"/>
  <c r="E36" i="6"/>
  <c r="E35" i="6"/>
  <c r="E38" i="6"/>
  <c r="E37" i="6"/>
  <c r="E40" i="6"/>
  <c r="E39" i="6"/>
  <c r="E42" i="6"/>
  <c r="E41" i="6"/>
  <c r="E44" i="6"/>
  <c r="E43" i="6"/>
  <c r="E14" i="6"/>
  <c r="E13" i="6"/>
  <c r="E16" i="6"/>
  <c r="E15" i="6"/>
  <c r="E12" i="6"/>
  <c r="E11" i="6"/>
  <c r="E10" i="6"/>
  <c r="E9" i="6"/>
  <c r="E6" i="1"/>
  <c r="E7" i="1"/>
  <c r="E8" i="6"/>
  <c r="E7" i="6"/>
  <c r="E6" i="6"/>
  <c r="E5" i="6"/>
  <c r="E45" i="6"/>
  <c r="E46" i="6"/>
  <c r="E8" i="10" l="1"/>
  <c r="E7" i="10"/>
  <c r="E6" i="10"/>
  <c r="E5" i="10"/>
  <c r="E4" i="10"/>
  <c r="E3" i="10"/>
  <c r="E2" i="10"/>
  <c r="E9" i="9"/>
  <c r="E8" i="9"/>
  <c r="E7" i="9"/>
  <c r="E6" i="9"/>
  <c r="E5" i="9"/>
  <c r="E3" i="9"/>
  <c r="E2" i="9"/>
  <c r="E8" i="8"/>
  <c r="E7" i="8"/>
  <c r="E6" i="8"/>
  <c r="E5" i="8"/>
  <c r="E4" i="8"/>
  <c r="E3" i="8"/>
  <c r="E2" i="8"/>
  <c r="E8" i="7"/>
  <c r="E7" i="7"/>
  <c r="E6" i="7"/>
  <c r="E5" i="7"/>
  <c r="E4" i="7"/>
  <c r="E3" i="7"/>
  <c r="E2" i="7"/>
  <c r="E48" i="6"/>
  <c r="E47" i="6"/>
  <c r="E4" i="6"/>
  <c r="E3" i="6"/>
  <c r="E2" i="6"/>
  <c r="E8" i="5"/>
  <c r="E7" i="5"/>
  <c r="E6" i="5"/>
  <c r="E5" i="5"/>
  <c r="E4" i="5"/>
  <c r="E3" i="5"/>
  <c r="E2" i="5"/>
  <c r="E8" i="4"/>
  <c r="E7" i="4"/>
  <c r="E6" i="4"/>
  <c r="E5" i="4"/>
  <c r="E4" i="4"/>
  <c r="E3" i="4"/>
  <c r="E2" i="4"/>
  <c r="E8" i="3"/>
  <c r="E7" i="3"/>
  <c r="E6" i="3"/>
  <c r="E5" i="3"/>
  <c r="E4" i="3"/>
  <c r="E3" i="3"/>
  <c r="E2" i="3"/>
  <c r="E8" i="2"/>
  <c r="E7" i="2"/>
  <c r="E6" i="2"/>
  <c r="E5" i="2"/>
  <c r="E4" i="2"/>
  <c r="E3" i="2"/>
  <c r="E2" i="2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<sst xmlns="http://schemas.openxmlformats.org/spreadsheetml/2006/main" count="874" uniqueCount="189">
  <si>
    <t>#</t>
  </si>
  <si>
    <t>Module</t>
  </si>
  <si>
    <t>PKGNo</t>
  </si>
  <si>
    <t>Table</t>
  </si>
  <si>
    <t>Test#</t>
  </si>
  <si>
    <t>Type</t>
  </si>
  <si>
    <t>Test Case</t>
  </si>
  <si>
    <t>Steps</t>
  </si>
  <si>
    <t>Expected Result</t>
  </si>
  <si>
    <t>Asset</t>
  </si>
  <si>
    <t>0101</t>
  </si>
  <si>
    <t>ALL</t>
  </si>
  <si>
    <t>General</t>
  </si>
  <si>
    <t>The package is executed successfully</t>
  </si>
  <si>
    <t>Check the log table "ste_migration_logs"</t>
  </si>
  <si>
    <t>START_DATE and END_DATE is filled.
SUCCESS = 1</t>
  </si>
  <si>
    <t>ASSET</t>
  </si>
  <si>
    <t>Backend</t>
  </si>
  <si>
    <t>Total migrated</t>
  </si>
  <si>
    <t>Total number migrated = total entry In COSWIN</t>
  </si>
  <si>
    <t>Sample data comparison</t>
  </si>
  <si>
    <t>Sample data is the same between maximodb and coswindb.
Compare it based on data mapping.</t>
  </si>
  <si>
    <t>Sequence is updated correctly</t>
  </si>
  <si>
    <t>MAX(ASSETID) &lt;= maxreserved in MAXSEQUENCE</t>
  </si>
  <si>
    <t>Functional</t>
  </si>
  <si>
    <t>Total migrated in MAXIMO</t>
  </si>
  <si>
    <t>Check the number of ASSET in MAXIMO</t>
  </si>
  <si>
    <t>Total number migrated = total visible in MAXIMO</t>
  </si>
  <si>
    <t>Update existing data</t>
  </si>
  <si>
    <t>Update one existing entry in MAXIMO</t>
  </si>
  <si>
    <t>Entry is updated successfully in MAXIMO</t>
  </si>
  <si>
    <t>Create new data</t>
  </si>
  <si>
    <t>Create one entry in MAXIMO</t>
  </si>
  <si>
    <t>New entry is created successfully in MAXIMO</t>
  </si>
  <si>
    <t>0102</t>
  </si>
  <si>
    <t>ASSETLOCUSERCUST</t>
  </si>
  <si>
    <t>0103</t>
  </si>
  <si>
    <t>ASSETMETER</t>
  </si>
  <si>
    <t>0104</t>
  </si>
  <si>
    <t>STE_CSWNASSETSLHIST</t>
  </si>
  <si>
    <t>0105</t>
  </si>
  <si>
    <t>ASSETTRANS</t>
  </si>
  <si>
    <t>0106</t>
  </si>
  <si>
    <t>ASSETSPEC</t>
  </si>
  <si>
    <t>0107</t>
  </si>
  <si>
    <t>MAX(SPAREPARTID) &lt;= maxreserved in MAXSEQUENCE</t>
  </si>
  <si>
    <t>Check the number of SPAREPARTS in MAXIMO</t>
  </si>
  <si>
    <t>0108</t>
  </si>
  <si>
    <t>0109</t>
  </si>
  <si>
    <t>ASSETANCESTOR</t>
  </si>
  <si>
    <t>ASSETWORKZONE</t>
  </si>
  <si>
    <t>MAX(ASSETLOCUSERCUSTID) &lt;= maxreserved in MAXSEQUENCE</t>
  </si>
  <si>
    <t>Check the number of ASSETLOCUSERCUST in MAXIMO</t>
  </si>
  <si>
    <t>MAX(ASSETMETERID) &lt;= maxreserved in MAXSEQUENCE</t>
  </si>
  <si>
    <t>Check the number of ASSETMETER in MAXIMO</t>
  </si>
  <si>
    <t>MAX(ASSETTRANSID) &lt;= maxreserved in MAXSEQUENCE</t>
  </si>
  <si>
    <t>Check the number of ASSETTRANS in MAXIMO</t>
  </si>
  <si>
    <t>MAX(ASSETSPECID) &lt;= maxreserved in MAXSEQUENCE</t>
  </si>
  <si>
    <t>Check the number of ASSETSPEC in MAXIMO</t>
  </si>
  <si>
    <t>SPAREPART</t>
  </si>
  <si>
    <t>Check the number of ROUTE_STOP in MAXIMO</t>
  </si>
  <si>
    <t>MAX(ASSETANCESTORID) &lt;= maxreserved in MAXSEQUENCE</t>
  </si>
  <si>
    <t>Check the number of ASSETANCESTOR in MAXIMO</t>
  </si>
  <si>
    <t>MAX(ASSETWORKZONEID) &lt;= maxreserved in MAXSEQUENCE</t>
  </si>
  <si>
    <t>Check the number of ASSETWORKZONE in MAXIMO</t>
  </si>
  <si>
    <t>MAX(STE_CSWNASSETSLHISTID) &lt;= maxreserved in MAXSEQUENCE</t>
  </si>
  <si>
    <t>Check the number of STE_CSWNASSETSLHIST in MAXIMO</t>
  </si>
  <si>
    <t>Total migrated MODEL</t>
  </si>
  <si>
    <t>Sample data comparison MODEL</t>
  </si>
  <si>
    <t>Run the following SQL in maximodb:
select [maxreserved] from [dbo].[maxsequence] where tbname='ASSETSPEC' and name='ASSETSPECID';
select max(ASSETSPECID) from dbo.ASSETSPEC;</t>
  </si>
  <si>
    <t>0110</t>
  </si>
  <si>
    <t>Autokey is updated correctly</t>
  </si>
  <si>
    <t>MAX(ASSETNUM) &lt;= seed in AUTOKEY</t>
  </si>
  <si>
    <r>
      <t xml:space="preserve">Check the log table "ste_migration_log_details" (event = ASSET, package_name = 0101_Asset_Asset)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</si>
  <si>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ASSET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COSWIN.EQP_TOPO where PK_EQP_TOPO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</si>
  <si>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seed from dbo.autokey where autokeyname='assetnum';
select max(ASSETNUM) from dbo.ASSET;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</si>
  <si>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ASSETLOCUSERCUST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COSWIN.EQP_TOPO et2 
LEFT JOIN COSWIN.WIN_USERS wu1 ON wu1.USER_ID = et2.EQ_USER or wu1.USER_ID = et2.EQ_INCH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</si>
  <si>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tbname='ASSETLOCUSERCUST' and name='ASSETLOCUSERCUSTID';
select max(ASSETLOCUSERCUSTID) from dbo.ASSETLOCUSERCUST;</t>
    </r>
  </si>
  <si>
    <r>
      <t xml:space="preserve">Check the log table "ste_migration_log_details" (event = ASSETLOCUSERCUST, package_name = 0102_Asset_AssetLocUserCust)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et2 
LEFT JOIN COSWIN.WIN_USERS wu1 ON wu1.USER_ID = et2.EQ_USER or wu1.USER_ID = et2.EQ_INCH
WHERE wu1.USER_ID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</si>
  <si>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ASSETMETER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COSWIN.EQP_METER where PK_EQP_METER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</si>
  <si>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tbname='ASSETMETER' and name='ASSETMETERID';
select max(ASSETMETERID) from dbo.ASSETMETER;</t>
    </r>
  </si>
  <si>
    <r>
      <t xml:space="preserve">Check the log table "ste_migration_log_details" (event = ASSETMETER, package_name = 0103_Asset_AssetMeter)
Run the following SQL in coswindb:
</t>
    </r>
    <r>
      <rPr>
        <i/>
        <sz val="11"/>
        <color theme="4"/>
        <rFont val="Calibri"/>
        <family val="2"/>
        <scheme val="minor"/>
      </rPr>
      <t>select count(*) FROM coswin.EQP_METER em
JOIN COSWIN.EQP_TOPO et ON et.PK_EQP_TOPO = em.S_EQPTOPO_EQPMETER 
JOIN COSWIN.DIR_METER dm ON dm.PK_DIR_METER = em.S_METER_EQPMETER</t>
    </r>
  </si>
  <si>
    <r>
      <t xml:space="preserve">Check the log table "ste_migration_log_details" (event = STE_CSWNASSETSLHIST, package_name = 0104_Asset_STE_CSWNASSETSLHIST)
Run the following SQL in coswindb:
</t>
    </r>
    <r>
      <rPr>
        <i/>
        <sz val="11"/>
        <color theme="4"/>
        <rFont val="Calibri"/>
        <family val="2"/>
        <scheme val="minor"/>
      </rPr>
      <t>select count(*) FROM COSWIN.EQP_SRL es
JOIN COSWIN.EQP_TOPO et ON et.PK_EQP_TOPO  = es.EQ_ES_30;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</si>
  <si>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STE_CSWNASSETSLHIST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COSWIN.EQP_SRL es where PK_EQP_SRL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</si>
  <si>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tbname='STE_CSWNASSETSLHIST' and name='STE_CSWNASSETSLHISTID';
select max(STE_CSWNASSETSLHISTID) from dbo.STE_CSWNASSETSLHIST;</t>
    </r>
  </si>
  <si>
    <r>
      <t xml:space="preserve">Check the log table "ste_migration_log_details" (event = ASSETTRANS, package_name = 0105_Asset_AssetTrans)
Run the following SQL in coswindb:
</t>
    </r>
    <r>
      <rPr>
        <i/>
        <sz val="11"/>
        <color theme="4"/>
        <rFont val="Calibri"/>
        <family val="2"/>
        <scheme val="minor"/>
      </rPr>
      <t>select count(*) FROM COSWIN.EQP_MOVE em
JOIN COSWIN.EQP_TOPO et ON et.EQ_EQCD = em.EM_EQCD
where PK_EQP_TOPO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</si>
  <si>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ASSETTRANS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em.PK_EQP_MOVE, em.EM_TYPE, em.EM_DATE, em.EM_TIME 
 ,et.PK_EQP_TOPO, et.EQ_EQCD, et.EQ_ASSET_ID, et.EQ_DESC 
 ,et.EQ_LEVL, et.EQ_CATG, et.EQ_ZONE, et.EQ_UNIT 
 -- PO Number
 ,ep.PO_ORD_REF
FROM COSWIN.EQP_MOVE em
LEFT JOIN COSWIN.EQP_TOPO et ON et.EQ_EQCD = em.EM_EQCD
LEFT JOIN COSWIN.EQP_PODP ep ON ep.PO_EQCD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</si>
  <si>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tbname='ASSETTRANS' and name='ASSETTRANSID';
select max(ASSETTRANSID) from dbo.ASSETTRANS;</t>
    </r>
  </si>
  <si>
    <t>Total migrated CAPACITY</t>
  </si>
  <si>
    <t>Sample data comparison CAPACITY</t>
  </si>
  <si>
    <t>Total migrated RATING</t>
  </si>
  <si>
    <t>Sample data comparison RATING</t>
  </si>
  <si>
    <r>
      <t xml:space="preserve">Check the log table "ste_migration_log_details" (event = ASSETSPEC-MODEL,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th.TS_MODL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</si>
  <si>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,th.TS_MODL
FROM COSWIN.EQP_TOPO et
JOIN COSWIN.EQP_TECH th ON th.TS_EQCD = et.EQ_EQCD 
LEFT JOIN COSWIN.DIR_METER mt ON mt.MT_MTID = th.TS_MTID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</si>
  <si>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ASSETSPEC-CAPACITY,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th.TS_CAPC is not null;</t>
    </r>
  </si>
  <si>
    <r>
      <t xml:space="preserve">Check the log table "ste_migration_log_details" (event = ASSETSPEC-RATING,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th.TS_RATG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</si>
  <si>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2;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,th.TS_CAPC
FROM COSWIN.EQP_TOPO et
JOIN COSWIN.EQP_TECH th ON th.TS_EQCD = et.EQ_EQCD 
LEFT JOIN COSWIN.DIR_METER mt ON mt.MT_MTID = th.TS_MTID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</si>
  <si>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Total migrated METER ID</t>
  </si>
  <si>
    <t>Sample data comparison METER ID</t>
  </si>
  <si>
    <t>Total migrated MTBF</t>
  </si>
  <si>
    <t>Sample data comparison MTBF</t>
  </si>
  <si>
    <t>Total migrated MTBF UNIT</t>
  </si>
  <si>
    <t>Total migrated MTTR</t>
  </si>
  <si>
    <t>Total migrated MTTR UNIT</t>
  </si>
  <si>
    <t>Total migrated REGISTRATION NO</t>
  </si>
  <si>
    <t>Sample data comparison MTBF UNIT</t>
  </si>
  <si>
    <t>Sample data comparison MTTR</t>
  </si>
  <si>
    <t>Sample data comparison MTTR UNIT</t>
  </si>
  <si>
    <t>Sample data comparison REGISTRATION NO</t>
  </si>
  <si>
    <t>Total migrated COUNTRY</t>
  </si>
  <si>
    <t>Sample data comparison COUNTRY</t>
  </si>
  <si>
    <t>Total migrated MANF YEAR</t>
  </si>
  <si>
    <t>Sample data comparison MANF YEAR</t>
  </si>
  <si>
    <t>Total migrated MANF MONTH</t>
  </si>
  <si>
    <t>Sample data comparison MANF MONTH</t>
  </si>
  <si>
    <t>Total migrated ARRV YEAR</t>
  </si>
  <si>
    <t>Sample data comparison ARRV YEAR</t>
  </si>
  <si>
    <t>Total migrated ARRV MONTH</t>
  </si>
  <si>
    <t>Sample data comparison ARRV MONTH</t>
  </si>
  <si>
    <t>Total migrated MINLIFE YY</t>
  </si>
  <si>
    <t>Sample data comparison MINLIFE YY</t>
  </si>
  <si>
    <t>Total migrated MINLIFE MM</t>
  </si>
  <si>
    <t>Sample data comparison MINLIFE MM</t>
  </si>
  <si>
    <t>Total migrated MINLIFE METER</t>
  </si>
  <si>
    <t>Sample data comparison MINLIFE METER</t>
  </si>
  <si>
    <t>Total migrated MAXLIFE YY</t>
  </si>
  <si>
    <t>Sample data comparison MAXLIFE YY</t>
  </si>
  <si>
    <t>Total migrated MAXLIFE MM</t>
  </si>
  <si>
    <t>Sample data comparison MAXLIFE MM</t>
  </si>
  <si>
    <t>Total migrated MAXLIFE METER</t>
  </si>
  <si>
    <t>Sample data comparison MAXLIFE METER</t>
  </si>
  <si>
    <t>Total migrated SERIAL NO</t>
  </si>
  <si>
    <t>Sample data comparison SERIAL NO</t>
  </si>
  <si>
    <r>
      <t xml:space="preserve">Check the log table "ste_migration_log_details" (event = ASSETSPEC-METERID,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th.TS_MTID is not null;</t>
    </r>
  </si>
  <si>
    <r>
      <t xml:space="preserve">Check the log table "ste_migration_log_details" (event = ASSETSPEC-MTBF,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th.TS_MTBFV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</si>
  <si>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4;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,th.TS_MTID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</si>
  <si>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3;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,th.TS_RATG
FROM COSWIN.EQP_TOPO et
JOIN COSWIN.EQP_TECH th ON th.TS_EQCD = et.EQ_EQCD 
LEFT JOIN COSWIN.DIR_METER mt ON mt.MT_MTID = th.TS_MTID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</si>
  <si>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5;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,th.TS_MTBFV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</si>
  <si>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ASSETSPEC-MTBFUNIT,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th.TS_MTBFU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</si>
  <si>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6;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,th.TS_MTBFU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</si>
  <si>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ASSETSPEC-MTTR,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th.TS_MTTRV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</si>
  <si>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7;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,th.TS_MTTRV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</si>
  <si>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ASSETSPEC-MTTRUNIT,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th.TS_MTTRU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</si>
  <si>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8;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,th.TS_MTTRU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</si>
  <si>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9;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,th.TS_REGISTRATION_NO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</si>
  <si>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ASSETSPEC-REGNO,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th.TS_REGISTRATION_NO is not null;</t>
    </r>
  </si>
  <si>
    <r>
      <t xml:space="preserve">Check the log table "ste_migration_log_details" (event = ASSETSPEC-COUNTRY,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th.TS_COUNTRY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</si>
  <si>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10;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,th.TS_COUNTRY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</si>
  <si>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ASSETSPEC-MANFYY,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th.TS_YY_MANF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</si>
  <si>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11;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,th.TS_YY_MANF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</si>
  <si>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ASSETSPEC-MANFMM,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th.TS_MM_MANF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</si>
  <si>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12;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,th.TS_MM_MANF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</si>
  <si>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ASSETSPEC-ARRVYY,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th.TS_ARRYR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</si>
  <si>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13;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,th.TS_ARRYR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</si>
  <si>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ASSETSPEC-ARRVWK,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th.TS_ARRWK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</si>
  <si>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14;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,th.TS_ARRWK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</si>
  <si>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ASSETSPEC-MINLIFEYY,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th.TS_YR_MINL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</si>
  <si>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15;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,th.TS_YR_MINL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</si>
  <si>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ASSETSPEC-MINLIFEMM,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th.TS_MN_MINL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</si>
  <si>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16;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,th.TS_MN_MINL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</si>
  <si>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ASSETSPEC-MINLIFEMETER,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th.TS_ML_MINL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</si>
  <si>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17;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,th.TS_ML_MINL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</si>
  <si>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ASSETSPEC-MAXLIFEYY,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th.TS_YY_MAXL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</si>
  <si>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18;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,th.TS_YY_MAXL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</si>
  <si>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ASSETSPEC-MAXLIFEMM,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th.TS_MN_MAXL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</si>
  <si>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19;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,th.TS_MN_MAXL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</si>
  <si>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ASSETSPEC-MAXLIFEMETER,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th.TS_ML_MAXL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</si>
  <si>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20;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,th.TS_ML_MAXL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</si>
  <si>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ASSETSPEC-SERIALNO, package_name = 0106_Asset_AssetSpec)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
JOIN COSWIN.EQP_TECH th ON th.TS_EQCD = et.EQ_EQCD 
where th.TS_SLNO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</si>
  <si>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ASSETSPEC where STE_MIGRATIONID is not null 
and assetattrid  = 21;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et.PK_EQP_TOPO,et.EQ_EQCD,et.EQ_ASSET_ID
 ,et.EQ_CATG,et.EQ_DESC,et.EQ_ZONE
 -- tech specification
 ,th.PK_EQP_TECH 
 ,th.TS_SLNO
FROM COSWIN.EQP_TOPO et
JOIN COSWIN.EQP_TECH th ON th.TS_EQCD = et.EQ_EQCD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</si>
  <si>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SPAREPART, package_name = 0107_Asset_SpareParts)
Run the following SQL in coswindb:
</t>
    </r>
    <r>
      <rPr>
        <i/>
        <sz val="11"/>
        <color theme="4"/>
        <rFont val="Calibri"/>
        <family val="2"/>
        <scheme val="minor"/>
      </rPr>
      <t>select count(*) FROM coswin.EQP_SPARE 
JOIN COSWIN.EQP_TOPO et ON et.PK_EQP_TOPO = es.EQ_MS_27;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</si>
  <si>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SPAREPART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es.PK_EQP_SPARE, es.EQ_MS_27, et.PK_EQP_TOPO 
 , et.EQ_EQCD, et.EQ_ASSET_ID, et.EQ_DESC 
 , es.SL_MS_28, ds.PK_DIR_STOCK, ds.SL_ITCD, ds.SL_ITDS 
 , es.MS_MINQ, es.MS_USEQ, es.MS_DT_LUSE, es.MS_STRING1
FROM COSWIN.EQP_SPARE es
JOIN COSWIN.EQP_TOPO et ON et.PK_EQP_TOPO = es.EQ_MS_27
LEFT JOIN COSWIN.DIR_STOCK ds ON ds.PK_DIR_STOCK = es.SL_MS_28 
where PK_EQP_SPARE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</si>
  <si>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tbname='SPAREPART' and name='SPAREPARTID';
select max(SPAREPARTID) from dbo.SPAREPART;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</si>
  <si>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ROUTE_STOP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eg.PK_EQP_GROUP AS PK_EQP_GROUP_MAPPING
 ,eg.EQ_GR_15
 -- equipment
 ,et.PK_EQP_TOPO ,et.EQ_EQCD ,et.EQ_ASSET_ID ,et.EQ_LEVL
 ,et.EQ_DESC ,et.EQ_PRCD  ,et.EQ_SYCD 
 -- equipment group 
 ,gr.PK_EQP_TOPO AS PK_EQP_GROUP
 ,gr.EQ_EQCD AS GR_GRCD,gr.EQ_LEVL AS GR_LEVL,gr.EQ_DESC AS GR_DESC
FROM COSWIN.EQP_GROUP eg 
JOIN COSWIN.EQP_TOPO et ON eg.EQ_GR_15 = et.PK_EQP_TOPO 
JOIN COSWIN.EQP_TOPO gr ON gr.EQ_GRFL = 71 and gr.PK_EQP_TOPO = eg.EQ_GR_16 
where PK_EQP_GROUP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</si>
  <si>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ROUTE_STOP, package_name = 0108_Asset_RouteStop)
Run the following SQL in coswindb:
</t>
    </r>
    <r>
      <rPr>
        <i/>
        <sz val="11"/>
        <color theme="4"/>
        <rFont val="Calibri"/>
        <family val="2"/>
        <scheme val="minor"/>
      </rPr>
      <t>select count(*) FROM COSWIN.EQP_GROUP eg
JOIN COSWIN.EQP_TOPO et ON eg.EQ_GR_15 = et.PK_EQP_TOPO 
JOIN COSWIN.EQP_TOPO gr ON gr.EQ_GRFL = 71 and gr.PK_EQP_TOPO = eg.EQ_GR_16 ;</t>
    </r>
  </si>
  <si>
    <t>ROUTE_STOP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</si>
  <si>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tbname='ROUTE_STOP' and name='ROUTE_STOPID';
select max(ROUTE_STOPID) from dbo.ROUTE_STOP;</t>
    </r>
  </si>
  <si>
    <t>MAX(ROUTE_STOPID) &lt;= maxreserved in MAXSEQUENCE</t>
  </si>
  <si>
    <r>
      <t xml:space="preserve">Check the log table "ste_migration_log_details" (event = ASSETWORKZONE, package_name = 0110_Asset_AssetWorkzone)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et 
WHERE et.EQ_ZONE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</si>
  <si>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ASSETWORKZONE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et.PK_EQP_TOPO, et.EQ_EQCD, et.EQ_ZONE 
FROM COSWIN.EQP_TOPO et 
where PK_EQP_TOPO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</si>
  <si>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tbname='ASSETWORKZONE' and name='ASSETWORKZONEID';
select max(ASSETWORKZONEID) from dbo.ASSETWORKZONE;</t>
    </r>
  </si>
  <si>
    <r>
      <t xml:space="preserve">Check the log table "ste_migration_log_details". (event = ASSETANCESTOR-EQP, package_name = 0109_Asset_AssetAncestor)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;</t>
    </r>
  </si>
  <si>
    <t>Total migrated (equipment)</t>
  </si>
  <si>
    <t>Total migrated (hierarchy)</t>
  </si>
  <si>
    <r>
      <t xml:space="preserve">Check the log table "ste_migration_log_details". (event = ASSETANCESTOR, package_name = 0109_Asset_AssetAncestor)
Run the following SQL in coswindb:
</t>
    </r>
    <r>
      <rPr>
        <i/>
        <sz val="11"/>
        <color theme="4"/>
        <rFont val="Calibri"/>
        <family val="2"/>
        <scheme val="minor"/>
      </rPr>
      <t>SELECT sum(CASE WHEN et.EQ_LEVL=0 THEN 1 ELSE et.EQ_LEVL END) AS cnt
FROM coswin.EQP_TOPO et;</t>
    </r>
    <r>
      <rPr>
        <sz val="11"/>
        <color theme="1"/>
        <rFont val="Calibri"/>
        <family val="2"/>
        <scheme val="minor"/>
      </rPr>
      <t xml:space="preserve">
If total entry in COSWIN != total number migrated, use the following query to list inconsistent equipments where the equipment level != the number of parent in the hierarchy tree:
</t>
    </r>
    <r>
      <rPr>
        <i/>
        <sz val="11"/>
        <color theme="4"/>
        <rFont val="Calibri"/>
        <family val="2"/>
        <scheme val="minor"/>
      </rPr>
      <t>select *
from (
	select min(a.assetancestorid) as assetancestorid
		, a.assetnum, max(b.ste_cweqcode) as eqpcode
		, max(a.hierarchylevels) as hierarchylevels
		, MAX(A.STE_MIGRATIONEQLEVL) AS EQ_LEVL
		, count(a.STE_MIGRATIONID) as cnt
		, min(a.STE_MIGRATIONID) as STE_MIGRATIONID
	from assetancestor a 
	join asset b on b.assetnum=a.assetnum
	group by a.assetnum
) a
where a.hierarchylevels!=(CASE WHEN A.EQ_LEVL=0 THEN A.EQ_LEVL ELSE A.EQ_LEVL-1 END);</t>
    </r>
  </si>
  <si>
    <t>Sample data comparison (hierarchy)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</si>
  <si>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a.*
	, c1.STE_MIGRATIONPRCD as HIERARCHY1, c2.STE_MIGRATIONPRCD as HIERARCHY2
	, c3.STE_MIGRATIONPRCD as HIERARCHY3, c4.STE_MIGRATIONPRCD as HIERARCHY4
	, c5.STE_MIGRATIONPRCD as HIERARCHY5, c6.STE_MIGRATIONPRCD as HIERARCHY6
	, c7.STE_MIGRATIONPRCD as HIERARCHY7, c8.STE_MIGRATIONPRCD as HIERARCHY8
	, c9.STE_MIGRATIONPRCD as HIERARCHY9, c10.STE_MIGRATIONPRCD as HIERARCHY10
from (
	select min(a.assetancestorid) as assetancestorid
		, a.assetnum, max(b.ste_cweqcode) as eqpcode
		, max(a.hierarchylevels) as hierarchylevels
		, MAX(A.STE_MIGRATIONEQLEVL) AS EQ_LEVL
		, count(a.STE_MIGRATIONID) as cnt
		, min(a.STE_MIGRATIONID) as STE_MIGRATIONID
	from assetancestor a 
	join asset b on b.assetnum=a.assetnum
	group by a.assetnum
) a
left join assetancestor c1 on c1.assetnum=a.assetnum and c1.hierarchylevels=0
left join assetancestor c2 on c2.assetnum=a.assetnum and c2.hierarchylevels=1
left join assetancestor c3 on c3.assetnum=a.assetnum and c3.hierarchylevels=2
left join assetancestor c4 on c4.assetnum=a.assetnum and c4.hierarchylevels=3
left join assetancestor c5 on c5.assetnum=a.assetnum and c5.hierarchylevels=4
left join assetancestor c6 on c6.assetnum=a.assetnum and c6.hierarchylevels=5
left join assetancestor c7 on c7.assetnum=a.assetnum and c7.hierarchylevels=6
left join assetancestor c8 on c8.assetnum=a.assetnum and c8.hierarchylevels=7
left join assetancestor c9 on c9.assetnum=a.assetnum and c9.hierarchylevels=8
left join assetancestor c10 on c10.assetnum=a.assetnum and c10.hierarchylevels=9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	et.PK_EQP_TOPO 
	,et.EQ_EQCD,et.EQ_LEVL,et.EQ_PRCD 
	,et.EQ_EQCD as EQ_HIERARCHY1,pr1.EQ_EQCD as EQ_HIERARCHY2
	,pr2.EQ_EQCD as EQ_HIERARCHY3,pr3.EQ_EQCD as EQ_HIERARCHY4
	,pr4.EQ_EQCD as EQ_HIERARCHY5,pr5.EQ_EQCD as EQ_HIERARCHY6
	,pr6.EQ_EQCD as EQ_HIERARCHY7,pr7.EQ_EQCD as EQ_HIERARCHY8
	,pr8.EQ_EQCD as EQ_HIERARCHY9,pr9.EQ_EQCD as EQ_HIERARCHY10
FROM COSWIN.EQP_TOPO et
LEFT JOIN COSWIN.EQP_TOPO pr1 ON pr1.EQ_EQCD = et.EQ_PRCD AND et.EQ_PRCD != et.EQ_EQCD 
LEFT JOIN COSWIN.EQP_TOPO pr2 ON pr2.EQ_EQCD = pr1.EQ_PRCD AND pr1.EQ_PRCD != pr1.EQ_EQCD 
LEFT JOIN COSWIN.EQP_TOPO pr3 ON pr3.EQ_EQCD = pr2.EQ_PRCD AND pr2.EQ_PRCD != pr2.EQ_EQCD 
LEFT JOIN COSWIN.EQP_TOPO pr4 ON pr4.EQ_EQCD = pr3.EQ_PRCD AND pr3.EQ_PRCD != pr3.EQ_EQCD 
LEFT JOIN COSWIN.EQP_TOPO pr5 ON pr5.EQ_EQCD = pr4.EQ_PRCD AND pr4.EQ_PRCD != pr4.EQ_EQCD 
LEFT JOIN COSWIN.EQP_TOPO pr6 ON pr6.EQ_EQCD = pr5.EQ_PRCD AND pr5.EQ_PRCD != pr5.EQ_EQCD 
LEFT JOIN COSWIN.EQP_TOPO pr7 ON pr7.EQ_EQCD = pr6.EQ_PRCD AND pr6.EQ_PRCD != pr6.EQ_EQCD  
LEFT JOIN COSWIN.EQP_TOPO pr8 ON pr8.EQ_EQCD = pr7.EQ_PRCD AND pr7.EQ_PRCD != pr7.EQ_EQCD  
LEFT JOIN COSWIN.EQP_TOPO pr9 ON pr9.EQ_EQCD = pr8.EQ_PRCD AND pr8.EQ_PRCD != pr8.EQ_EQCD; 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</si>
  <si>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tbname='ASSETANCESTOR' and name='ASSETANCESTORID';
select max(ASSETANCESTORID) from dbo.ASSETANCESTOR;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</si>
  <si>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tbname='ASSET' and name='ASSETID';
select max(ASSETID) from dbo.ASSET;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</si>
</sst>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" fontId="1" fillId="2" borderId="0" xfId="1" applyNumberFormat="1" applyAlignment="1">
      <alignment vertical="top"/>
    </xf>
    <xf numFmtId="49" fontId="1" fillId="2" borderId="0" xfId="1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1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8DA6-8D95-4124-A103-89B45958F74A}">
  <dimension ref="A1:J9"/>
  <sheetViews>
    <sheetView tabSelected="1" zoomScale="84" zoomScaleNormal="84" workbookViewId="0">
      <pane ySplit="1" topLeftCell="A2" activePane="bottomLeft" state="frozen"/>
      <selection activeCell="B2" sqref="B2:B8"/>
      <selection pane="bottomLeft" activeCell="G4" sqref="G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19.5703125" style="6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10</v>
      </c>
      <c r="D2" s="6" t="s">
        <v>11</v>
      </c>
      <c r="E2" s="7" t="str">
        <f>CONCATENATE(C2,"-",A2)</f>
        <v>0101-1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75" x14ac:dyDescent="0.25">
      <c r="A3" s="5">
        <v>2</v>
      </c>
      <c r="B3" s="6" t="s">
        <v>9</v>
      </c>
      <c r="C3" s="6" t="s">
        <v>10</v>
      </c>
      <c r="D3" s="9" t="s">
        <v>16</v>
      </c>
      <c r="E3" s="7" t="str">
        <f>CONCATENATE(C3,"-",A3)</f>
        <v>0101-2</v>
      </c>
      <c r="F3" s="7" t="s">
        <v>17</v>
      </c>
      <c r="G3" s="8" t="s">
        <v>18</v>
      </c>
      <c r="H3" s="8" t="s">
        <v>73</v>
      </c>
      <c r="I3" s="8" t="s">
        <v>19</v>
      </c>
    </row>
    <row r="4" spans="1:9" customFormat="1" ht="135" x14ac:dyDescent="0.25">
      <c r="A4" s="5">
        <v>3</v>
      </c>
      <c r="B4" s="6" t="s">
        <v>9</v>
      </c>
      <c r="C4" s="6" t="s">
        <v>10</v>
      </c>
      <c r="D4" s="9" t="s">
        <v>16</v>
      </c>
      <c r="E4" s="7" t="str">
        <f>CONCATENATE(C4,"-",A4)</f>
        <v>0101-3</v>
      </c>
      <c r="F4" s="7" t="s">
        <v>17</v>
      </c>
      <c r="G4" s="8" t="s">
        <v>20</v>
      </c>
      <c r="H4" s="8" t="s">
        <v>74</v>
      </c>
      <c r="I4" s="8" t="s">
        <v>21</v>
      </c>
    </row>
    <row r="5" spans="1:9" customFormat="1" ht="60" x14ac:dyDescent="0.25">
      <c r="A5" s="5">
        <v>4</v>
      </c>
      <c r="B5" s="6" t="s">
        <v>9</v>
      </c>
      <c r="C5" s="6" t="s">
        <v>10</v>
      </c>
      <c r="D5" s="9" t="s">
        <v>16</v>
      </c>
      <c r="E5" s="7" t="str">
        <f>CONCATENATE(C5,"-",A5)</f>
        <v>0101-4</v>
      </c>
      <c r="F5" s="7" t="s">
        <v>17</v>
      </c>
      <c r="G5" s="8" t="s">
        <v>22</v>
      </c>
      <c r="H5" s="8" t="s">
        <v>188</v>
      </c>
      <c r="I5" s="8" t="s">
        <v>23</v>
      </c>
    </row>
    <row r="6" spans="1:9" customFormat="1" ht="45" x14ac:dyDescent="0.25">
      <c r="A6" s="5">
        <v>5</v>
      </c>
      <c r="B6" s="6" t="s">
        <v>9</v>
      </c>
      <c r="C6" s="6" t="s">
        <v>10</v>
      </c>
      <c r="D6" s="9" t="s">
        <v>16</v>
      </c>
      <c r="E6" s="7" t="str">
        <f>CONCATENATE(C6,"-",A6)</f>
        <v>0101-5</v>
      </c>
      <c r="F6" s="7" t="s">
        <v>17</v>
      </c>
      <c r="G6" s="8" t="s">
        <v>71</v>
      </c>
      <c r="H6" s="8" t="s">
        <v>75</v>
      </c>
      <c r="I6" s="8" t="s">
        <v>72</v>
      </c>
    </row>
    <row r="7" spans="1:9" customFormat="1" ht="30" x14ac:dyDescent="0.25">
      <c r="A7" s="5">
        <v>6</v>
      </c>
      <c r="B7" s="6" t="s">
        <v>9</v>
      </c>
      <c r="C7" s="6" t="s">
        <v>10</v>
      </c>
      <c r="D7" s="9" t="s">
        <v>16</v>
      </c>
      <c r="E7" s="7" t="str">
        <f t="shared" ref="E7:E9" si="0">CONCATENATE(C7,"-",A7)</f>
        <v>0101-6</v>
      </c>
      <c r="F7" s="7" t="s">
        <v>24</v>
      </c>
      <c r="G7" s="8" t="s">
        <v>25</v>
      </c>
      <c r="H7" s="7" t="s">
        <v>26</v>
      </c>
      <c r="I7" s="8" t="s">
        <v>27</v>
      </c>
    </row>
    <row r="8" spans="1:9" customFormat="1" x14ac:dyDescent="0.25">
      <c r="A8" s="5">
        <v>7</v>
      </c>
      <c r="B8" s="6" t="s">
        <v>9</v>
      </c>
      <c r="C8" s="6" t="s">
        <v>10</v>
      </c>
      <c r="D8" s="9" t="s">
        <v>16</v>
      </c>
      <c r="E8" s="7" t="str">
        <f t="shared" si="0"/>
        <v>0101-7</v>
      </c>
      <c r="F8" s="7" t="s">
        <v>24</v>
      </c>
      <c r="G8" s="8" t="s">
        <v>28</v>
      </c>
      <c r="H8" s="7" t="s">
        <v>29</v>
      </c>
      <c r="I8" s="8" t="s">
        <v>30</v>
      </c>
    </row>
    <row r="9" spans="1:9" customFormat="1" ht="30" x14ac:dyDescent="0.25">
      <c r="A9" s="5">
        <v>8</v>
      </c>
      <c r="B9" s="6" t="s">
        <v>9</v>
      </c>
      <c r="C9" s="6" t="s">
        <v>10</v>
      </c>
      <c r="D9" s="9" t="s">
        <v>16</v>
      </c>
      <c r="E9" s="7" t="str">
        <f t="shared" si="0"/>
        <v>0101-8</v>
      </c>
      <c r="F9" s="7" t="s">
        <v>24</v>
      </c>
      <c r="G9" s="8" t="s">
        <v>31</v>
      </c>
      <c r="H9" s="7" t="s">
        <v>32</v>
      </c>
      <c r="I9" s="8" t="s">
        <v>33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6536-5D60-445A-B8F2-CAF9D92EEF0F}">
  <dimension ref="A1:J8"/>
  <sheetViews>
    <sheetView topLeftCell="B1" zoomScale="84" zoomScaleNormal="84" workbookViewId="0">
      <pane ySplit="1" topLeftCell="A2" activePane="bottomLeft" state="frozen"/>
      <selection activeCell="B2" sqref="B2:B8"/>
      <selection pane="bottomLeft" activeCell="H10" sqref="H10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70</v>
      </c>
      <c r="D2" s="6" t="s">
        <v>11</v>
      </c>
      <c r="E2" s="7" t="str">
        <f>CONCATENATE(C2,"-",A2)</f>
        <v>0110-1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90" x14ac:dyDescent="0.25">
      <c r="A3" s="5">
        <v>2</v>
      </c>
      <c r="B3" s="6" t="s">
        <v>9</v>
      </c>
      <c r="C3" s="6" t="s">
        <v>70</v>
      </c>
      <c r="D3" s="9" t="s">
        <v>50</v>
      </c>
      <c r="E3" s="7" t="str">
        <f>CONCATENATE(C3,"-",A3)</f>
        <v>0110-2</v>
      </c>
      <c r="F3" s="7" t="s">
        <v>17</v>
      </c>
      <c r="G3" s="8" t="s">
        <v>18</v>
      </c>
      <c r="H3" s="8" t="s">
        <v>178</v>
      </c>
      <c r="I3" s="8" t="s">
        <v>19</v>
      </c>
    </row>
    <row r="4" spans="1:9" customFormat="1" ht="180" x14ac:dyDescent="0.25">
      <c r="A4" s="5">
        <v>3</v>
      </c>
      <c r="B4" s="6" t="s">
        <v>9</v>
      </c>
      <c r="C4" s="6" t="s">
        <v>70</v>
      </c>
      <c r="D4" s="9" t="s">
        <v>50</v>
      </c>
      <c r="E4" s="7" t="str">
        <f>CONCATENATE(C4,"-",A4)</f>
        <v>0110-3</v>
      </c>
      <c r="F4" s="7" t="s">
        <v>17</v>
      </c>
      <c r="G4" s="8" t="s">
        <v>20</v>
      </c>
      <c r="H4" s="8" t="s">
        <v>179</v>
      </c>
      <c r="I4" s="8" t="s">
        <v>21</v>
      </c>
    </row>
    <row r="5" spans="1:9" customFormat="1" ht="60" x14ac:dyDescent="0.25">
      <c r="A5" s="5">
        <v>4</v>
      </c>
      <c r="B5" s="6" t="s">
        <v>9</v>
      </c>
      <c r="C5" s="6" t="s">
        <v>70</v>
      </c>
      <c r="D5" s="9" t="s">
        <v>50</v>
      </c>
      <c r="E5" s="7" t="str">
        <f>CONCATENATE(C5,"-",A5)</f>
        <v>0110-4</v>
      </c>
      <c r="F5" s="7" t="s">
        <v>17</v>
      </c>
      <c r="G5" s="8" t="s">
        <v>22</v>
      </c>
      <c r="H5" s="8" t="s">
        <v>180</v>
      </c>
      <c r="I5" s="8" t="s">
        <v>63</v>
      </c>
    </row>
    <row r="6" spans="1:9" customFormat="1" ht="30" x14ac:dyDescent="0.25">
      <c r="A6" s="5">
        <v>5</v>
      </c>
      <c r="B6" s="6" t="s">
        <v>9</v>
      </c>
      <c r="C6" s="6" t="s">
        <v>70</v>
      </c>
      <c r="D6" s="9" t="s">
        <v>50</v>
      </c>
      <c r="E6" s="7" t="str">
        <f t="shared" ref="E6:E8" si="0">CONCATENATE(C6,"-",A6)</f>
        <v>0110-5</v>
      </c>
      <c r="F6" s="7" t="s">
        <v>24</v>
      </c>
      <c r="G6" s="8" t="s">
        <v>25</v>
      </c>
      <c r="H6" s="7" t="s">
        <v>64</v>
      </c>
      <c r="I6" s="8" t="s">
        <v>27</v>
      </c>
    </row>
    <row r="7" spans="1:9" customFormat="1" x14ac:dyDescent="0.25">
      <c r="A7" s="5">
        <v>6</v>
      </c>
      <c r="B7" s="6" t="s">
        <v>9</v>
      </c>
      <c r="C7" s="6" t="s">
        <v>70</v>
      </c>
      <c r="D7" s="9" t="s">
        <v>50</v>
      </c>
      <c r="E7" s="7" t="str">
        <f t="shared" si="0"/>
        <v>0110-6</v>
      </c>
      <c r="F7" s="7" t="s">
        <v>24</v>
      </c>
      <c r="G7" s="8" t="s">
        <v>28</v>
      </c>
      <c r="H7" s="7" t="s">
        <v>29</v>
      </c>
      <c r="I7" s="8" t="s">
        <v>30</v>
      </c>
    </row>
    <row r="8" spans="1:9" customFormat="1" ht="30" x14ac:dyDescent="0.25">
      <c r="A8" s="5">
        <v>7</v>
      </c>
      <c r="B8" s="6" t="s">
        <v>9</v>
      </c>
      <c r="C8" s="6" t="s">
        <v>70</v>
      </c>
      <c r="D8" s="9" t="s">
        <v>50</v>
      </c>
      <c r="E8" s="7" t="str">
        <f t="shared" si="0"/>
        <v>0110-7</v>
      </c>
      <c r="F8" s="7" t="s">
        <v>24</v>
      </c>
      <c r="G8" s="8" t="s">
        <v>31</v>
      </c>
      <c r="H8" s="7" t="s">
        <v>32</v>
      </c>
      <c r="I8" s="8" t="s">
        <v>33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611E-8DAC-4A70-8330-FEC55BAF01F4}">
  <dimension ref="A1:J8"/>
  <sheetViews>
    <sheetView zoomScale="84" zoomScaleNormal="84" workbookViewId="0">
      <pane ySplit="1" topLeftCell="A2" activePane="bottomLeft" state="frozen"/>
      <selection activeCell="B2" sqref="B2:B8"/>
      <selection pane="bottomLeft" activeCell="I4" sqref="I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19.5703125" style="6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34</v>
      </c>
      <c r="D2" s="6" t="s">
        <v>11</v>
      </c>
      <c r="E2" s="7" t="str">
        <f>CONCATENATE(C2,"-",A2)</f>
        <v>0102-1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120" x14ac:dyDescent="0.25">
      <c r="A3" s="5">
        <v>2</v>
      </c>
      <c r="B3" s="6" t="s">
        <v>9</v>
      </c>
      <c r="C3" s="6" t="s">
        <v>34</v>
      </c>
      <c r="D3" s="9" t="s">
        <v>35</v>
      </c>
      <c r="E3" s="7" t="str">
        <f>CONCATENATE(C3,"-",A3)</f>
        <v>0102-2</v>
      </c>
      <c r="F3" s="7" t="s">
        <v>17</v>
      </c>
      <c r="G3" s="8" t="s">
        <v>18</v>
      </c>
      <c r="H3" s="8" t="s">
        <v>78</v>
      </c>
      <c r="I3" s="8" t="s">
        <v>19</v>
      </c>
    </row>
    <row r="4" spans="1:9" customFormat="1" ht="180" x14ac:dyDescent="0.25">
      <c r="A4" s="5">
        <v>3</v>
      </c>
      <c r="B4" s="6" t="s">
        <v>9</v>
      </c>
      <c r="C4" s="6" t="s">
        <v>34</v>
      </c>
      <c r="D4" s="9" t="s">
        <v>35</v>
      </c>
      <c r="E4" s="7" t="str">
        <f>CONCATENATE(C4,"-",A4)</f>
        <v>0102-3</v>
      </c>
      <c r="F4" s="7" t="s">
        <v>17</v>
      </c>
      <c r="G4" s="8" t="s">
        <v>20</v>
      </c>
      <c r="H4" s="8" t="s">
        <v>76</v>
      </c>
      <c r="I4" s="8" t="s">
        <v>21</v>
      </c>
    </row>
    <row r="5" spans="1:9" customFormat="1" ht="60" x14ac:dyDescent="0.25">
      <c r="A5" s="5">
        <v>4</v>
      </c>
      <c r="B5" s="6" t="s">
        <v>9</v>
      </c>
      <c r="C5" s="6" t="s">
        <v>34</v>
      </c>
      <c r="D5" s="9" t="s">
        <v>35</v>
      </c>
      <c r="E5" s="7" t="str">
        <f>CONCATENATE(C5,"-",A5)</f>
        <v>0102-4</v>
      </c>
      <c r="F5" s="7" t="s">
        <v>17</v>
      </c>
      <c r="G5" s="8" t="s">
        <v>22</v>
      </c>
      <c r="H5" s="8" t="s">
        <v>77</v>
      </c>
      <c r="I5" s="8" t="s">
        <v>51</v>
      </c>
    </row>
    <row r="6" spans="1:9" customFormat="1" ht="30" x14ac:dyDescent="0.25">
      <c r="A6" s="5">
        <v>5</v>
      </c>
      <c r="B6" s="6" t="s">
        <v>9</v>
      </c>
      <c r="C6" s="6" t="s">
        <v>34</v>
      </c>
      <c r="D6" s="9" t="s">
        <v>35</v>
      </c>
      <c r="E6" s="7" t="str">
        <f t="shared" ref="E6:E8" si="0">CONCATENATE(C6,"-",A6)</f>
        <v>0102-5</v>
      </c>
      <c r="F6" s="7" t="s">
        <v>24</v>
      </c>
      <c r="G6" s="8" t="s">
        <v>25</v>
      </c>
      <c r="H6" s="7" t="s">
        <v>52</v>
      </c>
      <c r="I6" s="8" t="s">
        <v>27</v>
      </c>
    </row>
    <row r="7" spans="1:9" customFormat="1" x14ac:dyDescent="0.25">
      <c r="A7" s="5">
        <v>6</v>
      </c>
      <c r="B7" s="6" t="s">
        <v>9</v>
      </c>
      <c r="C7" s="6" t="s">
        <v>34</v>
      </c>
      <c r="D7" s="9" t="s">
        <v>35</v>
      </c>
      <c r="E7" s="7" t="str">
        <f t="shared" si="0"/>
        <v>0102-6</v>
      </c>
      <c r="F7" s="7" t="s">
        <v>24</v>
      </c>
      <c r="G7" s="8" t="s">
        <v>28</v>
      </c>
      <c r="H7" s="7" t="s">
        <v>29</v>
      </c>
      <c r="I7" s="8" t="s">
        <v>30</v>
      </c>
    </row>
    <row r="8" spans="1:9" customFormat="1" ht="30" x14ac:dyDescent="0.25">
      <c r="A8" s="5">
        <v>7</v>
      </c>
      <c r="B8" s="6" t="s">
        <v>9</v>
      </c>
      <c r="C8" s="6" t="s">
        <v>34</v>
      </c>
      <c r="D8" s="9" t="s">
        <v>35</v>
      </c>
      <c r="E8" s="7" t="str">
        <f t="shared" si="0"/>
        <v>0102-7</v>
      </c>
      <c r="F8" s="7" t="s">
        <v>24</v>
      </c>
      <c r="G8" s="8" t="s">
        <v>31</v>
      </c>
      <c r="H8" s="7" t="s">
        <v>32</v>
      </c>
      <c r="I8" s="8" t="s">
        <v>33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A654-4623-463B-9F49-D3B714ED7C4B}">
  <dimension ref="A1:J8"/>
  <sheetViews>
    <sheetView zoomScale="84" zoomScaleNormal="84" workbookViewId="0">
      <pane ySplit="1" topLeftCell="A2" activePane="bottomLeft" state="frozen"/>
      <selection activeCell="B2" sqref="B2:B8"/>
      <selection pane="bottomLeft" activeCell="I3" sqref="I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19.5703125" style="6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36</v>
      </c>
      <c r="D2" s="6" t="s">
        <v>11</v>
      </c>
      <c r="E2" s="7" t="str">
        <f>CONCATENATE(C2,"-",A2)</f>
        <v>0103-1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135" x14ac:dyDescent="0.25">
      <c r="A3" s="5">
        <v>2</v>
      </c>
      <c r="B3" s="6" t="s">
        <v>9</v>
      </c>
      <c r="C3" s="6" t="s">
        <v>36</v>
      </c>
      <c r="D3" s="9" t="s">
        <v>37</v>
      </c>
      <c r="E3" s="7" t="str">
        <f>CONCATENATE(C3,"-",A3)</f>
        <v>0103-2</v>
      </c>
      <c r="F3" s="7" t="s">
        <v>17</v>
      </c>
      <c r="G3" s="8" t="s">
        <v>18</v>
      </c>
      <c r="H3" s="8" t="s">
        <v>81</v>
      </c>
      <c r="I3" s="8" t="s">
        <v>19</v>
      </c>
    </row>
    <row r="4" spans="1:9" customFormat="1" ht="135" x14ac:dyDescent="0.25">
      <c r="A4" s="5">
        <v>3</v>
      </c>
      <c r="B4" s="6" t="s">
        <v>9</v>
      </c>
      <c r="C4" s="6" t="s">
        <v>36</v>
      </c>
      <c r="D4" s="9" t="s">
        <v>37</v>
      </c>
      <c r="E4" s="7" t="str">
        <f>CONCATENATE(C4,"-",A4)</f>
        <v>0103-3</v>
      </c>
      <c r="F4" s="7" t="s">
        <v>17</v>
      </c>
      <c r="G4" s="8" t="s">
        <v>20</v>
      </c>
      <c r="H4" s="8" t="s">
        <v>79</v>
      </c>
      <c r="I4" s="8" t="s">
        <v>21</v>
      </c>
    </row>
    <row r="5" spans="1:9" customFormat="1" ht="60" x14ac:dyDescent="0.25">
      <c r="A5" s="5">
        <v>4</v>
      </c>
      <c r="B5" s="6" t="s">
        <v>9</v>
      </c>
      <c r="C5" s="6" t="s">
        <v>36</v>
      </c>
      <c r="D5" s="9" t="s">
        <v>37</v>
      </c>
      <c r="E5" s="7" t="str">
        <f>CONCATENATE(C5,"-",A5)</f>
        <v>0103-4</v>
      </c>
      <c r="F5" s="7" t="s">
        <v>17</v>
      </c>
      <c r="G5" s="8" t="s">
        <v>22</v>
      </c>
      <c r="H5" s="8" t="s">
        <v>80</v>
      </c>
      <c r="I5" s="8" t="s">
        <v>53</v>
      </c>
    </row>
    <row r="6" spans="1:9" customFormat="1" ht="30" x14ac:dyDescent="0.25">
      <c r="A6" s="5">
        <v>5</v>
      </c>
      <c r="B6" s="6" t="s">
        <v>9</v>
      </c>
      <c r="C6" s="6" t="s">
        <v>36</v>
      </c>
      <c r="D6" s="9" t="s">
        <v>37</v>
      </c>
      <c r="E6" s="7" t="str">
        <f t="shared" ref="E6:E8" si="0">CONCATENATE(C6,"-",A6)</f>
        <v>0103-5</v>
      </c>
      <c r="F6" s="7" t="s">
        <v>24</v>
      </c>
      <c r="G6" s="8" t="s">
        <v>25</v>
      </c>
      <c r="H6" s="7" t="s">
        <v>54</v>
      </c>
      <c r="I6" s="8" t="s">
        <v>27</v>
      </c>
    </row>
    <row r="7" spans="1:9" customFormat="1" x14ac:dyDescent="0.25">
      <c r="A7" s="5">
        <v>6</v>
      </c>
      <c r="B7" s="6" t="s">
        <v>9</v>
      </c>
      <c r="C7" s="6" t="s">
        <v>36</v>
      </c>
      <c r="D7" s="9" t="s">
        <v>37</v>
      </c>
      <c r="E7" s="7" t="str">
        <f t="shared" si="0"/>
        <v>0103-6</v>
      </c>
      <c r="F7" s="7" t="s">
        <v>24</v>
      </c>
      <c r="G7" s="8" t="s">
        <v>28</v>
      </c>
      <c r="H7" s="7" t="s">
        <v>29</v>
      </c>
      <c r="I7" s="8" t="s">
        <v>30</v>
      </c>
    </row>
    <row r="8" spans="1:9" customFormat="1" ht="30" x14ac:dyDescent="0.25">
      <c r="A8" s="5">
        <v>7</v>
      </c>
      <c r="B8" s="6" t="s">
        <v>9</v>
      </c>
      <c r="C8" s="6" t="s">
        <v>36</v>
      </c>
      <c r="D8" s="9" t="s">
        <v>37</v>
      </c>
      <c r="E8" s="7" t="str">
        <f t="shared" si="0"/>
        <v>0103-7</v>
      </c>
      <c r="F8" s="7" t="s">
        <v>24</v>
      </c>
      <c r="G8" s="8" t="s">
        <v>31</v>
      </c>
      <c r="H8" s="7" t="s">
        <v>32</v>
      </c>
      <c r="I8" s="8" t="s">
        <v>33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D84-43B0-45FA-8F78-1C6EF1B2AE25}">
  <dimension ref="A1:J8"/>
  <sheetViews>
    <sheetView topLeftCell="B1" zoomScale="84" zoomScaleNormal="84" workbookViewId="0">
      <pane ySplit="1" topLeftCell="A2" activePane="bottomLeft" state="frozen"/>
      <selection activeCell="B2" sqref="B2:B8"/>
      <selection pane="bottomLeft" activeCell="F4" sqref="F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38</v>
      </c>
      <c r="D2" s="6" t="s">
        <v>11</v>
      </c>
      <c r="E2" s="7" t="str">
        <f>CONCATENATE(C2,"-",A2)</f>
        <v>0104-1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105" x14ac:dyDescent="0.25">
      <c r="A3" s="5">
        <v>2</v>
      </c>
      <c r="B3" s="6" t="s">
        <v>9</v>
      </c>
      <c r="C3" s="6" t="s">
        <v>38</v>
      </c>
      <c r="D3" s="9" t="s">
        <v>39</v>
      </c>
      <c r="E3" s="7" t="str">
        <f>CONCATENATE(C3,"-",A3)</f>
        <v>0104-2</v>
      </c>
      <c r="F3" s="7" t="s">
        <v>17</v>
      </c>
      <c r="G3" s="8" t="s">
        <v>18</v>
      </c>
      <c r="H3" s="8" t="s">
        <v>82</v>
      </c>
      <c r="I3" s="8" t="s">
        <v>19</v>
      </c>
    </row>
    <row r="4" spans="1:9" customFormat="1" ht="150" x14ac:dyDescent="0.25">
      <c r="A4" s="5">
        <v>3</v>
      </c>
      <c r="B4" s="6" t="s">
        <v>9</v>
      </c>
      <c r="C4" s="6" t="s">
        <v>38</v>
      </c>
      <c r="D4" s="9" t="s">
        <v>39</v>
      </c>
      <c r="E4" s="7" t="str">
        <f>CONCATENATE(C4,"-",A4)</f>
        <v>0104-3</v>
      </c>
      <c r="F4" s="7" t="s">
        <v>17</v>
      </c>
      <c r="G4" s="8" t="s">
        <v>20</v>
      </c>
      <c r="H4" s="8" t="s">
        <v>83</v>
      </c>
      <c r="I4" s="8" t="s">
        <v>21</v>
      </c>
    </row>
    <row r="5" spans="1:9" customFormat="1" ht="60" x14ac:dyDescent="0.25">
      <c r="A5" s="5">
        <v>4</v>
      </c>
      <c r="B5" s="6" t="s">
        <v>9</v>
      </c>
      <c r="C5" s="6" t="s">
        <v>38</v>
      </c>
      <c r="D5" s="9" t="s">
        <v>39</v>
      </c>
      <c r="E5" s="7" t="str">
        <f>CONCATENATE(C5,"-",A5)</f>
        <v>0104-4</v>
      </c>
      <c r="F5" s="7" t="s">
        <v>17</v>
      </c>
      <c r="G5" s="8" t="s">
        <v>22</v>
      </c>
      <c r="H5" s="8" t="s">
        <v>84</v>
      </c>
      <c r="I5" s="8" t="s">
        <v>65</v>
      </c>
    </row>
    <row r="6" spans="1:9" customFormat="1" ht="30" x14ac:dyDescent="0.25">
      <c r="A6" s="5">
        <v>5</v>
      </c>
      <c r="B6" s="6" t="s">
        <v>9</v>
      </c>
      <c r="C6" s="6" t="s">
        <v>38</v>
      </c>
      <c r="D6" s="9" t="s">
        <v>39</v>
      </c>
      <c r="E6" s="7" t="str">
        <f t="shared" ref="E6:E8" si="0">CONCATENATE(C6,"-",A6)</f>
        <v>0104-5</v>
      </c>
      <c r="F6" s="7" t="s">
        <v>24</v>
      </c>
      <c r="G6" s="8" t="s">
        <v>25</v>
      </c>
      <c r="H6" s="7" t="s">
        <v>66</v>
      </c>
      <c r="I6" s="8" t="s">
        <v>27</v>
      </c>
    </row>
    <row r="7" spans="1:9" customFormat="1" x14ac:dyDescent="0.25">
      <c r="A7" s="5">
        <v>6</v>
      </c>
      <c r="B7" s="6" t="s">
        <v>9</v>
      </c>
      <c r="C7" s="6" t="s">
        <v>38</v>
      </c>
      <c r="D7" s="9" t="s">
        <v>39</v>
      </c>
      <c r="E7" s="7" t="str">
        <f t="shared" si="0"/>
        <v>0104-6</v>
      </c>
      <c r="F7" s="7" t="s">
        <v>24</v>
      </c>
      <c r="G7" s="8" t="s">
        <v>28</v>
      </c>
      <c r="H7" s="7" t="s">
        <v>29</v>
      </c>
      <c r="I7" s="8" t="s">
        <v>30</v>
      </c>
    </row>
    <row r="8" spans="1:9" customFormat="1" ht="30" x14ac:dyDescent="0.25">
      <c r="A8" s="5">
        <v>7</v>
      </c>
      <c r="B8" s="6" t="s">
        <v>9</v>
      </c>
      <c r="C8" s="6" t="s">
        <v>38</v>
      </c>
      <c r="D8" s="9" t="s">
        <v>39</v>
      </c>
      <c r="E8" s="7" t="str">
        <f t="shared" si="0"/>
        <v>0104-7</v>
      </c>
      <c r="F8" s="7" t="s">
        <v>24</v>
      </c>
      <c r="G8" s="8" t="s">
        <v>31</v>
      </c>
      <c r="H8" s="7" t="s">
        <v>32</v>
      </c>
      <c r="I8" s="8" t="s">
        <v>33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EED7-63EB-494D-B8F6-1BEC7953D03B}">
  <dimension ref="A1:J8"/>
  <sheetViews>
    <sheetView topLeftCell="B1" zoomScale="80" zoomScaleNormal="80" workbookViewId="0">
      <pane ySplit="1" topLeftCell="A5" activePane="bottomLeft" state="frozen"/>
      <selection activeCell="B2" sqref="B2:B8"/>
      <selection pane="bottomLeft" activeCell="H5" sqref="H5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40</v>
      </c>
      <c r="D2" s="6" t="s">
        <v>11</v>
      </c>
      <c r="E2" s="7" t="str">
        <f>CONCATENATE(C2,"-",A2)</f>
        <v>0105-1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105" x14ac:dyDescent="0.25">
      <c r="A3" s="5">
        <v>2</v>
      </c>
      <c r="B3" s="6" t="s">
        <v>9</v>
      </c>
      <c r="C3" s="6" t="s">
        <v>40</v>
      </c>
      <c r="D3" s="9" t="s">
        <v>41</v>
      </c>
      <c r="E3" s="7" t="str">
        <f>CONCATENATE(C3,"-",A3)</f>
        <v>0105-2</v>
      </c>
      <c r="F3" s="7" t="s">
        <v>17</v>
      </c>
      <c r="G3" s="8" t="s">
        <v>18</v>
      </c>
      <c r="H3" s="8" t="s">
        <v>85</v>
      </c>
      <c r="I3" s="8" t="s">
        <v>19</v>
      </c>
    </row>
    <row r="4" spans="1:9" customFormat="1" ht="270" x14ac:dyDescent="0.25">
      <c r="A4" s="5">
        <v>3</v>
      </c>
      <c r="B4" s="6" t="s">
        <v>9</v>
      </c>
      <c r="C4" s="6" t="s">
        <v>40</v>
      </c>
      <c r="D4" s="9" t="s">
        <v>41</v>
      </c>
      <c r="E4" s="7" t="str">
        <f>CONCATENATE(C4,"-",A4)</f>
        <v>0105-3</v>
      </c>
      <c r="F4" s="7" t="s">
        <v>17</v>
      </c>
      <c r="G4" s="8" t="s">
        <v>20</v>
      </c>
      <c r="H4" s="8" t="s">
        <v>86</v>
      </c>
      <c r="I4" s="8" t="s">
        <v>21</v>
      </c>
    </row>
    <row r="5" spans="1:9" customFormat="1" ht="60" x14ac:dyDescent="0.25">
      <c r="A5" s="5">
        <v>4</v>
      </c>
      <c r="B5" s="6" t="s">
        <v>9</v>
      </c>
      <c r="C5" s="6" t="s">
        <v>40</v>
      </c>
      <c r="D5" s="9" t="s">
        <v>41</v>
      </c>
      <c r="E5" s="7" t="str">
        <f>CONCATENATE(C5,"-",A5)</f>
        <v>0105-4</v>
      </c>
      <c r="F5" s="7" t="s">
        <v>17</v>
      </c>
      <c r="G5" s="8" t="s">
        <v>22</v>
      </c>
      <c r="H5" s="8" t="s">
        <v>87</v>
      </c>
      <c r="I5" s="8" t="s">
        <v>55</v>
      </c>
    </row>
    <row r="6" spans="1:9" customFormat="1" ht="30" x14ac:dyDescent="0.25">
      <c r="A6" s="5">
        <v>5</v>
      </c>
      <c r="B6" s="6" t="s">
        <v>9</v>
      </c>
      <c r="C6" s="6" t="s">
        <v>40</v>
      </c>
      <c r="D6" s="9" t="s">
        <v>41</v>
      </c>
      <c r="E6" s="7" t="str">
        <f t="shared" ref="E6:E8" si="0">CONCATENATE(C6,"-",A6)</f>
        <v>0105-5</v>
      </c>
      <c r="F6" s="7" t="s">
        <v>24</v>
      </c>
      <c r="G6" s="8" t="s">
        <v>25</v>
      </c>
      <c r="H6" s="7" t="s">
        <v>56</v>
      </c>
      <c r="I6" s="8" t="s">
        <v>27</v>
      </c>
    </row>
    <row r="7" spans="1:9" customFormat="1" x14ac:dyDescent="0.25">
      <c r="A7" s="5">
        <v>6</v>
      </c>
      <c r="B7" s="6" t="s">
        <v>9</v>
      </c>
      <c r="C7" s="6" t="s">
        <v>40</v>
      </c>
      <c r="D7" s="9" t="s">
        <v>41</v>
      </c>
      <c r="E7" s="7" t="str">
        <f t="shared" si="0"/>
        <v>0105-6</v>
      </c>
      <c r="F7" s="7" t="s">
        <v>24</v>
      </c>
      <c r="G7" s="8" t="s">
        <v>28</v>
      </c>
      <c r="H7" s="7" t="s">
        <v>29</v>
      </c>
      <c r="I7" s="8" t="s">
        <v>30</v>
      </c>
    </row>
    <row r="8" spans="1:9" customFormat="1" ht="30" x14ac:dyDescent="0.25">
      <c r="A8" s="5">
        <v>7</v>
      </c>
      <c r="B8" s="6" t="s">
        <v>9</v>
      </c>
      <c r="C8" s="6" t="s">
        <v>40</v>
      </c>
      <c r="D8" s="9" t="s">
        <v>41</v>
      </c>
      <c r="E8" s="7" t="str">
        <f t="shared" si="0"/>
        <v>0105-7</v>
      </c>
      <c r="F8" s="7" t="s">
        <v>24</v>
      </c>
      <c r="G8" s="8" t="s">
        <v>31</v>
      </c>
      <c r="H8" s="7" t="s">
        <v>32</v>
      </c>
      <c r="I8" s="8" t="s">
        <v>33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200D-F570-4247-A9C5-CC268D630BD0}">
  <dimension ref="A1:J48"/>
  <sheetViews>
    <sheetView zoomScale="82" zoomScaleNormal="82" workbookViewId="0">
      <pane ySplit="1" topLeftCell="A45" activePane="bottomLeft" state="frozen"/>
      <selection activeCell="B2" sqref="B2:B8"/>
      <selection pane="bottomLeft" activeCell="G49" sqref="G49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42</v>
      </c>
      <c r="D2" s="6" t="s">
        <v>11</v>
      </c>
      <c r="E2" s="7" t="str">
        <f t="shared" ref="E2:E45" si="0">CONCATENATE(C2,"-",A2)</f>
        <v>0106-1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105" x14ac:dyDescent="0.25">
      <c r="A3" s="5">
        <v>2</v>
      </c>
      <c r="B3" s="6" t="s">
        <v>9</v>
      </c>
      <c r="C3" s="6" t="s">
        <v>42</v>
      </c>
      <c r="D3" s="9" t="s">
        <v>43</v>
      </c>
      <c r="E3" s="7" t="str">
        <f t="shared" si="0"/>
        <v>0106-2</v>
      </c>
      <c r="F3" s="7" t="s">
        <v>17</v>
      </c>
      <c r="G3" s="8" t="s">
        <v>67</v>
      </c>
      <c r="H3" s="8" t="s">
        <v>92</v>
      </c>
      <c r="I3" s="8" t="s">
        <v>19</v>
      </c>
    </row>
    <row r="4" spans="1:9" customFormat="1" ht="285" x14ac:dyDescent="0.25">
      <c r="A4" s="5">
        <v>3</v>
      </c>
      <c r="B4" s="6" t="s">
        <v>9</v>
      </c>
      <c r="C4" s="6" t="s">
        <v>42</v>
      </c>
      <c r="D4" s="9" t="s">
        <v>43</v>
      </c>
      <c r="E4" s="7" t="str">
        <f t="shared" si="0"/>
        <v>0106-3</v>
      </c>
      <c r="F4" s="7" t="s">
        <v>17</v>
      </c>
      <c r="G4" s="8" t="s">
        <v>68</v>
      </c>
      <c r="H4" s="8" t="s">
        <v>93</v>
      </c>
      <c r="I4" s="8" t="s">
        <v>21</v>
      </c>
    </row>
    <row r="5" spans="1:9" customFormat="1" ht="105" x14ac:dyDescent="0.25">
      <c r="A5" s="5">
        <v>4</v>
      </c>
      <c r="B5" s="6" t="s">
        <v>9</v>
      </c>
      <c r="C5" s="6" t="s">
        <v>42</v>
      </c>
      <c r="D5" s="9" t="s">
        <v>43</v>
      </c>
      <c r="E5" s="7" t="str">
        <f t="shared" si="0"/>
        <v>0106-4</v>
      </c>
      <c r="F5" s="7" t="s">
        <v>17</v>
      </c>
      <c r="G5" s="8" t="s">
        <v>88</v>
      </c>
      <c r="H5" s="8" t="s">
        <v>94</v>
      </c>
      <c r="I5" s="8" t="s">
        <v>19</v>
      </c>
    </row>
    <row r="6" spans="1:9" customFormat="1" ht="285" x14ac:dyDescent="0.25">
      <c r="A6" s="5">
        <v>5</v>
      </c>
      <c r="B6" s="6" t="s">
        <v>9</v>
      </c>
      <c r="C6" s="6" t="s">
        <v>42</v>
      </c>
      <c r="D6" s="9" t="s">
        <v>43</v>
      </c>
      <c r="E6" s="7" t="str">
        <f t="shared" si="0"/>
        <v>0106-5</v>
      </c>
      <c r="F6" s="7" t="s">
        <v>17</v>
      </c>
      <c r="G6" s="8" t="s">
        <v>89</v>
      </c>
      <c r="H6" s="8" t="s">
        <v>96</v>
      </c>
      <c r="I6" s="8" t="s">
        <v>21</v>
      </c>
    </row>
    <row r="7" spans="1:9" customFormat="1" ht="105" x14ac:dyDescent="0.25">
      <c r="A7" s="5">
        <v>6</v>
      </c>
      <c r="B7" s="6" t="s">
        <v>9</v>
      </c>
      <c r="C7" s="6" t="s">
        <v>42</v>
      </c>
      <c r="D7" s="9" t="s">
        <v>43</v>
      </c>
      <c r="E7" s="7" t="str">
        <f t="shared" si="0"/>
        <v>0106-6</v>
      </c>
      <c r="F7" s="7" t="s">
        <v>17</v>
      </c>
      <c r="G7" s="8" t="s">
        <v>90</v>
      </c>
      <c r="H7" s="8" t="s">
        <v>95</v>
      </c>
      <c r="I7" s="8" t="s">
        <v>19</v>
      </c>
    </row>
    <row r="8" spans="1:9" customFormat="1" ht="285" x14ac:dyDescent="0.25">
      <c r="A8" s="5">
        <v>7</v>
      </c>
      <c r="B8" s="6" t="s">
        <v>9</v>
      </c>
      <c r="C8" s="6" t="s">
        <v>42</v>
      </c>
      <c r="D8" s="9" t="s">
        <v>43</v>
      </c>
      <c r="E8" s="7" t="str">
        <f t="shared" si="0"/>
        <v>0106-7</v>
      </c>
      <c r="F8" s="7" t="s">
        <v>17</v>
      </c>
      <c r="G8" s="8" t="s">
        <v>91</v>
      </c>
      <c r="H8" s="8" t="s">
        <v>136</v>
      </c>
      <c r="I8" s="8" t="s">
        <v>21</v>
      </c>
    </row>
    <row r="9" spans="1:9" customFormat="1" ht="105" x14ac:dyDescent="0.25">
      <c r="A9" s="5">
        <v>8</v>
      </c>
      <c r="B9" s="6" t="s">
        <v>9</v>
      </c>
      <c r="C9" s="6" t="s">
        <v>42</v>
      </c>
      <c r="D9" s="9" t="s">
        <v>43</v>
      </c>
      <c r="E9" s="7" t="str">
        <f t="shared" ref="E9:E10" si="1">CONCATENATE(C9,"-",A9)</f>
        <v>0106-8</v>
      </c>
      <c r="F9" s="7" t="s">
        <v>17</v>
      </c>
      <c r="G9" s="8" t="s">
        <v>97</v>
      </c>
      <c r="H9" s="8" t="s">
        <v>133</v>
      </c>
      <c r="I9" s="8" t="s">
        <v>19</v>
      </c>
    </row>
    <row r="10" spans="1:9" customFormat="1" ht="270" x14ac:dyDescent="0.25">
      <c r="A10" s="5">
        <v>9</v>
      </c>
      <c r="B10" s="6" t="s">
        <v>9</v>
      </c>
      <c r="C10" s="6" t="s">
        <v>42</v>
      </c>
      <c r="D10" s="9" t="s">
        <v>43</v>
      </c>
      <c r="E10" s="7" t="str">
        <f t="shared" si="1"/>
        <v>0106-9</v>
      </c>
      <c r="F10" s="7" t="s">
        <v>17</v>
      </c>
      <c r="G10" s="8" t="s">
        <v>98</v>
      </c>
      <c r="H10" s="8" t="s">
        <v>135</v>
      </c>
      <c r="I10" s="8" t="s">
        <v>21</v>
      </c>
    </row>
    <row r="11" spans="1:9" customFormat="1" ht="105" x14ac:dyDescent="0.25">
      <c r="A11" s="5">
        <v>10</v>
      </c>
      <c r="B11" s="6" t="s">
        <v>9</v>
      </c>
      <c r="C11" s="6" t="s">
        <v>42</v>
      </c>
      <c r="D11" s="9" t="s">
        <v>43</v>
      </c>
      <c r="E11" s="7" t="str">
        <f t="shared" ref="E11:E14" si="2">CONCATENATE(C11,"-",A11)</f>
        <v>0106-10</v>
      </c>
      <c r="F11" s="7" t="s">
        <v>17</v>
      </c>
      <c r="G11" s="8" t="s">
        <v>99</v>
      </c>
      <c r="H11" s="8" t="s">
        <v>134</v>
      </c>
      <c r="I11" s="8" t="s">
        <v>19</v>
      </c>
    </row>
    <row r="12" spans="1:9" customFormat="1" ht="270" x14ac:dyDescent="0.25">
      <c r="A12" s="5">
        <v>11</v>
      </c>
      <c r="B12" s="6" t="s">
        <v>9</v>
      </c>
      <c r="C12" s="6" t="s">
        <v>42</v>
      </c>
      <c r="D12" s="9" t="s">
        <v>43</v>
      </c>
      <c r="E12" s="7" t="str">
        <f t="shared" si="2"/>
        <v>0106-11</v>
      </c>
      <c r="F12" s="7" t="s">
        <v>17</v>
      </c>
      <c r="G12" s="8" t="s">
        <v>100</v>
      </c>
      <c r="H12" s="8" t="s">
        <v>137</v>
      </c>
      <c r="I12" s="8" t="s">
        <v>21</v>
      </c>
    </row>
    <row r="13" spans="1:9" customFormat="1" ht="105" x14ac:dyDescent="0.25">
      <c r="A13" s="5">
        <v>12</v>
      </c>
      <c r="B13" s="6" t="s">
        <v>9</v>
      </c>
      <c r="C13" s="6" t="s">
        <v>42</v>
      </c>
      <c r="D13" s="9" t="s">
        <v>43</v>
      </c>
      <c r="E13" s="7" t="str">
        <f t="shared" si="2"/>
        <v>0106-12</v>
      </c>
      <c r="F13" s="7" t="s">
        <v>17</v>
      </c>
      <c r="G13" s="8" t="s">
        <v>101</v>
      </c>
      <c r="H13" s="8" t="s">
        <v>138</v>
      </c>
      <c r="I13" s="8" t="s">
        <v>19</v>
      </c>
    </row>
    <row r="14" spans="1:9" customFormat="1" ht="270" x14ac:dyDescent="0.25">
      <c r="A14" s="5">
        <v>13</v>
      </c>
      <c r="B14" s="6" t="s">
        <v>9</v>
      </c>
      <c r="C14" s="6" t="s">
        <v>42</v>
      </c>
      <c r="D14" s="9" t="s">
        <v>43</v>
      </c>
      <c r="E14" s="7" t="str">
        <f t="shared" si="2"/>
        <v>0106-13</v>
      </c>
      <c r="F14" s="7" t="s">
        <v>17</v>
      </c>
      <c r="G14" s="8" t="s">
        <v>105</v>
      </c>
      <c r="H14" s="8" t="s">
        <v>139</v>
      </c>
      <c r="I14" s="8" t="s">
        <v>21</v>
      </c>
    </row>
    <row r="15" spans="1:9" customFormat="1" ht="105" x14ac:dyDescent="0.25">
      <c r="A15" s="5">
        <v>14</v>
      </c>
      <c r="B15" s="6" t="s">
        <v>9</v>
      </c>
      <c r="C15" s="6" t="s">
        <v>42</v>
      </c>
      <c r="D15" s="9" t="s">
        <v>43</v>
      </c>
      <c r="E15" s="7" t="str">
        <f t="shared" ref="E15:E42" si="3">CONCATENATE(C15,"-",A15)</f>
        <v>0106-14</v>
      </c>
      <c r="F15" s="7" t="s">
        <v>17</v>
      </c>
      <c r="G15" s="8" t="s">
        <v>102</v>
      </c>
      <c r="H15" s="8" t="s">
        <v>140</v>
      </c>
      <c r="I15" s="8" t="s">
        <v>19</v>
      </c>
    </row>
    <row r="16" spans="1:9" customFormat="1" ht="270" x14ac:dyDescent="0.25">
      <c r="A16" s="5">
        <v>15</v>
      </c>
      <c r="B16" s="6" t="s">
        <v>9</v>
      </c>
      <c r="C16" s="6" t="s">
        <v>42</v>
      </c>
      <c r="D16" s="9" t="s">
        <v>43</v>
      </c>
      <c r="E16" s="7" t="str">
        <f t="shared" si="3"/>
        <v>0106-15</v>
      </c>
      <c r="F16" s="7" t="s">
        <v>17</v>
      </c>
      <c r="G16" s="8" t="s">
        <v>106</v>
      </c>
      <c r="H16" s="8" t="s">
        <v>141</v>
      </c>
      <c r="I16" s="8" t="s">
        <v>21</v>
      </c>
    </row>
    <row r="17" spans="1:9" customFormat="1" ht="105" x14ac:dyDescent="0.25">
      <c r="A17" s="5">
        <v>16</v>
      </c>
      <c r="B17" s="6" t="s">
        <v>9</v>
      </c>
      <c r="C17" s="6" t="s">
        <v>42</v>
      </c>
      <c r="D17" s="9" t="s">
        <v>43</v>
      </c>
      <c r="E17" s="7" t="str">
        <f t="shared" si="3"/>
        <v>0106-16</v>
      </c>
      <c r="F17" s="7" t="s">
        <v>17</v>
      </c>
      <c r="G17" s="8" t="s">
        <v>103</v>
      </c>
      <c r="H17" s="8" t="s">
        <v>142</v>
      </c>
      <c r="I17" s="8" t="s">
        <v>19</v>
      </c>
    </row>
    <row r="18" spans="1:9" customFormat="1" ht="270" x14ac:dyDescent="0.25">
      <c r="A18" s="5">
        <v>17</v>
      </c>
      <c r="B18" s="6" t="s">
        <v>9</v>
      </c>
      <c r="C18" s="6" t="s">
        <v>42</v>
      </c>
      <c r="D18" s="9" t="s">
        <v>43</v>
      </c>
      <c r="E18" s="7" t="str">
        <f t="shared" si="3"/>
        <v>0106-17</v>
      </c>
      <c r="F18" s="7" t="s">
        <v>17</v>
      </c>
      <c r="G18" s="8" t="s">
        <v>107</v>
      </c>
      <c r="H18" s="8" t="s">
        <v>143</v>
      </c>
      <c r="I18" s="8" t="s">
        <v>21</v>
      </c>
    </row>
    <row r="19" spans="1:9" customFormat="1" ht="105" x14ac:dyDescent="0.25">
      <c r="A19" s="5">
        <v>18</v>
      </c>
      <c r="B19" s="6" t="s">
        <v>9</v>
      </c>
      <c r="C19" s="6" t="s">
        <v>42</v>
      </c>
      <c r="D19" s="9" t="s">
        <v>43</v>
      </c>
      <c r="E19" s="7" t="str">
        <f t="shared" ref="E19:E20" si="4">CONCATENATE(C19,"-",A19)</f>
        <v>0106-18</v>
      </c>
      <c r="F19" s="7" t="s">
        <v>17</v>
      </c>
      <c r="G19" s="8" t="s">
        <v>104</v>
      </c>
      <c r="H19" s="8" t="s">
        <v>145</v>
      </c>
      <c r="I19" s="8" t="s">
        <v>19</v>
      </c>
    </row>
    <row r="20" spans="1:9" customFormat="1" ht="270" x14ac:dyDescent="0.25">
      <c r="A20" s="5">
        <v>19</v>
      </c>
      <c r="B20" s="6" t="s">
        <v>9</v>
      </c>
      <c r="C20" s="6" t="s">
        <v>42</v>
      </c>
      <c r="D20" s="9" t="s">
        <v>43</v>
      </c>
      <c r="E20" s="7" t="str">
        <f t="shared" si="4"/>
        <v>0106-19</v>
      </c>
      <c r="F20" s="7" t="s">
        <v>17</v>
      </c>
      <c r="G20" s="8" t="s">
        <v>108</v>
      </c>
      <c r="H20" s="8" t="s">
        <v>144</v>
      </c>
      <c r="I20" s="8" t="s">
        <v>21</v>
      </c>
    </row>
    <row r="21" spans="1:9" customFormat="1" ht="105" x14ac:dyDescent="0.25">
      <c r="A21" s="5">
        <v>20</v>
      </c>
      <c r="B21" s="6" t="s">
        <v>9</v>
      </c>
      <c r="C21" s="6" t="s">
        <v>42</v>
      </c>
      <c r="D21" s="9" t="s">
        <v>43</v>
      </c>
      <c r="E21" s="7" t="str">
        <f t="shared" si="3"/>
        <v>0106-20</v>
      </c>
      <c r="F21" s="7" t="s">
        <v>17</v>
      </c>
      <c r="G21" s="8" t="s">
        <v>109</v>
      </c>
      <c r="H21" s="8" t="s">
        <v>146</v>
      </c>
      <c r="I21" s="8" t="s">
        <v>19</v>
      </c>
    </row>
    <row r="22" spans="1:9" customFormat="1" ht="270" x14ac:dyDescent="0.25">
      <c r="A22" s="5">
        <v>21</v>
      </c>
      <c r="B22" s="6" t="s">
        <v>9</v>
      </c>
      <c r="C22" s="6" t="s">
        <v>42</v>
      </c>
      <c r="D22" s="9" t="s">
        <v>43</v>
      </c>
      <c r="E22" s="7" t="str">
        <f t="shared" si="3"/>
        <v>0106-21</v>
      </c>
      <c r="F22" s="7" t="s">
        <v>17</v>
      </c>
      <c r="G22" s="8" t="s">
        <v>110</v>
      </c>
      <c r="H22" s="8" t="s">
        <v>147</v>
      </c>
      <c r="I22" s="8" t="s">
        <v>21</v>
      </c>
    </row>
    <row r="23" spans="1:9" customFormat="1" ht="105" x14ac:dyDescent="0.25">
      <c r="A23" s="5">
        <v>22</v>
      </c>
      <c r="B23" s="6" t="s">
        <v>9</v>
      </c>
      <c r="C23" s="6" t="s">
        <v>42</v>
      </c>
      <c r="D23" s="9" t="s">
        <v>43</v>
      </c>
      <c r="E23" s="7" t="str">
        <f t="shared" ref="E23:E24" si="5">CONCATENATE(C23,"-",A23)</f>
        <v>0106-22</v>
      </c>
      <c r="F23" s="7" t="s">
        <v>17</v>
      </c>
      <c r="G23" s="8" t="s">
        <v>111</v>
      </c>
      <c r="H23" s="8" t="s">
        <v>148</v>
      </c>
      <c r="I23" s="8" t="s">
        <v>19</v>
      </c>
    </row>
    <row r="24" spans="1:9" customFormat="1" ht="270" x14ac:dyDescent="0.25">
      <c r="A24" s="5">
        <v>23</v>
      </c>
      <c r="B24" s="6" t="s">
        <v>9</v>
      </c>
      <c r="C24" s="6" t="s">
        <v>42</v>
      </c>
      <c r="D24" s="9" t="s">
        <v>43</v>
      </c>
      <c r="E24" s="7" t="str">
        <f t="shared" si="5"/>
        <v>0106-23</v>
      </c>
      <c r="F24" s="7" t="s">
        <v>17</v>
      </c>
      <c r="G24" s="8" t="s">
        <v>112</v>
      </c>
      <c r="H24" s="8" t="s">
        <v>149</v>
      </c>
      <c r="I24" s="8" t="s">
        <v>21</v>
      </c>
    </row>
    <row r="25" spans="1:9" customFormat="1" ht="105" x14ac:dyDescent="0.25">
      <c r="A25" s="5">
        <v>24</v>
      </c>
      <c r="B25" s="6" t="s">
        <v>9</v>
      </c>
      <c r="C25" s="6" t="s">
        <v>42</v>
      </c>
      <c r="D25" s="9" t="s">
        <v>43</v>
      </c>
      <c r="E25" s="7" t="str">
        <f t="shared" si="3"/>
        <v>0106-24</v>
      </c>
      <c r="F25" s="7" t="s">
        <v>17</v>
      </c>
      <c r="G25" s="8" t="s">
        <v>113</v>
      </c>
      <c r="H25" s="8" t="s">
        <v>150</v>
      </c>
      <c r="I25" s="8" t="s">
        <v>19</v>
      </c>
    </row>
    <row r="26" spans="1:9" customFormat="1" ht="270" x14ac:dyDescent="0.25">
      <c r="A26" s="5">
        <v>25</v>
      </c>
      <c r="B26" s="6" t="s">
        <v>9</v>
      </c>
      <c r="C26" s="6" t="s">
        <v>42</v>
      </c>
      <c r="D26" s="9" t="s">
        <v>43</v>
      </c>
      <c r="E26" s="7" t="str">
        <f t="shared" si="3"/>
        <v>0106-25</v>
      </c>
      <c r="F26" s="7" t="s">
        <v>17</v>
      </c>
      <c r="G26" s="8" t="s">
        <v>114</v>
      </c>
      <c r="H26" s="8" t="s">
        <v>151</v>
      </c>
      <c r="I26" s="8" t="s">
        <v>21</v>
      </c>
    </row>
    <row r="27" spans="1:9" customFormat="1" ht="105" x14ac:dyDescent="0.25">
      <c r="A27" s="5">
        <v>26</v>
      </c>
      <c r="B27" s="6" t="s">
        <v>9</v>
      </c>
      <c r="C27" s="6" t="s">
        <v>42</v>
      </c>
      <c r="D27" s="9" t="s">
        <v>43</v>
      </c>
      <c r="E27" s="7" t="str">
        <f t="shared" ref="E27:E28" si="6">CONCATENATE(C27,"-",A27)</f>
        <v>0106-26</v>
      </c>
      <c r="F27" s="7" t="s">
        <v>17</v>
      </c>
      <c r="G27" s="8" t="s">
        <v>115</v>
      </c>
      <c r="H27" s="8" t="s">
        <v>152</v>
      </c>
      <c r="I27" s="8" t="s">
        <v>19</v>
      </c>
    </row>
    <row r="28" spans="1:9" customFormat="1" ht="270" x14ac:dyDescent="0.25">
      <c r="A28" s="5">
        <v>27</v>
      </c>
      <c r="B28" s="6" t="s">
        <v>9</v>
      </c>
      <c r="C28" s="6" t="s">
        <v>42</v>
      </c>
      <c r="D28" s="9" t="s">
        <v>43</v>
      </c>
      <c r="E28" s="7" t="str">
        <f t="shared" si="6"/>
        <v>0106-27</v>
      </c>
      <c r="F28" s="7" t="s">
        <v>17</v>
      </c>
      <c r="G28" s="8" t="s">
        <v>116</v>
      </c>
      <c r="H28" s="8" t="s">
        <v>153</v>
      </c>
      <c r="I28" s="8" t="s">
        <v>21</v>
      </c>
    </row>
    <row r="29" spans="1:9" customFormat="1" ht="105" x14ac:dyDescent="0.25">
      <c r="A29" s="5">
        <v>28</v>
      </c>
      <c r="B29" s="6" t="s">
        <v>9</v>
      </c>
      <c r="C29" s="6" t="s">
        <v>42</v>
      </c>
      <c r="D29" s="9" t="s">
        <v>43</v>
      </c>
      <c r="E29" s="7" t="str">
        <f t="shared" si="3"/>
        <v>0106-28</v>
      </c>
      <c r="F29" s="7" t="s">
        <v>17</v>
      </c>
      <c r="G29" s="8" t="s">
        <v>117</v>
      </c>
      <c r="H29" s="8" t="s">
        <v>154</v>
      </c>
      <c r="I29" s="8" t="s">
        <v>19</v>
      </c>
    </row>
    <row r="30" spans="1:9" customFormat="1" ht="270" x14ac:dyDescent="0.25">
      <c r="A30" s="5">
        <v>29</v>
      </c>
      <c r="B30" s="6" t="s">
        <v>9</v>
      </c>
      <c r="C30" s="6" t="s">
        <v>42</v>
      </c>
      <c r="D30" s="9" t="s">
        <v>43</v>
      </c>
      <c r="E30" s="7" t="str">
        <f t="shared" si="3"/>
        <v>0106-29</v>
      </c>
      <c r="F30" s="7" t="s">
        <v>17</v>
      </c>
      <c r="G30" s="8" t="s">
        <v>118</v>
      </c>
      <c r="H30" s="8" t="s">
        <v>155</v>
      </c>
      <c r="I30" s="8" t="s">
        <v>21</v>
      </c>
    </row>
    <row r="31" spans="1:9" customFormat="1" ht="105" x14ac:dyDescent="0.25">
      <c r="A31" s="5">
        <v>30</v>
      </c>
      <c r="B31" s="6" t="s">
        <v>9</v>
      </c>
      <c r="C31" s="6" t="s">
        <v>42</v>
      </c>
      <c r="D31" s="9" t="s">
        <v>43</v>
      </c>
      <c r="E31" s="7" t="str">
        <f t="shared" ref="E31:E32" si="7">CONCATENATE(C31,"-",A31)</f>
        <v>0106-30</v>
      </c>
      <c r="F31" s="7" t="s">
        <v>17</v>
      </c>
      <c r="G31" s="8" t="s">
        <v>119</v>
      </c>
      <c r="H31" s="8" t="s">
        <v>156</v>
      </c>
      <c r="I31" s="8" t="s">
        <v>19</v>
      </c>
    </row>
    <row r="32" spans="1:9" customFormat="1" ht="270" x14ac:dyDescent="0.25">
      <c r="A32" s="5">
        <v>31</v>
      </c>
      <c r="B32" s="6" t="s">
        <v>9</v>
      </c>
      <c r="C32" s="6" t="s">
        <v>42</v>
      </c>
      <c r="D32" s="9" t="s">
        <v>43</v>
      </c>
      <c r="E32" s="7" t="str">
        <f t="shared" si="7"/>
        <v>0106-31</v>
      </c>
      <c r="F32" s="7" t="s">
        <v>17</v>
      </c>
      <c r="G32" s="8" t="s">
        <v>120</v>
      </c>
      <c r="H32" s="8" t="s">
        <v>157</v>
      </c>
      <c r="I32" s="8" t="s">
        <v>21</v>
      </c>
    </row>
    <row r="33" spans="1:9" customFormat="1" ht="105" x14ac:dyDescent="0.25">
      <c r="A33" s="5">
        <v>32</v>
      </c>
      <c r="B33" s="6" t="s">
        <v>9</v>
      </c>
      <c r="C33" s="6" t="s">
        <v>42</v>
      </c>
      <c r="D33" s="9" t="s">
        <v>43</v>
      </c>
      <c r="E33" s="7" t="str">
        <f t="shared" si="3"/>
        <v>0106-32</v>
      </c>
      <c r="F33" s="7" t="s">
        <v>17</v>
      </c>
      <c r="G33" s="8" t="s">
        <v>121</v>
      </c>
      <c r="H33" s="8" t="s">
        <v>158</v>
      </c>
      <c r="I33" s="8" t="s">
        <v>19</v>
      </c>
    </row>
    <row r="34" spans="1:9" customFormat="1" ht="270" x14ac:dyDescent="0.25">
      <c r="A34" s="5">
        <v>33</v>
      </c>
      <c r="B34" s="6" t="s">
        <v>9</v>
      </c>
      <c r="C34" s="6" t="s">
        <v>42</v>
      </c>
      <c r="D34" s="9" t="s">
        <v>43</v>
      </c>
      <c r="E34" s="7" t="str">
        <f t="shared" si="3"/>
        <v>0106-33</v>
      </c>
      <c r="F34" s="7" t="s">
        <v>17</v>
      </c>
      <c r="G34" s="8" t="s">
        <v>122</v>
      </c>
      <c r="H34" s="8" t="s">
        <v>159</v>
      </c>
      <c r="I34" s="8" t="s">
        <v>21</v>
      </c>
    </row>
    <row r="35" spans="1:9" customFormat="1" ht="105" x14ac:dyDescent="0.25">
      <c r="A35" s="5">
        <v>34</v>
      </c>
      <c r="B35" s="6" t="s">
        <v>9</v>
      </c>
      <c r="C35" s="6" t="s">
        <v>42</v>
      </c>
      <c r="D35" s="9" t="s">
        <v>43</v>
      </c>
      <c r="E35" s="7" t="str">
        <f t="shared" ref="E35:E36" si="8">CONCATENATE(C35,"-",A35)</f>
        <v>0106-34</v>
      </c>
      <c r="F35" s="7" t="s">
        <v>17</v>
      </c>
      <c r="G35" s="8" t="s">
        <v>123</v>
      </c>
      <c r="H35" s="8" t="s">
        <v>160</v>
      </c>
      <c r="I35" s="8" t="s">
        <v>19</v>
      </c>
    </row>
    <row r="36" spans="1:9" customFormat="1" ht="270" x14ac:dyDescent="0.25">
      <c r="A36" s="5">
        <v>35</v>
      </c>
      <c r="B36" s="6" t="s">
        <v>9</v>
      </c>
      <c r="C36" s="6" t="s">
        <v>42</v>
      </c>
      <c r="D36" s="9" t="s">
        <v>43</v>
      </c>
      <c r="E36" s="7" t="str">
        <f t="shared" si="8"/>
        <v>0106-35</v>
      </c>
      <c r="F36" s="7" t="s">
        <v>17</v>
      </c>
      <c r="G36" s="8" t="s">
        <v>124</v>
      </c>
      <c r="H36" s="8" t="s">
        <v>161</v>
      </c>
      <c r="I36" s="8" t="s">
        <v>21</v>
      </c>
    </row>
    <row r="37" spans="1:9" customFormat="1" ht="105" x14ac:dyDescent="0.25">
      <c r="A37" s="5">
        <v>36</v>
      </c>
      <c r="B37" s="6" t="s">
        <v>9</v>
      </c>
      <c r="C37" s="6" t="s">
        <v>42</v>
      </c>
      <c r="D37" s="9" t="s">
        <v>43</v>
      </c>
      <c r="E37" s="7" t="str">
        <f t="shared" si="3"/>
        <v>0106-36</v>
      </c>
      <c r="F37" s="7" t="s">
        <v>17</v>
      </c>
      <c r="G37" s="8" t="s">
        <v>125</v>
      </c>
      <c r="H37" s="8" t="s">
        <v>162</v>
      </c>
      <c r="I37" s="8" t="s">
        <v>19</v>
      </c>
    </row>
    <row r="38" spans="1:9" customFormat="1" ht="270" x14ac:dyDescent="0.25">
      <c r="A38" s="5">
        <v>37</v>
      </c>
      <c r="B38" s="6" t="s">
        <v>9</v>
      </c>
      <c r="C38" s="6" t="s">
        <v>42</v>
      </c>
      <c r="D38" s="9" t="s">
        <v>43</v>
      </c>
      <c r="E38" s="7" t="str">
        <f t="shared" si="3"/>
        <v>0106-37</v>
      </c>
      <c r="F38" s="7" t="s">
        <v>17</v>
      </c>
      <c r="G38" s="8" t="s">
        <v>126</v>
      </c>
      <c r="H38" s="8" t="s">
        <v>163</v>
      </c>
      <c r="I38" s="8" t="s">
        <v>21</v>
      </c>
    </row>
    <row r="39" spans="1:9" customFormat="1" ht="105" x14ac:dyDescent="0.25">
      <c r="A39" s="5">
        <v>38</v>
      </c>
      <c r="B39" s="6" t="s">
        <v>9</v>
      </c>
      <c r="C39" s="6" t="s">
        <v>42</v>
      </c>
      <c r="D39" s="9" t="s">
        <v>43</v>
      </c>
      <c r="E39" s="7" t="str">
        <f t="shared" ref="E39:E40" si="9">CONCATENATE(C39,"-",A39)</f>
        <v>0106-38</v>
      </c>
      <c r="F39" s="7" t="s">
        <v>17</v>
      </c>
      <c r="G39" s="8" t="s">
        <v>127</v>
      </c>
      <c r="H39" s="8" t="s">
        <v>164</v>
      </c>
      <c r="I39" s="8" t="s">
        <v>19</v>
      </c>
    </row>
    <row r="40" spans="1:9" customFormat="1" ht="270" x14ac:dyDescent="0.25">
      <c r="A40" s="5">
        <v>39</v>
      </c>
      <c r="B40" s="6" t="s">
        <v>9</v>
      </c>
      <c r="C40" s="6" t="s">
        <v>42</v>
      </c>
      <c r="D40" s="9" t="s">
        <v>43</v>
      </c>
      <c r="E40" s="7" t="str">
        <f t="shared" si="9"/>
        <v>0106-39</v>
      </c>
      <c r="F40" s="7" t="s">
        <v>17</v>
      </c>
      <c r="G40" s="8" t="s">
        <v>128</v>
      </c>
      <c r="H40" s="8" t="s">
        <v>165</v>
      </c>
      <c r="I40" s="8" t="s">
        <v>21</v>
      </c>
    </row>
    <row r="41" spans="1:9" customFormat="1" ht="105" x14ac:dyDescent="0.25">
      <c r="A41" s="5">
        <v>40</v>
      </c>
      <c r="B41" s="6" t="s">
        <v>9</v>
      </c>
      <c r="C41" s="6" t="s">
        <v>42</v>
      </c>
      <c r="D41" s="9" t="s">
        <v>43</v>
      </c>
      <c r="E41" s="7" t="str">
        <f t="shared" si="3"/>
        <v>0106-40</v>
      </c>
      <c r="F41" s="7" t="s">
        <v>17</v>
      </c>
      <c r="G41" s="8" t="s">
        <v>129</v>
      </c>
      <c r="H41" s="8" t="s">
        <v>166</v>
      </c>
      <c r="I41" s="8" t="s">
        <v>19</v>
      </c>
    </row>
    <row r="42" spans="1:9" customFormat="1" ht="270" x14ac:dyDescent="0.25">
      <c r="A42" s="5">
        <v>41</v>
      </c>
      <c r="B42" s="6" t="s">
        <v>9</v>
      </c>
      <c r="C42" s="6" t="s">
        <v>42</v>
      </c>
      <c r="D42" s="9" t="s">
        <v>43</v>
      </c>
      <c r="E42" s="7" t="str">
        <f t="shared" si="3"/>
        <v>0106-41</v>
      </c>
      <c r="F42" s="7" t="s">
        <v>17</v>
      </c>
      <c r="G42" s="8" t="s">
        <v>130</v>
      </c>
      <c r="H42" s="8" t="s">
        <v>167</v>
      </c>
      <c r="I42" s="8" t="s">
        <v>21</v>
      </c>
    </row>
    <row r="43" spans="1:9" customFormat="1" ht="105" x14ac:dyDescent="0.25">
      <c r="A43" s="5">
        <v>42</v>
      </c>
      <c r="B43" s="6" t="s">
        <v>9</v>
      </c>
      <c r="C43" s="6" t="s">
        <v>42</v>
      </c>
      <c r="D43" s="9" t="s">
        <v>43</v>
      </c>
      <c r="E43" s="7" t="str">
        <f t="shared" ref="E43:E44" si="10">CONCATENATE(C43,"-",A43)</f>
        <v>0106-42</v>
      </c>
      <c r="F43" s="7" t="s">
        <v>17</v>
      </c>
      <c r="G43" s="8" t="s">
        <v>131</v>
      </c>
      <c r="H43" s="8" t="s">
        <v>168</v>
      </c>
      <c r="I43" s="8" t="s">
        <v>19</v>
      </c>
    </row>
    <row r="44" spans="1:9" customFormat="1" ht="270" x14ac:dyDescent="0.25">
      <c r="A44" s="5">
        <v>43</v>
      </c>
      <c r="B44" s="6" t="s">
        <v>9</v>
      </c>
      <c r="C44" s="6" t="s">
        <v>42</v>
      </c>
      <c r="D44" s="9" t="s">
        <v>43</v>
      </c>
      <c r="E44" s="7" t="str">
        <f t="shared" si="10"/>
        <v>0106-43</v>
      </c>
      <c r="F44" s="7" t="s">
        <v>17</v>
      </c>
      <c r="G44" s="8" t="s">
        <v>132</v>
      </c>
      <c r="H44" s="8" t="s">
        <v>169</v>
      </c>
      <c r="I44" s="8" t="s">
        <v>21</v>
      </c>
    </row>
    <row r="45" spans="1:9" customFormat="1" ht="60" x14ac:dyDescent="0.25">
      <c r="A45" s="5">
        <v>44</v>
      </c>
      <c r="B45" s="6" t="s">
        <v>9</v>
      </c>
      <c r="C45" s="6" t="s">
        <v>42</v>
      </c>
      <c r="D45" s="9" t="s">
        <v>43</v>
      </c>
      <c r="E45" s="7" t="str">
        <f t="shared" si="0"/>
        <v>0106-44</v>
      </c>
      <c r="F45" s="7" t="s">
        <v>17</v>
      </c>
      <c r="G45" s="8" t="s">
        <v>22</v>
      </c>
      <c r="H45" s="8" t="s">
        <v>69</v>
      </c>
      <c r="I45" s="8" t="s">
        <v>57</v>
      </c>
    </row>
    <row r="46" spans="1:9" customFormat="1" ht="30" x14ac:dyDescent="0.25">
      <c r="A46" s="5">
        <v>45</v>
      </c>
      <c r="B46" s="6" t="s">
        <v>9</v>
      </c>
      <c r="C46" s="6" t="s">
        <v>42</v>
      </c>
      <c r="D46" s="9" t="s">
        <v>43</v>
      </c>
      <c r="E46" s="7" t="str">
        <f t="shared" ref="E46:E48" si="11">CONCATENATE(C46,"-",A46)</f>
        <v>0106-45</v>
      </c>
      <c r="F46" s="7" t="s">
        <v>24</v>
      </c>
      <c r="G46" s="8" t="s">
        <v>25</v>
      </c>
      <c r="H46" s="7" t="s">
        <v>58</v>
      </c>
      <c r="I46" s="8" t="s">
        <v>27</v>
      </c>
    </row>
    <row r="47" spans="1:9" customFormat="1" x14ac:dyDescent="0.25">
      <c r="A47" s="5">
        <v>46</v>
      </c>
      <c r="B47" s="6" t="s">
        <v>9</v>
      </c>
      <c r="C47" s="6" t="s">
        <v>42</v>
      </c>
      <c r="D47" s="9" t="s">
        <v>43</v>
      </c>
      <c r="E47" s="7" t="str">
        <f t="shared" si="11"/>
        <v>0106-46</v>
      </c>
      <c r="F47" s="7" t="s">
        <v>24</v>
      </c>
      <c r="G47" s="8" t="s">
        <v>28</v>
      </c>
      <c r="H47" s="7" t="s">
        <v>29</v>
      </c>
      <c r="I47" s="8" t="s">
        <v>30</v>
      </c>
    </row>
    <row r="48" spans="1:9" customFormat="1" ht="30" x14ac:dyDescent="0.25">
      <c r="A48" s="5">
        <v>47</v>
      </c>
      <c r="B48" s="6" t="s">
        <v>9</v>
      </c>
      <c r="C48" s="6" t="s">
        <v>42</v>
      </c>
      <c r="D48" s="9" t="s">
        <v>43</v>
      </c>
      <c r="E48" s="7" t="str">
        <f t="shared" si="11"/>
        <v>0106-47</v>
      </c>
      <c r="F48" s="7" t="s">
        <v>24</v>
      </c>
      <c r="G48" s="8" t="s">
        <v>31</v>
      </c>
      <c r="H48" s="7" t="s">
        <v>32</v>
      </c>
      <c r="I48" s="8" t="s">
        <v>33</v>
      </c>
    </row>
  </sheetData>
  <autoFilter ref="A1:I1" xr:uid="{B6AEC780-6CC1-4134-B854-1438D324A9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7253-372B-4C92-9030-3B88D8532848}">
  <dimension ref="A1:J8"/>
  <sheetViews>
    <sheetView topLeftCell="B1" zoomScale="84" zoomScaleNormal="84" workbookViewId="0">
      <pane ySplit="1" topLeftCell="A4" activePane="bottomLeft" state="frozen"/>
      <selection activeCell="B2" sqref="B2:B8"/>
      <selection pane="bottomLeft" activeCell="H7" sqref="H7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44</v>
      </c>
      <c r="D2" s="6" t="s">
        <v>11</v>
      </c>
      <c r="E2" s="7" t="str">
        <f>CONCATENATE(C2,"-",A2)</f>
        <v>0107-1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90" x14ac:dyDescent="0.25">
      <c r="A3" s="5">
        <v>2</v>
      </c>
      <c r="B3" s="6" t="s">
        <v>9</v>
      </c>
      <c r="C3" s="6" t="s">
        <v>44</v>
      </c>
      <c r="D3" s="9" t="s">
        <v>59</v>
      </c>
      <c r="E3" s="7" t="str">
        <f>CONCATENATE(C3,"-",A3)</f>
        <v>0107-2</v>
      </c>
      <c r="F3" s="7" t="s">
        <v>17</v>
      </c>
      <c r="G3" s="8" t="s">
        <v>18</v>
      </c>
      <c r="H3" s="8" t="s">
        <v>170</v>
      </c>
      <c r="I3" s="8" t="s">
        <v>19</v>
      </c>
    </row>
    <row r="4" spans="1:9" customFormat="1" ht="255" x14ac:dyDescent="0.25">
      <c r="A4" s="5">
        <v>3</v>
      </c>
      <c r="B4" s="6" t="s">
        <v>9</v>
      </c>
      <c r="C4" s="6" t="s">
        <v>44</v>
      </c>
      <c r="D4" s="9" t="s">
        <v>59</v>
      </c>
      <c r="E4" s="7" t="str">
        <f>CONCATENATE(C4,"-",A4)</f>
        <v>0107-3</v>
      </c>
      <c r="F4" s="7" t="s">
        <v>17</v>
      </c>
      <c r="G4" s="8" t="s">
        <v>20</v>
      </c>
      <c r="H4" s="8" t="s">
        <v>171</v>
      </c>
      <c r="I4" s="8" t="s">
        <v>21</v>
      </c>
    </row>
    <row r="5" spans="1:9" customFormat="1" ht="60" x14ac:dyDescent="0.25">
      <c r="A5" s="5">
        <v>4</v>
      </c>
      <c r="B5" s="6" t="s">
        <v>9</v>
      </c>
      <c r="C5" s="6" t="s">
        <v>44</v>
      </c>
      <c r="D5" s="9" t="s">
        <v>59</v>
      </c>
      <c r="E5" s="7" t="str">
        <f>CONCATENATE(C5,"-",A5)</f>
        <v>0107-4</v>
      </c>
      <c r="F5" s="7" t="s">
        <v>17</v>
      </c>
      <c r="G5" s="8" t="s">
        <v>22</v>
      </c>
      <c r="H5" s="8" t="s">
        <v>172</v>
      </c>
      <c r="I5" s="8" t="s">
        <v>45</v>
      </c>
    </row>
    <row r="6" spans="1:9" customFormat="1" ht="30" x14ac:dyDescent="0.25">
      <c r="A6" s="5">
        <v>5</v>
      </c>
      <c r="B6" s="6" t="s">
        <v>9</v>
      </c>
      <c r="C6" s="6" t="s">
        <v>44</v>
      </c>
      <c r="D6" s="9" t="s">
        <v>59</v>
      </c>
      <c r="E6" s="7" t="str">
        <f t="shared" ref="E6:E8" si="0">CONCATENATE(C6,"-",A6)</f>
        <v>0107-5</v>
      </c>
      <c r="F6" s="7" t="s">
        <v>24</v>
      </c>
      <c r="G6" s="8" t="s">
        <v>25</v>
      </c>
      <c r="H6" s="7" t="s">
        <v>46</v>
      </c>
      <c r="I6" s="8" t="s">
        <v>27</v>
      </c>
    </row>
    <row r="7" spans="1:9" customFormat="1" x14ac:dyDescent="0.25">
      <c r="A7" s="5">
        <v>6</v>
      </c>
      <c r="B7" s="6" t="s">
        <v>9</v>
      </c>
      <c r="C7" s="6" t="s">
        <v>44</v>
      </c>
      <c r="D7" s="9" t="s">
        <v>59</v>
      </c>
      <c r="E7" s="7" t="str">
        <f t="shared" si="0"/>
        <v>0107-6</v>
      </c>
      <c r="F7" s="7" t="s">
        <v>24</v>
      </c>
      <c r="G7" s="8" t="s">
        <v>28</v>
      </c>
      <c r="H7" s="7" t="s">
        <v>29</v>
      </c>
      <c r="I7" s="8" t="s">
        <v>30</v>
      </c>
    </row>
    <row r="8" spans="1:9" customFormat="1" ht="30" x14ac:dyDescent="0.25">
      <c r="A8" s="5">
        <v>7</v>
      </c>
      <c r="B8" s="6" t="s">
        <v>9</v>
      </c>
      <c r="C8" s="6" t="s">
        <v>44</v>
      </c>
      <c r="D8" s="9" t="s">
        <v>59</v>
      </c>
      <c r="E8" s="7" t="str">
        <f t="shared" si="0"/>
        <v>0107-7</v>
      </c>
      <c r="F8" s="7" t="s">
        <v>24</v>
      </c>
      <c r="G8" s="8" t="s">
        <v>31</v>
      </c>
      <c r="H8" s="7" t="s">
        <v>32</v>
      </c>
      <c r="I8" s="8" t="s">
        <v>33</v>
      </c>
    </row>
  </sheetData>
  <autoFilter ref="A1:I1" xr:uid="{B6AEC780-6CC1-4134-B854-1438D324A96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5359-6925-4559-B200-2421EECC9D3C}">
  <dimension ref="A1:J8"/>
  <sheetViews>
    <sheetView topLeftCell="B1" zoomScale="91" zoomScaleNormal="91" workbookViewId="0">
      <pane ySplit="1" topLeftCell="A3" activePane="bottomLeft" state="frozen"/>
      <selection activeCell="B2" sqref="B2:B8"/>
      <selection pane="bottomLeft" activeCell="H3" sqref="H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47</v>
      </c>
      <c r="D2" s="6" t="s">
        <v>11</v>
      </c>
      <c r="E2" s="7" t="str">
        <f>CONCATENATE(C2,"-",A2)</f>
        <v>0108-1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120" x14ac:dyDescent="0.25">
      <c r="A3" s="5">
        <v>2</v>
      </c>
      <c r="B3" s="6" t="s">
        <v>9</v>
      </c>
      <c r="C3" s="6" t="s">
        <v>47</v>
      </c>
      <c r="D3" s="9" t="s">
        <v>175</v>
      </c>
      <c r="E3" s="7" t="str">
        <f>CONCATENATE(C3,"-",A3)</f>
        <v>0108-2</v>
      </c>
      <c r="F3" s="7" t="s">
        <v>17</v>
      </c>
      <c r="G3" s="8" t="s">
        <v>18</v>
      </c>
      <c r="H3" s="8" t="s">
        <v>174</v>
      </c>
      <c r="I3" s="8" t="s">
        <v>19</v>
      </c>
    </row>
    <row r="4" spans="1:9" customFormat="1" ht="330" x14ac:dyDescent="0.25">
      <c r="A4" s="5">
        <v>3</v>
      </c>
      <c r="B4" s="6" t="s">
        <v>9</v>
      </c>
      <c r="C4" s="6" t="s">
        <v>47</v>
      </c>
      <c r="D4" s="9" t="s">
        <v>175</v>
      </c>
      <c r="E4" s="7" t="str">
        <f>CONCATENATE(C4,"-",A4)</f>
        <v>0108-3</v>
      </c>
      <c r="F4" s="7" t="s">
        <v>17</v>
      </c>
      <c r="G4" s="8" t="s">
        <v>20</v>
      </c>
      <c r="H4" s="8" t="s">
        <v>173</v>
      </c>
      <c r="I4" s="8" t="s">
        <v>21</v>
      </c>
    </row>
    <row r="5" spans="1:9" customFormat="1" ht="60" x14ac:dyDescent="0.25">
      <c r="A5" s="5">
        <v>4</v>
      </c>
      <c r="B5" s="6" t="s">
        <v>9</v>
      </c>
      <c r="C5" s="6" t="s">
        <v>47</v>
      </c>
      <c r="D5" s="9" t="s">
        <v>175</v>
      </c>
      <c r="E5" s="7" t="str">
        <f>CONCATENATE(C5,"-",A5)</f>
        <v>0108-4</v>
      </c>
      <c r="F5" s="7" t="s">
        <v>17</v>
      </c>
      <c r="G5" s="8" t="s">
        <v>22</v>
      </c>
      <c r="H5" s="8" t="s">
        <v>176</v>
      </c>
      <c r="I5" s="8" t="s">
        <v>177</v>
      </c>
    </row>
    <row r="6" spans="1:9" customFormat="1" ht="30" x14ac:dyDescent="0.25">
      <c r="A6" s="5">
        <v>5</v>
      </c>
      <c r="B6" s="6" t="s">
        <v>9</v>
      </c>
      <c r="C6" s="6" t="s">
        <v>47</v>
      </c>
      <c r="D6" s="9" t="s">
        <v>175</v>
      </c>
      <c r="E6" s="7" t="str">
        <f t="shared" ref="E6:E8" si="0">CONCATENATE(C6,"-",A6)</f>
        <v>0108-5</v>
      </c>
      <c r="F6" s="7" t="s">
        <v>24</v>
      </c>
      <c r="G6" s="8" t="s">
        <v>25</v>
      </c>
      <c r="H6" s="7" t="s">
        <v>60</v>
      </c>
      <c r="I6" s="8" t="s">
        <v>27</v>
      </c>
    </row>
    <row r="7" spans="1:9" customFormat="1" x14ac:dyDescent="0.25">
      <c r="A7" s="5">
        <v>6</v>
      </c>
      <c r="B7" s="6" t="s">
        <v>9</v>
      </c>
      <c r="C7" s="6" t="s">
        <v>47</v>
      </c>
      <c r="D7" s="9" t="s">
        <v>175</v>
      </c>
      <c r="E7" s="7" t="str">
        <f t="shared" si="0"/>
        <v>0108-6</v>
      </c>
      <c r="F7" s="7" t="s">
        <v>24</v>
      </c>
      <c r="G7" s="8" t="s">
        <v>28</v>
      </c>
      <c r="H7" s="7" t="s">
        <v>29</v>
      </c>
      <c r="I7" s="8" t="s">
        <v>30</v>
      </c>
    </row>
    <row r="8" spans="1:9" customFormat="1" ht="30" x14ac:dyDescent="0.25">
      <c r="A8" s="5">
        <v>7</v>
      </c>
      <c r="B8" s="6" t="s">
        <v>9</v>
      </c>
      <c r="C8" s="6" t="s">
        <v>47</v>
      </c>
      <c r="D8" s="9" t="s">
        <v>175</v>
      </c>
      <c r="E8" s="7" t="str">
        <f t="shared" si="0"/>
        <v>0108-7</v>
      </c>
      <c r="F8" s="7" t="s">
        <v>24</v>
      </c>
      <c r="G8" s="8" t="s">
        <v>31</v>
      </c>
      <c r="H8" s="7" t="s">
        <v>32</v>
      </c>
      <c r="I8" s="8" t="s">
        <v>33</v>
      </c>
    </row>
  </sheetData>
  <autoFilter ref="A1:I1" xr:uid="{B6AEC780-6CC1-4134-B854-1438D324A96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214C-3471-4830-94F4-644AA0A9786E}">
  <dimension ref="A1:J9"/>
  <sheetViews>
    <sheetView zoomScale="84" zoomScaleNormal="84" workbookViewId="0">
      <pane ySplit="1" topLeftCell="A2" activePane="bottomLeft" state="frozen"/>
      <selection activeCell="B2" sqref="B2:B8"/>
      <selection pane="bottomLeft" activeCell="A2" sqref="A2:A9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89.570312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9</v>
      </c>
      <c r="C2" s="6" t="s">
        <v>48</v>
      </c>
      <c r="D2" s="6" t="s">
        <v>11</v>
      </c>
      <c r="E2" s="7" t="str">
        <f>CONCATENATE(C2,"-",A2)</f>
        <v>0109-1</v>
      </c>
      <c r="F2" s="7" t="s">
        <v>12</v>
      </c>
      <c r="G2" s="8" t="s">
        <v>13</v>
      </c>
      <c r="H2" s="7" t="s">
        <v>14</v>
      </c>
      <c r="I2" s="8" t="s">
        <v>15</v>
      </c>
    </row>
    <row r="3" spans="1:9" customFormat="1" ht="75" x14ac:dyDescent="0.25">
      <c r="A3" s="5">
        <v>2</v>
      </c>
      <c r="B3" s="6" t="s">
        <v>9</v>
      </c>
      <c r="C3" s="6" t="s">
        <v>48</v>
      </c>
      <c r="D3" s="9" t="s">
        <v>49</v>
      </c>
      <c r="E3" s="7" t="str">
        <f>CONCATENATE(C3,"-",A3)</f>
        <v>0109-2</v>
      </c>
      <c r="F3" s="7" t="s">
        <v>17</v>
      </c>
      <c r="G3" s="8" t="s">
        <v>182</v>
      </c>
      <c r="H3" s="8" t="s">
        <v>181</v>
      </c>
      <c r="I3" s="8" t="s">
        <v>19</v>
      </c>
    </row>
    <row r="4" spans="1:9" customFormat="1" ht="330" x14ac:dyDescent="0.25">
      <c r="A4" s="5">
        <v>3</v>
      </c>
      <c r="B4" s="6" t="s">
        <v>9</v>
      </c>
      <c r="C4" s="6" t="s">
        <v>48</v>
      </c>
      <c r="D4" s="9" t="s">
        <v>49</v>
      </c>
      <c r="E4" s="7" t="str">
        <f>CONCATENATE(C4,"-",A4)</f>
        <v>0109-3</v>
      </c>
      <c r="F4" s="7" t="s">
        <v>17</v>
      </c>
      <c r="G4" s="8" t="s">
        <v>183</v>
      </c>
      <c r="H4" s="8" t="s">
        <v>184</v>
      </c>
      <c r="I4" s="8" t="s">
        <v>19</v>
      </c>
    </row>
    <row r="5" spans="1:9" customFormat="1" ht="409.5" x14ac:dyDescent="0.25">
      <c r="A5" s="5">
        <v>4</v>
      </c>
      <c r="B5" s="6" t="s">
        <v>9</v>
      </c>
      <c r="C5" s="6" t="s">
        <v>48</v>
      </c>
      <c r="D5" s="9" t="s">
        <v>49</v>
      </c>
      <c r="E5" s="7" t="str">
        <f>CONCATENATE(C5,"-",A5)</f>
        <v>0109-4</v>
      </c>
      <c r="F5" s="7" t="s">
        <v>17</v>
      </c>
      <c r="G5" s="8" t="s">
        <v>185</v>
      </c>
      <c r="H5" s="8" t="s">
        <v>186</v>
      </c>
      <c r="I5" s="8" t="s">
        <v>21</v>
      </c>
    </row>
    <row r="6" spans="1:9" customFormat="1" ht="60" x14ac:dyDescent="0.25">
      <c r="A6" s="5">
        <v>5</v>
      </c>
      <c r="B6" s="6" t="s">
        <v>9</v>
      </c>
      <c r="C6" s="6" t="s">
        <v>48</v>
      </c>
      <c r="D6" s="9" t="s">
        <v>49</v>
      </c>
      <c r="E6" s="7" t="str">
        <f>CONCATENATE(C6,"-",A6)</f>
        <v>0109-5</v>
      </c>
      <c r="F6" s="7" t="s">
        <v>17</v>
      </c>
      <c r="G6" s="8" t="s">
        <v>22</v>
      </c>
      <c r="H6" s="8" t="s">
        <v>187</v>
      </c>
      <c r="I6" s="8" t="s">
        <v>61</v>
      </c>
    </row>
    <row r="7" spans="1:9" customFormat="1" ht="30" x14ac:dyDescent="0.25">
      <c r="A7" s="5">
        <v>6</v>
      </c>
      <c r="B7" s="6" t="s">
        <v>9</v>
      </c>
      <c r="C7" s="6" t="s">
        <v>48</v>
      </c>
      <c r="D7" s="9" t="s">
        <v>49</v>
      </c>
      <c r="E7" s="7" t="str">
        <f t="shared" ref="E7:E9" si="0">CONCATENATE(C7,"-",A7)</f>
        <v>0109-6</v>
      </c>
      <c r="F7" s="7" t="s">
        <v>24</v>
      </c>
      <c r="G7" s="8" t="s">
        <v>25</v>
      </c>
      <c r="H7" s="7" t="s">
        <v>62</v>
      </c>
      <c r="I7" s="8" t="s">
        <v>27</v>
      </c>
    </row>
    <row r="8" spans="1:9" customFormat="1" x14ac:dyDescent="0.25">
      <c r="A8" s="5">
        <v>7</v>
      </c>
      <c r="B8" s="6" t="s">
        <v>9</v>
      </c>
      <c r="C8" s="6" t="s">
        <v>48</v>
      </c>
      <c r="D8" s="9" t="s">
        <v>49</v>
      </c>
      <c r="E8" s="7" t="str">
        <f t="shared" si="0"/>
        <v>0109-7</v>
      </c>
      <c r="F8" s="7" t="s">
        <v>24</v>
      </c>
      <c r="G8" s="8" t="s">
        <v>28</v>
      </c>
      <c r="H8" s="7" t="s">
        <v>29</v>
      </c>
      <c r="I8" s="8" t="s">
        <v>30</v>
      </c>
    </row>
    <row r="9" spans="1:9" customFormat="1" ht="30" x14ac:dyDescent="0.25">
      <c r="A9" s="5">
        <v>8</v>
      </c>
      <c r="B9" s="6" t="s">
        <v>9</v>
      </c>
      <c r="C9" s="6" t="s">
        <v>48</v>
      </c>
      <c r="D9" s="9" t="s">
        <v>49</v>
      </c>
      <c r="E9" s="7" t="str">
        <f t="shared" si="0"/>
        <v>0109-8</v>
      </c>
      <c r="F9" s="7" t="s">
        <v>24</v>
      </c>
      <c r="G9" s="8" t="s">
        <v>31</v>
      </c>
      <c r="H9" s="7" t="s">
        <v>32</v>
      </c>
      <c r="I9" s="8" t="s">
        <v>33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0101</vt:lpstr>
      <vt:lpstr>0102</vt:lpstr>
      <vt:lpstr>0103</vt:lpstr>
      <vt:lpstr>0104</vt:lpstr>
      <vt:lpstr>0105</vt:lpstr>
      <vt:lpstr>0106</vt:lpstr>
      <vt:lpstr>0107</vt:lpstr>
      <vt:lpstr>0108</vt:lpstr>
      <vt:lpstr>0109</vt:lpstr>
      <vt:lpstr>0110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Wahyu Yoga Pratama</cp:lastModifiedBy>
  <dcterms:created xsi:type="dcterms:W3CDTF">2023-05-17T02:28:54Z</dcterms:created>
  <dcterms:modified xsi:type="dcterms:W3CDTF">2023-05-30T00:14:07Z</dcterms:modified>
</cp:coreProperties>
</file>