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166AC133-AA7F-480F-BD8E-46971DD77E96}" xr6:coauthVersionLast="47" xr6:coauthVersionMax="47" xr10:uidLastSave="{00000000-0000-0000-0000-000000000000}"/>
  <bookViews>
    <workbookView xWindow="-120" yWindow="-120" windowWidth="24240" windowHeight="13020" activeTab="5" xr2:uid="{803F0265-A54D-453E-A634-11CA126B5B17}"/>
  </bookViews>
  <sheets>
    <sheet name="0202" sheetId="2" r:id="rId1"/>
    <sheet name="0203" sheetId="3" r:id="rId2"/>
    <sheet name="0204" sheetId="4" r:id="rId3"/>
    <sheet name="0205" sheetId="5" r:id="rId4"/>
    <sheet name="0206" sheetId="6" r:id="rId5"/>
    <sheet name="0201" sheetId="1" r:id="rId6"/>
  </sheets>
  <definedNames>
    <definedName name="_xlnm._FilterDatabase" localSheetId="5" hidden="1">'0201'!$A$1:$I$1</definedName>
    <definedName name="_xlnm._FilterDatabase" localSheetId="0" hidden="1">'0202'!$A$1:$I$1</definedName>
    <definedName name="_xlnm._FilterDatabase" localSheetId="1" hidden="1">'0203'!$A$1:$I$1</definedName>
    <definedName name="_xlnm._FilterDatabase" localSheetId="2" hidden="1">'0204'!$A$1:$I$1</definedName>
    <definedName name="_xlnm._FilterDatabase" localSheetId="3" hidden="1">'0205'!$A$1:$I$1</definedName>
    <definedName name="_xlnm._FilterDatabase" localSheetId="4" hidden="1">'0206'!$A$1:$I$1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2" i="6"/>
  <c r="E3" i="6"/>
  <c r="E4" i="6"/>
  <c r="E5" i="6"/>
  <c r="E6" i="6"/>
  <c r="E7" i="6"/>
  <c r="E8" i="6"/>
  <c r="E2" i="5"/>
  <c r="E3" i="5"/>
  <c r="E4" i="5"/>
  <c r="E5" i="5"/>
  <c r="E6" i="5"/>
  <c r="E7" i="5"/>
  <c r="E8" i="5"/>
  <c r="E2" i="4"/>
  <c r="E3" i="4"/>
  <c r="E4" i="4"/>
  <c r="E5" i="4"/>
  <c r="E6" i="4"/>
  <c r="E7" i="4"/>
  <c r="E8" i="4"/>
  <c r="E2" i="3"/>
  <c r="E3" i="3"/>
  <c r="E4" i="3"/>
  <c r="E5" i="3"/>
  <c r="E6" i="3"/>
  <c r="E7" i="3"/>
  <c r="E8" i="3"/>
  <c r="E2" i="2"/>
  <c r="E3" i="2"/>
  <c r="E4" i="2"/>
  <c r="E5" i="2"/>
  <c r="E6" i="2"/>
  <c r="E7" i="2"/>
  <c r="E8" i="2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<sst xmlns="http://schemas.openxmlformats.org/spreadsheetml/2006/main" count="390" uniqueCount="86">
  <si>
    <t>New entry is created successfully in MAXIMO</t>
  </si>
  <si>
    <t>Create one entry in MAXIMO</t>
  </si>
  <si>
    <t>Create new data</t>
  </si>
  <si>
    <t>Functional</t>
  </si>
  <si>
    <t>INVENTORY</t>
  </si>
  <si>
    <t>0201</t>
  </si>
  <si>
    <t>Inventory</t>
  </si>
  <si>
    <t>Entry is updated successfully in MAXIMO</t>
  </si>
  <si>
    <t>Update one existing entry in MAXIMO</t>
  </si>
  <si>
    <t>Update existing data</t>
  </si>
  <si>
    <t>Total number migrated = total visible in MAXIMO</t>
  </si>
  <si>
    <t>Total migrated in MAXIMO</t>
  </si>
  <si>
    <t>Sequence is updated correctly</t>
  </si>
  <si>
    <t>Backend</t>
  </si>
  <si>
    <t>Sample data is the same between maximodb and coswindb.
Compare it based on data mapping.</t>
  </si>
  <si>
    <t>Sample data comparison</t>
  </si>
  <si>
    <t>Total number migrated = total entry In COSWIN</t>
  </si>
  <si>
    <t>Total migrated</t>
  </si>
  <si>
    <t>START_DATE and END_DATE is filled.
SUCCESS = 1</t>
  </si>
  <si>
    <t>Check the log table "ste_migration_logs"</t>
  </si>
  <si>
    <t>The package is executed successfully</t>
  </si>
  <si>
    <t>General</t>
  </si>
  <si>
    <t>ALL</t>
  </si>
  <si>
    <t>Expected Result</t>
  </si>
  <si>
    <t>Steps</t>
  </si>
  <si>
    <t>Test Case</t>
  </si>
  <si>
    <t>Type</t>
  </si>
  <si>
    <t>Test#</t>
  </si>
  <si>
    <t>Table</t>
  </si>
  <si>
    <t>PKGNo</t>
  </si>
  <si>
    <t>Module</t>
  </si>
  <si>
    <t>#</t>
  </si>
  <si>
    <t>INVVENDOR</t>
  </si>
  <si>
    <t>0202</t>
  </si>
  <si>
    <t>0203</t>
  </si>
  <si>
    <t>INVCOST</t>
  </si>
  <si>
    <t>0204</t>
  </si>
  <si>
    <t>0205</t>
  </si>
  <si>
    <t>Sample data comparison MR</t>
  </si>
  <si>
    <t>Total migrated MR</t>
  </si>
  <si>
    <t>MATUSETRANS</t>
  </si>
  <si>
    <t>0206</t>
  </si>
  <si>
    <t>MAX(INVENTORYID) &lt;= maxreserved in MAXSEQUENCE</t>
  </si>
  <si>
    <t>Check the number of INVENTORY in MAXIMO</t>
  </si>
  <si>
    <t>MAX(INVVENDORID) &lt;= maxreserved in MAXSEQUENCE</t>
  </si>
  <si>
    <t>Check the number of INVVENDOR in MAXIMO</t>
  </si>
  <si>
    <t>INVBALANCES</t>
  </si>
  <si>
    <t>Run the following SQL in maximodb:
select [maxreserved] from [dbo].[maxsequence] where tbname='INVBALANCES' and name='INVBALANCESID';
select max(INVBALANCESID) from dbo.INVBALANCES;</t>
  </si>
  <si>
    <t>MAX(INVBALANCESID) &lt;= maxreserved in MAXSEQUENCE</t>
  </si>
  <si>
    <t>Check the number of INVBALANCES in MAXIMO</t>
  </si>
  <si>
    <t>MAX(INVCOSTID) &lt;= maxreserved in MAXSEQUENCE</t>
  </si>
  <si>
    <t>Check the number of INVCOST in MAXIMO</t>
  </si>
  <si>
    <t>MAX(MATUSETRANSID) &lt;= maxreserved in MAXSEQUENCE</t>
  </si>
  <si>
    <t>Check the number of MATUSETRANS in MAXIMO</t>
  </si>
  <si>
    <t>MR</t>
  </si>
  <si>
    <t>Total migrated MRLINE</t>
  </si>
  <si>
    <t>Sample data comparison MRLINE</t>
  </si>
  <si>
    <t>Sequence is updated correctly MRLINE</t>
  </si>
  <si>
    <t>Total migrated in MAXIMO MRLINE</t>
  </si>
  <si>
    <t>Update existing data MRLINE</t>
  </si>
  <si>
    <t>Create new data MRLINE</t>
  </si>
  <si>
    <t>MRLINE</t>
  </si>
  <si>
    <t>MAX(MRID) &lt;= maxreserved in MAXSEQUENCE</t>
  </si>
  <si>
    <t>Check the number of MR in MAXIMO</t>
  </si>
  <si>
    <t>MAX(MRLINEID) &lt;= maxreserved in MAXSEQUENCE</t>
  </si>
  <si>
    <t>Check the number of MRLINE in MAXIMO</t>
  </si>
  <si>
    <r>
      <t xml:space="preserve">Check the log table "ste_migration_log_details" (event = INVENTORY, package_name = 0201_Inventory_Inventory)
Run the following SQL in coswindb:
</t>
    </r>
    <r>
      <rPr>
        <i/>
        <sz val="11"/>
        <color theme="4"/>
        <rFont val="Calibri"/>
        <family val="2"/>
        <scheme val="minor"/>
      </rPr>
      <t>select count(*) FROM COSWIN.STORES_ITEMS si 
JOIN COSWIN.ITEM_ i ON i.PK_ITEM_ = si.S_ITEM_STORES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</si>
  <si>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INVENTORY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si.PK_STORES_ITEMS, si.IS_STOR_CD, i.ITEM_CD, i.ITEM_CC
 , i.ORDER_UNITS, i.STOCK_UNITS, i.CNT_FREQ, i.ORG_SUPL_CD
 , ii.MAX_QTY, ii.MIN_QTY, ii.VAL_METHOD, ii.MAX_LEAD_TIME
 , ii.Y_1_CON_QTY, ii.Y_2_CON_QTY, ii.I_FREE_QTY, ii.I_RES_QTY
 , ii.REORD_LEVEL, ii.ECON_ORD_QTY
 , ig.PK_ITEM_GROUP, ig.GRP_PR_AUTO, ig.GRP_PO_AUTO, s2.SUPL_CD
 , si2.S_ITEM_REF 
 , CASE WHEN i.ABC_CLASS = 65 THEN 'A'
     WHEN i.ABC_CLASS = 66 THEN 'B'
     WHEN i.ABC_CLASS = 67 THEN 'C'
     ELSE CAST(i.ABC_CLASS AS VARCHAR(2)) 
   END AS ABCTYPE
FROM COSWIN.STORES_ITEMS si 
-- MUST BE VALID ITEM
JOIN COSWIN.ITEM_ i ON i.PK_ITEM_ = si.S_ITEM_STORES
LEFT JOIN COSWIN.STORES s ON s.PK_STORES = si.S_STORES_ITEM 
LEFT JOIN COSWIN.ITEM_INFO ii ON ii.S_STORES_ITEM_INFO = si.PK_STORES_ITEMS 
LEFT JOIN COSWIN.ITEM_GROUP ig ON ig.PK_ITEM_GROUP = i.S_GRP_ITEM 
LEFT JOIN COSWIN.SUPPLIER_ s2 ON s2.PK_SUPPLIER_ = i.S_PREF_SUPL 
LEFT JOIN COSWIN.SUPL_ITEMS si2 ON si2.S_SUPL_ITEM = s2.PK_SUPPLIER_ AND si2.S_ITEM_SUPL = i.PK_ITEM_
where si.PK_STORE_ITEMS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</si>
  <si>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tbname='INVENTORY' and name='INVENTORYID';
select max(INVENTORYID) from dbo.INVENTORY;</t>
    </r>
  </si>
  <si>
    <r>
      <t xml:space="preserve">Check the log table "ste_migration_log_details" (event = INVVENDOR, package_name = 0202_Inventory_InvVendor)
Run the following SQL in coswindb:
</t>
    </r>
    <r>
      <rPr>
        <i/>
        <sz val="11"/>
        <color theme="4"/>
        <rFont val="Calibri"/>
        <family val="2"/>
        <scheme val="minor"/>
      </rPr>
      <t>select count(*) FROM COSWIN.SUPL_ITEMS si
LEFT JOIN COSWIN.ITEM_ it ON it.PK_ITEM_ = si.S_ITEM_SUPL  
LEFT JOIN COSWIN.NSITEM ns ON ns.PK_NSITEM = si.S_NSITEM_SUPL 
WHERE (CASE WHEN ns.PK_NSITEM IS NOT NULL THEN ns.NSITEM_CD ELSE it.ITEM_CD END)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</si>
  <si>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INVVENDOR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si.PK_SUPL_ITEMS
 , si.S_ITEM_REF
 , si.S_ITEM_UNIT
 , si.S_LAT_UNIT_RATE
 , si.S_L_DT_PO
 , si.S_L_PO
 , CASE WHEN ns.PK_NSITEM IS NOT NULL THEN ns.NSITEM_CD ELSE it.ITEM_CD END AS ITEM_CD
 , CASE WHEN ns.PK_NSITEM IS NOT NULL THEN ns.NSITEM_SHORT ELSE it.ITEM_SHORT END AS ITEM_DS
 , s.SUPL_CD 
FROM COSWIN.SUPL_ITEMS si
LEFT JOIN COSWIN.ITEM_ it ON it.PK_ITEM_ = si.S_ITEM_SUPL  
LEFT JOIN COSWIN.NSITEM ns ON ns.PK_NSITEM = si.S_NSITEM_SUPL  
LEFT JOIN COSWIN.SUPPLIER_ s ON s.PK_SUPPLIER_ = si.S_SUPL_ITEM 
where PK_SUPL_ITEMS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</si>
  <si>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tbname='INVVENDOR' and name='INVVENDORID';
select max(INVVENDORID) from dbo.INVVENDOR;</t>
    </r>
  </si>
  <si>
    <r>
      <t xml:space="preserve">Pick sampling data by executing the following SQL in maximodb:
</t>
    </r>
    <r>
      <rPr>
        <sz val="11"/>
        <color theme="4"/>
        <rFont val="Calibri"/>
        <family val="2"/>
        <scheme val="minor"/>
      </rPr>
      <t xml:space="preserve">select top 5 * from INVBALANCES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
 i.ITEM_CD 
 , si.IS_STOR_CD 
 , bn.BIN_REF 
 -- oracle is case sensitive while sqlserver is not
 , UPPER(bh.BATCH_REF) AS BATCH_REF 
 , MAX(l.PK_LOCATION_) AS PK_LOCATION_
 , MAX(ii.L_SCNT_DT) AS L_SCNT_DT
 , MAX(l.DT_LOCATION) AS DT_LOCATION
 , MAX(l.LOC_PROC_DT) AS LOC_PROC_DT
 , SUM(l.LOC_FREE_QTY) AS LOC_FREE_QTY 
 , SUM(l.LOC_RES_QTY) AS LOC_RES_QTY
 , SUM(l.LOC_FROZEN_QTY) AS LOC_FROZEN_QTY
FROM COSWIN.LOCATION_ l  
JOIN COSWIN.STORES_ITEMS si ON l.S_STORES_ITEM_LOC = si.PK_STORES_ITEMS 
-- must be valid item
JOIN COSWIN.ITEM_ i ON i.PK_ITEM_ = l.S_ITEM_LOC 
LEFT JOIN COSWIN.BINS bn ON bn.PK_BINS = l.S_BINS_LOC 
LEFT JOIN COSWIN.BATCH_ bh ON bh.PK_BATCH_ = l.S_BATCH_LOC 
LEFT JOIN COSWIN.ITEM_INFO ii ON ii.S_STORES_ITEM_INFO = si.PK_STORES_ITEMS
where PK_LOCATION_ in (x) 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4"/>
        <rFont val="Calibri"/>
        <family val="2"/>
        <scheme val="minor"/>
      </rPr>
      <t xml:space="preserve">GROUP BY i.ITEM_CD, si.IS_STOR_CD, bn.BIN_REF, UPPER(bh.BATCH_REF)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</si>
  <si>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INVBALANCES, package_name = 0203_Inventory_InvBalances)
Run the following SQL in coswindb:
</t>
    </r>
    <r>
      <rPr>
        <i/>
        <sz val="11"/>
        <color theme="4"/>
        <rFont val="Calibri"/>
        <family val="2"/>
        <scheme val="minor"/>
      </rPr>
      <t>select count(*) FROM COSWIN.LOCATION_ l  
JOIN COSWIN.STORES_ITEMS si ON l.S_STORES_ITEM_LOC = si.PK_STORES_ITEMS 
JOIN COSWIN.ITEM_ i ON i.PK_ITEM_ = l.S_ITEM_LOC;</t>
    </r>
  </si>
  <si>
    <r>
      <t xml:space="preserve">Check the log table "ste_migration_log_details" (event = INVCOST, package_name = 0204_Inventory_InvCost)
Run the following SQL in coswindb:
</t>
    </r>
    <r>
      <rPr>
        <i/>
        <sz val="11"/>
        <color theme="4"/>
        <rFont val="Calibri"/>
        <family val="2"/>
        <scheme val="minor"/>
      </rPr>
      <t>select count(*) FROM COSWIN.STORES_ITEMS si 
JOIN COSWIN.ITEM_ i ON i.PK_ITEM_ = si.S_ITEM_STORES;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</si>
  <si>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INVCOST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si.PK_STORES_ITEMS, si.IS_STOR_CD
 , i.ITEM_CD, ii.L_ISS_UNIT_COST, ii.L_RCT_UNIT_PRICE, ip.TD_ISS_AVG_COST
 , i.ITEM_CC 
FROM COSWIN.STORES_ITEMS si 
-- MUST BE VALID ITEM
JOIN COSWIN.ITEM_ i ON i.PK_ITEM_ = si.S_ITEM_STORES
LEFT JOIN COSWIN.STORES s ON s.PK_STORES = si.S_STORES_ITEM 
LEFT JOIN COSWIN.ITEM_INFO ii ON ii.S_STORES_ITEM_INFO = si.PK_STORES_ITEMS 
LEFT JOIN (
 -- multiple entry in ITEM_PTD for the same STORES_ITEMS
 SELECT
  ip.S_STORES_ITEM_PTD , ip.TD_ISS_AVG_COST
  , ROW_NUMBER() OVER (PARTITION BY ip.S_STORES_ITEM_PTD ORDER BY ip.PK_ITEM_PTD DESC) RN
 FROM COSWIN.ITEM_PTD ip 
 WHERE ip.S_STORES_ITEM_PTD IS NOT NULL
) ip ON ip.S_STORES_ITEM_PTD = si.PK_STORES_ITEMS AND ip.RN = 1 
where si.PK_STORES_ITEMS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</si>
  <si>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tbname='INVCOST' and name='INVCOSTID';
select max(INVCOSTID) from dbo.INVCOST;</t>
    </r>
  </si>
  <si>
    <r>
      <t xml:space="preserve">Check the log table "ste_migration_log_details" (event = MR, package_name = 0205_Inventory_MR_MRLine)
Run the following SQL in coswindb:
</t>
    </r>
    <r>
      <rPr>
        <i/>
        <sz val="11"/>
        <color theme="4"/>
        <rFont val="Calibri"/>
        <family val="2"/>
        <scheme val="minor"/>
      </rPr>
      <t>select count(*) FROM COSWIN.DEM_ISS ;</t>
    </r>
  </si>
  <si>
    <r>
      <t xml:space="preserve">Pick sampling data by executing the following SQL in maximodb:
</t>
    </r>
    <r>
      <rPr>
        <i/>
        <sz val="11"/>
        <color theme="1"/>
        <rFont val="Calibri"/>
        <family val="2"/>
        <scheme val="minor"/>
      </rPr>
      <t>select top 5 * from ASSET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PK_DEM_ISS, DT_DEM_ISS, DEM_REF, DEM_DT
 , DEM_STATUS, DEM_WO_REF, DEM_CC, DEM_DEMANDER
 , CASE WHEN DEM_STATUS=48 THEN 'APPR'
        WHEN DEM_STATUS=49 THEN 'APPR'
        WHEN DEM_STATUS=50 THEN 'CLOSE'
        WHEN DEM_STATUS=51 THEN 'CAN'
        WHEN DEM_STATUS=52 THEN 'WAPPR'
        WHEN DEM_STATUS=57 THEN 'APPR'
        ELSE CAST(DEM_STATUS AS varchar(4))
   END AS MR_STATUS
FROM COSWIN.DEM_ISS di
where PK_DEM_ISS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</si>
  <si>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tbname='MR' and name='MRID';
select max(MRID) from dbo.MR;</t>
    </r>
  </si>
  <si>
    <r>
      <t xml:space="preserve">Check the log table "ste_migration_log_details" (event = MRLINE, package_name = 0205_Inventory_MR_MRLine)
Run the following SQL in coswindb:
</t>
    </r>
    <r>
      <rPr>
        <i/>
        <sz val="11"/>
        <color theme="4"/>
        <rFont val="Calibri"/>
        <family val="2"/>
        <scheme val="minor"/>
      </rPr>
      <t>select count(*) FROM COSWIN.DEM_ITEMS di
JOIN COSWIN.DEM_ISS d ON d.PK_DEM_ISS = di.S_DEM_RES_ITEM 
JOIN COSWIN.ITEM_ i ON i.PK_ITEM_ = di.S_ITEM_DEM;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</si>
  <si>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ASSET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di.PK_DEM_ITEMS, di.DT_DEM_ITEMS, di.TM_DEM_ITEMS, di.DEM_QTY
 , d.DEM_REF, d.DEM_CC
 , i.ITEM_CD, i.ITEM_SHORT, i.BUY_PRICE, i.STOCK_UNITS
 , ROW_NUMBER() OVER (PARTITION BY d.PK_DEM_ISS  ORDER BY i.ITEM_CD) LINENUM
 , i.MAIN_STORE, COALESCE(i.BUY_CURR, 'SGD') AS BUY_CURR 
FROM COSWIN.DEM_ITEMS di
JOIN COSWIN.DEM_ISS d ON d.PK_DEM_ISS = di.S_DEM_RES_ITEM 
-- must be valid item
JOIN COSWIN.ITEM_ i ON i.PK_ITEM_ = di.S_ITEM_DEM
where di.PK_DEM_ITEMS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</si>
  <si>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tbname='MRLINE' and name='MRLINEID';
select max(MRLINEID) from dbo.MRLINE;</t>
    </r>
  </si>
  <si>
    <r>
      <t xml:space="preserve">Check the log table "ste_migration_log_details" (event = MATUSETRANS, package_name = 0206_Inventory_MATUSETRANS)
Run the following SQL in coswindb:
</t>
    </r>
    <r>
      <rPr>
        <i/>
        <sz val="11"/>
        <color theme="4"/>
        <rFont val="Calibri"/>
        <family val="2"/>
        <scheme val="minor"/>
      </rPr>
      <t>select count(*) FROM COSWIN.ISS_ITEMS ii
JOIN COSWIN.DEM_ISS d ON d.PK_DEM_ISS = ii.S_DEM_ISS_ITEM 
JOIN COSWIN.ITEM_ i ON i.PK_ITEM_ = ii.S_ITEM_ISS;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</si>
  <si>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MATUSETRANS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ii.PK_ISS_ITEMS, ii.DT_ISS_ITEMS, ii.TM_ISS_ITEMS, ii.ISS_DT, ii.ISS_QTY
 , d.DEM_REF, d.DT_DEM_ISS, d.DEM_ISSUER, d.DEM_WO_REF
 , i.ITEM_CD, i.ITEM_SHORT, i.STOCK_UNITS, i.BUY_PRICE 
 , COALESCE(i.BUY_CURR, 'SGD') AS BUY_CURR, i.MAIN_STORE 
 , ROW_NUMBER() OVER (PARTITION BY d.PK_DEM_ISS ORDER BY i.ITEM_CD) LINENUM
FROM COSWIN.ISS_ITEMS ii
JOIN COSWIN.DEM_ISS d ON d.PK_DEM_ISS = ii.S_DEM_ISS_ITEM 
-- must be valid item
JOIN COSWIN.ITEM_ i ON i.PK_ITEM_ = ii.S_ITEM_ISS
where ii.PK_ISS_ITEMS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</si>
  <si>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tbname='MATUSETRANS' and name='MATUSETRANSID';
select max(MATUSETRANSID) from dbo.MATUSETRANS;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</si>
</sst>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vertical="top" wrapText="1"/>
    </xf>
    <xf numFmtId="0" fontId="1" fillId="2" borderId="0" xfId="1" applyAlignment="1">
      <alignment vertical="top"/>
    </xf>
    <xf numFmtId="49" fontId="1" fillId="2" borderId="0" xfId="1" applyNumberFormat="1" applyAlignment="1">
      <alignment vertical="top"/>
    </xf>
    <xf numFmtId="1" fontId="1" fillId="2" borderId="0" xfId="1" applyNumberFormat="1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979-10C1-476A-9F84-FA9234DE1F66}">
  <dimension ref="A1:J8"/>
  <sheetViews>
    <sheetView topLeftCell="B1" zoomScale="84" zoomScaleNormal="84" workbookViewId="0">
      <pane ySplit="1" topLeftCell="A5" activePane="bottomLeft" state="frozen"/>
      <selection activeCell="B2" sqref="B2"/>
      <selection pane="bottomLeft" activeCell="J4" sqref="J4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81.42578125" style="1" customWidth="1"/>
    <col min="9" max="9" width="38.5703125" style="2" customWidth="1"/>
    <col min="11" max="16384" width="9.140625" style="1"/>
  </cols>
  <sheetData>
    <row r="1" spans="1:9" x14ac:dyDescent="0.25">
      <c r="A1" s="9" t="s">
        <v>31</v>
      </c>
      <c r="B1" s="8" t="s">
        <v>30</v>
      </c>
      <c r="C1" s="8" t="s">
        <v>29</v>
      </c>
      <c r="D1" s="8" t="s">
        <v>28</v>
      </c>
      <c r="E1" s="7" t="s">
        <v>27</v>
      </c>
      <c r="F1" s="7" t="s">
        <v>26</v>
      </c>
      <c r="G1" s="6" t="s">
        <v>25</v>
      </c>
      <c r="H1" s="7" t="s">
        <v>24</v>
      </c>
      <c r="I1" s="6" t="s">
        <v>23</v>
      </c>
    </row>
    <row r="2" spans="1:9" ht="30" x14ac:dyDescent="0.25">
      <c r="A2" s="4">
        <v>1</v>
      </c>
      <c r="B2" s="3" t="s">
        <v>6</v>
      </c>
      <c r="C2" s="3" t="s">
        <v>33</v>
      </c>
      <c r="D2" s="3" t="s">
        <v>22</v>
      </c>
      <c r="E2" s="1" t="str">
        <f t="shared" ref="E2:E8" si="0">CONCATENATE(C2,"-",A2)</f>
        <v>0202-1</v>
      </c>
      <c r="F2" s="1" t="s">
        <v>21</v>
      </c>
      <c r="G2" s="2" t="s">
        <v>20</v>
      </c>
      <c r="H2" s="1" t="s">
        <v>19</v>
      </c>
      <c r="I2" s="2" t="s">
        <v>18</v>
      </c>
    </row>
    <row r="3" spans="1:9" customFormat="1" ht="135" x14ac:dyDescent="0.25">
      <c r="A3" s="4">
        <v>2</v>
      </c>
      <c r="B3" s="3" t="s">
        <v>6</v>
      </c>
      <c r="C3" s="3" t="s">
        <v>33</v>
      </c>
      <c r="D3" s="5" t="s">
        <v>32</v>
      </c>
      <c r="E3" s="1" t="str">
        <f t="shared" si="0"/>
        <v>0202-2</v>
      </c>
      <c r="F3" s="1" t="s">
        <v>13</v>
      </c>
      <c r="G3" s="2" t="s">
        <v>17</v>
      </c>
      <c r="H3" s="2" t="s">
        <v>69</v>
      </c>
      <c r="I3" s="2" t="s">
        <v>16</v>
      </c>
    </row>
    <row r="4" spans="1:9" customFormat="1" ht="375" x14ac:dyDescent="0.25">
      <c r="A4" s="4">
        <v>3</v>
      </c>
      <c r="B4" s="3" t="s">
        <v>6</v>
      </c>
      <c r="C4" s="3" t="s">
        <v>33</v>
      </c>
      <c r="D4" s="5" t="s">
        <v>32</v>
      </c>
      <c r="E4" s="1" t="str">
        <f t="shared" si="0"/>
        <v>0202-3</v>
      </c>
      <c r="F4" s="1" t="s">
        <v>13</v>
      </c>
      <c r="G4" s="2" t="s">
        <v>15</v>
      </c>
      <c r="H4" s="2" t="s">
        <v>70</v>
      </c>
      <c r="I4" s="2" t="s">
        <v>14</v>
      </c>
    </row>
    <row r="5" spans="1:9" customFormat="1" ht="60" x14ac:dyDescent="0.25">
      <c r="A5" s="4">
        <v>4</v>
      </c>
      <c r="B5" s="3" t="s">
        <v>6</v>
      </c>
      <c r="C5" s="3" t="s">
        <v>33</v>
      </c>
      <c r="D5" s="5" t="s">
        <v>32</v>
      </c>
      <c r="E5" s="1" t="str">
        <f t="shared" si="0"/>
        <v>0202-4</v>
      </c>
      <c r="F5" s="1" t="s">
        <v>13</v>
      </c>
      <c r="G5" s="2" t="s">
        <v>12</v>
      </c>
      <c r="H5" s="2" t="s">
        <v>71</v>
      </c>
      <c r="I5" s="2" t="s">
        <v>44</v>
      </c>
    </row>
    <row r="6" spans="1:9" customFormat="1" ht="30" x14ac:dyDescent="0.25">
      <c r="A6" s="4">
        <v>5</v>
      </c>
      <c r="B6" s="3" t="s">
        <v>6</v>
      </c>
      <c r="C6" s="3" t="s">
        <v>33</v>
      </c>
      <c r="D6" s="5" t="s">
        <v>32</v>
      </c>
      <c r="E6" s="1" t="str">
        <f t="shared" si="0"/>
        <v>0202-5</v>
      </c>
      <c r="F6" s="1" t="s">
        <v>3</v>
      </c>
      <c r="G6" s="2" t="s">
        <v>11</v>
      </c>
      <c r="H6" s="1" t="s">
        <v>45</v>
      </c>
      <c r="I6" s="2" t="s">
        <v>10</v>
      </c>
    </row>
    <row r="7" spans="1:9" customFormat="1" x14ac:dyDescent="0.25">
      <c r="A7" s="4">
        <v>6</v>
      </c>
      <c r="B7" s="3" t="s">
        <v>6</v>
      </c>
      <c r="C7" s="3" t="s">
        <v>33</v>
      </c>
      <c r="D7" s="5" t="s">
        <v>32</v>
      </c>
      <c r="E7" s="1" t="str">
        <f t="shared" si="0"/>
        <v>0202-6</v>
      </c>
      <c r="F7" s="1" t="s">
        <v>3</v>
      </c>
      <c r="G7" s="2" t="s">
        <v>9</v>
      </c>
      <c r="H7" s="1" t="s">
        <v>8</v>
      </c>
      <c r="I7" s="2" t="s">
        <v>7</v>
      </c>
    </row>
    <row r="8" spans="1:9" customFormat="1" ht="30" x14ac:dyDescent="0.25">
      <c r="A8" s="4">
        <v>7</v>
      </c>
      <c r="B8" s="3" t="s">
        <v>6</v>
      </c>
      <c r="C8" s="3" t="s">
        <v>33</v>
      </c>
      <c r="D8" s="5" t="s">
        <v>32</v>
      </c>
      <c r="E8" s="1" t="str">
        <f t="shared" si="0"/>
        <v>0202-7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C84D-1F3F-4251-AB2A-5802E0775F11}">
  <dimension ref="A1:J8"/>
  <sheetViews>
    <sheetView zoomScale="84" zoomScaleNormal="84" workbookViewId="0">
      <pane ySplit="1" topLeftCell="A5" activePane="bottomLeft" state="frozen"/>
      <selection activeCell="B2" sqref="B2"/>
      <selection pane="bottomLeft" activeCell="H4" sqref="H4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7.7109375" style="1" customWidth="1"/>
    <col min="9" max="9" width="38.5703125" style="2" customWidth="1"/>
    <col min="11" max="16384" width="9.140625" style="1"/>
  </cols>
  <sheetData>
    <row r="1" spans="1:9" x14ac:dyDescent="0.25">
      <c r="A1" s="9" t="s">
        <v>31</v>
      </c>
      <c r="B1" s="8" t="s">
        <v>30</v>
      </c>
      <c r="C1" s="8" t="s">
        <v>29</v>
      </c>
      <c r="D1" s="8" t="s">
        <v>28</v>
      </c>
      <c r="E1" s="7" t="s">
        <v>27</v>
      </c>
      <c r="F1" s="7" t="s">
        <v>26</v>
      </c>
      <c r="G1" s="6" t="s">
        <v>25</v>
      </c>
      <c r="H1" s="7" t="s">
        <v>24</v>
      </c>
      <c r="I1" s="6" t="s">
        <v>23</v>
      </c>
    </row>
    <row r="2" spans="1:9" ht="30" x14ac:dyDescent="0.25">
      <c r="A2" s="4">
        <v>1</v>
      </c>
      <c r="B2" s="3" t="s">
        <v>6</v>
      </c>
      <c r="C2" s="3" t="s">
        <v>34</v>
      </c>
      <c r="D2" s="3" t="s">
        <v>22</v>
      </c>
      <c r="E2" s="1" t="str">
        <f t="shared" ref="E2:E8" si="0">CONCATENATE(C2,"-",A2)</f>
        <v>0203-1</v>
      </c>
      <c r="F2" s="1" t="s">
        <v>21</v>
      </c>
      <c r="G2" s="2" t="s">
        <v>20</v>
      </c>
      <c r="H2" s="1" t="s">
        <v>19</v>
      </c>
      <c r="I2" s="2" t="s">
        <v>18</v>
      </c>
    </row>
    <row r="3" spans="1:9" customFormat="1" ht="105" x14ac:dyDescent="0.25">
      <c r="A3" s="4">
        <v>2</v>
      </c>
      <c r="B3" s="3" t="s">
        <v>6</v>
      </c>
      <c r="C3" s="3" t="s">
        <v>34</v>
      </c>
      <c r="D3" s="5" t="s">
        <v>46</v>
      </c>
      <c r="E3" s="1" t="str">
        <f t="shared" si="0"/>
        <v>0203-2</v>
      </c>
      <c r="F3" s="1" t="s">
        <v>13</v>
      </c>
      <c r="G3" s="2" t="s">
        <v>17</v>
      </c>
      <c r="H3" s="2" t="s">
        <v>73</v>
      </c>
      <c r="I3" s="2" t="s">
        <v>16</v>
      </c>
    </row>
    <row r="4" spans="1:9" customFormat="1" ht="409.5" x14ac:dyDescent="0.25">
      <c r="A4" s="4">
        <v>3</v>
      </c>
      <c r="B4" s="3" t="s">
        <v>6</v>
      </c>
      <c r="C4" s="3" t="s">
        <v>34</v>
      </c>
      <c r="D4" s="5" t="s">
        <v>46</v>
      </c>
      <c r="E4" s="1" t="str">
        <f t="shared" si="0"/>
        <v>0203-3</v>
      </c>
      <c r="F4" s="1" t="s">
        <v>13</v>
      </c>
      <c r="G4" s="2" t="s">
        <v>15</v>
      </c>
      <c r="H4" s="2" t="s">
        <v>72</v>
      </c>
      <c r="I4" s="2" t="s">
        <v>14</v>
      </c>
    </row>
    <row r="5" spans="1:9" customFormat="1" ht="60" x14ac:dyDescent="0.25">
      <c r="A5" s="4">
        <v>4</v>
      </c>
      <c r="B5" s="3" t="s">
        <v>6</v>
      </c>
      <c r="C5" s="3" t="s">
        <v>34</v>
      </c>
      <c r="D5" s="5" t="s">
        <v>46</v>
      </c>
      <c r="E5" s="1" t="str">
        <f t="shared" si="0"/>
        <v>0203-4</v>
      </c>
      <c r="F5" s="1" t="s">
        <v>13</v>
      </c>
      <c r="G5" s="2" t="s">
        <v>12</v>
      </c>
      <c r="H5" s="2" t="s">
        <v>47</v>
      </c>
      <c r="I5" s="2" t="s">
        <v>48</v>
      </c>
    </row>
    <row r="6" spans="1:9" customFormat="1" ht="30" x14ac:dyDescent="0.25">
      <c r="A6" s="4">
        <v>5</v>
      </c>
      <c r="B6" s="3" t="s">
        <v>6</v>
      </c>
      <c r="C6" s="3" t="s">
        <v>34</v>
      </c>
      <c r="D6" s="5" t="s">
        <v>46</v>
      </c>
      <c r="E6" s="1" t="str">
        <f t="shared" si="0"/>
        <v>0203-5</v>
      </c>
      <c r="F6" s="1" t="s">
        <v>3</v>
      </c>
      <c r="G6" s="2" t="s">
        <v>11</v>
      </c>
      <c r="H6" s="1" t="s">
        <v>49</v>
      </c>
      <c r="I6" s="2" t="s">
        <v>10</v>
      </c>
    </row>
    <row r="7" spans="1:9" customFormat="1" x14ac:dyDescent="0.25">
      <c r="A7" s="4">
        <v>6</v>
      </c>
      <c r="B7" s="3" t="s">
        <v>6</v>
      </c>
      <c r="C7" s="3" t="s">
        <v>34</v>
      </c>
      <c r="D7" s="5" t="s">
        <v>46</v>
      </c>
      <c r="E7" s="1" t="str">
        <f t="shared" si="0"/>
        <v>0203-6</v>
      </c>
      <c r="F7" s="1" t="s">
        <v>3</v>
      </c>
      <c r="G7" s="2" t="s">
        <v>9</v>
      </c>
      <c r="H7" s="1" t="s">
        <v>8</v>
      </c>
      <c r="I7" s="2" t="s">
        <v>7</v>
      </c>
    </row>
    <row r="8" spans="1:9" customFormat="1" ht="30" x14ac:dyDescent="0.25">
      <c r="A8" s="4">
        <v>7</v>
      </c>
      <c r="B8" s="3" t="s">
        <v>6</v>
      </c>
      <c r="C8" s="3" t="s">
        <v>34</v>
      </c>
      <c r="D8" s="5" t="s">
        <v>46</v>
      </c>
      <c r="E8" s="1" t="str">
        <f t="shared" si="0"/>
        <v>0203-7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4705-E157-470C-908D-07D847E2C81B}">
  <dimension ref="A1:J8"/>
  <sheetViews>
    <sheetView zoomScale="84" zoomScaleNormal="84" workbookViewId="0">
      <pane ySplit="1" topLeftCell="A4" activePane="bottomLeft" state="frozen"/>
      <selection activeCell="B2" sqref="B2"/>
      <selection pane="bottomLeft" activeCell="H5" sqref="H5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x14ac:dyDescent="0.25">
      <c r="A1" s="9" t="s">
        <v>31</v>
      </c>
      <c r="B1" s="8" t="s">
        <v>30</v>
      </c>
      <c r="C1" s="8" t="s">
        <v>29</v>
      </c>
      <c r="D1" s="8" t="s">
        <v>28</v>
      </c>
      <c r="E1" s="7" t="s">
        <v>27</v>
      </c>
      <c r="F1" s="7" t="s">
        <v>26</v>
      </c>
      <c r="G1" s="6" t="s">
        <v>25</v>
      </c>
      <c r="H1" s="7" t="s">
        <v>24</v>
      </c>
      <c r="I1" s="6" t="s">
        <v>23</v>
      </c>
    </row>
    <row r="2" spans="1:9" ht="30" x14ac:dyDescent="0.25">
      <c r="A2" s="4">
        <v>1</v>
      </c>
      <c r="B2" s="3" t="s">
        <v>6</v>
      </c>
      <c r="C2" s="3" t="s">
        <v>36</v>
      </c>
      <c r="D2" s="3" t="s">
        <v>22</v>
      </c>
      <c r="E2" s="1" t="str">
        <f t="shared" ref="E2:E8" si="0">CONCATENATE(C2,"-",A2)</f>
        <v>0204-1</v>
      </c>
      <c r="F2" s="1" t="s">
        <v>21</v>
      </c>
      <c r="G2" s="2" t="s">
        <v>20</v>
      </c>
      <c r="H2" s="1" t="s">
        <v>19</v>
      </c>
      <c r="I2" s="2" t="s">
        <v>18</v>
      </c>
    </row>
    <row r="3" spans="1:9" customFormat="1" ht="90" x14ac:dyDescent="0.25">
      <c r="A3" s="4">
        <v>2</v>
      </c>
      <c r="B3" s="3" t="s">
        <v>6</v>
      </c>
      <c r="C3" s="3" t="s">
        <v>36</v>
      </c>
      <c r="D3" s="5" t="s">
        <v>35</v>
      </c>
      <c r="E3" s="1" t="str">
        <f t="shared" si="0"/>
        <v>0204-2</v>
      </c>
      <c r="F3" s="1" t="s">
        <v>13</v>
      </c>
      <c r="G3" s="2" t="s">
        <v>17</v>
      </c>
      <c r="H3" s="2" t="s">
        <v>74</v>
      </c>
      <c r="I3" s="2" t="s">
        <v>16</v>
      </c>
    </row>
    <row r="4" spans="1:9" customFormat="1" ht="409.5" x14ac:dyDescent="0.25">
      <c r="A4" s="4">
        <v>3</v>
      </c>
      <c r="B4" s="3" t="s">
        <v>6</v>
      </c>
      <c r="C4" s="3" t="s">
        <v>36</v>
      </c>
      <c r="D4" s="5" t="s">
        <v>35</v>
      </c>
      <c r="E4" s="1" t="str">
        <f t="shared" si="0"/>
        <v>0204-3</v>
      </c>
      <c r="F4" s="1" t="s">
        <v>13</v>
      </c>
      <c r="G4" s="2" t="s">
        <v>15</v>
      </c>
      <c r="H4" s="2" t="s">
        <v>75</v>
      </c>
      <c r="I4" s="2" t="s">
        <v>14</v>
      </c>
    </row>
    <row r="5" spans="1:9" customFormat="1" ht="60" x14ac:dyDescent="0.25">
      <c r="A5" s="4">
        <v>4</v>
      </c>
      <c r="B5" s="3" t="s">
        <v>6</v>
      </c>
      <c r="C5" s="3" t="s">
        <v>36</v>
      </c>
      <c r="D5" s="5" t="s">
        <v>35</v>
      </c>
      <c r="E5" s="1" t="str">
        <f t="shared" si="0"/>
        <v>0204-4</v>
      </c>
      <c r="F5" s="1" t="s">
        <v>13</v>
      </c>
      <c r="G5" s="2" t="s">
        <v>12</v>
      </c>
      <c r="H5" s="2" t="s">
        <v>76</v>
      </c>
      <c r="I5" s="2" t="s">
        <v>50</v>
      </c>
    </row>
    <row r="6" spans="1:9" customFormat="1" ht="30" x14ac:dyDescent="0.25">
      <c r="A6" s="4">
        <v>5</v>
      </c>
      <c r="B6" s="3" t="s">
        <v>6</v>
      </c>
      <c r="C6" s="3" t="s">
        <v>36</v>
      </c>
      <c r="D6" s="5" t="s">
        <v>35</v>
      </c>
      <c r="E6" s="1" t="str">
        <f t="shared" si="0"/>
        <v>0204-5</v>
      </c>
      <c r="F6" s="1" t="s">
        <v>3</v>
      </c>
      <c r="G6" s="2" t="s">
        <v>11</v>
      </c>
      <c r="H6" s="1" t="s">
        <v>51</v>
      </c>
      <c r="I6" s="2" t="s">
        <v>10</v>
      </c>
    </row>
    <row r="7" spans="1:9" customFormat="1" x14ac:dyDescent="0.25">
      <c r="A7" s="4">
        <v>6</v>
      </c>
      <c r="B7" s="3" t="s">
        <v>6</v>
      </c>
      <c r="C7" s="3" t="s">
        <v>36</v>
      </c>
      <c r="D7" s="5" t="s">
        <v>35</v>
      </c>
      <c r="E7" s="1" t="str">
        <f t="shared" si="0"/>
        <v>0204-6</v>
      </c>
      <c r="F7" s="1" t="s">
        <v>3</v>
      </c>
      <c r="G7" s="2" t="s">
        <v>9</v>
      </c>
      <c r="H7" s="1" t="s">
        <v>8</v>
      </c>
      <c r="I7" s="2" t="s">
        <v>7</v>
      </c>
    </row>
    <row r="8" spans="1:9" customFormat="1" ht="30" x14ac:dyDescent="0.25">
      <c r="A8" s="4">
        <v>7</v>
      </c>
      <c r="B8" s="3" t="s">
        <v>6</v>
      </c>
      <c r="C8" s="3" t="s">
        <v>36</v>
      </c>
      <c r="D8" s="5" t="s">
        <v>35</v>
      </c>
      <c r="E8" s="1" t="str">
        <f t="shared" si="0"/>
        <v>0204-7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0986-2462-496A-84C3-F506AF10449C}">
  <dimension ref="A1:J14"/>
  <sheetViews>
    <sheetView topLeftCell="B1" zoomScale="84" zoomScaleNormal="84" workbookViewId="0">
      <pane ySplit="1" topLeftCell="A10" activePane="bottomLeft" state="frozen"/>
      <selection activeCell="B2" sqref="B2"/>
      <selection pane="bottomLeft" activeCell="F10" sqref="F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x14ac:dyDescent="0.25">
      <c r="A1" s="9" t="s">
        <v>31</v>
      </c>
      <c r="B1" s="8" t="s">
        <v>30</v>
      </c>
      <c r="C1" s="8" t="s">
        <v>29</v>
      </c>
      <c r="D1" s="8" t="s">
        <v>28</v>
      </c>
      <c r="E1" s="7" t="s">
        <v>27</v>
      </c>
      <c r="F1" s="7" t="s">
        <v>26</v>
      </c>
      <c r="G1" s="6" t="s">
        <v>25</v>
      </c>
      <c r="H1" s="7" t="s">
        <v>24</v>
      </c>
      <c r="I1" s="6" t="s">
        <v>23</v>
      </c>
    </row>
    <row r="2" spans="1:9" ht="30" x14ac:dyDescent="0.25">
      <c r="A2" s="4">
        <v>1</v>
      </c>
      <c r="B2" s="3" t="s">
        <v>6</v>
      </c>
      <c r="C2" s="3" t="s">
        <v>37</v>
      </c>
      <c r="D2" s="3" t="s">
        <v>22</v>
      </c>
      <c r="E2" s="1" t="str">
        <f t="shared" ref="E2:E8" si="0">CONCATENATE(C2,"-",A2)</f>
        <v>0205-1</v>
      </c>
      <c r="F2" s="1" t="s">
        <v>21</v>
      </c>
      <c r="G2" s="2" t="s">
        <v>20</v>
      </c>
      <c r="H2" s="1" t="s">
        <v>19</v>
      </c>
      <c r="I2" s="2" t="s">
        <v>18</v>
      </c>
    </row>
    <row r="3" spans="1:9" customFormat="1" ht="75" x14ac:dyDescent="0.25">
      <c r="A3" s="4">
        <v>2</v>
      </c>
      <c r="B3" s="3" t="s">
        <v>6</v>
      </c>
      <c r="C3" s="3" t="s">
        <v>37</v>
      </c>
      <c r="D3" s="5" t="s">
        <v>54</v>
      </c>
      <c r="E3" s="1" t="str">
        <f t="shared" si="0"/>
        <v>0205-2</v>
      </c>
      <c r="F3" s="1" t="s">
        <v>13</v>
      </c>
      <c r="G3" s="2" t="s">
        <v>39</v>
      </c>
      <c r="H3" s="2" t="s">
        <v>77</v>
      </c>
      <c r="I3" s="2" t="s">
        <v>16</v>
      </c>
    </row>
    <row r="4" spans="1:9" customFormat="1" ht="315" x14ac:dyDescent="0.25">
      <c r="A4" s="4">
        <v>3</v>
      </c>
      <c r="B4" s="3" t="s">
        <v>6</v>
      </c>
      <c r="C4" s="3" t="s">
        <v>37</v>
      </c>
      <c r="D4" s="5" t="s">
        <v>54</v>
      </c>
      <c r="E4" s="1" t="str">
        <f t="shared" si="0"/>
        <v>0205-3</v>
      </c>
      <c r="F4" s="1" t="s">
        <v>13</v>
      </c>
      <c r="G4" s="2" t="s">
        <v>38</v>
      </c>
      <c r="H4" s="2" t="s">
        <v>78</v>
      </c>
      <c r="I4" s="2" t="s">
        <v>14</v>
      </c>
    </row>
    <row r="5" spans="1:9" customFormat="1" ht="60" x14ac:dyDescent="0.25">
      <c r="A5" s="4">
        <v>4</v>
      </c>
      <c r="B5" s="3" t="s">
        <v>6</v>
      </c>
      <c r="C5" s="3" t="s">
        <v>37</v>
      </c>
      <c r="D5" s="5" t="s">
        <v>54</v>
      </c>
      <c r="E5" s="1" t="str">
        <f t="shared" si="0"/>
        <v>0205-4</v>
      </c>
      <c r="F5" s="1" t="s">
        <v>13</v>
      </c>
      <c r="G5" s="2" t="s">
        <v>12</v>
      </c>
      <c r="H5" s="2" t="s">
        <v>79</v>
      </c>
      <c r="I5" s="2" t="s">
        <v>62</v>
      </c>
    </row>
    <row r="6" spans="1:9" customFormat="1" ht="30" x14ac:dyDescent="0.25">
      <c r="A6" s="4">
        <v>5</v>
      </c>
      <c r="B6" s="3" t="s">
        <v>6</v>
      </c>
      <c r="C6" s="3" t="s">
        <v>37</v>
      </c>
      <c r="D6" s="5" t="s">
        <v>54</v>
      </c>
      <c r="E6" s="1" t="str">
        <f t="shared" si="0"/>
        <v>0205-5</v>
      </c>
      <c r="F6" s="1" t="s">
        <v>3</v>
      </c>
      <c r="G6" s="2" t="s">
        <v>11</v>
      </c>
      <c r="H6" s="1" t="s">
        <v>63</v>
      </c>
      <c r="I6" s="2" t="s">
        <v>10</v>
      </c>
    </row>
    <row r="7" spans="1:9" customFormat="1" x14ac:dyDescent="0.25">
      <c r="A7" s="4">
        <v>6</v>
      </c>
      <c r="B7" s="3" t="s">
        <v>6</v>
      </c>
      <c r="C7" s="3" t="s">
        <v>37</v>
      </c>
      <c r="D7" s="5" t="s">
        <v>54</v>
      </c>
      <c r="E7" s="1" t="str">
        <f t="shared" si="0"/>
        <v>0205-6</v>
      </c>
      <c r="F7" s="1" t="s">
        <v>3</v>
      </c>
      <c r="G7" s="2" t="s">
        <v>9</v>
      </c>
      <c r="H7" s="1" t="s">
        <v>8</v>
      </c>
      <c r="I7" s="2" t="s">
        <v>7</v>
      </c>
    </row>
    <row r="8" spans="1:9" customFormat="1" ht="30" x14ac:dyDescent="0.25">
      <c r="A8" s="4">
        <v>7</v>
      </c>
      <c r="B8" s="3" t="s">
        <v>6</v>
      </c>
      <c r="C8" s="3" t="s">
        <v>37</v>
      </c>
      <c r="D8" s="5" t="s">
        <v>54</v>
      </c>
      <c r="E8" s="1" t="str">
        <f t="shared" si="0"/>
        <v>0205-7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105" x14ac:dyDescent="0.25">
      <c r="A9" s="4">
        <v>8</v>
      </c>
      <c r="B9" s="3" t="s">
        <v>6</v>
      </c>
      <c r="C9" s="3" t="s">
        <v>37</v>
      </c>
      <c r="D9" s="5" t="s">
        <v>61</v>
      </c>
      <c r="E9" s="1" t="str">
        <f t="shared" ref="E9:E14" si="1">CONCATENATE(C9,"-",A9)</f>
        <v>0205-8</v>
      </c>
      <c r="F9" s="1" t="s">
        <v>13</v>
      </c>
      <c r="G9" s="2" t="s">
        <v>55</v>
      </c>
      <c r="H9" s="2" t="s">
        <v>80</v>
      </c>
      <c r="I9" s="2" t="s">
        <v>16</v>
      </c>
    </row>
    <row r="10" spans="1:9" customFormat="1" ht="300" x14ac:dyDescent="0.25">
      <c r="A10" s="4">
        <v>9</v>
      </c>
      <c r="B10" s="3" t="s">
        <v>6</v>
      </c>
      <c r="C10" s="3" t="s">
        <v>37</v>
      </c>
      <c r="D10" s="5" t="s">
        <v>61</v>
      </c>
      <c r="E10" s="1" t="str">
        <f t="shared" si="1"/>
        <v>0205-9</v>
      </c>
      <c r="F10" s="1" t="s">
        <v>13</v>
      </c>
      <c r="G10" s="2" t="s">
        <v>56</v>
      </c>
      <c r="H10" s="2" t="s">
        <v>81</v>
      </c>
      <c r="I10" s="2" t="s">
        <v>14</v>
      </c>
    </row>
    <row r="11" spans="1:9" customFormat="1" ht="60" x14ac:dyDescent="0.25">
      <c r="A11" s="4">
        <v>10</v>
      </c>
      <c r="B11" s="3" t="s">
        <v>6</v>
      </c>
      <c r="C11" s="3" t="s">
        <v>37</v>
      </c>
      <c r="D11" s="5" t="s">
        <v>61</v>
      </c>
      <c r="E11" s="1" t="str">
        <f t="shared" si="1"/>
        <v>0205-10</v>
      </c>
      <c r="F11" s="1" t="s">
        <v>13</v>
      </c>
      <c r="G11" s="2" t="s">
        <v>57</v>
      </c>
      <c r="H11" s="2" t="s">
        <v>82</v>
      </c>
      <c r="I11" s="2" t="s">
        <v>64</v>
      </c>
    </row>
    <row r="12" spans="1:9" customFormat="1" ht="30" x14ac:dyDescent="0.25">
      <c r="A12" s="4">
        <v>11</v>
      </c>
      <c r="B12" s="3" t="s">
        <v>6</v>
      </c>
      <c r="C12" s="3" t="s">
        <v>37</v>
      </c>
      <c r="D12" s="5" t="s">
        <v>61</v>
      </c>
      <c r="E12" s="1" t="str">
        <f t="shared" si="1"/>
        <v>0205-11</v>
      </c>
      <c r="F12" s="1" t="s">
        <v>3</v>
      </c>
      <c r="G12" s="2" t="s">
        <v>58</v>
      </c>
      <c r="H12" s="1" t="s">
        <v>65</v>
      </c>
      <c r="I12" s="2" t="s">
        <v>10</v>
      </c>
    </row>
    <row r="13" spans="1:9" customFormat="1" x14ac:dyDescent="0.25">
      <c r="A13" s="4">
        <v>12</v>
      </c>
      <c r="B13" s="3" t="s">
        <v>6</v>
      </c>
      <c r="C13" s="3" t="s">
        <v>37</v>
      </c>
      <c r="D13" s="5" t="s">
        <v>61</v>
      </c>
      <c r="E13" s="1" t="str">
        <f t="shared" si="1"/>
        <v>0205-12</v>
      </c>
      <c r="F13" s="1" t="s">
        <v>3</v>
      </c>
      <c r="G13" s="2" t="s">
        <v>59</v>
      </c>
      <c r="H13" s="1" t="s">
        <v>8</v>
      </c>
      <c r="I13" s="2" t="s">
        <v>7</v>
      </c>
    </row>
    <row r="14" spans="1:9" customFormat="1" ht="30" x14ac:dyDescent="0.25">
      <c r="A14" s="4">
        <v>13</v>
      </c>
      <c r="B14" s="3" t="s">
        <v>6</v>
      </c>
      <c r="C14" s="3" t="s">
        <v>37</v>
      </c>
      <c r="D14" s="5" t="s">
        <v>61</v>
      </c>
      <c r="E14" s="1" t="str">
        <f t="shared" si="1"/>
        <v>0205-13</v>
      </c>
      <c r="F14" s="1" t="s">
        <v>3</v>
      </c>
      <c r="G14" s="2" t="s">
        <v>60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7A30-75D7-47FF-B5CD-8CE2736CCBBB}">
  <dimension ref="A1:J8"/>
  <sheetViews>
    <sheetView zoomScale="84" zoomScaleNormal="84" workbookViewId="0">
      <pane ySplit="1" topLeftCell="A4" activePane="bottomLeft" state="frozen"/>
      <selection activeCell="B2" sqref="B2"/>
      <selection pane="bottomLeft" activeCell="I4" sqref="I4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x14ac:dyDescent="0.25">
      <c r="A1" s="9" t="s">
        <v>31</v>
      </c>
      <c r="B1" s="8" t="s">
        <v>30</v>
      </c>
      <c r="C1" s="8" t="s">
        <v>29</v>
      </c>
      <c r="D1" s="8" t="s">
        <v>28</v>
      </c>
      <c r="E1" s="7" t="s">
        <v>27</v>
      </c>
      <c r="F1" s="7" t="s">
        <v>26</v>
      </c>
      <c r="G1" s="6" t="s">
        <v>25</v>
      </c>
      <c r="H1" s="7" t="s">
        <v>24</v>
      </c>
      <c r="I1" s="6" t="s">
        <v>23</v>
      </c>
    </row>
    <row r="2" spans="1:9" ht="30" x14ac:dyDescent="0.25">
      <c r="A2" s="4">
        <v>1</v>
      </c>
      <c r="B2" s="3" t="s">
        <v>6</v>
      </c>
      <c r="C2" s="3" t="s">
        <v>41</v>
      </c>
      <c r="D2" s="3" t="s">
        <v>22</v>
      </c>
      <c r="E2" s="1" t="str">
        <f t="shared" ref="E2:E8" si="0">CONCATENATE(C2,"-",A2)</f>
        <v>0206-1</v>
      </c>
      <c r="F2" s="1" t="s">
        <v>21</v>
      </c>
      <c r="G2" s="2" t="s">
        <v>20</v>
      </c>
      <c r="H2" s="1" t="s">
        <v>19</v>
      </c>
      <c r="I2" s="2" t="s">
        <v>18</v>
      </c>
    </row>
    <row r="3" spans="1:9" customFormat="1" ht="105" x14ac:dyDescent="0.25">
      <c r="A3" s="4">
        <v>2</v>
      </c>
      <c r="B3" s="3" t="s">
        <v>6</v>
      </c>
      <c r="C3" s="3" t="s">
        <v>41</v>
      </c>
      <c r="D3" s="5" t="s">
        <v>40</v>
      </c>
      <c r="E3" s="1" t="str">
        <f t="shared" si="0"/>
        <v>0206-2</v>
      </c>
      <c r="F3" s="1" t="s">
        <v>13</v>
      </c>
      <c r="G3" s="2" t="s">
        <v>17</v>
      </c>
      <c r="H3" s="2" t="s">
        <v>83</v>
      </c>
      <c r="I3" s="2" t="s">
        <v>16</v>
      </c>
    </row>
    <row r="4" spans="1:9" customFormat="1" ht="300" x14ac:dyDescent="0.25">
      <c r="A4" s="4">
        <v>3</v>
      </c>
      <c r="B4" s="3" t="s">
        <v>6</v>
      </c>
      <c r="C4" s="3" t="s">
        <v>41</v>
      </c>
      <c r="D4" s="5" t="s">
        <v>40</v>
      </c>
      <c r="E4" s="1" t="str">
        <f t="shared" si="0"/>
        <v>0206-3</v>
      </c>
      <c r="F4" s="1" t="s">
        <v>13</v>
      </c>
      <c r="G4" s="2" t="s">
        <v>15</v>
      </c>
      <c r="H4" s="2" t="s">
        <v>84</v>
      </c>
      <c r="I4" s="2" t="s">
        <v>14</v>
      </c>
    </row>
    <row r="5" spans="1:9" customFormat="1" ht="60" x14ac:dyDescent="0.25">
      <c r="A5" s="4">
        <v>4</v>
      </c>
      <c r="B5" s="3" t="s">
        <v>6</v>
      </c>
      <c r="C5" s="3" t="s">
        <v>41</v>
      </c>
      <c r="D5" s="5" t="s">
        <v>40</v>
      </c>
      <c r="E5" s="1" t="str">
        <f t="shared" si="0"/>
        <v>0206-4</v>
      </c>
      <c r="F5" s="1" t="s">
        <v>13</v>
      </c>
      <c r="G5" s="2" t="s">
        <v>12</v>
      </c>
      <c r="H5" s="2" t="s">
        <v>85</v>
      </c>
      <c r="I5" s="2" t="s">
        <v>52</v>
      </c>
    </row>
    <row r="6" spans="1:9" customFormat="1" ht="30" x14ac:dyDescent="0.25">
      <c r="A6" s="4">
        <v>5</v>
      </c>
      <c r="B6" s="3" t="s">
        <v>6</v>
      </c>
      <c r="C6" s="3" t="s">
        <v>41</v>
      </c>
      <c r="D6" s="5" t="s">
        <v>40</v>
      </c>
      <c r="E6" s="1" t="str">
        <f t="shared" si="0"/>
        <v>0206-5</v>
      </c>
      <c r="F6" s="1" t="s">
        <v>3</v>
      </c>
      <c r="G6" s="2" t="s">
        <v>11</v>
      </c>
      <c r="H6" s="1" t="s">
        <v>53</v>
      </c>
      <c r="I6" s="2" t="s">
        <v>10</v>
      </c>
    </row>
    <row r="7" spans="1:9" customFormat="1" x14ac:dyDescent="0.25">
      <c r="A7" s="4">
        <v>6</v>
      </c>
      <c r="B7" s="3" t="s">
        <v>6</v>
      </c>
      <c r="C7" s="3" t="s">
        <v>41</v>
      </c>
      <c r="D7" s="5" t="s">
        <v>40</v>
      </c>
      <c r="E7" s="1" t="str">
        <f t="shared" si="0"/>
        <v>0206-6</v>
      </c>
      <c r="F7" s="1" t="s">
        <v>3</v>
      </c>
      <c r="G7" s="2" t="s">
        <v>9</v>
      </c>
      <c r="H7" s="1" t="s">
        <v>8</v>
      </c>
      <c r="I7" s="2" t="s">
        <v>7</v>
      </c>
    </row>
    <row r="8" spans="1:9" customFormat="1" ht="30" x14ac:dyDescent="0.25">
      <c r="A8" s="4">
        <v>7</v>
      </c>
      <c r="B8" s="3" t="s">
        <v>6</v>
      </c>
      <c r="C8" s="3" t="s">
        <v>41</v>
      </c>
      <c r="D8" s="5" t="s">
        <v>40</v>
      </c>
      <c r="E8" s="1" t="str">
        <f t="shared" si="0"/>
        <v>0206-7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212C-6188-4D7B-981D-F2E78E942179}">
  <dimension ref="A1:J8"/>
  <sheetViews>
    <sheetView tabSelected="1" topLeftCell="B1" zoomScale="84" zoomScaleNormal="84" workbookViewId="0">
      <pane ySplit="1" topLeftCell="A2" activePane="bottomLeft" state="frozen"/>
      <selection activeCell="B2" sqref="B2"/>
      <selection pane="bottomLeft" activeCell="I4" sqref="I4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x14ac:dyDescent="0.25">
      <c r="A1" s="9" t="s">
        <v>31</v>
      </c>
      <c r="B1" s="8" t="s">
        <v>30</v>
      </c>
      <c r="C1" s="8" t="s">
        <v>29</v>
      </c>
      <c r="D1" s="8" t="s">
        <v>28</v>
      </c>
      <c r="E1" s="7" t="s">
        <v>27</v>
      </c>
      <c r="F1" s="7" t="s">
        <v>26</v>
      </c>
      <c r="G1" s="6" t="s">
        <v>25</v>
      </c>
      <c r="H1" s="7" t="s">
        <v>24</v>
      </c>
      <c r="I1" s="6" t="s">
        <v>23</v>
      </c>
    </row>
    <row r="2" spans="1:9" ht="30" x14ac:dyDescent="0.25">
      <c r="A2" s="4">
        <v>1</v>
      </c>
      <c r="B2" s="3" t="s">
        <v>6</v>
      </c>
      <c r="C2" s="3" t="s">
        <v>5</v>
      </c>
      <c r="D2" s="3" t="s">
        <v>22</v>
      </c>
      <c r="E2" s="1" t="str">
        <f t="shared" ref="E2:E8" si="0">CONCATENATE(C2,"-",A2)</f>
        <v>0201-1</v>
      </c>
      <c r="F2" s="1" t="s">
        <v>21</v>
      </c>
      <c r="G2" s="2" t="s">
        <v>20</v>
      </c>
      <c r="H2" s="1" t="s">
        <v>19</v>
      </c>
      <c r="I2" s="2" t="s">
        <v>18</v>
      </c>
    </row>
    <row r="3" spans="1:9" customFormat="1" ht="90" x14ac:dyDescent="0.25">
      <c r="A3" s="4">
        <v>2</v>
      </c>
      <c r="B3" s="3" t="s">
        <v>6</v>
      </c>
      <c r="C3" s="3" t="s">
        <v>5</v>
      </c>
      <c r="D3" s="5" t="s">
        <v>4</v>
      </c>
      <c r="E3" s="1" t="str">
        <f t="shared" si="0"/>
        <v>0201-2</v>
      </c>
      <c r="F3" s="1" t="s">
        <v>13</v>
      </c>
      <c r="G3" s="2" t="s">
        <v>17</v>
      </c>
      <c r="H3" s="2" t="s">
        <v>66</v>
      </c>
      <c r="I3" s="2" t="s">
        <v>16</v>
      </c>
    </row>
    <row r="4" spans="1:9" s="13" customFormat="1" ht="409.5" x14ac:dyDescent="0.25">
      <c r="A4" s="10">
        <v>3</v>
      </c>
      <c r="B4" s="11" t="s">
        <v>6</v>
      </c>
      <c r="C4" s="11" t="s">
        <v>5</v>
      </c>
      <c r="D4" s="12" t="s">
        <v>4</v>
      </c>
      <c r="E4" s="2" t="str">
        <f t="shared" si="0"/>
        <v>0201-3</v>
      </c>
      <c r="F4" s="2" t="s">
        <v>13</v>
      </c>
      <c r="G4" s="2" t="s">
        <v>15</v>
      </c>
      <c r="H4" s="2" t="s">
        <v>67</v>
      </c>
      <c r="I4" s="2" t="s">
        <v>14</v>
      </c>
    </row>
    <row r="5" spans="1:9" customFormat="1" ht="60" x14ac:dyDescent="0.25">
      <c r="A5" s="4">
        <v>4</v>
      </c>
      <c r="B5" s="3" t="s">
        <v>6</v>
      </c>
      <c r="C5" s="3" t="s">
        <v>5</v>
      </c>
      <c r="D5" s="5" t="s">
        <v>4</v>
      </c>
      <c r="E5" s="1" t="str">
        <f t="shared" si="0"/>
        <v>0201-4</v>
      </c>
      <c r="F5" s="1" t="s">
        <v>13</v>
      </c>
      <c r="G5" s="2" t="s">
        <v>12</v>
      </c>
      <c r="H5" s="2" t="s">
        <v>68</v>
      </c>
      <c r="I5" s="2" t="s">
        <v>42</v>
      </c>
    </row>
    <row r="6" spans="1:9" customFormat="1" ht="30" x14ac:dyDescent="0.25">
      <c r="A6" s="4">
        <v>5</v>
      </c>
      <c r="B6" s="3" t="s">
        <v>6</v>
      </c>
      <c r="C6" s="3" t="s">
        <v>5</v>
      </c>
      <c r="D6" s="5" t="s">
        <v>4</v>
      </c>
      <c r="E6" s="1" t="str">
        <f t="shared" si="0"/>
        <v>0201-5</v>
      </c>
      <c r="F6" s="1" t="s">
        <v>3</v>
      </c>
      <c r="G6" s="2" t="s">
        <v>11</v>
      </c>
      <c r="H6" s="1" t="s">
        <v>43</v>
      </c>
      <c r="I6" s="2" t="s">
        <v>10</v>
      </c>
    </row>
    <row r="7" spans="1:9" customFormat="1" x14ac:dyDescent="0.25">
      <c r="A7" s="4">
        <v>6</v>
      </c>
      <c r="B7" s="3" t="s">
        <v>6</v>
      </c>
      <c r="C7" s="3" t="s">
        <v>5</v>
      </c>
      <c r="D7" s="5" t="s">
        <v>4</v>
      </c>
      <c r="E7" s="1" t="str">
        <f t="shared" si="0"/>
        <v>0201-6</v>
      </c>
      <c r="F7" s="1" t="s">
        <v>3</v>
      </c>
      <c r="G7" s="2" t="s">
        <v>9</v>
      </c>
      <c r="H7" s="1" t="s">
        <v>8</v>
      </c>
      <c r="I7" s="2" t="s">
        <v>7</v>
      </c>
    </row>
    <row r="8" spans="1:9" customFormat="1" ht="30" x14ac:dyDescent="0.25">
      <c r="A8" s="4">
        <v>7</v>
      </c>
      <c r="B8" s="3" t="s">
        <v>6</v>
      </c>
      <c r="C8" s="3" t="s">
        <v>5</v>
      </c>
      <c r="D8" s="5" t="s">
        <v>4</v>
      </c>
      <c r="E8" s="1" t="str">
        <f t="shared" si="0"/>
        <v>0201-7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0202</vt:lpstr>
      <vt:lpstr>0203</vt:lpstr>
      <vt:lpstr>0204</vt:lpstr>
      <vt:lpstr>0205</vt:lpstr>
      <vt:lpstr>0206</vt:lpstr>
      <vt:lpstr>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2023-05-17T02:30:30Z</dcterms:created>
  <dcterms:modified xsi:type="dcterms:W3CDTF">2023-07-20T22:17:35Z</dcterms:modified>
</cp:coreProperties>
</file>