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6AF35AEC-3917-4C8D-B2D8-786AF8C7E593}" xr6:coauthVersionLast="47" xr6:coauthVersionMax="47" xr10:uidLastSave="{00000000-0000-0000-0000-000000000000}"/>
  <bookViews>
    <workbookView xWindow="-120" yWindow="-120" windowWidth="24240" windowHeight="13020" activeTab="3" xr2:uid="{136DF5E4-B4FF-4518-A1D3-9DD5166F4CEF}"/>
  </bookViews>
  <sheets>
    <sheet name="0401" sheetId="8" r:id="rId1"/>
    <sheet name="0402" sheetId="2" r:id="rId2"/>
    <sheet name="0403" sheetId="9" r:id="rId3"/>
    <sheet name="0405" sheetId="4" r:id="rId4"/>
    <sheet name="0406" sheetId="10" r:id="rId5"/>
    <sheet name="0407" sheetId="11" r:id="rId6"/>
    <sheet name="0408" sheetId="12" r:id="rId7"/>
  </sheets>
  <definedNames>
    <definedName name="_xlnm._FilterDatabase" localSheetId="0" hidden="1">'0401'!$A$1:$I$1</definedName>
    <definedName name="_xlnm._FilterDatabase" localSheetId="1" hidden="1">'0402'!$A$1:$I$1</definedName>
    <definedName name="_xlnm._FilterDatabase" localSheetId="2" hidden="1">'0403'!$A$1:$I$1</definedName>
    <definedName name="_xlnm._FilterDatabase" localSheetId="3" hidden="1">'0405'!$A$1:$I$1</definedName>
    <definedName name="_xlnm._FilterDatabase" localSheetId="4" hidden="1">'0406'!$A$1:$I$1</definedName>
    <definedName name="_xlnm._FilterDatabase" localSheetId="5" hidden="1">'0407'!$A$1:$I$1</definedName>
    <definedName name="_xlnm._FilterDatabase" localSheetId="6" hidden="1">'0408'!$A$1:$I$1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11" i="8"/>
  <c r="E12" i="8"/>
  <c r="E10" i="8"/>
  <c r="E10" i="11"/>
  <c r="E6" i="11"/>
  <c r="E7" i="9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 l="1"/>
  <c r="E13" i="11"/>
  <c r="E12" i="11"/>
  <c r="E11" i="11"/>
  <c r="E9" i="11"/>
  <c r="E8" i="11"/>
  <c r="E7" i="11"/>
  <c r="E5" i="11"/>
  <c r="E4" i="11"/>
  <c r="E3" i="11"/>
  <c r="E2" i="11"/>
  <c r="E10" i="10"/>
  <c r="E6" i="10"/>
  <c r="E14" i="10"/>
  <c r="E13" i="10"/>
  <c r="E12" i="10"/>
  <c r="E11" i="10"/>
  <c r="E9" i="10"/>
  <c r="E8" i="10"/>
  <c r="E7" i="10"/>
  <c r="E5" i="10"/>
  <c r="E4" i="10"/>
  <c r="E3" i="10"/>
  <c r="E2" i="10"/>
  <c r="E11" i="9"/>
  <c r="E10" i="9"/>
  <c r="E9" i="9"/>
  <c r="E8" i="9"/>
  <c r="E6" i="9"/>
  <c r="E5" i="9"/>
  <c r="E4" i="9"/>
  <c r="E3" i="9"/>
  <c r="E2" i="9"/>
  <c r="E3" i="8"/>
  <c r="E4" i="8"/>
  <c r="E5" i="8"/>
  <c r="E6" i="8"/>
  <c r="E7" i="8"/>
  <c r="E8" i="8"/>
  <c r="E9" i="8"/>
  <c r="E13" i="8"/>
  <c r="E14" i="8"/>
  <c r="E2" i="8"/>
  <c r="E9" i="4"/>
  <c r="E8" i="4"/>
  <c r="E7" i="4"/>
  <c r="E5" i="4"/>
  <c r="E4" i="4"/>
  <c r="E3" i="4"/>
  <c r="E2" i="4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<sst xmlns="http://schemas.openxmlformats.org/spreadsheetml/2006/main" count="651" uniqueCount="179">
  <si>
    <t>New entry is created successfully in MAXIMO</t>
  </si>
  <si>
    <t>Create one entry in MAXIMO</t>
  </si>
  <si>
    <t>Create new data</t>
  </si>
  <si>
    <t>Functional</t>
  </si>
  <si>
    <t>0307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</si>
  <si>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</si>
  <si>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</si>
  <si>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</si>
  <si>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</si>
  <si>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</si>
  <si>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</si>
  <si>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</si>
  <si>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</si>
  <si>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</si>
  <si>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</si>
  <si>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</si>
  <si>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</si>
  <si>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</si>
  <si>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</si>
  <si>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</si>
  <si>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</si>
  <si>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</si>
  <si>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</si>
  <si>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</si>
  <si>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</si>
  <si>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</si>
  <si>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</si>
  <si>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</si>
  <si>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</si>
  <si>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</si>
  <si>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1</t>
  </si>
  <si>
    <t>2</t>
  </si>
  <si>
    <t>3</t>
  </si>
  <si>
    <t>4</t>
  </si>
  <si>
    <t>5</t>
  </si>
  <si>
    <t>Sample data is the same between maximodb and coswindb
Compare it based on data mapping.</t>
  </si>
  <si>
    <t>6</t>
  </si>
  <si>
    <t>7</t>
  </si>
  <si>
    <t>8</t>
  </si>
  <si>
    <t>9</t>
  </si>
  <si>
    <t>10</t>
  </si>
  <si>
    <t>11</t>
  </si>
  <si>
    <t>12</t>
  </si>
  <si>
    <t>Location is updated successfully in MAXIMO</t>
  </si>
  <si>
    <t>13</t>
  </si>
  <si>
    <t>New location is created successfully in MAXIMO</t>
  </si>
  <si>
    <t>WO</t>
  </si>
  <si>
    <t>0401</t>
  </si>
  <si>
    <t>WORKORDER</t>
  </si>
  <si>
    <t>MAX(WORKORDERid) &lt;= maxreserved in MAXSEQUENCE</t>
  </si>
  <si>
    <t>Total migrated CHILDREN Workorders</t>
  </si>
  <si>
    <t>Total migrated ASSETS Workorders</t>
  </si>
  <si>
    <t>Total migrated ROUTES Workorders</t>
  </si>
  <si>
    <t>Sample data comparison (ROUTES Workorders)</t>
  </si>
  <si>
    <t>Sample data comparison (ASSETS Workorders)</t>
  </si>
  <si>
    <t>Sample data comparison (CHILDREN Workorders)</t>
  </si>
  <si>
    <t>Sequence for WORKORDER is updated correctly</t>
  </si>
  <si>
    <t>Total migrated WORKORDER in MAXIMO</t>
  </si>
  <si>
    <t>Update WORKORDER</t>
  </si>
  <si>
    <t>Create new WORKORDER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</si>
  <si>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'ROUTE';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
 , ej.JD_EJ_18 
 , jd.JD_JOB_DS 
 , et.PK_EQP_TOPO 
 , et.EQ_DESC 
 , cc.CC_NAME 
 , dj.C1_DESC 
 , wo.WO_JBCLU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wo.WO_WORK_PERMIT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COSWIN.EQP_TOPO et ON et.PK_EQP_TOPO = ej.EQ_EJ_17 
LEFT JOIN COSWIN.JOB_DIR jd ON jd.PK_JOB_DIR = ej.JD_EJ_18 
--LEFT JOIN COSWIN.EQP_TOPO ej ON ej.PK_EQP_TOPO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 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</si>
  <si>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'ASSET';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, ej.JD_EJ_18 
 , jd.JD_JOB_DS 
 , et.PK_EQP_TOPO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COSWIN.JOB_DIR jd ON jd.PK_JOB_DIR = ej.JD_EJ_18 
LEFT JOIN COSWIN.EQP_TOPO et ON et.PK_EQP_TOPO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</si>
  <si>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wa.*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</si>
  <si>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Check the number of WORKORDER in MAXIMO</t>
  </si>
  <si>
    <t>Update one WORKORDER in MAXIMO</t>
  </si>
  <si>
    <t>Update one new WORKORDER in MAXIMO</t>
  </si>
  <si>
    <t>Run the following SQL in maximodb:
select [maxreserved] from [dbo].[maxsequence] where tbname='WORKORDER' and name='WORKORDERID';
select max(WORKORDERID) from dbo.WORKORDER;</t>
  </si>
  <si>
    <t>MAX(WORKORDERID) &lt;= maxreserved in MAXSEQUENCE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</si>
  <si>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woclass='ACTIVITY' and istask=1;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wa.*
 wo.*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</si>
  <si>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LABTRANS</t>
  </si>
  <si>
    <t>0403</t>
  </si>
  <si>
    <t>Sequence for LABTRANS is updated correctly</t>
  </si>
  <si>
    <t>Total migrated LABTRANS in MAXIMO</t>
  </si>
  <si>
    <t>Update LABTRANS</t>
  </si>
  <si>
    <t>Create new LABTRANS</t>
  </si>
  <si>
    <t>Check the number of LABTRANS in MAXIMO</t>
  </si>
  <si>
    <t>Update one LABTRANS in MAXIMO</t>
  </si>
  <si>
    <t>Update one new LABTRANS in MAXIMO</t>
  </si>
  <si>
    <t>MAX(LABTRANSID) &lt;= maxreserved in MAXSEQUENCE</t>
  </si>
  <si>
    <t>Run the following SQL in maximodb:
select [maxreserved] from [dbo].[maxsequence] where tbname='LABTRANS' and name='LABTRANSID';
select max(LABTRANS) from dbo.LABTRANS;</t>
  </si>
  <si>
    <t>Total migrated CHILDREN Labtrans</t>
  </si>
  <si>
    <t>Total migrated PARENT Labtrans</t>
  </si>
  <si>
    <t>Sample data comparison (CHILDREN Labtrans)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</si>
  <si>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and STE_MIGRATIONTYPE='PARENT';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(parent WO)
SELECT 
 we.PK_WIP_WE
 , we.WE_EMNO
 , res.RE_EMNO 
 , res.RE_BRCD 
 , res.RE_NAME 
 , rer.RE_RATE 
 , rt.RT_TDCD
 , rt.RT_NAME
 , rt.RT_DEF_RATE
 , rtr.RT_RATE 
 , we.WE_ONDT
 , we.WE_ONTM
 , CASE WHEN we.WE_OFTM &gt; 0 AND we.WE_OFTM &lt; we.WE_ONTM THEN we.WE_ONDT+1
     ELSE we.WE_ONDT
   END AS WE_OFDT
 , we.WE_OFTM
 , we.WE_WKHR
 , we.WE_TOHR
 , we.WE_SHID
 , we.WE_RATEID
 , we.WE_EMSTU
 , we.WE_PLHR
 , we.WE_LAST_FLG
 , we.WE_DISTRIB
 , we.WE_NUMBER1
 , we.WE_STRING1
 , wo.PK_WIP_WO 
 , wo.WO_WOID 
 , wo.WO_EQCD 
 , wo.WO_SYCD 
 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FROM COSWIN.WIP_WE we
JOIN COSWIN.WIP_WO wo ON wo.PK_WIP_WO = we.WO_WE_51 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COSWIN.WIP_AE ae ON we.PK_WIP_WE = ae.WE_WA_42
LEFT JOIN COSWIN.EQP_TOPO et ON et.EQ_EQCD = wo.WO_EQCD  
WHERE we.PK_WIP_WE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</si>
  <si>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t>Sample data comparison PARENT Labtrans)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</si>
  <si>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STE_MIGRATIONTYPE='CHILDREN';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(children WO)
SELECT 
 we.PK_WIP_WE
 , we.WE_EMNO
 , res.RE_EMNO 
 , res.RE_BRCD 
 , res.RE_NAME 
 , rer.RE_RATE 
 , rt.RT_TDCD
 , rt.RT_NAME
 , rt.RT_DEF_RATE
 , rtr.RT_RATE 
 , we.WE_ONDT
 , we.WE_ONTM
 , CASE WHEN we.WE_OFTM &gt; 0 AND we.WE_OFTM &lt; we.WE_ONTM THEN we.WE_ONDT+1
     ELSE we.WE_ONDT
   END AS WE_OFDT
 , we.WE_OFTM
 , we.WE_WKHR
 , we.WE_TOHR
 , we.WE_SHID
 , we.WE_RATEID
 , we.WE_EMSTU
 , we.WE_PLHR
 , we.WE_LAST_FLG
 , we.WE_DISTRIB
 , we.WE_NUMBER1
 , we.WE_STRING1
 , wo.PK_WIP_WO 
 , wo.WO_WOID 
 , wo.WO_EQCD 
 , wo.WO_SYCD 
 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 , wa.PK_WIP_WA
 , wa.WA_NO 
FROM COSWIN.WIP_WE we
JOIN COSWIN.WIP_WO wo ON wo.PK_WIP_WO = we.WO_WE_51 
JOIN COSWIN.WIP_AE ae ON we.PK_WIP_WE = ae.WE_WA_42
JOIN COSWIN.WIP_WA wa ON ae.WA_WE_43 = wa.PK_WIP_WA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COSWIN.EQP_TOPO et ON et.EQ_EQCD = wo.WO_EQCD  
WHERE we.PK_WIP_WE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</si>
  <si>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TICKET</t>
  </si>
  <si>
    <t>0405</t>
  </si>
  <si>
    <t>0406</t>
  </si>
  <si>
    <t>0407</t>
  </si>
  <si>
    <t>0408</t>
  </si>
  <si>
    <t>0409</t>
  </si>
  <si>
    <t>0410</t>
  </si>
  <si>
    <t>0411</t>
  </si>
  <si>
    <t>Run the following SQL in maximodb:
select [maxreserved] from [dbo].[maxsequence] where tbname='TICKET' and name='TICKETID';
select max(TICKETID) from dbo.TICKET;</t>
  </si>
  <si>
    <t>MAX(TICKETID) &lt;= maxreserved in MAXSEQUENCE</t>
  </si>
  <si>
    <t>Check the number of TICKET in MAXIMO</t>
  </si>
  <si>
    <t>FAILUREREPORT</t>
  </si>
  <si>
    <t>Total migrated SYMPTOM</t>
  </si>
  <si>
    <t>Total migrated DEFECT</t>
  </si>
  <si>
    <t>Total migrated CAUSE</t>
  </si>
  <si>
    <t>Total migrated ACTION</t>
  </si>
  <si>
    <t>Sample data comparison SYMPTOM)</t>
  </si>
  <si>
    <t>Sample data comparison DEFECT)</t>
  </si>
  <si>
    <t>Sample data comparison (CAUSE)</t>
  </si>
  <si>
    <t>Sample data comparison (ACTION)</t>
  </si>
  <si>
    <t>Sequence for FAILUREREPORT is updated correctly</t>
  </si>
  <si>
    <t>Total migrated FAILUREREPORT in MAXIMO</t>
  </si>
  <si>
    <t>Update FAILUREREPORT</t>
  </si>
  <si>
    <t>Create new FAILUREREPORT</t>
  </si>
  <si>
    <t>Update one new FAILUREREPORT in MAXIMO</t>
  </si>
  <si>
    <t>Update one FAILUREREPORT in MAXIMO</t>
  </si>
  <si>
    <t>Check the number of FAILUREREPORT in MAXIMO</t>
  </si>
  <si>
    <t>MAX(FAILUREREPORTid) &lt;= maxreserved in MAXSEQUENCE</t>
  </si>
  <si>
    <t>Run the following SQL in maximodb:
select [maxreserved] from [dbo].[maxsequence] where tbname='FAILUREREPORT' and name='FAILUREREPORTID';
select max(FAILUREREPORTid) from dbo.FAILUREREPORT;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</si>
  <si>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STE_MIGRATIONTYPE='SYMPTOM';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DR_REP_DT
 , DR_REP_TM
 , DR_REPDD
 , DR_REPWK
 , DR_REPYR
 , DR_DURT
 , DR_REP_ML
 , DR_TOT_COST
 , DR_JOBREQUEST
 , ed.EQ_DR_08 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</si>
  <si>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STE_MIGRATIONTYPE='DEFECT';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DR_DFCD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</si>
  <si>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STE_MIGRATIONTYPE='CAUSE';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DR_CACD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</si>
  <si>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STE_MIGRATIONTYPE='ACTION';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DR_ACCD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</si>
  <si>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Total migrated SR FOLLOW UP</t>
  </si>
  <si>
    <t>Total migrated SR ORIGINATOR</t>
  </si>
  <si>
    <t>Total migrated WO FOLLOW UP</t>
  </si>
  <si>
    <t>Sample data comparison SR ORIGINATOR</t>
  </si>
  <si>
    <t>Sample data comparison SR FOLLOW UP</t>
  </si>
  <si>
    <t>Sample data comparison WO FOLLOW UP</t>
  </si>
  <si>
    <t>WPLABOR</t>
  </si>
  <si>
    <t>WPITEM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</si>
  <si>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WPLABOR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wt.PK_WIP_WT
 , wt.WT_PLHR 
 , wt.WT_WKHR 
 , wt.WT_TDCD
 , wo.PK_WIP_WO 
 , wo.WO_WOID 
 , rt.PK_RES_TRADE 
 , rt.RT_NAME 
 , rr.RT_RATE 
FROM COSWIN.WIP_WT wt
LEFT JOIN COSWIN.WIP_WO wo ON wo.PK_WIP_WO = wt.WO_WT_54 
LEFT JOIN COSWIN.RES_TRADE rt ON rt.RT_TDCD = wt.WT_TDCD 
LEFT JOIN COSWIN.RT_RATE rr ON rr.COMMONKEY = rt.PK_RES_TRADE AND rr.INDX = rt.RT_DEF_RATE
WHERE wt.PK_WIP_WT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</si>
  <si>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MAX(WPLABORID) &lt;= maxreserved in MAXSEQUENCE</t>
  </si>
  <si>
    <t>Run the following SQL in maximodb:
select [maxreserved] from [dbo].[maxsequence] where tbname='WPLABOR' and name='WPLABORID';
select max(WPLABORID) from dbo.WPLABOR;</t>
  </si>
  <si>
    <t>Check the number of WPLABOR in MAXIMO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</si>
  <si>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CONTRACTLINE where STE_MIGRATIONID is not null and and linetype='ITEM';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ii.PK_ISS_ITEMS 
 , ii.ISS_ASK_QTY
 , di.PK_DEM_ISS 
 , di.DEM_WO_REF 
 , di.DEM_DEMANDER 
 , i.PK_ITEM_ 
 , i.ITEM_CD  
 , i.ITEM_SHORT  
 , i.STOCK_UNITS 
 , i.BUY_PRICE
 , si.S_ITEM_REF
 , lk.USER_ID AS DEMANDER_USER_ID
FROM COSWIN.ISS_ITEMS ii 
JOIN COSWIN.DEM_ISS di ON di.PK_DEM_ISS = ii.S_DEM_ISS_ITEM 
LEFT JOIN COSWIN.ITEM_ i ON i.PK_ITEM_ = ii.S_ITEM_ISS 
LEFT JOIN COSWIN.PORDER_ p ON P.PO_DEM_WO_REF = di.DEM_WO_REF 
LEFT JOIN (
 -- can have multiple COSWIN.SUPL_ITEMS based on SUPPLIER name.
 -- since we do not know which supplier this item, just use the first row
 SELECT 
  ii.PK_ISS_ITEMS, si.S_ITEM_REF 
  , ROW_NUMBER() OVER (PARTITION BY ii.PK_ISS_ITEMS ORDER BY si.PK_SUPL_ITEMS) rn
 FROM COSWIN.ISS_ITEMS ii
 JOIN COSWIN.SUPL_ITEMS si ON si.S_ITEM_SUPL = ii.S_ITEM_ISS AND si.S_L_PO IS NULL 
) si ON si.PK_ISS_ITEMS = ii.PK_ISS_ITEMS  AND rn=1
LEFT JOIN (
 SELECT x.USR_NAME, wu.USER_ID, wu.USR_SIGNATURE
  , ROW_NUMBER() OVER (PARTITION BY x.USR_NAME 
   ORDER BY CASE WHEN trim(wu.USR_SIGNATURE) = TRIM(x.USR_NAME) THEN 0 ELSE 1 END, x.USR_NAME) RN 
 FROM (
  SELECT DISTINCT x.DEM_DEMANDER AS USR_NAME FROM COSWIN.DEM_ISS x
 ) x
 LEFT JOIN coswin.WIN_USERS wu on UPPER(trim(wu.USR_SIGNATURE)) = UPPER(TRIM(x.USR_NAME)) 
  OR UPPER(TRIM(wu.USER_ID)) = UPPER(TRIM(x.USR_NAME))
  OR UPPER(TRIM(wu.USR_SIGNATURE)) LIKE concat(UPPER(TRIM(x.USR_NAME)),'%')
 WHERE x.USR_NAME IS NOT NULL 
  --AND wu.USER_ID IS NULL 
 ORDER BY CASE WHEN wu.USER_ID IS NOT NULL THEN 0 ELSE 1 END, TRIM(x.USR_NAME) 
  , CASE WHEN trim(wu.USR_SIGNATURE) = TRIM(x.USR_NAME) THEN 0 ELSE 1 END 
  , TRIM(x.USR_NAME) 
) lk ON lk.USR_NAME = di.DEM_DEMANDER AND lk.RN=1
WHERE ii.PK_ISS_ITEMS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</si>
  <si>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Run the following SQL in maximodb:
select [maxreserved] from [dbo].[maxsequence] where tbname='WPITEM' and name='WPITEMID';
select max(WPITEMID) from dbo.WPITEM;</t>
  </si>
  <si>
    <t>MAX(WPITEMID) &lt;= maxreserved in MAXSEQUENCE</t>
  </si>
  <si>
    <t>Check the number of WPITEM in MAXIMO</t>
  </si>
  <si>
    <r>
      <t xml:space="preserve">Check the log table "ste_migration_log_details" (event = WPLABOR,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COSWIN.WIP_WT wt;</t>
    </r>
  </si>
  <si>
    <r>
      <t xml:space="preserve">Check the log table "ste_migration_log_details" (event = WPMATERIAL,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COSWIN.ISS_ITEMS ii 
JOIN COSWIN.DEM_ISS di ON di.PK_DEM_ISS = ii.S_DEM_ISS_ITEM;</t>
    </r>
  </si>
  <si>
    <r>
      <t xml:space="preserve">Check the log table "ste_migration_log_details" (event=WO (ROUTE),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COSWIN.EQP_JOBS ej ON ej.PK_EQP_JOBS = wo.EJ_WO_53 
LEFT JOIN COSWIN.EQP_TOPO et ON et.PK_EQP_TOPO = ej.EQ_EJ_17 
WHERE et.EQ_LEVL = 0;</t>
    </r>
  </si>
  <si>
    <r>
      <t xml:space="preserve">Check the log table "ste_migration_log_details" (event=WO (ASSET),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COSWIN.EQP_TOPO et ON et.PK_EQP_TOPO = wo.EQ_WO_60 
WHERE et.EQ_LEVL &gt; 0;</t>
    </r>
  </si>
  <si>
    <r>
      <t xml:space="preserve">Check the log table "ste_migration_log_details" (event=WO (CHILDREN),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</si>
  <si>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r>
      <t xml:space="preserve">Check the log table "ste_migration_log_details" (event=WOACTIVITY, package_name = 0402_WO_WOActivity)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</si>
  <si>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t>Verification of Invalid Workorder Reference</t>
  </si>
  <si>
    <r>
      <t xml:space="preserve">Check the log table "ste_migration_log_details".
If there is invalid workorde reference, Run the following SQL in coswindb:
</t>
    </r>
    <r>
      <rPr>
        <sz val="11"/>
        <color rgb="FFFF0000"/>
        <rFont val="Calibri"/>
        <family val="2"/>
        <scheme val="minor"/>
      </rPr>
      <t>TO DO</t>
    </r>
  </si>
  <si>
    <t>Invalid Workorder Reference Validated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</si>
  <si>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ej.JR_SRC_WO 
FROM COSWIN.EQP_JOBR ej 
JOIN WIP_WO ww ON ww.WO_WOID = ej.JR_SRC_WO 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</si>
  <si>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Total migrated WO ORIGINATOR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</si>
  <si>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ej.JR_WO_REF 
FROM COSWIN.EQP_JOBR ej 
JOIN WIP_WO ww ON ww.WO_WOID = ej.JR_WO_REF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</si>
  <si>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WO ORIGINATOR</t>
  </si>
  <si>
    <t>RELATEDRECORD</t>
  </si>
  <si>
    <t>Sequence for RELATEDRECORD is updated correctly</t>
  </si>
  <si>
    <t>Run the following SQL in maximodb:
select [maxreserved] from [dbo].[maxsequence] where tbname='RELATEDRECORD' and name='RELATEDRECORDID';
select max(RELATEDRECORDid) from dbo.RELATEDRECORD;</t>
  </si>
  <si>
    <t>MAX(RELATEDRECORDid) &lt;= maxreserved in MAXSEQUENCE</t>
  </si>
  <si>
    <t>Total migrated RELATEDRECORD in MAXIMO</t>
  </si>
  <si>
    <t>Check the number of RELATEDRECORD in MAXIMO</t>
  </si>
  <si>
    <t>Update RELATEDRECORD</t>
  </si>
  <si>
    <t>Update one RELATEDRECORD in MAXIMO</t>
  </si>
  <si>
    <t>Create new RELATEDRECORD</t>
  </si>
  <si>
    <t>Update one new RELATEDRECORD in MAXIMO</t>
  </si>
  <si>
    <r>
      <t xml:space="preserve">Check the log table "ste_migration_log_details"  (event=CHILDWO,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JOIN COSWIN.WIP_AE ae ON we.PK_WIP_WE = ae.WE_WA_42
JOIN COSWIN.WIP_WA wa ON ae.WA_WE_43 = wa.PK_WIP_W;</t>
    </r>
  </si>
  <si>
    <r>
      <t xml:space="preserve">Check the log table "ste_migration_log_details"  (event=PARENTWO,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WHERE ae.PK_WIP_AE IS null;</t>
    </r>
  </si>
  <si>
    <r>
      <t xml:space="preserve">Check the log table "ste_migration_log_details"  (event=SR, package_name = 0405_WO_SR)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jr;</t>
    </r>
  </si>
  <si>
    <r>
      <t xml:space="preserve">Check the log table "ste_migration_log_details"  (event=SYMPTOM,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 xml:space="preserve">select count(*) FROM COSWIN.EQP_DEFR ed
JOIN COSWIN.EQP_TOPO et ON et.PK_EQP_TOPO = ed.EQ_DR_08 
WHERE ed.DR_SYCD IS NOT null;
</t>
    </r>
  </si>
  <si>
    <r>
      <t xml:space="preserve">Check the log table "ste_migration_log_details"  (event=ACTION,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ed.DR_ACCD IS NOT null;</t>
    </r>
  </si>
  <si>
    <r>
      <t xml:space="preserve">Check the log table "ste_migration_log_details"  (event=CAUSE,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ed.DR_CACD IS NOT null;</t>
    </r>
  </si>
  <si>
    <r>
      <t xml:space="preserve">Check the log table "ste_migration_log_details"  (event=DEFECT,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ed.DR_DFCD IS NOT null;</t>
    </r>
  </si>
  <si>
    <r>
      <t xml:space="preserve">Check the log table "ste_migration_log_details"  (event=SR-FOLLOWUP,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ej.JR_SRC_WO 
WHERE ej.JR_SRC_WO IS NOT NULL AND ej.JR_SRC_WO != 0;</t>
    </r>
  </si>
  <si>
    <r>
      <t xml:space="preserve">Check the log table "ste_migration_log_details"  (event=SR-ORIGINATOR,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ej.JR_WO_REF
WHERE ej.JR_WO_REF IS NOT NULL AND ej.JR_WO_REF != 0;</t>
    </r>
  </si>
  <si>
    <r>
      <t xml:space="preserve">Check the log table "ste_migration_log_details"  (event=WO-FOLLOWUP,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</si>
  <si>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Check the log table "ste_migration_log_details"  (event=WO-ORIGINATOR,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</si>
  <si>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</si>
  <si>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</si>
  <si>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t>Invalid Originating WO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</si>
  <si>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tbname='WORKORDER' and name='WORKORDERID';
select max(WORKORDERid) from dbo.WORKORDER;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</si>
  <si>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workorder b on b.ste_cswnwoid=a.STE_MIGRATIONPREVWOID
where a.STE_MIGRATIONPREVWOID is not null and a.STE_MIGRATIONPREVWOID != 0 
	and a.STE_MIGRATIONPREVWOID != a.ste_cswnwoid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coswin.WIP_WO wo ON wo.WO_WOID = ww.PREV_WO_WOID 
WHERE ww.PREV_WO_WOID IS NOT NULL AND ww.PREV_WO_WOID != 0 
	AND wo.WO_WOID IS null</t>
    </r>
  </si>
  <si>
    <t>Total number of invalid ref in maximo = total number of invalid ref in coswin</t>
  </si>
  <si>
    <t>Invalid Originating SR 
(Run after package 0405_WO_SR)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</si>
  <si>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sr b on b.ticketid=a.STE_MIGRATIONREQNO
where a.STE_MIGRATIONREQNO is not null and b.ticketid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coswin.EQP_JOBR ej ON ej.JR_REF_NO = ww.WO_REQNO  
WHERE ww.WO_REQNO IS NOT NULL 
	AND ej.JR_REF_NO IS NULL;</t>
    </r>
  </si>
  <si>
    <r>
      <t>Pick sampling data by executing the following SQL in maximodb:
select top 5 * from TICKET where STE_MIGRATIONID is not null;
Take note the value of STE_MIGRATIONID
Run the following SQL in coswindb:
-- SR</t>
    </r>
    <r>
      <rPr>
        <i/>
        <sz val="11"/>
        <color rgb="FF0070C0"/>
        <rFont val="Calibri"/>
        <family val="2"/>
        <scheme val="minor"/>
      </rPr>
      <t xml:space="preserve">
SELECT 
 PK_EQP_JOBR
 , JR_REF_NO, JR_REQ_DT, JR_REQ_TM, JR_REQBY_ID, JR_REQBY_NAME
 , JR_REQBY_PH, JR_TARGET_DT, JR_ZONE, JR_UNIT, JR_COSTCENT
 , JR_SUPV, JR_JOB_ID, JR_SCH_DT, JR_COMP_DT, JR_PRIME_REF
 , JR_FRDT, JR_FRTM, JR_TODT, JR_TOTM, JR_DN_TIME
 , JR_SANC_NOTE1 , JR_SANC_NOTE2
 , JR_VISA, JR_TYPE, JR_STAT, JR_FLAG1, JR_FLAG2
 , JR_NUMBER1, JR_NUMBER2, JR_DATE1, JR_STRING1, JR_STRING2
 , JR_SRCEQP_CD, JR_PRIORITY, JR_ACTION_AUTH, JR_REQUEST_AUTH
 , JR_EQCD, JR_WO_REF, JR_SRC_WO, wo.WO_WOID, et.PK_EQP_TOPO 
 , et.EQ_EQCD, et.EQ_LEVL, ed.FAILURECLASS, ed.PROBLEMCODE
 , ed.DR_REP_DT, edtot.DR_TOT_COST 
 , CASE WHEN jr.JR_STAT IN (49, 50) THEN 'NEW'
        WHEN jr.JR_STAT = 51 THEN 'QUEUED'
        WHEN jr.JR_STAT = 52 THEN 'PENDING'
        WHEN jr.JR_STAT = 53 THEN 'INPROG'
        WHEN jr.JR_STAT = 54 THEN 'CLOSED'
        WHEN jr.JR_STAT = 55 THEN 'CANCELLED'
        ELSE CAST(jr.JR_STAT AS VARCHAR(4))
   END STATUS_TEXT
 , CASE WHEN jr.JR_PRIORITY = 'URGENT' THEN 1
        ELSE 0
   END PRIORITY
 , ROW_NUMBER() OVER (PARTITION BY jr.JR_REF_NO ORDER BY jr.PK_EQP_JOBR) rn
FROM COSWIN.EQP_JOBR jr
-- some jobr created without specifying equipment/asset
LEFT JOIN COSWIN.EQP_TOPO et ON et.PK_EQP_TOPO = jr.EQ_JR_39 
-- essentially the same as JR_WO_REF
LEFT JOIN COSWIN.WIP_WO wo ON jr.JR_REF_NO = wo.WO_REQNO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--LEFT JOIN COSWIN.EQP_JOBS job ON job.EJ_JOB_ID = jr.JR_JOB_ID 
---- many rows doesn't match!
LEFT JOIN COSWIN.RES_EMPL re ON re.RE_EMNO = jr.JR_REQBY_ID
WHERE PK_EQP_JOBR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</si>
  <si>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ticket a
where a.STE_MIGRATIONSRCWO is not null and a.STE_MIGRATIONSRCWO != 0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EQP_JOBR ej 
LEFT JOIN WIP_WO ww ON ww.WO_WOID = ej.JR_SRC_WO 
WHERE ej.JR_SRC_WO IS NOT NULL AND ej.JR_SRC_WO != 0
	AND ww.WO_WOID IS null;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</si>
</sst>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2352-E51F-440D-A606-2B0F4389EB87}">
  <dimension ref="A1:I14"/>
  <sheetViews>
    <sheetView zoomScale="89" zoomScaleNormal="89" workbookViewId="0">
      <pane ySplit="1" topLeftCell="A9" activePane="bottomLeft" state="frozen"/>
      <selection pane="bottomLeft" activeCell="A10" sqref="A10:XFD10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47</v>
      </c>
      <c r="D2" s="3" t="s">
        <v>48</v>
      </c>
      <c r="E2" s="1" t="str">
        <f>CONCATENATE(C2,"-",A2)</f>
        <v>0401-1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48</v>
      </c>
      <c r="E3" s="1" t="str">
        <f t="shared" ref="E3:E14" si="0">CONCATENATE(C3,"-",A3)</f>
        <v>0401-2</v>
      </c>
      <c r="F3" s="1" t="s">
        <v>11</v>
      </c>
      <c r="G3" s="2" t="s">
        <v>52</v>
      </c>
      <c r="H3" s="2" t="s">
        <v>137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48</v>
      </c>
      <c r="E4" s="1" t="str">
        <f t="shared" si="0"/>
        <v>0401-3</v>
      </c>
      <c r="F4" s="1" t="s">
        <v>11</v>
      </c>
      <c r="G4" s="2" t="s">
        <v>51</v>
      </c>
      <c r="H4" s="2" t="s">
        <v>138</v>
      </c>
      <c r="I4" s="2" t="s">
        <v>14</v>
      </c>
    </row>
    <row r="5" spans="1:9" ht="120" x14ac:dyDescent="0.25">
      <c r="A5" s="3" t="s">
        <v>33</v>
      </c>
      <c r="B5" s="3" t="s">
        <v>46</v>
      </c>
      <c r="C5" s="3" t="s">
        <v>47</v>
      </c>
      <c r="D5" s="3" t="s">
        <v>48</v>
      </c>
      <c r="E5" s="1" t="str">
        <f t="shared" si="0"/>
        <v>0401-4</v>
      </c>
      <c r="F5" s="1" t="s">
        <v>11</v>
      </c>
      <c r="G5" s="2" t="s">
        <v>50</v>
      </c>
      <c r="H5" s="2" t="s">
        <v>139</v>
      </c>
      <c r="I5" s="2" t="s">
        <v>14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48</v>
      </c>
      <c r="E6" s="1" t="str">
        <f t="shared" si="0"/>
        <v>0401-5</v>
      </c>
      <c r="F6" s="1" t="s">
        <v>11</v>
      </c>
      <c r="G6" s="2" t="s">
        <v>53</v>
      </c>
      <c r="H6" s="2" t="s">
        <v>60</v>
      </c>
      <c r="I6" s="2" t="s">
        <v>35</v>
      </c>
    </row>
    <row r="7" spans="1:9" ht="409.5" x14ac:dyDescent="0.25">
      <c r="A7" s="3" t="s">
        <v>36</v>
      </c>
      <c r="B7" s="3" t="s">
        <v>46</v>
      </c>
      <c r="C7" s="3" t="s">
        <v>47</v>
      </c>
      <c r="D7" s="3" t="s">
        <v>48</v>
      </c>
      <c r="E7" s="1" t="str">
        <f t="shared" si="0"/>
        <v>0401-6</v>
      </c>
      <c r="F7" s="1" t="s">
        <v>11</v>
      </c>
      <c r="G7" s="2" t="s">
        <v>54</v>
      </c>
      <c r="H7" s="2" t="s">
        <v>61</v>
      </c>
      <c r="I7" s="2" t="s">
        <v>35</v>
      </c>
    </row>
    <row r="8" spans="1:9" ht="409.5" x14ac:dyDescent="0.25">
      <c r="A8" s="3" t="s">
        <v>37</v>
      </c>
      <c r="B8" s="3" t="s">
        <v>46</v>
      </c>
      <c r="C8" s="3" t="s">
        <v>47</v>
      </c>
      <c r="D8" s="3" t="s">
        <v>48</v>
      </c>
      <c r="E8" s="1" t="str">
        <f t="shared" si="0"/>
        <v>0401-7</v>
      </c>
      <c r="F8" s="1" t="s">
        <v>11</v>
      </c>
      <c r="G8" s="2" t="s">
        <v>55</v>
      </c>
      <c r="H8" s="2" t="s">
        <v>62</v>
      </c>
      <c r="I8" s="2" t="s">
        <v>12</v>
      </c>
    </row>
    <row r="9" spans="1:9" ht="75" x14ac:dyDescent="0.25">
      <c r="A9" s="3" t="s">
        <v>38</v>
      </c>
      <c r="B9" s="3" t="s">
        <v>46</v>
      </c>
      <c r="C9" s="3" t="s">
        <v>47</v>
      </c>
      <c r="D9" s="3" t="s">
        <v>48</v>
      </c>
      <c r="E9" s="1" t="str">
        <f t="shared" si="0"/>
        <v>0401-8</v>
      </c>
      <c r="F9" s="1" t="s">
        <v>11</v>
      </c>
      <c r="G9" s="2" t="s">
        <v>56</v>
      </c>
      <c r="H9" s="2" t="s">
        <v>172</v>
      </c>
      <c r="I9" s="2" t="s">
        <v>49</v>
      </c>
    </row>
    <row r="10" spans="1:9" ht="285" x14ac:dyDescent="0.25">
      <c r="A10" s="3" t="s">
        <v>39</v>
      </c>
      <c r="B10" s="3" t="s">
        <v>46</v>
      </c>
      <c r="C10" s="3" t="s">
        <v>47</v>
      </c>
      <c r="D10" s="3" t="s">
        <v>48</v>
      </c>
      <c r="E10" s="1" t="str">
        <f t="shared" ref="E10" si="1">CONCATENATE(C10,"-",A10)</f>
        <v>0401-9</v>
      </c>
      <c r="F10" s="1" t="s">
        <v>11</v>
      </c>
      <c r="G10" s="2" t="s">
        <v>171</v>
      </c>
      <c r="H10" s="2" t="s">
        <v>173</v>
      </c>
      <c r="I10" s="2" t="s">
        <v>174</v>
      </c>
    </row>
    <row r="11" spans="1:9" ht="210" x14ac:dyDescent="0.25">
      <c r="A11" s="3" t="s">
        <v>40</v>
      </c>
      <c r="B11" s="3" t="s">
        <v>46</v>
      </c>
      <c r="C11" s="3" t="s">
        <v>47</v>
      </c>
      <c r="D11" s="3" t="s">
        <v>48</v>
      </c>
      <c r="E11" s="1" t="str">
        <f t="shared" ref="E11" si="2">CONCATENATE(C11,"-",A11)</f>
        <v>0401-10</v>
      </c>
      <c r="F11" s="1" t="s">
        <v>11</v>
      </c>
      <c r="G11" s="2" t="s">
        <v>175</v>
      </c>
      <c r="H11" s="2" t="s">
        <v>176</v>
      </c>
      <c r="I11" s="2" t="s">
        <v>174</v>
      </c>
    </row>
    <row r="12" spans="1:9" ht="30" x14ac:dyDescent="0.25">
      <c r="A12" s="3" t="s">
        <v>41</v>
      </c>
      <c r="B12" s="3" t="s">
        <v>46</v>
      </c>
      <c r="C12" s="3" t="s">
        <v>47</v>
      </c>
      <c r="D12" s="3" t="s">
        <v>48</v>
      </c>
      <c r="E12" s="1" t="str">
        <f t="shared" si="0"/>
        <v>0401-11</v>
      </c>
      <c r="F12" s="1" t="s">
        <v>3</v>
      </c>
      <c r="G12" s="2" t="s">
        <v>57</v>
      </c>
      <c r="H12" s="1" t="s">
        <v>63</v>
      </c>
      <c r="I12" s="2" t="s">
        <v>8</v>
      </c>
    </row>
    <row r="13" spans="1:9" ht="30" x14ac:dyDescent="0.25">
      <c r="A13" s="3" t="s">
        <v>42</v>
      </c>
      <c r="B13" s="3" t="s">
        <v>46</v>
      </c>
      <c r="C13" s="3" t="s">
        <v>47</v>
      </c>
      <c r="D13" s="3" t="s">
        <v>48</v>
      </c>
      <c r="E13" s="1" t="str">
        <f t="shared" si="0"/>
        <v>0401-12</v>
      </c>
      <c r="F13" s="1" t="s">
        <v>3</v>
      </c>
      <c r="G13" s="2" t="s">
        <v>58</v>
      </c>
      <c r="H13" s="1" t="s">
        <v>64</v>
      </c>
      <c r="I13" s="2" t="s">
        <v>43</v>
      </c>
    </row>
    <row r="14" spans="1:9" ht="30" x14ac:dyDescent="0.25">
      <c r="A14" s="3" t="s">
        <v>44</v>
      </c>
      <c r="B14" s="3" t="s">
        <v>46</v>
      </c>
      <c r="C14" s="3" t="s">
        <v>47</v>
      </c>
      <c r="D14" s="3" t="s">
        <v>48</v>
      </c>
      <c r="E14" s="1" t="str">
        <f t="shared" si="0"/>
        <v>0401-13</v>
      </c>
      <c r="F14" s="1" t="s">
        <v>3</v>
      </c>
      <c r="G14" s="2" t="s">
        <v>59</v>
      </c>
      <c r="H14" s="1" t="s">
        <v>65</v>
      </c>
      <c r="I14" s="2" t="s">
        <v>45</v>
      </c>
    </row>
  </sheetData>
  <autoFilter ref="A1:I1" xr:uid="{B6AEC780-6CC1-4134-B854-1438D324A96C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0E82-F684-4094-B192-342D9932173B}">
  <dimension ref="A1:J8"/>
  <sheetViews>
    <sheetView zoomScale="84" zoomScaleNormal="84" workbookViewId="0">
      <pane ySplit="1" topLeftCell="A2" activePane="bottomLeft" state="frozen"/>
      <selection activeCell="G4" sqref="G4"/>
      <selection pane="bottomLeft" activeCell="H3" sqref="H3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4</v>
      </c>
      <c r="D2" s="3" t="s">
        <v>20</v>
      </c>
      <c r="E2" s="1" t="str">
        <f t="shared" ref="E2:E8" si="0">CONCATENATE(C2,"-",A2)</f>
        <v>0307-1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90" x14ac:dyDescent="0.25">
      <c r="A3" s="4">
        <v>2</v>
      </c>
      <c r="B3" s="3" t="s">
        <v>46</v>
      </c>
      <c r="C3" s="3" t="s">
        <v>4</v>
      </c>
      <c r="D3" s="5" t="s">
        <v>48</v>
      </c>
      <c r="E3" s="1" t="str">
        <f t="shared" si="0"/>
        <v>0307-2</v>
      </c>
      <c r="F3" s="1" t="s">
        <v>11</v>
      </c>
      <c r="G3" s="2" t="s">
        <v>15</v>
      </c>
      <c r="H3" s="2" t="s">
        <v>140</v>
      </c>
      <c r="I3" s="2" t="s">
        <v>14</v>
      </c>
    </row>
    <row r="4" spans="1:9" customFormat="1" ht="409.5" x14ac:dyDescent="0.25">
      <c r="A4" s="4">
        <v>3</v>
      </c>
      <c r="B4" s="3" t="s">
        <v>46</v>
      </c>
      <c r="C4" s="3" t="s">
        <v>4</v>
      </c>
      <c r="D4" s="5" t="s">
        <v>48</v>
      </c>
      <c r="E4" s="1" t="str">
        <f t="shared" si="0"/>
        <v>0307-3</v>
      </c>
      <c r="F4" s="1" t="s">
        <v>11</v>
      </c>
      <c r="G4" s="2" t="s">
        <v>13</v>
      </c>
      <c r="H4" s="2" t="s">
        <v>68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4</v>
      </c>
      <c r="D5" s="5" t="s">
        <v>48</v>
      </c>
      <c r="E5" s="1" t="str">
        <f t="shared" si="0"/>
        <v>0307-4</v>
      </c>
      <c r="F5" s="1" t="s">
        <v>11</v>
      </c>
      <c r="G5" s="2" t="s">
        <v>10</v>
      </c>
      <c r="H5" s="2" t="s">
        <v>66</v>
      </c>
      <c r="I5" s="2" t="s">
        <v>67</v>
      </c>
    </row>
    <row r="6" spans="1:9" customFormat="1" ht="30" x14ac:dyDescent="0.25">
      <c r="A6" s="4">
        <v>5</v>
      </c>
      <c r="B6" s="3" t="s">
        <v>46</v>
      </c>
      <c r="C6" s="3" t="s">
        <v>4</v>
      </c>
      <c r="D6" s="5" t="s">
        <v>48</v>
      </c>
      <c r="E6" s="1" t="str">
        <f t="shared" si="0"/>
        <v>0307-5</v>
      </c>
      <c r="F6" s="1" t="s">
        <v>3</v>
      </c>
      <c r="G6" s="2" t="s">
        <v>9</v>
      </c>
      <c r="H6" s="1" t="s">
        <v>63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4</v>
      </c>
      <c r="D7" s="5" t="s">
        <v>48</v>
      </c>
      <c r="E7" s="1" t="str">
        <f t="shared" si="0"/>
        <v>0307-6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4</v>
      </c>
      <c r="D8" s="5" t="s">
        <v>48</v>
      </c>
      <c r="E8" s="1" t="str">
        <f t="shared" si="0"/>
        <v>0307-7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9C32-8117-4198-9B01-4E50F22A7211}">
  <sheetPr>
    <tabColor rgb="FFFF0000"/>
  </sheetPr>
  <dimension ref="A1:I11"/>
  <sheetViews>
    <sheetView zoomScale="89" zoomScaleNormal="89" workbookViewId="0">
      <pane ySplit="1" topLeftCell="A7" activePane="bottomLeft" state="frozen"/>
      <selection pane="bottomLeft" activeCell="G7" sqref="G7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70</v>
      </c>
      <c r="D2" s="3" t="s">
        <v>20</v>
      </c>
      <c r="E2" s="1" t="str">
        <f>CONCATENATE(C2,"-",A2)</f>
        <v>0403-1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69</v>
      </c>
      <c r="E3" s="1" t="str">
        <f t="shared" ref="E3:E11" si="0">CONCATENATE(C3,"-",A3)</f>
        <v>0401-2</v>
      </c>
      <c r="F3" s="1" t="s">
        <v>11</v>
      </c>
      <c r="G3" s="2" t="s">
        <v>80</v>
      </c>
      <c r="H3" s="2" t="s">
        <v>158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69</v>
      </c>
      <c r="E4" s="1" t="str">
        <f t="shared" si="0"/>
        <v>0401-3</v>
      </c>
      <c r="F4" s="1" t="s">
        <v>11</v>
      </c>
      <c r="G4" s="2" t="s">
        <v>81</v>
      </c>
      <c r="H4" s="2" t="s">
        <v>159</v>
      </c>
      <c r="I4" s="2" t="s">
        <v>14</v>
      </c>
    </row>
    <row r="5" spans="1:9" ht="409.5" x14ac:dyDescent="0.25">
      <c r="A5" s="3" t="s">
        <v>33</v>
      </c>
      <c r="B5" s="3" t="s">
        <v>46</v>
      </c>
      <c r="C5" s="3" t="s">
        <v>47</v>
      </c>
      <c r="D5" s="3" t="s">
        <v>69</v>
      </c>
      <c r="E5" s="1" t="str">
        <f t="shared" si="0"/>
        <v>0401-4</v>
      </c>
      <c r="F5" s="1" t="s">
        <v>11</v>
      </c>
      <c r="G5" s="2" t="s">
        <v>82</v>
      </c>
      <c r="H5" s="2" t="s">
        <v>85</v>
      </c>
      <c r="I5" s="2" t="s">
        <v>35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69</v>
      </c>
      <c r="E6" s="1" t="str">
        <f t="shared" si="0"/>
        <v>0401-5</v>
      </c>
      <c r="F6" s="1" t="s">
        <v>11</v>
      </c>
      <c r="G6" s="2" t="s">
        <v>84</v>
      </c>
      <c r="H6" s="2" t="s">
        <v>83</v>
      </c>
      <c r="I6" s="2" t="s">
        <v>35</v>
      </c>
    </row>
    <row r="7" spans="1:9" ht="75" x14ac:dyDescent="0.25">
      <c r="A7" s="3" t="s">
        <v>36</v>
      </c>
      <c r="B7" s="3" t="s">
        <v>46</v>
      </c>
      <c r="C7" s="3" t="s">
        <v>47</v>
      </c>
      <c r="D7" s="3" t="s">
        <v>69</v>
      </c>
      <c r="E7" s="1" t="str">
        <f t="shared" ref="E7" si="1">CONCATENATE(C7,"-",A7)</f>
        <v>0401-6</v>
      </c>
      <c r="F7" s="1" t="s">
        <v>11</v>
      </c>
      <c r="G7" s="2" t="s">
        <v>141</v>
      </c>
      <c r="H7" s="2" t="s">
        <v>142</v>
      </c>
      <c r="I7" s="2" t="s">
        <v>143</v>
      </c>
    </row>
    <row r="8" spans="1:9" ht="75" x14ac:dyDescent="0.25">
      <c r="A8" s="3" t="s">
        <v>37</v>
      </c>
      <c r="B8" s="3" t="s">
        <v>46</v>
      </c>
      <c r="C8" s="3" t="s">
        <v>47</v>
      </c>
      <c r="D8" s="3" t="s">
        <v>69</v>
      </c>
      <c r="E8" s="1" t="str">
        <f t="shared" si="0"/>
        <v>0401-7</v>
      </c>
      <c r="F8" s="1" t="s">
        <v>11</v>
      </c>
      <c r="G8" s="2" t="s">
        <v>71</v>
      </c>
      <c r="H8" s="2" t="s">
        <v>79</v>
      </c>
      <c r="I8" s="2" t="s">
        <v>78</v>
      </c>
    </row>
    <row r="9" spans="1:9" ht="30" x14ac:dyDescent="0.25">
      <c r="A9" s="3" t="s">
        <v>38</v>
      </c>
      <c r="B9" s="3" t="s">
        <v>46</v>
      </c>
      <c r="C9" s="3" t="s">
        <v>47</v>
      </c>
      <c r="D9" s="3" t="s">
        <v>69</v>
      </c>
      <c r="E9" s="1" t="str">
        <f t="shared" si="0"/>
        <v>0401-8</v>
      </c>
      <c r="F9" s="1" t="s">
        <v>3</v>
      </c>
      <c r="G9" s="2" t="s">
        <v>72</v>
      </c>
      <c r="H9" s="1" t="s">
        <v>75</v>
      </c>
      <c r="I9" s="2" t="s">
        <v>8</v>
      </c>
    </row>
    <row r="10" spans="1:9" ht="30" x14ac:dyDescent="0.25">
      <c r="A10" s="3" t="s">
        <v>39</v>
      </c>
      <c r="B10" s="3" t="s">
        <v>46</v>
      </c>
      <c r="C10" s="3" t="s">
        <v>47</v>
      </c>
      <c r="D10" s="3" t="s">
        <v>69</v>
      </c>
      <c r="E10" s="1" t="str">
        <f t="shared" si="0"/>
        <v>0401-9</v>
      </c>
      <c r="F10" s="1" t="s">
        <v>3</v>
      </c>
      <c r="G10" s="2" t="s">
        <v>73</v>
      </c>
      <c r="H10" s="1" t="s">
        <v>76</v>
      </c>
      <c r="I10" s="2" t="s">
        <v>43</v>
      </c>
    </row>
    <row r="11" spans="1:9" ht="30" x14ac:dyDescent="0.25">
      <c r="A11" s="3" t="s">
        <v>40</v>
      </c>
      <c r="B11" s="3" t="s">
        <v>46</v>
      </c>
      <c r="C11" s="3" t="s">
        <v>47</v>
      </c>
      <c r="D11" s="3" t="s">
        <v>69</v>
      </c>
      <c r="E11" s="1" t="str">
        <f t="shared" si="0"/>
        <v>0401-10</v>
      </c>
      <c r="F11" s="1" t="s">
        <v>3</v>
      </c>
      <c r="G11" s="2" t="s">
        <v>74</v>
      </c>
      <c r="H11" s="1" t="s">
        <v>77</v>
      </c>
      <c r="I11" s="2" t="s">
        <v>45</v>
      </c>
    </row>
  </sheetData>
  <autoFilter ref="A1:I1" xr:uid="{B6AEC780-6CC1-4134-B854-1438D324A96C}"/>
  <phoneticPr fontId="3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B56-2AB7-4AED-A160-9108AF870565}">
  <dimension ref="A1:J9"/>
  <sheetViews>
    <sheetView tabSelected="1" zoomScale="84" zoomScaleNormal="84" workbookViewId="0">
      <pane ySplit="1" topLeftCell="A5" activePane="bottomLeft" state="frozen"/>
      <selection activeCell="G4" sqref="G4"/>
      <selection pane="bottomLeft" activeCell="G5" sqref="G5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10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10" customFormat="1" ht="30" x14ac:dyDescent="0.25">
      <c r="A2" s="4">
        <v>1</v>
      </c>
      <c r="B2" s="3" t="s">
        <v>46</v>
      </c>
      <c r="C2" s="3" t="s">
        <v>87</v>
      </c>
      <c r="D2" s="3" t="s">
        <v>20</v>
      </c>
      <c r="E2" s="1" t="str">
        <f t="shared" ref="E2:E9" si="0">CONCATENATE(C2,"-",A2)</f>
        <v>0405-1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10" customFormat="1" ht="75" x14ac:dyDescent="0.25">
      <c r="A3" s="4">
        <v>2</v>
      </c>
      <c r="B3" s="3" t="s">
        <v>46</v>
      </c>
      <c r="C3" s="3" t="s">
        <v>88</v>
      </c>
      <c r="D3" s="5" t="s">
        <v>86</v>
      </c>
      <c r="E3" s="1" t="str">
        <f t="shared" si="0"/>
        <v>0406-2</v>
      </c>
      <c r="F3" s="1" t="s">
        <v>11</v>
      </c>
      <c r="G3" s="2" t="s">
        <v>15</v>
      </c>
      <c r="H3" s="2" t="s">
        <v>160</v>
      </c>
      <c r="I3" s="2" t="s">
        <v>14</v>
      </c>
    </row>
    <row r="4" spans="1:10" customFormat="1" ht="409.5" x14ac:dyDescent="0.25">
      <c r="A4" s="4">
        <v>3</v>
      </c>
      <c r="B4" s="3" t="s">
        <v>46</v>
      </c>
      <c r="C4" s="3" t="s">
        <v>89</v>
      </c>
      <c r="D4" s="5" t="s">
        <v>86</v>
      </c>
      <c r="E4" s="1" t="str">
        <f t="shared" si="0"/>
        <v>0407-3</v>
      </c>
      <c r="F4" s="1" t="s">
        <v>11</v>
      </c>
      <c r="G4" s="2" t="s">
        <v>13</v>
      </c>
      <c r="H4" s="2" t="s">
        <v>177</v>
      </c>
      <c r="I4" s="2" t="s">
        <v>12</v>
      </c>
    </row>
    <row r="5" spans="1:10" customFormat="1" ht="60" x14ac:dyDescent="0.25">
      <c r="A5" s="4">
        <v>4</v>
      </c>
      <c r="B5" s="3" t="s">
        <v>46</v>
      </c>
      <c r="C5" s="3" t="s">
        <v>90</v>
      </c>
      <c r="D5" s="5" t="s">
        <v>86</v>
      </c>
      <c r="E5" s="1" t="str">
        <f t="shared" si="0"/>
        <v>0408-4</v>
      </c>
      <c r="F5" s="1" t="s">
        <v>11</v>
      </c>
      <c r="G5" s="2" t="s">
        <v>10</v>
      </c>
      <c r="H5" s="2" t="s">
        <v>94</v>
      </c>
      <c r="I5" s="2" t="s">
        <v>95</v>
      </c>
    </row>
    <row r="6" spans="1:10" ht="195" x14ac:dyDescent="0.25">
      <c r="A6" s="4">
        <v>5</v>
      </c>
      <c r="B6" s="3" t="s">
        <v>46</v>
      </c>
      <c r="C6" s="3" t="s">
        <v>90</v>
      </c>
      <c r="D6" s="5" t="s">
        <v>86</v>
      </c>
      <c r="E6" s="1" t="str">
        <f t="shared" si="0"/>
        <v>0408-5</v>
      </c>
      <c r="F6" s="1" t="s">
        <v>11</v>
      </c>
      <c r="G6" s="2" t="s">
        <v>171</v>
      </c>
      <c r="H6" s="2" t="s">
        <v>178</v>
      </c>
      <c r="I6" s="2" t="s">
        <v>174</v>
      </c>
      <c r="J6" s="1"/>
    </row>
    <row r="7" spans="1:10" customFormat="1" ht="30" x14ac:dyDescent="0.25">
      <c r="A7" s="4">
        <v>6</v>
      </c>
      <c r="B7" s="3" t="s">
        <v>46</v>
      </c>
      <c r="C7" s="3" t="s">
        <v>91</v>
      </c>
      <c r="D7" s="5" t="s">
        <v>86</v>
      </c>
      <c r="E7" s="1" t="str">
        <f t="shared" si="0"/>
        <v>0409-6</v>
      </c>
      <c r="F7" s="1" t="s">
        <v>3</v>
      </c>
      <c r="G7" s="2" t="s">
        <v>9</v>
      </c>
      <c r="H7" s="1" t="s">
        <v>96</v>
      </c>
      <c r="I7" s="2" t="s">
        <v>8</v>
      </c>
    </row>
    <row r="8" spans="1:10" customFormat="1" x14ac:dyDescent="0.25">
      <c r="A8" s="4">
        <v>7</v>
      </c>
      <c r="B8" s="3" t="s">
        <v>46</v>
      </c>
      <c r="C8" s="3" t="s">
        <v>92</v>
      </c>
      <c r="D8" s="5" t="s">
        <v>86</v>
      </c>
      <c r="E8" s="1" t="str">
        <f t="shared" si="0"/>
        <v>0410-7</v>
      </c>
      <c r="F8" s="1" t="s">
        <v>3</v>
      </c>
      <c r="G8" s="2" t="s">
        <v>7</v>
      </c>
      <c r="H8" s="1" t="s">
        <v>6</v>
      </c>
      <c r="I8" s="2" t="s">
        <v>5</v>
      </c>
    </row>
    <row r="9" spans="1:10" customFormat="1" ht="30" x14ac:dyDescent="0.25">
      <c r="A9" s="4">
        <v>8</v>
      </c>
      <c r="B9" s="3" t="s">
        <v>46</v>
      </c>
      <c r="C9" s="3" t="s">
        <v>93</v>
      </c>
      <c r="D9" s="5" t="s">
        <v>86</v>
      </c>
      <c r="E9" s="1" t="str">
        <f t="shared" si="0"/>
        <v>0411-8</v>
      </c>
      <c r="F9" s="1" t="s">
        <v>3</v>
      </c>
      <c r="G9" s="2" t="s">
        <v>2</v>
      </c>
      <c r="H9" s="1" t="s">
        <v>1</v>
      </c>
      <c r="I9" s="2" t="s">
        <v>0</v>
      </c>
    </row>
  </sheetData>
  <autoFilter ref="A1:I1" xr:uid="{B6AEC780-6CC1-4134-B854-1438D324A96C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101A-7CE2-4811-8545-C322237BCA97}">
  <dimension ref="A1:I14"/>
  <sheetViews>
    <sheetView zoomScale="89" zoomScaleNormal="89" workbookViewId="0">
      <pane ySplit="1" topLeftCell="A3" activePane="bottomLeft" state="frozen"/>
      <selection pane="bottomLeft" activeCell="G3" sqref="G3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88</v>
      </c>
      <c r="D2" s="3" t="s">
        <v>20</v>
      </c>
      <c r="E2" s="1" t="str">
        <f>CONCATENATE(C2,"-",A2)</f>
        <v>0406-1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88</v>
      </c>
      <c r="D3" s="3" t="s">
        <v>97</v>
      </c>
      <c r="E3" s="1" t="str">
        <f t="shared" ref="E3:E14" si="0">CONCATENATE(C3,"-",A3)</f>
        <v>0406-2</v>
      </c>
      <c r="F3" s="1" t="s">
        <v>11</v>
      </c>
      <c r="G3" s="2" t="s">
        <v>98</v>
      </c>
      <c r="H3" s="2" t="s">
        <v>161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88</v>
      </c>
      <c r="D4" s="3" t="s">
        <v>97</v>
      </c>
      <c r="E4" s="1" t="str">
        <f t="shared" si="0"/>
        <v>0406-3</v>
      </c>
      <c r="F4" s="1" t="s">
        <v>11</v>
      </c>
      <c r="G4" s="2" t="s">
        <v>99</v>
      </c>
      <c r="H4" s="2" t="s">
        <v>164</v>
      </c>
      <c r="I4" s="2" t="s">
        <v>14</v>
      </c>
    </row>
    <row r="5" spans="1:9" ht="135" x14ac:dyDescent="0.25">
      <c r="A5" s="3" t="s">
        <v>33</v>
      </c>
      <c r="B5" s="3" t="s">
        <v>46</v>
      </c>
      <c r="C5" s="3" t="s">
        <v>88</v>
      </c>
      <c r="D5" s="3" t="s">
        <v>97</v>
      </c>
      <c r="E5" s="1" t="str">
        <f t="shared" si="0"/>
        <v>0406-4</v>
      </c>
      <c r="F5" s="1" t="s">
        <v>11</v>
      </c>
      <c r="G5" s="2" t="s">
        <v>100</v>
      </c>
      <c r="H5" s="2" t="s">
        <v>163</v>
      </c>
      <c r="I5" s="2" t="s">
        <v>14</v>
      </c>
    </row>
    <row r="6" spans="1:9" ht="135" x14ac:dyDescent="0.25">
      <c r="A6" s="3" t="s">
        <v>33</v>
      </c>
      <c r="B6" s="3" t="s">
        <v>46</v>
      </c>
      <c r="C6" s="3" t="s">
        <v>88</v>
      </c>
      <c r="D6" s="3" t="s">
        <v>97</v>
      </c>
      <c r="E6" s="1" t="str">
        <f t="shared" ref="E6" si="1">CONCATENATE(C6,"-",A6)</f>
        <v>0406-4</v>
      </c>
      <c r="F6" s="1" t="s">
        <v>11</v>
      </c>
      <c r="G6" s="2" t="s">
        <v>101</v>
      </c>
      <c r="H6" s="2" t="s">
        <v>162</v>
      </c>
      <c r="I6" s="2" t="s">
        <v>14</v>
      </c>
    </row>
    <row r="7" spans="1:9" ht="409.5" x14ac:dyDescent="0.25">
      <c r="A7" s="3" t="s">
        <v>34</v>
      </c>
      <c r="B7" s="3" t="s">
        <v>46</v>
      </c>
      <c r="C7" s="3" t="s">
        <v>88</v>
      </c>
      <c r="D7" s="3" t="s">
        <v>97</v>
      </c>
      <c r="E7" s="1" t="str">
        <f t="shared" si="0"/>
        <v>0406-5</v>
      </c>
      <c r="F7" s="1" t="s">
        <v>11</v>
      </c>
      <c r="G7" s="2" t="s">
        <v>102</v>
      </c>
      <c r="H7" s="2" t="s">
        <v>115</v>
      </c>
      <c r="I7" s="2" t="s">
        <v>35</v>
      </c>
    </row>
    <row r="8" spans="1:9" ht="409.5" x14ac:dyDescent="0.25">
      <c r="A8" s="3" t="s">
        <v>36</v>
      </c>
      <c r="B8" s="3" t="s">
        <v>46</v>
      </c>
      <c r="C8" s="3" t="s">
        <v>88</v>
      </c>
      <c r="D8" s="3" t="s">
        <v>97</v>
      </c>
      <c r="E8" s="1" t="str">
        <f t="shared" si="0"/>
        <v>0406-6</v>
      </c>
      <c r="F8" s="1" t="s">
        <v>11</v>
      </c>
      <c r="G8" s="2" t="s">
        <v>103</v>
      </c>
      <c r="H8" s="2" t="s">
        <v>116</v>
      </c>
      <c r="I8" s="2" t="s">
        <v>35</v>
      </c>
    </row>
    <row r="9" spans="1:9" ht="409.5" x14ac:dyDescent="0.25">
      <c r="A9" s="3" t="s">
        <v>37</v>
      </c>
      <c r="B9" s="3" t="s">
        <v>46</v>
      </c>
      <c r="C9" s="3" t="s">
        <v>88</v>
      </c>
      <c r="D9" s="3" t="s">
        <v>97</v>
      </c>
      <c r="E9" s="1" t="str">
        <f t="shared" si="0"/>
        <v>0406-7</v>
      </c>
      <c r="F9" s="1" t="s">
        <v>11</v>
      </c>
      <c r="G9" s="2" t="s">
        <v>104</v>
      </c>
      <c r="H9" s="2" t="s">
        <v>117</v>
      </c>
      <c r="I9" s="2" t="s">
        <v>12</v>
      </c>
    </row>
    <row r="10" spans="1:9" ht="409.5" x14ac:dyDescent="0.25">
      <c r="A10" s="3" t="s">
        <v>37</v>
      </c>
      <c r="B10" s="3" t="s">
        <v>46</v>
      </c>
      <c r="C10" s="3" t="s">
        <v>88</v>
      </c>
      <c r="D10" s="3" t="s">
        <v>97</v>
      </c>
      <c r="E10" s="1" t="str">
        <f t="shared" ref="E10" si="2">CONCATENATE(C10,"-",A10)</f>
        <v>0406-7</v>
      </c>
      <c r="F10" s="1" t="s">
        <v>11</v>
      </c>
      <c r="G10" s="2" t="s">
        <v>105</v>
      </c>
      <c r="H10" s="2" t="s">
        <v>118</v>
      </c>
      <c r="I10" s="2" t="s">
        <v>12</v>
      </c>
    </row>
    <row r="11" spans="1:9" ht="90" x14ac:dyDescent="0.25">
      <c r="A11" s="3" t="s">
        <v>38</v>
      </c>
      <c r="B11" s="3" t="s">
        <v>46</v>
      </c>
      <c r="C11" s="3" t="s">
        <v>88</v>
      </c>
      <c r="D11" s="3" t="s">
        <v>97</v>
      </c>
      <c r="E11" s="1" t="str">
        <f t="shared" si="0"/>
        <v>0406-8</v>
      </c>
      <c r="F11" s="1" t="s">
        <v>11</v>
      </c>
      <c r="G11" s="2" t="s">
        <v>106</v>
      </c>
      <c r="H11" s="2" t="s">
        <v>114</v>
      </c>
      <c r="I11" s="2" t="s">
        <v>113</v>
      </c>
    </row>
    <row r="12" spans="1:9" ht="30" x14ac:dyDescent="0.25">
      <c r="A12" s="3" t="s">
        <v>39</v>
      </c>
      <c r="B12" s="3" t="s">
        <v>46</v>
      </c>
      <c r="C12" s="3" t="s">
        <v>88</v>
      </c>
      <c r="D12" s="3" t="s">
        <v>97</v>
      </c>
      <c r="E12" s="1" t="str">
        <f t="shared" si="0"/>
        <v>0406-9</v>
      </c>
      <c r="F12" s="1" t="s">
        <v>3</v>
      </c>
      <c r="G12" s="2" t="s">
        <v>107</v>
      </c>
      <c r="H12" s="1" t="s">
        <v>112</v>
      </c>
      <c r="I12" s="2" t="s">
        <v>8</v>
      </c>
    </row>
    <row r="13" spans="1:9" ht="30" x14ac:dyDescent="0.25">
      <c r="A13" s="3" t="s">
        <v>40</v>
      </c>
      <c r="B13" s="3" t="s">
        <v>46</v>
      </c>
      <c r="C13" s="3" t="s">
        <v>88</v>
      </c>
      <c r="D13" s="3" t="s">
        <v>97</v>
      </c>
      <c r="E13" s="1" t="str">
        <f t="shared" si="0"/>
        <v>0406-10</v>
      </c>
      <c r="F13" s="1" t="s">
        <v>3</v>
      </c>
      <c r="G13" s="2" t="s">
        <v>108</v>
      </c>
      <c r="H13" s="1" t="s">
        <v>111</v>
      </c>
      <c r="I13" s="2" t="s">
        <v>43</v>
      </c>
    </row>
    <row r="14" spans="1:9" ht="30" x14ac:dyDescent="0.25">
      <c r="A14" s="3" t="s">
        <v>41</v>
      </c>
      <c r="B14" s="3" t="s">
        <v>46</v>
      </c>
      <c r="C14" s="3" t="s">
        <v>88</v>
      </c>
      <c r="D14" s="3" t="s">
        <v>97</v>
      </c>
      <c r="E14" s="1" t="str">
        <f t="shared" si="0"/>
        <v>0406-11</v>
      </c>
      <c r="F14" s="1" t="s">
        <v>3</v>
      </c>
      <c r="G14" s="2" t="s">
        <v>109</v>
      </c>
      <c r="H14" s="1" t="s">
        <v>110</v>
      </c>
      <c r="I14" s="2" t="s">
        <v>45</v>
      </c>
    </row>
  </sheetData>
  <autoFilter ref="A1:I1" xr:uid="{B6AEC780-6CC1-4134-B854-1438D324A96C}"/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CCE0-5422-425D-9D1A-FCC8FAE1A2D8}">
  <dimension ref="A1:I14"/>
  <sheetViews>
    <sheetView zoomScale="89" zoomScaleNormal="89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89</v>
      </c>
      <c r="D2" s="3" t="s">
        <v>20</v>
      </c>
      <c r="E2" s="1" t="str">
        <f>CONCATENATE(C2,"-",A2)</f>
        <v>0407-1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89</v>
      </c>
      <c r="D3" s="3" t="s">
        <v>148</v>
      </c>
      <c r="E3" s="1" t="str">
        <f t="shared" ref="E3:E14" si="0">CONCATENATE(C3,"-",A3)</f>
        <v>0407-2</v>
      </c>
      <c r="F3" s="1" t="s">
        <v>11</v>
      </c>
      <c r="G3" s="2" t="s">
        <v>119</v>
      </c>
      <c r="H3" s="2" t="s">
        <v>165</v>
      </c>
      <c r="I3" s="2" t="s">
        <v>14</v>
      </c>
    </row>
    <row r="4" spans="1:9" ht="150" x14ac:dyDescent="0.25">
      <c r="A4" s="3" t="s">
        <v>32</v>
      </c>
      <c r="B4" s="3" t="s">
        <v>46</v>
      </c>
      <c r="C4" s="3" t="s">
        <v>89</v>
      </c>
      <c r="D4" s="3" t="s">
        <v>148</v>
      </c>
      <c r="E4" s="1" t="str">
        <f t="shared" si="0"/>
        <v>0407-3</v>
      </c>
      <c r="F4" s="1" t="s">
        <v>11</v>
      </c>
      <c r="G4" s="2" t="s">
        <v>120</v>
      </c>
      <c r="H4" s="2" t="s">
        <v>166</v>
      </c>
      <c r="I4" s="2" t="s">
        <v>14</v>
      </c>
    </row>
    <row r="5" spans="1:9" ht="180" x14ac:dyDescent="0.25">
      <c r="A5" s="3" t="s">
        <v>33</v>
      </c>
      <c r="B5" s="3" t="s">
        <v>46</v>
      </c>
      <c r="C5" s="3" t="s">
        <v>89</v>
      </c>
      <c r="D5" s="3" t="s">
        <v>148</v>
      </c>
      <c r="E5" s="1" t="str">
        <f t="shared" si="0"/>
        <v>0407-4</v>
      </c>
      <c r="F5" s="1" t="s">
        <v>11</v>
      </c>
      <c r="G5" s="2" t="s">
        <v>121</v>
      </c>
      <c r="H5" s="2" t="s">
        <v>167</v>
      </c>
      <c r="I5" s="2" t="s">
        <v>14</v>
      </c>
    </row>
    <row r="6" spans="1:9" ht="180" x14ac:dyDescent="0.25">
      <c r="A6" s="3" t="s">
        <v>34</v>
      </c>
      <c r="B6" s="3" t="s">
        <v>46</v>
      </c>
      <c r="C6" s="3" t="s">
        <v>89</v>
      </c>
      <c r="D6" s="3" t="s">
        <v>148</v>
      </c>
      <c r="E6" s="1" t="str">
        <f t="shared" ref="E6" si="1">CONCATENATE(C6,"-",A6)</f>
        <v>0407-5</v>
      </c>
      <c r="F6" s="1" t="s">
        <v>11</v>
      </c>
      <c r="G6" s="2" t="s">
        <v>145</v>
      </c>
      <c r="H6" s="2" t="s">
        <v>168</v>
      </c>
      <c r="I6" s="2" t="s">
        <v>14</v>
      </c>
    </row>
    <row r="7" spans="1:9" ht="285" x14ac:dyDescent="0.25">
      <c r="A7" s="3" t="s">
        <v>36</v>
      </c>
      <c r="B7" s="3" t="s">
        <v>46</v>
      </c>
      <c r="C7" s="3" t="s">
        <v>89</v>
      </c>
      <c r="D7" s="3" t="s">
        <v>148</v>
      </c>
      <c r="E7" s="1" t="str">
        <f t="shared" si="0"/>
        <v>0407-6</v>
      </c>
      <c r="F7" s="1" t="s">
        <v>11</v>
      </c>
      <c r="G7" s="2" t="s">
        <v>123</v>
      </c>
      <c r="H7" s="2" t="s">
        <v>144</v>
      </c>
      <c r="I7" s="2" t="s">
        <v>35</v>
      </c>
    </row>
    <row r="8" spans="1:9" ht="285" x14ac:dyDescent="0.25">
      <c r="A8" s="3" t="s">
        <v>37</v>
      </c>
      <c r="B8" s="3" t="s">
        <v>46</v>
      </c>
      <c r="C8" s="3" t="s">
        <v>89</v>
      </c>
      <c r="D8" s="3" t="s">
        <v>148</v>
      </c>
      <c r="E8" s="1" t="str">
        <f t="shared" si="0"/>
        <v>0407-7</v>
      </c>
      <c r="F8" s="1" t="s">
        <v>11</v>
      </c>
      <c r="G8" s="2" t="s">
        <v>122</v>
      </c>
      <c r="H8" s="2" t="s">
        <v>146</v>
      </c>
      <c r="I8" s="2" t="s">
        <v>35</v>
      </c>
    </row>
    <row r="9" spans="1:9" ht="285" x14ac:dyDescent="0.25">
      <c r="A9" s="3" t="s">
        <v>38</v>
      </c>
      <c r="B9" s="3" t="s">
        <v>46</v>
      </c>
      <c r="C9" s="3" t="s">
        <v>89</v>
      </c>
      <c r="D9" s="3" t="s">
        <v>148</v>
      </c>
      <c r="E9" s="1" t="str">
        <f t="shared" si="0"/>
        <v>0407-8</v>
      </c>
      <c r="F9" s="1" t="s">
        <v>11</v>
      </c>
      <c r="G9" s="2" t="s">
        <v>124</v>
      </c>
      <c r="H9" s="2" t="s">
        <v>170</v>
      </c>
      <c r="I9" s="2" t="s">
        <v>12</v>
      </c>
    </row>
    <row r="10" spans="1:9" ht="285" x14ac:dyDescent="0.25">
      <c r="A10" s="3" t="s">
        <v>39</v>
      </c>
      <c r="B10" s="3" t="s">
        <v>46</v>
      </c>
      <c r="C10" s="3" t="s">
        <v>89</v>
      </c>
      <c r="D10" s="3" t="s">
        <v>148</v>
      </c>
      <c r="E10" s="1" t="str">
        <f t="shared" ref="E10" si="2">CONCATENATE(C10,"-",A10)</f>
        <v>0407-9</v>
      </c>
      <c r="F10" s="1" t="s">
        <v>11</v>
      </c>
      <c r="G10" s="2" t="s">
        <v>147</v>
      </c>
      <c r="H10" s="2" t="s">
        <v>169</v>
      </c>
      <c r="I10" s="2" t="s">
        <v>12</v>
      </c>
    </row>
    <row r="11" spans="1:9" ht="90" x14ac:dyDescent="0.25">
      <c r="A11" s="3" t="s">
        <v>40</v>
      </c>
      <c r="B11" s="3" t="s">
        <v>46</v>
      </c>
      <c r="C11" s="3" t="s">
        <v>89</v>
      </c>
      <c r="D11" s="3" t="s">
        <v>148</v>
      </c>
      <c r="E11" s="1" t="str">
        <f t="shared" si="0"/>
        <v>0407-10</v>
      </c>
      <c r="F11" s="1" t="s">
        <v>11</v>
      </c>
      <c r="G11" s="2" t="s">
        <v>149</v>
      </c>
      <c r="H11" s="2" t="s">
        <v>150</v>
      </c>
      <c r="I11" s="2" t="s">
        <v>151</v>
      </c>
    </row>
    <row r="12" spans="1:9" ht="30" x14ac:dyDescent="0.25">
      <c r="A12" s="3" t="s">
        <v>41</v>
      </c>
      <c r="B12" s="3" t="s">
        <v>46</v>
      </c>
      <c r="C12" s="3" t="s">
        <v>89</v>
      </c>
      <c r="D12" s="3" t="s">
        <v>148</v>
      </c>
      <c r="E12" s="1" t="str">
        <f t="shared" si="0"/>
        <v>0407-11</v>
      </c>
      <c r="F12" s="1" t="s">
        <v>3</v>
      </c>
      <c r="G12" s="2" t="s">
        <v>152</v>
      </c>
      <c r="H12" s="1" t="s">
        <v>153</v>
      </c>
      <c r="I12" s="2" t="s">
        <v>8</v>
      </c>
    </row>
    <row r="13" spans="1:9" ht="30" x14ac:dyDescent="0.25">
      <c r="A13" s="3" t="s">
        <v>42</v>
      </c>
      <c r="B13" s="3" t="s">
        <v>46</v>
      </c>
      <c r="C13" s="3" t="s">
        <v>89</v>
      </c>
      <c r="D13" s="3" t="s">
        <v>148</v>
      </c>
      <c r="E13" s="1" t="str">
        <f t="shared" si="0"/>
        <v>0407-12</v>
      </c>
      <c r="F13" s="1" t="s">
        <v>3</v>
      </c>
      <c r="G13" s="2" t="s">
        <v>154</v>
      </c>
      <c r="H13" s="1" t="s">
        <v>155</v>
      </c>
      <c r="I13" s="2" t="s">
        <v>43</v>
      </c>
    </row>
    <row r="14" spans="1:9" ht="30" x14ac:dyDescent="0.25">
      <c r="A14" s="3" t="s">
        <v>44</v>
      </c>
      <c r="B14" s="3" t="s">
        <v>46</v>
      </c>
      <c r="C14" s="3" t="s">
        <v>89</v>
      </c>
      <c r="D14" s="3" t="s">
        <v>148</v>
      </c>
      <c r="E14" s="1" t="str">
        <f t="shared" si="0"/>
        <v>0407-13</v>
      </c>
      <c r="F14" s="1" t="s">
        <v>3</v>
      </c>
      <c r="G14" s="2" t="s">
        <v>156</v>
      </c>
      <c r="H14" s="1" t="s">
        <v>157</v>
      </c>
      <c r="I14" s="2" t="s">
        <v>45</v>
      </c>
    </row>
  </sheetData>
  <autoFilter ref="A1:I1" xr:uid="{B6AEC780-6CC1-4134-B854-1438D324A96C}"/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5F12-1F26-4860-A296-6FEE19BFBD64}">
  <dimension ref="A1:J14"/>
  <sheetViews>
    <sheetView topLeftCell="B1" zoomScale="84" zoomScaleNormal="84" workbookViewId="0">
      <pane ySplit="1" topLeftCell="A2" activePane="bottomLeft" state="frozen"/>
      <selection activeCell="G4" sqref="G4"/>
      <selection pane="bottomLeft" activeCell="G6" sqref="G6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90</v>
      </c>
      <c r="D2" s="3" t="s">
        <v>20</v>
      </c>
      <c r="E2" s="1" t="str">
        <f t="shared" ref="E2:E14" si="0">CONCATENATE(C2,"-",A2)</f>
        <v>0408-1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75" x14ac:dyDescent="0.25">
      <c r="A3" s="4">
        <v>2</v>
      </c>
      <c r="B3" s="3" t="s">
        <v>46</v>
      </c>
      <c r="C3" s="3" t="s">
        <v>90</v>
      </c>
      <c r="D3" s="5" t="s">
        <v>125</v>
      </c>
      <c r="E3" s="1" t="str">
        <f t="shared" si="0"/>
        <v>0408-2</v>
      </c>
      <c r="F3" s="1" t="s">
        <v>11</v>
      </c>
      <c r="G3" s="2" t="s">
        <v>15</v>
      </c>
      <c r="H3" s="2" t="s">
        <v>135</v>
      </c>
      <c r="I3" s="2" t="s">
        <v>14</v>
      </c>
    </row>
    <row r="4" spans="1:9" customFormat="1" ht="345" x14ac:dyDescent="0.25">
      <c r="A4" s="4">
        <v>3</v>
      </c>
      <c r="B4" s="3" t="s">
        <v>46</v>
      </c>
      <c r="C4" s="3" t="s">
        <v>90</v>
      </c>
      <c r="D4" s="5" t="s">
        <v>125</v>
      </c>
      <c r="E4" s="1" t="str">
        <f t="shared" si="0"/>
        <v>0408-3</v>
      </c>
      <c r="F4" s="1" t="s">
        <v>11</v>
      </c>
      <c r="G4" s="2" t="s">
        <v>13</v>
      </c>
      <c r="H4" s="2" t="s">
        <v>127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90</v>
      </c>
      <c r="D5" s="5" t="s">
        <v>125</v>
      </c>
      <c r="E5" s="1" t="str">
        <f t="shared" si="0"/>
        <v>0408-4</v>
      </c>
      <c r="F5" s="1" t="s">
        <v>11</v>
      </c>
      <c r="G5" s="2" t="s">
        <v>10</v>
      </c>
      <c r="H5" s="2" t="s">
        <v>129</v>
      </c>
      <c r="I5" s="2" t="s">
        <v>128</v>
      </c>
    </row>
    <row r="6" spans="1:9" customFormat="1" ht="30" x14ac:dyDescent="0.25">
      <c r="A6" s="4">
        <v>5</v>
      </c>
      <c r="B6" s="3" t="s">
        <v>46</v>
      </c>
      <c r="C6" s="3" t="s">
        <v>90</v>
      </c>
      <c r="D6" s="5" t="s">
        <v>125</v>
      </c>
      <c r="E6" s="1" t="str">
        <f t="shared" si="0"/>
        <v>0408-5</v>
      </c>
      <c r="F6" s="1" t="s">
        <v>3</v>
      </c>
      <c r="G6" s="2" t="s">
        <v>9</v>
      </c>
      <c r="H6" s="1" t="s">
        <v>130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90</v>
      </c>
      <c r="D7" s="5" t="s">
        <v>125</v>
      </c>
      <c r="E7" s="1" t="str">
        <f t="shared" si="0"/>
        <v>0408-6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90</v>
      </c>
      <c r="D8" s="5" t="s">
        <v>125</v>
      </c>
      <c r="E8" s="1" t="str">
        <f t="shared" si="0"/>
        <v>0408-7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46</v>
      </c>
      <c r="C9" s="3" t="s">
        <v>90</v>
      </c>
      <c r="D9" s="5" t="s">
        <v>126</v>
      </c>
      <c r="E9" s="1" t="str">
        <f t="shared" si="0"/>
        <v>0408-8</v>
      </c>
      <c r="F9" s="1" t="s">
        <v>11</v>
      </c>
      <c r="G9" s="2" t="s">
        <v>15</v>
      </c>
      <c r="H9" s="2" t="s">
        <v>136</v>
      </c>
      <c r="I9" s="2" t="s">
        <v>14</v>
      </c>
    </row>
    <row r="10" spans="1:9" customFormat="1" ht="409.5" x14ac:dyDescent="0.25">
      <c r="A10" s="4">
        <v>9</v>
      </c>
      <c r="B10" s="3" t="s">
        <v>46</v>
      </c>
      <c r="C10" s="3" t="s">
        <v>90</v>
      </c>
      <c r="D10" s="5" t="s">
        <v>126</v>
      </c>
      <c r="E10" s="1" t="str">
        <f t="shared" si="0"/>
        <v>0408-9</v>
      </c>
      <c r="F10" s="1" t="s">
        <v>11</v>
      </c>
      <c r="G10" s="2" t="s">
        <v>13</v>
      </c>
      <c r="H10" s="2" t="s">
        <v>131</v>
      </c>
      <c r="I10" s="2" t="s">
        <v>12</v>
      </c>
    </row>
    <row r="11" spans="1:9" customFormat="1" ht="60" x14ac:dyDescent="0.25">
      <c r="A11" s="4">
        <v>10</v>
      </c>
      <c r="B11" s="3" t="s">
        <v>46</v>
      </c>
      <c r="C11" s="3" t="s">
        <v>90</v>
      </c>
      <c r="D11" s="5" t="s">
        <v>126</v>
      </c>
      <c r="E11" s="1" t="str">
        <f t="shared" si="0"/>
        <v>0408-10</v>
      </c>
      <c r="F11" s="1" t="s">
        <v>11</v>
      </c>
      <c r="G11" s="2" t="s">
        <v>10</v>
      </c>
      <c r="H11" s="2" t="s">
        <v>132</v>
      </c>
      <c r="I11" s="2" t="s">
        <v>133</v>
      </c>
    </row>
    <row r="12" spans="1:9" customFormat="1" ht="30" x14ac:dyDescent="0.25">
      <c r="A12" s="4">
        <v>11</v>
      </c>
      <c r="B12" s="3" t="s">
        <v>46</v>
      </c>
      <c r="C12" s="3" t="s">
        <v>90</v>
      </c>
      <c r="D12" s="5" t="s">
        <v>126</v>
      </c>
      <c r="E12" s="1" t="str">
        <f t="shared" si="0"/>
        <v>0408-11</v>
      </c>
      <c r="F12" s="1" t="s">
        <v>3</v>
      </c>
      <c r="G12" s="2" t="s">
        <v>9</v>
      </c>
      <c r="H12" s="1" t="s">
        <v>134</v>
      </c>
      <c r="I12" s="2" t="s">
        <v>8</v>
      </c>
    </row>
    <row r="13" spans="1:9" customFormat="1" x14ac:dyDescent="0.25">
      <c r="A13" s="4">
        <v>12</v>
      </c>
      <c r="B13" s="3" t="s">
        <v>46</v>
      </c>
      <c r="C13" s="3" t="s">
        <v>90</v>
      </c>
      <c r="D13" s="5" t="s">
        <v>126</v>
      </c>
      <c r="E13" s="1" t="str">
        <f t="shared" si="0"/>
        <v>0408-12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customFormat="1" ht="30" x14ac:dyDescent="0.25">
      <c r="A14" s="4">
        <v>13</v>
      </c>
      <c r="B14" s="3" t="s">
        <v>46</v>
      </c>
      <c r="C14" s="3" t="s">
        <v>90</v>
      </c>
      <c r="D14" s="5" t="s">
        <v>126</v>
      </c>
      <c r="E14" s="1" t="str">
        <f t="shared" si="0"/>
        <v>0408-13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0401</vt:lpstr>
      <vt:lpstr>0402</vt:lpstr>
      <vt:lpstr>0403</vt:lpstr>
      <vt:lpstr>0405</vt:lpstr>
      <vt:lpstr>0406</vt:lpstr>
      <vt:lpstr>0407</vt:lpstr>
      <vt:lpstr>0408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2023-05-17T06:20:01Z</dcterms:created>
  <dcterms:modified xsi:type="dcterms:W3CDTF">2023-07-11T05:57:22Z</dcterms:modified>
</cp:coreProperties>
</file>