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2AFD3856-1EA3-4A35-9573-6111F74BA6AA}" xr6:coauthVersionLast="47" xr6:coauthVersionMax="47" xr10:uidLastSave="{00000000-0000-0000-0000-000000000000}"/>
  <bookViews>
    <workbookView xWindow="-120" yWindow="-120" windowWidth="20730" windowHeight="11310" firstSheet="7" activeTab="12" xr2:uid="{191A4E87-4E9E-45B3-AE4C-F999FE531A5D}"/>
  </bookViews>
  <sheets>
    <sheet name="0501" sheetId="1" r:id="rId1"/>
    <sheet name="0502" sheetId="2" r:id="rId2"/>
    <sheet name="0503" sheetId="3" r:id="rId3"/>
    <sheet name="0504" sheetId="5" r:id="rId4"/>
    <sheet name="0505" sheetId="6" r:id="rId5"/>
    <sheet name="0506" sheetId="7" r:id="rId6"/>
    <sheet name="0507" sheetId="8" r:id="rId7"/>
    <sheet name="0508" sheetId="9" r:id="rId8"/>
    <sheet name="0509" sheetId="10" r:id="rId9"/>
    <sheet name="0510 no data flow" sheetId="17" r:id="rId10"/>
    <sheet name="0511" sheetId="12" r:id="rId11"/>
    <sheet name="0512" sheetId="13" r:id="rId12"/>
    <sheet name="0513" sheetId="14" r:id="rId13"/>
    <sheet name="0514" sheetId="15" r:id="rId14"/>
    <sheet name="0515" sheetId="16" r:id="rId15"/>
  </sheets>
  <definedNames>
    <definedName name="_xlnm._FilterDatabase" localSheetId="0" hidden="1">'0501'!$A$1:$I$1</definedName>
    <definedName name="_xlnm._FilterDatabase" localSheetId="1" hidden="1">'0502'!$A$1:$I$1</definedName>
    <definedName name="_xlnm._FilterDatabase" localSheetId="2" hidden="1">'0503'!$A$1:$I$1</definedName>
    <definedName name="_xlnm._FilterDatabase" localSheetId="3" hidden="1">'0504'!$A$1:$I$1</definedName>
    <definedName name="_xlnm._FilterDatabase" localSheetId="4" hidden="1">'0505'!$A$1:$I$1</definedName>
    <definedName name="_xlnm._FilterDatabase" localSheetId="5" hidden="1">'0506'!$A$1:$I$1</definedName>
    <definedName name="_xlnm._FilterDatabase" localSheetId="6" hidden="1">'0507'!$A$1:$I$1</definedName>
    <definedName name="_xlnm._FilterDatabase" localSheetId="7" hidden="1">'0508'!$A$1:$I$1</definedName>
    <definedName name="_xlnm._FilterDatabase" localSheetId="8" hidden="1">'0509'!$A$1:$I$1</definedName>
    <definedName name="_xlnm._FilterDatabase" localSheetId="9" hidden="1">'0510 no data flow'!$A$1:$I$1</definedName>
    <definedName name="_xlnm._FilterDatabase" localSheetId="10" hidden="1">'0511'!$A$1:$I$1</definedName>
    <definedName name="_xlnm._FilterDatabase" localSheetId="11" hidden="1">'0512'!$A$1:$I$1</definedName>
    <definedName name="_xlnm._FilterDatabase" localSheetId="12" hidden="1">'0513'!$A$1:$I$1</definedName>
    <definedName name="_xlnm._FilterDatabase" localSheetId="13" hidden="1">'0514'!$A$1:$I$1</definedName>
    <definedName name="_xlnm._FilterDatabase" localSheetId="14" hidden="1">'0515'!$A$1:$I$1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7" l="1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13" i="16"/>
  <c r="E12" i="16"/>
  <c r="E11" i="16"/>
  <c r="E10" i="16"/>
  <c r="E9" i="16"/>
  <c r="E8" i="16"/>
  <c r="E7" i="16"/>
  <c r="E6" i="16"/>
  <c r="E5" i="16"/>
  <c r="E4" i="16"/>
  <c r="E3" i="16"/>
  <c r="E2" i="16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8" i="14"/>
  <c r="E7" i="14"/>
  <c r="E6" i="14"/>
  <c r="E5" i="14"/>
  <c r="E4" i="14"/>
  <c r="E3" i="14"/>
  <c r="E2" i="14"/>
  <c r="E8" i="13"/>
  <c r="E7" i="13"/>
  <c r="E6" i="13"/>
  <c r="E5" i="13"/>
  <c r="E4" i="13"/>
  <c r="E3" i="13"/>
  <c r="E2" i="13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8" i="10"/>
  <c r="E7" i="10"/>
  <c r="E6" i="10"/>
  <c r="E5" i="10"/>
  <c r="E4" i="10"/>
  <c r="E3" i="10"/>
  <c r="E2" i="10"/>
  <c r="E8" i="9"/>
  <c r="E7" i="9"/>
  <c r="E6" i="9"/>
  <c r="E5" i="9"/>
  <c r="E4" i="9"/>
  <c r="E3" i="9"/>
  <c r="E2" i="9"/>
  <c r="E9" i="8"/>
  <c r="E8" i="8"/>
  <c r="E7" i="8"/>
  <c r="E6" i="8"/>
  <c r="E5" i="8"/>
  <c r="E4" i="8"/>
  <c r="E3" i="8"/>
  <c r="E2" i="8"/>
  <c r="E8" i="7"/>
  <c r="E7" i="7"/>
  <c r="E6" i="7"/>
  <c r="E5" i="7"/>
  <c r="E4" i="7"/>
  <c r="E3" i="7"/>
  <c r="E2" i="7"/>
  <c r="E8" i="6"/>
  <c r="E7" i="6"/>
  <c r="E6" i="6"/>
  <c r="E5" i="6"/>
  <c r="E4" i="6"/>
  <c r="E3" i="6"/>
  <c r="E2" i="6"/>
  <c r="E6" i="5"/>
  <c r="E7" i="5"/>
  <c r="E8" i="5"/>
  <c r="E9" i="5"/>
  <c r="E5" i="5"/>
  <c r="E4" i="5"/>
  <c r="E3" i="5"/>
  <c r="E2" i="5"/>
  <c r="E8" i="3"/>
  <c r="E7" i="3"/>
  <c r="E6" i="3"/>
  <c r="E5" i="3"/>
  <c r="E4" i="3"/>
  <c r="E3" i="3"/>
  <c r="E2" i="3"/>
  <c r="E8" i="2"/>
  <c r="E7" i="2"/>
  <c r="E6" i="2"/>
  <c r="E5" i="2"/>
  <c r="E4" i="2"/>
  <c r="E3" i="2"/>
  <c r="E2" i="2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<sst xmlns="http://schemas.openxmlformats.org/spreadsheetml/2006/main" count="1171" uniqueCount="172">
  <si>
    <t>#</t>
  </si>
  <si>
    <t>Module</t>
  </si>
  <si>
    <t>PKGNo</t>
  </si>
  <si>
    <t>Table</t>
  </si>
  <si>
    <t>Test#</t>
  </si>
  <si>
    <t>Type</t>
  </si>
  <si>
    <t>Test Case</t>
  </si>
  <si>
    <t>Steps</t>
  </si>
  <si>
    <t>Expected Result</t>
  </si>
  <si>
    <t>ALL</t>
  </si>
  <si>
    <t>General</t>
  </si>
  <si>
    <t>The package is executed successfully</t>
  </si>
  <si>
    <t>Check the log table "ste_migration_logs"</t>
  </si>
  <si>
    <t>START_DATE and END_DATE is filled.
SUCCESS = 1</t>
  </si>
  <si>
    <t>Backend</t>
  </si>
  <si>
    <t>Total migrated</t>
  </si>
  <si>
    <t>Check the log table "ste_migration_log_details".
Run the following SQL in coswindb:
select count(*) FROM coswin.EQP_TOPO ;</t>
  </si>
  <si>
    <t>Total number migrated = total entry In COSWIN</t>
  </si>
  <si>
    <t>Sample data comparison</t>
  </si>
  <si>
    <t>Sample data is the same between maximodb and coswindb.
Compare it based on data mapping.</t>
  </si>
  <si>
    <t>Sequence is updated correctly</t>
  </si>
  <si>
    <t>Autokey is updated correctly</t>
  </si>
  <si>
    <t>Functional</t>
  </si>
  <si>
    <t>Total migrated in MAXIMO</t>
  </si>
  <si>
    <t>Total number migrated = total visible in MAXIMO</t>
  </si>
  <si>
    <t>Update existing data</t>
  </si>
  <si>
    <t>Update one existing entry in MAXIMO</t>
  </si>
  <si>
    <t>Entry is updated successfully in MAXIMO</t>
  </si>
  <si>
    <t>Create new data</t>
  </si>
  <si>
    <t>Create one entry in MAXIMO</t>
  </si>
  <si>
    <t>New entry is created successfully in MAXIMO</t>
  </si>
  <si>
    <t>CURRENCY</t>
  </si>
  <si>
    <t>MISC</t>
  </si>
  <si>
    <t>0501</t>
  </si>
  <si>
    <t>MAX(CURRENCYID) &lt;= maxreserved in MAXSEQUENCE</t>
  </si>
  <si>
    <t>Run the following SQL in maximodb:
select [maxreserved] from [dbo].[maxsequence] where tbname='CURRENCY' and name='CURRENCYID';
select max(CURRENCYID) from dbo.CURRENCY;</t>
  </si>
  <si>
    <t>Check the number of CURRENCY in MAXIMO</t>
  </si>
  <si>
    <t>0502</t>
  </si>
  <si>
    <t>EXCHANGE</t>
  </si>
  <si>
    <t>Run the following SQL in maximodb:
select [maxreserved] from [dbo].[maxsequence] where tbname='EXCHANGE' and name='EXCHANGEID';
select max(EXCHANGEID) from dbo.EXCHANGE;</t>
  </si>
  <si>
    <t>MAX(EXCHANGEID) &lt;= maxreserved in MAXSEQUENCE</t>
  </si>
  <si>
    <t>Check the number of EXCHANGE in MAXIMO</t>
  </si>
  <si>
    <t>0503</t>
  </si>
  <si>
    <t>QUALIFICATION</t>
  </si>
  <si>
    <t>Run the following SQL in maximodb:
select [maxreserved] from [dbo].[maxsequence] where tbname='QUALIFICATION' and name='QUALIFICATIONID';
select max(QUALIFICATIONID) from dbo.QUALIFICATION;</t>
  </si>
  <si>
    <t>MAX(QUALIFICATIONID) &lt;= maxreserved in MAXSEQUENCE</t>
  </si>
  <si>
    <t>Check the number of QUALIFICATION in MAXIMO</t>
  </si>
  <si>
    <t>PPCRAFTRATE</t>
  </si>
  <si>
    <t>0504</t>
  </si>
  <si>
    <t>Master</t>
  </si>
  <si>
    <t>0006</t>
  </si>
  <si>
    <t>Run the following SQL in maximodb:
select [maxreserved] from [dbo].[maxsequence] where tbname='PPCRAFTRATE' and name='PPCRAFTRATEID';
select max(PPCRAFTRATEID) from dbo.PPCRAFTRATE;</t>
  </si>
  <si>
    <t>MAX(PPCRAFTRATEID) &lt;= maxreserved in MAXSEQUENCE</t>
  </si>
  <si>
    <t>Check the number of PPCRAFTRATE in MAXIMO</t>
  </si>
  <si>
    <t>Run the following SQL in maximodb:
select seed from dbo.autokey a
where a.autokeyname = 'PPCRAFTRATEid';
select max(PPCRAFTRATEid) from dbo.PPCRAFTRATE;</t>
  </si>
  <si>
    <t>MAX(PPCRAFTRATEid) &lt;= seed in AUTOKEY</t>
  </si>
  <si>
    <t>0505</t>
  </si>
  <si>
    <t>LABORQUAL</t>
  </si>
  <si>
    <t>Run the following SQL in maximodb:
select [maxreserved] from [dbo].[maxsequence] where tbname='LABORQUAL' and name='LABORQUALID';
select max(LABORQUALID) from dbo.LABORQUAL;</t>
  </si>
  <si>
    <t>MAX(LABORQUALID) &lt;= maxreserved in MAXSEQUENCE</t>
  </si>
  <si>
    <t>Check the number of LABORQUAL in MAXIMO</t>
  </si>
  <si>
    <t>0506</t>
  </si>
  <si>
    <t>ATTENDANCE</t>
  </si>
  <si>
    <t>Run the following SQL in maximodb:
select [maxreserved] from [dbo].[maxsequence] where tbname='ATTENDANCE' and name='ATTENDANCEID';
select max(ATTENDANCEID) from dbo.ATTENDANCE;</t>
  </si>
  <si>
    <t>MAX(ATTENDANCEID) &lt;= maxreserved in MAXSEQUENCE</t>
  </si>
  <si>
    <t>Check the number of ATTENDANCE in MAXIMO</t>
  </si>
  <si>
    <t>ADDRESS</t>
  </si>
  <si>
    <t>METERREADING</t>
  </si>
  <si>
    <t>Run the following SQL in maximodb:
select [maxreserved] from [dbo].[maxsequence] where tbname='METERREADING' and name='METERREADINGID';
select max(METERREADINGID) from dbo.METERREADING;</t>
  </si>
  <si>
    <t>MAX(METERREADINGID) &lt;= maxreserved in MAXSEQUENCE</t>
  </si>
  <si>
    <t>Check the number of METERREADING in MAXIMO</t>
  </si>
  <si>
    <t>0508</t>
  </si>
  <si>
    <t>WORKTYPE</t>
  </si>
  <si>
    <t>Run the following SQL in maximodb:
select [maxreserved] from [dbo].[maxsequence] where tbname='WORKTYPE' and name='WORKTYPEID';
select max(WORKTYPEID) from dbo.WORKTYPE;</t>
  </si>
  <si>
    <t>MAX(WORKTYPEID) &lt;= maxreserved in MAXSEQUENCE</t>
  </si>
  <si>
    <t>Check the number of WORKTYPE in MAXIMO</t>
  </si>
  <si>
    <t>JOBPLAN</t>
  </si>
  <si>
    <t>JPASSETSPLINK</t>
  </si>
  <si>
    <t>JOBTASK</t>
  </si>
  <si>
    <t>Pick sampling data by executing the following SQL in maximodb:
select top 5 * from JOBPLAN where STE_MIGRATIONID is not null;
Take note the value of STE_MIGRATIONID
Run the following SQL in coswindb:
select * from COSWIN.EQP_TOPO where PK_EQP_TOPO in (x)
(x is the previously noted STE_MIGRATIONID)</t>
  </si>
  <si>
    <t>Run the following SQL in maximodb:
select [maxreserved] from [dbo].[maxsequence] where tbname='JOBPLAN' and name='JOBPLANID';
select max(JOBPLANID) from dbo.JOBPLAN;</t>
  </si>
  <si>
    <t>MAX(JOBPLANID) &lt;= maxreserved in MAXSEQUENCE</t>
  </si>
  <si>
    <t>Check the number of JOBPLAN in MAXIMO</t>
  </si>
  <si>
    <t>Pick sampling data by executing the following SQL in maximodb:
select top 5 * from JPASSETSPLINK where STE_MIGRATIONID is not null;
Take note the value of STE_MIGRATIONID
Run the following SQL in coswindb:
select * from COSWIN.EQP_TOPO where PK_EQP_TOPO in (x)
(x is the previously noted STE_MIGRATIONID)</t>
  </si>
  <si>
    <t>Run the following SQL in maximodb:
select [maxreserved] from [dbo].[maxsequence] where tbname='JPASSETSPLINK' and name='JPASSETSPLINKID';
select max(JPASSETSPLINKID) from dbo.JPASSETSPLINK;</t>
  </si>
  <si>
    <t>MAX(JPASSETSPLINKID) &lt;= maxreserved in MAXSEQUENCE</t>
  </si>
  <si>
    <t>Pick sampling data by executing the following SQL in maximodb:
select top 5 * from JOBTASK where STE_MIGRATIONID is not null;
Take note the value of STE_MIGRATIONID
Run the following SQL in coswindb:
select * from COSWIN.EQP_TOPO where PK_EQP_TOPO in (x)
(x is the previously noted STE_MIGRATIONID)</t>
  </si>
  <si>
    <t>MAX(JOBTASKID) &lt;= maxreserved in MAXSEQUENCE</t>
  </si>
  <si>
    <t>Run the following SQL in maximodb:
select [maxreserved] from [dbo].[maxsequence] where tbname='JOBTASK' and name='JOBTASKID';
select max(JOBTASKID) from dbo.JOBTASK;</t>
  </si>
  <si>
    <t>Check the number of JOBTASK in MAXIMO</t>
  </si>
  <si>
    <t>Check the number of JPASSETSPLINK in MAXIMO</t>
  </si>
  <si>
    <t>JOBLABOR</t>
  </si>
  <si>
    <t>Run the following SQL in maximodb:
select [maxreserved] from [dbo].[maxsequence] where tbname='JOBLABOR' and name='JOBLABORID';
select max(JOBLABORID) from dbo.JOBLABOR;</t>
  </si>
  <si>
    <t>MAX(JOBLABORID) &lt;= maxreserved in MAXSEQUENCE</t>
  </si>
  <si>
    <t>Check the number of JOBLABOR in MAXIMO</t>
  </si>
  <si>
    <t>JOBITEM</t>
  </si>
  <si>
    <t>Run the following SQL in maximodb:
select [maxreserved] from [dbo].[maxsequence] where tbname='JOBITEM' and name='JOBITEMID';
select max(JOBITEMID) from dbo.JOBITEM;</t>
  </si>
  <si>
    <t>MAX(JOBITEMID) &lt;= maxreserved in MAXSEQUENCE</t>
  </si>
  <si>
    <t>Check the number of JOBITEM in MAXIMO</t>
  </si>
  <si>
    <t>PM</t>
  </si>
  <si>
    <t>PMMETER</t>
  </si>
  <si>
    <t>PMSEASONS</t>
  </si>
  <si>
    <t>Run the following SQL in maximodb:
select [maxreserved] from [dbo].[maxsequence] where tbname='PM' and name='PMID';
select max(PMID) from dbo.PM;</t>
  </si>
  <si>
    <t>MAX(PMID) &lt;= maxreserved in MAXSEQUENCE</t>
  </si>
  <si>
    <t>Check the number of PM in MAXIMO</t>
  </si>
  <si>
    <t>Run the following SQL in maximodb:
select [maxreserved] from [dbo].[maxsequence] where tbname='PMMETER' and name='PMMETERID';
select max(PMMETERID) from dbo.PMMETER;</t>
  </si>
  <si>
    <t>MAX(PMMETERID) &lt;= maxreserved in MAXSEQUENCE</t>
  </si>
  <si>
    <t>Check the number of PMMETER in MAXIMO</t>
  </si>
  <si>
    <t>Run the following SQL in maximodb:
select [maxreserved] from [dbo].[maxsequence] where tbname='PMSEASONS' and name='PMSEASONSID';
select max(PMSEASONSID) from dbo.PMSEASONS;</t>
  </si>
  <si>
    <t>MAX(PMSEASONSID) &lt;= maxreserved in MAXSEQUENCE</t>
  </si>
  <si>
    <t>Check the number of PMSEASONS in MAXIMO</t>
  </si>
  <si>
    <t>0514</t>
  </si>
  <si>
    <t>0513</t>
  </si>
  <si>
    <t>0512</t>
  </si>
  <si>
    <t>0511</t>
  </si>
  <si>
    <t>0509</t>
  </si>
  <si>
    <t>SHIFT</t>
  </si>
  <si>
    <t>Run the following SQL in maximodb:
select [maxreserved] from [dbo].[maxsequence] where tbname='SHIFT' and name='SHIFTID';
select max(SHIFTID) from dbo.SHIFT;</t>
  </si>
  <si>
    <t>MAX(SHIFTID) &lt;= maxreserved in MAXSEQUENCE</t>
  </si>
  <si>
    <t>Check the number of SHIFT in MAXIMO</t>
  </si>
  <si>
    <t>0515</t>
  </si>
  <si>
    <t>SHIFTPATTERNDAY</t>
  </si>
  <si>
    <t>Run the following SQL in maximodb:
select [maxreserved] from [dbo].[maxsequence] where tbname='SHIFTPATTERNDAY' and name='SHIFTPATTERNDAYID';
select max(SHIFTPATTERNDAYID) from dbo.SHIFTPATTERNDAY;</t>
  </si>
  <si>
    <t>MAX(SHIFTPATTERNDAYID) &lt;= maxreserved in MAXSEQUENCE</t>
  </si>
  <si>
    <t>Check the number of SHIFTPATTERNDAY in MAXIMO</t>
  </si>
  <si>
    <t>Total number migrated = 2</t>
  </si>
  <si>
    <t>data comparison BILLING</t>
  </si>
  <si>
    <t>data comparison SHIPPING</t>
  </si>
  <si>
    <t>Run the following SQL in maximodb:
select [maxreserved] from [dbo].[maxsequence] where tbname='ADDRESS' and name='ADDRESSID';
select max(ADDRESSID) from dbo.ADDRESS;</t>
  </si>
  <si>
    <t>MAX(ADDRESSID) &lt;= maxreserved in MAXSEQUENCE</t>
  </si>
  <si>
    <t>Check the number of ADDRESS in MAXIMO</t>
  </si>
  <si>
    <t>0507</t>
  </si>
  <si>
    <t>Pick sampling data by executing the following SQL in maximodb:
select top 5 * from CURRENCY where STE_MIGRATIONID is not null;
Take note the value of STE_MIGRATIONID
Run the following SQL in coswindb:
SELECT 
 c.PK_COUNTRY_
 , c.CRNCY_CD 
 , c.CRNCY_NAME 
 , c.DT_COUNTRY 
 , c.TM_COUNTRY 
 , c.CTRY_SHORT_NAME 
 , CASE WHEN c.CRNCY_NAME LIKE '%DO NOT USE%' THEN 0
        ELSE 1
   END AS ACTIVE
FROM COSWIN.COUNTRY_ c
where c.PK_COUNTRY_ in (x)
(x is the previously noted STE_MIGRATIONID)</t>
  </si>
  <si>
    <t>Pick sampling data by executing the following SQL in maximodb:
select top 5 * from EXCHANGE where STE_MIGRATIONID is not null;
Take note the value of STE_MIGRATIONID
Run the following SQL in coswindb:
SELECT 
 cc.PK_CRNCY_CONV
 , c1.CRNCY_CD AS CRNCY_CD_FROM
 , c2.CRNCY_CD AS CRNCY_CD_TO
 , cc.DT_CRNCY_CONV 
 , cc.TM_CRNCY_CONV 
 , cc.CONV_BUY_RATE 
FROM COSWIN.CRNCY_CONV cc
JOIN COSWIN.COUNTRY_ c1 ON c1.PK_COUNTRY_ = cc.S_COUN1_CONV 
JOIN COSWIN.COUNTRY_ c2 ON c2.PK_COUNTRY_ = cc.S_COUN2_CONV
where cc.PK_CRNCY_CONV in (x)
(x is the previously noted STE_MIGRATIONID)</t>
  </si>
  <si>
    <t>Pick sampling data by executing the following SQL in maximodb:
select top 5 * from QUALIFICATION where STE_MIGRATIONID is not null;
Take note the value of STE_MIGRATIONID
Run the following SQL in coswindb:
SELECT 
 s.PK_SKILL
 , s.SKILL_CODE 
 , s.SKILL_DESCRIPTION 
 , s2s.SKILL_CODE AS SKILL_TO_SKILL
 , rs.MAX_LEVEL AS MAX_RSKILL_LEVEL
 , rs.MIN_LEVEL AS MIN_RSKILL_LEVEL
 , es.MAX_LEVEL AS MAX_ESKILL_LEVEL
 , es.MIN_LEVEL AS MIN_ESKILL_LEVEL
 , es.ESKILL_AUTH
FROM COSWIN.SKILL s 
LEFT JOIN COSWIN.SKILL s2s ON s2s.PK_SKILL = s.S_SKILL_TO_SKILL 
LEFT JOIN (
 SELECT 
  s.PK_SKILL
  , MAX(rs.RSKILL_LEVEL) AS MAX_LEVEL
  , MIN(rs.RSKILL_LEVEL) AS MIN_LEVEL
 FROM COSWIN.RES_SKILL rs
 LEFT JOIN COSWIN.RES_TRADE rt ON rt.PK_RES_TRADE = rs.S_RES_TO_SKILL 
 JOIN COSWIN.SKILL s ON s.PK_SKILL = rs.S_SKILL_TO_RES 
 GROUP BY s.PK_SKILL 
) rs ON rs.PK_SKILL = s.PK_SKILL 
LEFT JOIN (
 SELECT 
  s.PK_SKILL
  , MAX(es.ESKILL_LEVEL) AS MAX_LEVEL
  , MIN(es.ESKILL_LEVEL) AS MIN_LEVEL
  , MAX(es.ESKILL_AUTH) AS ESKILL_AUTH
 FROM COSWIN.EMP_SKILL es
 LEFT JOIN COSWIN.RES_EMPL re ON re.PK_RES_EMPL  = es.S_EMP_TO_SKILL  
 JOIN COSWIN.SKILL s ON s.PK_SKILL = es.S_SKILL_TO_EMP  
 GROUP BY s.PK_SKILL 
) es ON es.PK_SKILL = s.PK_SKILL 
where s.PK_SKILL in (x)
(x is the previously noted STE_MIGRATIONID)</t>
  </si>
  <si>
    <t>Pick sampling data by executing the following SQL in maximodb:
select top 5 * from PPCRAFTRATE where STE_MIGRATIONID is not null;
Take note the value of STE_MIGRATIONID
Run the following SQL in coswindb:
SELECT 
 rt.PK_RES_TRADE 
 , rt.RT_TDCD 
 , rr.INDX 
 , rr.RT_RATE 
FROM COSWIN.RT_RATE rr 
LEFT JOIN COSWIN.RES_TRADE rt ON rt.PK_RES_TRADE = rr.COMMONKEY
where rt.PK_RES_TRADE in (x)
(x is the previously noted STE_MIGRATIONID)</t>
  </si>
  <si>
    <t>Pick sampling data by executing the following SQL in maximodb:
select top 5 * from LABORQUAL where STE_MIGRATIONID is not null;
Take note the value of STE_MIGRATIONID
Run the following SQL in coswindb:
SELECT 
 es.PK_EMP_SKILL 
 , re.RE_BRCD 
 , re.RE_EMNO 
 , s.SKILL_CODE 
 , es.ESKILL_LEVEL 
 , es.ESKILL_QMETHOD 
 , es.ESKILL_DATE 
 , es.ESKILL_VUNTIL 
 , es.ESKILL_AUTH 
FROM COSWIN.EMP_SKILL es
JOIN COSWIN.RES_EMPL re ON re.PK_RES_EMPL  = es.S_EMP_TO_SKILL 
JOIN COSWIN.SKILL s ON s.PK_SKILL = es.S_SKILL_TO_EMP
where es.PK_EMP_SKILL in (x)
(x is the previously noted STE_MIGRATIONID)</t>
  </si>
  <si>
    <t>Pick sampling data by executing the following SQL in maximodb:
select top 5 * from ATTENDANCE where STE_MIGRATIONID is not null;
Take note the value of STE_MIGRATIONID
Run the following SQL in coswindb:
SELECT 
 ra.*
 , re.RE_BRCD 
FROM RES_ATTENDANCE ra
LEFT JOIN RES_EMPL re ON re.RE_EMNO = ra.AT_EMPLOYEE
where ra.PK_REST_ATTENDANCE in (x)
(x is the previously noted STE_MIGRATIONID)</t>
  </si>
  <si>
    <t>execute the following SQL in maximodb:
select * from ADDRESS where STE_MIGRATIONID is not null and addresscode = 'BILLING';
Run the following SQL in coswindb:
SELECT pr.PK_PO_RMK
 , pr.PO_TXT as address
 , 'BILLING' AS TAG
FROM PO_RMK pr 
WHERE pr.S_PO_BILL_ADDR IS NOT NULL
ORDER BY pr.PK_PO_RMK desc
FETCH FIRST 1 ROWS ONLY</t>
  </si>
  <si>
    <t>execute the following SQL in maximodb:
select * from ADDRESS where STE_MIGRATIONID is not null and addresscode = 'SHIPPING';
Run the following SQL in coswindb:
SELECT pr.PK_PO_RMK
 , pr.PO_TXT as address
 , 'SHIPPING' AS TAG
FROM PO_RMK pr 
WHERE pr.S_PO_SHIP_ADDR IS NOT NULL
ORDER BY pr.PK_PO_RMK desc
FETCH FIRST 1 ROWS ONLY</t>
  </si>
  <si>
    <t>Pick sampling data by executing the following SQL in maximodb:
select top 5 * from METERREADING where STE_MIGRATIONID is not null;
Take note the value of STE_MIGRATIONID
Run the following SQL in coswindb:
SELECT dmr.PK_DIR_MREAD
 , dmr."TIMESTAMP"
 , dmr.MT_MR_94
 , dm.PK_DIR_METER 
 , dm.MT_MTID 
 , dm.MT_DESC 
 , dmr.MR_DATE
 , dmr.MR_TIME
 , dmr.MR_VALU
 , dmr.MR_FLG1
 , et.PK_EQP_TOPO 
 , et.EQ_EQCD 
FROM COSWIN.DIR_MREAD dmr
LEFT JOIN COSWIN.DIR_METER dm ON dm.PK_DIR_METER = dmr.MT_MR_94 
LEFT JOIN COSWIN.EQP_METER em ON em.S_METER_EQPMETER = dm.PK_DIR_METER
LEFT JOIN COSWIN.EQP_TOPO et ON et.PK_EQP_TOPO = em.S_EQPTOPO_EQPMETER
where dmr.PK_DIR_MREAD in (x)
(x is the previously noted STE_MIGRATIONID)</t>
  </si>
  <si>
    <t>Pick sampling data by executing the following SQL in maximodb:
select top 5 * from WORKTYPE where STE_MIGRATIONID is not null;
Take note the value of STE_MIGRATIONID
Run the following SQL in coswindb:
SELECT dj.PK_DIR_JBTY, dj.C1_JBTYU, dj.C1_DESC 
FROM DIR_JBTY dj
where dj.PK_DIR_JBTY in (x)
(x is the previously noted STE_MIGRATIONID)</t>
  </si>
  <si>
    <t>Pick sampling data by executing the following SQL in maximodb:
select top 5 * from JOBPLAN where STE_MIGRATIONID is not null;
Take note the value of STE_MIGRATIONID
Run the following SQL in coswindb:
SELECT jd.PK_JOB_DIR 
 , jd.JD_JOB_ID 
 , jd.JD_JOB_DS 
 , jd.JD_JD_56 
 , jd.JD_WORK_DAYS 
 , jd.JD_JBTYU 
 , jd.JD_STR_PRI 
 , jd.JD_CRIT_PRT 
 , CASE WHEN COALESCE(pr.cnt,0)&gt;0 THEN 1 ELSE 0 end AS hasnestedjp
 , dj.C1_PRTY 
FROM JOB_DIR jd
LEFT JOIN (
 SELECT prjd.JD_JD_56, count(*) cnt
 FROM JOB_DIR prjd
 WHERE prjd.JD_JD_56 IS NOT NULL 
 GROUP BY prjd.JD_JD_56
) pr ON pr.JD_JD_56 = jd.PK_JOB_DIR
LEFT JOIN DIR_JBTY dj ON dj.C1_JBTYU = jd.JD_JBTYU
where jd.PK_JOB_DIR in (x)
(x is the previously noted STE_MIGRATIONID)</t>
  </si>
  <si>
    <t>Pick sampling data by executing the following SQL in maximodb:
select top 5 * from JPASSETSPLINK where STE_MIGRATIONID is not null;
Take note the value of STE_MIGRATIONID
Run the following SQL in coswindb:
SELECT 
 ej.PK_EQP_JOBS 
 , JD_EJ_18
 , jd.PK_JOB_DIR
 , jd.JD_JOB_ID
 , jd.JD_JOB_DS 
 --, ej.EJ_JOB_ID 
 , EQ_EJ_17
 , et.PK_EQP_TOPO 
 , et.EQ_EQCD 
 , et.EQ_DESC 
FROM COSWIN.EQP_JOBS ej
LEFT JOIN COSWIN.JOB_DIR jd ON jd.PK_JOB_DIR = ej.JD_EJ_18 
LEFT JOIN COSWIN.EQP_TOPO et ON et.PK_EQP_TOPO = ej.EQ_EJ_17
where ej.PK_EQP_JOBS in (x)
(x is the previously noted STE_MIGRATIONID)</t>
  </si>
  <si>
    <t>Pick sampling data by executing the following SQL in maximodb:
select top 5 * from JOBTASK where STE_MIGRATIONID is not null;
Take note the value of STE_MIGRATIONID
Run the following SQL in coswindb:
SELECT ja.PK_JOB_ACTN
 --, ja."TIMESTAMP"
 , JA_NO, JA_INTV
 , JA_INTV_UNIT, JA_DURN, JA_UNIT1, JA_UNIT2, JA_LIMIT1, JA_LIMIT2
 , JA_ELEM, JA_EQP_STAT, JA_OP_TYPE, JA_DEVICE, JA_TEXTPMP, JA_MTPR
 , EJ_JA_31
 , ej.PK_EQP_JOBS 
 , ej.EJ_JOB_ID
 , DA_JA_32
 , da.PK_DIR_ACTION 
 , da.ACT_CODE 
 , da.ACT_DESC 
 , JA_EQCD
 , et.PK_EQP_TOPO 
 , et.EQ_DESC 
FROM COSWIN.JOB_ACTN ja
LEFT JOIN COSWIN.EQP_JOBS ej ON ej.PK_EQP_JOBS = ja.EJ_JA_31
LEFT JOIN COSWIN.DIR_ACTION da ON da.PK_DIR_ACTION = ja.DA_JA_32
LEFT JOIN COSWIN.EQP_TOPO et ON et.EQ_EQCD = ja.JA_EQCD
where ja.PK_JOB_ACTN in (x)
(x is the previously noted STE_MIGRATIONID)</t>
  </si>
  <si>
    <t>Pick sampling data by executing the following SQL in maximodb:
select top 5 * from JOBLABOR where STE_MIGRATIONID is not null;
Take note the value of STE_MIGRATIONID
Run the following SQL in coswindb:
SELECT jm.PK_JOB_MANR
 , jm."TIMESTAMP"
 , JM_TDCD
 , JM_REQ_NO
 , JM_PL_HRS, JM_STR_DAY, JM_LAB_SCOST, JM_DE_CODE, JM_PL_CODE, JM_TPL_HRS
 , JM_TOT_HRS
 , JM_NOWO
 , JM_SEQ_NO
 , EJ_JM_21
 , ej.PK_EQP_JOBS 
 , ej.EJ_JOB_ID 
 , S_JA_JM_68
 , ja.PK_JOB_ACTN 
 , ja.JA_NO 
FROM COSWIN.JOB_MANR jm
LEFT JOIN COSWIN.EQP_JOBS ej ON ej.PK_EQP_JOBS = jm.EJ_JM_21 
LEFT JOIN COSWIN.JOB_ACTN ja ON ja.PK_JOB_ACTN = jm.S_JA_JM_68;
where jm.PK_JOB_MANR in (x)
(x is the previously noted STE_MIGRATIONID)</t>
  </si>
  <si>
    <t>Pick sampling data by executing the following SQL in maximodb:
select top 5 * from PM where STE_MIGRATIONID is not null;
Take note the value of STE_MIGRATIONID
Run the following SQL in coswindb:
SELECT PK_EQP_JOBS
 --, ej."TIMESTAMP"
 , EJ_EJ_57
 , EJ_JOB_ID
 , EJ_PRTY
 , EJ_DURN, EJ_DU_UNIT
 , EJ_JBTYU, EJ_JBBHU, EJ_SUPV, EJ_COSC, EJ_AVPRTM, EJ_MIPRTM, EJ_MXPRTM, EJ_EFPRTM
 , EJ_PR_UNIT, EJ_MTID, EJ_MTPRML, EJ_LJML, EJ_LJDTS, EJ_LJDTF, EJ_NJDT
 , EJ_NJDD, EJ_NJWK, EJ_NJYR, EJ_NJML, EJ_DEFL, EJ_DN_TIME, EJ_DN_UNIT
 , EJ_CON_REF, EJ_PRJ_REF, EJ_KIT_REF, EJ_TOT_LABH, EJ_SHID, EJ_DAY, EJ_NEXTJB, EJ_MIS_COUNT
 , EJ_STWK, EJ_ENWK, EJ_VLWW, EJ_VLYY, EJ_MASK, EJ_LUDT, EJ_NOWO, EJ_MNDURN
 , EJ_LAB_SCOST, EJ_MAT_SCOST, EJ_WOIEX_FL, EJ_JBCLU, EJ_WORK_DAYS, EJ_MULT
 , EJ_NUMBER1, EJ_NUMBER2, EJ_DATE1, EJ_STRING1, EJ_STRING2, EJ_HAZARD
 , EJ_PRIORITY, EJ_WP_TYPE, EJ_LMADT, EJ_LMA, PREF_SHIFT, EJ_FM_COST
 , JD_EJ_18
 , jd.PK_JOB_DIR
 , jd.JD_JOB_ID 
 , pj.PK_PLAN_JOBS 
 , pj.PJ_JOB_ID 
 , pl.PK_PLAN_ID 
 , pl.PI_PLID 
 , pl.PI_PLNR_ID
 , EQ_EJ_17
 , et.PK_EQP_TOPO 
 , et.EQ_EQCD 
 , et.EQ_DESC 
 -- do lookup to maximo's workorder table to get assetnum
 , CASE WHEN EJ_WOID=0 THEN NULL ELSE EJ_WOID END EJ_WOID
 , wo.PK_WIP_WO 
 , wo.WO_WOID 
 -- calculated fields
 , CASE WHEN ej.EJ_PR_UNIT=68 THEN 'DAYS'
        WHEN ej.EJ_PR_UNIT=87 THEN 'WEEKS'
        ELSE 'DAYS'
   END AS FREQUNIT
 , CASE WHEN ej.EJ_JBBHU IN (49, 50, 52) AND ej.EJ_DAY=1 THEN 1 ELSE 0 END AS MONDAY
 , CASE WHEN ej.EJ_JBBHU IN (49, 50, 52) AND ej.EJ_DAY=2 THEN 1 ELSE 0 END AS TUESDAY
 , CASE WHEN ej.EJ_JBBHU IN (49, 50, 52) AND ej.EJ_DAY=3 THEN 1 ELSE 0 END AS WEDNESDAY
 , CASE WHEN ej.EJ_JBBHU IN (49, 50, 52) AND ej.EJ_DAY=4 THEN 1 ELSE 0 END AS THURSDAY
 , CASE WHEN ej.EJ_JBBHU IN (49, 50, 52) AND ej.EJ_DAY=5 THEN 1 ELSE 0 END AS FRIDAY
 , CASE WHEN ej.EJ_JBBHU IN (49, 50, 52) AND ej.EJ_DAY=6 THEN 1 ELSE 0 END AS SATURDAY
 , CASE WHEN ej.EJ_JBBHU IN (49, 50, 52) AND ej.EJ_DAY=7 THEN 1 ELSE 0 END AS SUNDAY
 , CASE WHEN ej.EJ_JBBHU=49 THEN 1 ELSE 0 END AS USETARGETDATE
 , (ej.EJ_JBBHU-48) AS JOBBEHAVIOUR
FROM COSWIN.EQP_JOBS ej
LEFT JOIN COSWIN.JOB_DIR jd ON jd.PK_JOB_DIR = ej.JD_EJ_18 
LEFT JOIN COSWIN.PLAN_JOBS pj ON pj.EJ_PJ_41 = ej.PK_EQP_JOBS 
LEFT JOIN COSWIN.PLAN_ID pl ON pl.PK_PLAN_ID = pj.PI_PJ_44 
LEFT JOIN COSWIN.EQP_TOPO et ON et.PK_EQP_TOPO = ej.EQ_EJ_17 
LEFT JOIN COSWIN.WIP_WO wo ON wo.WO_WOID = ej.EJ_WOID 
where PK_EQP_JOBS in (x)
(x is the previously noted STE_MIGRATIONID)</t>
  </si>
  <si>
    <t>Pick sampling data by executing the following SQL in maximodb:
select top 5 * from PMMETER where STE_MIGRATIONID is not null;
Take note the value of STE_MIGRATIONID
Run the following SQL in coswindb:
SELECT PK_EQP_JOBS
 --, ej."TIMESTAMP"
 , EJ_MTID
 , EJ_MTPRML
 , EJ_LJML
 , EJ_NJML
 , EJ_PR_UNIT
 , EQ_EJ_17
 , et.PK_EQP_TOPO 
 , et.EQ_EQCD 
 , et.EQ_DESC 
FROM COSWIN.EQP_JOBS ej
LEFT JOIN COSWIN.EQP_TOPO et ON et.PK_EQP_TOPO = ej.EQ_EJ_17
where PK_EQP_JOBS in (x)
(x is the previously noted STE_MIGRATIONID)</t>
  </si>
  <si>
    <t>Pick sampling data by executing the following SQL in maximodb:
select top 5 * from PMSEASONS where STE_MIGRATIONID is not null;
Take note the value of STE_MIGRATIONID
Run the following SQL in coswindb:
SELECT PK_EQP_JOBS
 --, ej."TIMESTAMP"
 , EJ_JBBHU, EJ_STWK, EJ_ENWK, EJ_DAY
 , CASE WHEN EJ_JBBHU=53 AND EJ_STWK=1 THEN 'JANUARY'
        WHEN EJ_JBBHU=53 AND EJ_STWK=2 THEN 'FEBRUARY'
        WHEN EJ_JBBHU=53 AND EJ_STWK=3 THEN 'MARCH'
        WHEN EJ_JBBHU=53 AND EJ_STWK=4 THEN 'APRIL'
        WHEN EJ_JBBHU=53 AND EJ_STWK=5 THEN 'MAY'
        WHEN EJ_JBBHU=53 AND EJ_STWK=6 THEN 'JUNE'
        WHEN EJ_JBBHU=53 AND EJ_STWK=7 THEN 'JULY'
        WHEN EJ_JBBHU=53 AND EJ_STWK=8 THEN 'AUGUST'
        WHEN EJ_JBBHU=53 AND EJ_STWK=9 THEN 'SEPTEMBER'
        WHEN EJ_JBBHU=53 AND EJ_STWK=10 THEN 'OCTOBER'
        WHEN EJ_JBBHU=53 AND EJ_STWK=11 THEN 'NOVEMBER'
        WHEN EJ_JBBHU=53 AND EJ_STWK=12 THEN 'DECEMBER'
        ELSE 'JANUARY'
   END AS STARTMONTH
 , CASE WHEN EJ_JBBHU=53 AND EJ_ENWK=1 THEN 'JANUARY'
        WHEN EJ_JBBHU=53 AND EJ_ENWK=2 THEN 'FEBRUARY'
        WHEN EJ_JBBHU=53 AND EJ_ENWK=3 THEN 'MARCH'
        WHEN EJ_JBBHU=53 AND EJ_ENWK=4 THEN 'APRIL'
        WHEN EJ_JBBHU=53 AND EJ_ENWK=5 THEN 'MAY'
        WHEN EJ_JBBHU=53 AND EJ_ENWK=6 THEN 'JUNE'
        WHEN EJ_JBBHU=53 AND EJ_ENWK=7 THEN 'JULY'
        WHEN EJ_JBBHU=53 AND EJ_ENWK=8 THEN 'AUGUST'
        WHEN EJ_JBBHU=53 AND EJ_ENWK=9 THEN 'SEPTEMBER'
        WHEN EJ_JBBHU=53 AND EJ_ENWK=10 THEN 'OCTOBER'
        WHEN EJ_JBBHU=53 AND EJ_ENWK=11 THEN 'NOVEMBER'
        WHEN EJ_JBBHU=53 AND EJ_ENWK=12 THEN 'DECEMBER'
        ELSE 'DECEMBER'
   END AS ENDMONTH
 , CASE WHEN EJ_JBBHU IN (49,50,51) THEN EJ_STWK ELSE 0 END AS STARTWK
 , CASE WHEN EJ_JBBHU IN (49,50,51) THEN EJ_ENWK ELSE 0 END AS ENDWK
 , CASE WHEN EJ_JBBHU=53 THEN EJ_DAY ELSE 0 END AS STARTDAY
 , 0 AS ENDDAY
FROM COSWIN.EQP_JOBS ej
where PK_EQP_JOBSin (x)
(x is the previously noted STE_MIGRATIONID)</t>
  </si>
  <si>
    <t>Pick sampling data by executing the following SQL in maximodb:
select top 5 * from SHIFTPATTERNDAY where STE_MIGRATIONID is not null;
Take note the value of STE_MIGRATIONID
Run the following SQL in coswindb:
SELECT PK_DAILY_SHIFT
 --, ds."TIMESTAMP"
 , S_SHP_DSH
 , sp.PK_SHIFT_PATTERN 
 , sp.SHP_CODE 
 , sp.SHP_DESCRIPTION 
 , S_SHIFT_DSH
 , s.PK_SHIFT 
 , s.SHIFT_CODE 
 , s.SHIFT_DESCRIPTION 
 , s.SHIFT_START 
 , s.SHIFT_END 
 , DSH_ASSISTANTS, DSH_DAY, DSH_LEADERS, DSH_STAFF
FROM COSWIN.DAILY_SHIFT ds
LEFT JOIN COSWIN.SHIFT_PATTERN sp ON sp.PK_SHIFT_PATTERN = ds.S_SHP_DSH 
LEFT JOIN COSWIN.SHIFT s ON s.PK_SHIFT = ds.S_SHIFT_DSH
where PK_DAILY_SHIFT in (x)
(x is the previously noted STE_MIGRATIONID)</t>
  </si>
  <si>
    <t>Pick sampling data by executing the following SQL in maximodb:
select top 5 * from SHIFT where STE_MIGRATIONID is not null;
Take note the value of STE_MIGRATIONID
Run the following SQL in coswindb:
select * from COSWIN.SHIFT where PK_SHIFT in (x)
(x is the previously noted STE_MIGRATIONID)</t>
  </si>
  <si>
    <t>Check the log table "ste_migration_log_details" (event = SHIFTPATTERNDAY, package_name = 0515_Misc_Shift_ShiftPatternDay)
Run the following SQL in coswindb:
select count(*) FROM coswin.DAILY_SHIFT ds ;</t>
  </si>
  <si>
    <t>Check the log table "ste_migration_log_details" (event = SHIFT, package_name = 0515_Misc_Shift_ShiftPatternDay)
Run the following SQL in coswindb:
select count(*) FROM coswin.SHIFT s ;</t>
  </si>
  <si>
    <t>Check the log table "ste_migration_log_details" (event = CURRENCY, package_name = 0501_Misc_Currency)
Run the following SQL in coswindb:
select count(*) FROM coswin.COUNTRY_ c ;</t>
  </si>
  <si>
    <t>Check the log table "ste_migration_log_details" (event = EXCHANGE, package_name = 0502_Misc_Exchange)
Run the following SQL in coswindb:
select count(*) FROM COSWIN.CRNCY_CONV cc
JOIN COSWIN.COUNTRY_ c1 ON c1.PK_COUNTRY_ = cc.S_COUN1_CONV 
JOIN COSWIN.COUNTRY_ c2 ON c2.PK_COUNTRY_ = cc.S_COUN2_CONV;</t>
  </si>
  <si>
    <t>Check the log table "ste_migration_log_details" (event = QUALIFICATION, package_name = 0503_Misc_Qualification)
Run the following SQL in coswindb:
select count(*) FROM coswin.SKILL s ;</t>
  </si>
  <si>
    <t>Check the log table "ste_migration_log_details" (event = PPCRAFTRATE, package_name = 0504_Misc_PPCraftRate)
Run the following SQL in coswindb:
select count(*) FROM coswin.RT_RATE rr ;</t>
  </si>
  <si>
    <t>Check the log table "ste_migration_log_details" (event = LABORQUAL, package_name = 0505_Misc_LaborQual)
Run the following SQL in coswindb:
select count(*) FROM COSWIN.EMP_SKILL es
JOIN COSWIN.RES_EMPL re ON re.PK_RES_EMPL  = es.S_EMP_TO_SKILL 
JOIN COSWIN.SKILL s ON s.PK_SKILL = es.S_SKILL_TO_EMP;</t>
  </si>
  <si>
    <t>Check the log table "ste_migration_log_details" (event = LABORQUAL, package_name = 0505_Misc_LaborQual)
Run the following SQL in coswindb:
select count(*) FROM coswin.EQP_TOPO ;</t>
  </si>
  <si>
    <t>Check the log table "ste_migration_log_details" (event = ATTENDANCE, package_name = 0506_Misc_Attendance)
Run the following SQL in coswindb:
select count(*) FROM coswin.RES_ATTENDANCE ra ;</t>
  </si>
  <si>
    <t xml:space="preserve">Check the log table "ste_migration_log_details" (event = ADDRESS, package_name = 0507_Misc_Address)
</t>
  </si>
  <si>
    <t>Check the log table "ste_migration_log_details". (event = METERREADING, package_name = 0508_Misc_MeterReading)
Run the following SQL in coswindb:
select count(*) FROM coswin.DIR_MREAD dmr ;</t>
  </si>
  <si>
    <t>Check the log table "ste_migration_log_details" (event = WORKTYPE, package_name = 0509_Misc_WorkType)
Run the following SQL in coswindb:
select count(*) FROM coswin.DIR_JBTY dj ;</t>
  </si>
  <si>
    <t>Check the log table "ste_migration_log_details" (event = JOBPLAN, package_name = 0511_Misc_JobPlan_JPAssetsPLink_JobTask)
Run the following SQL in coswindb:
select count(*) FROM coswin.JOB_DIR jd ;</t>
  </si>
  <si>
    <t>Check the log table "ste_migration_log_details" (event = JPASSETSPLINK, package_name = 0511_Misc_JobPlan_JPAssetsPLink_JobTask)
Run the following SQL in coswindb:
select count(*) FROM coswin.EQP_JOBS ej ;</t>
  </si>
  <si>
    <t>Check the log table "ste_migration_log_details" (event = JOBTASK, package_name = 0511_Misc_JobPlan_JPAssetsPLink_JobTask)
Run the following SQL in coswindb:
select count(*) FROM coswin.JOB_ACTN ja ;</t>
  </si>
  <si>
    <t>Check the log table "ste_migration_log_details" (event = JOBLABOR, package_name = 0512_Misc_JobLabor)
Run the following SQL in coswindb:
select count(*) FROM coswin.JOB_MANR jm ;</t>
  </si>
  <si>
    <t>Check the log table "ste_migration_log_details" (event =PM, package_name = 0514_Misc_PM_PMMeter_PMSeasons)
Run the following SQL in coswindb:
select count(*) FROM coswin.EQP_JOBS ej
WHERE ej.EJ_JBTYU='PM';</t>
  </si>
  <si>
    <t>Check the log table "ste_migration_log_details" (event =PMMETER, package_name = 0514_Misc_PM_PMMeter_PMSeasons)
Run the following SQL in coswindb:
select count(*) FROM coswin.EQP_JOBS ej
WHERE ej.EJ_JBTYU='PM';</t>
  </si>
  <si>
    <t>Check the log table "ste_migration_log_details" (event = PMSEASONS, package_name = 0514_Misc_PM_PMMeter_PMSeasons)
Run the following SQL in coswindb:
select count(*) FROM COSWIN.EQP_JOBS ej
WHERE ej.EJ_JBTYU='PM' ;</t>
  </si>
  <si>
    <t>Check the log table "ste_migration_log_details" (event = JOBMATERIAL, package_name = 0513_Misc_JobMaterial)
Run the following SQL in coswindb:
select count(*) FROM coswin.JOB_STOKR js ;</t>
  </si>
  <si>
    <t>Pick sampling data by executing the following SQL in maximodb:
select top 5 * from JOBITEM where STE_MIGRATIONID is not null and linetype='ITEM';
Take note the value of STE_MIGRATIONID
Run the following SQL in coswindb:
SELECT js.PK_JOB_STOKR
 --, js."TIMESTAMP"
 , JS_REQ_QT, JS_PL_DAYS, JS_MAT_SCOST, JS_DE_CODE, JS_PL_CODE
 , JS_TRQ_QT, JS_NOWO, JS_TOT_QTY, JS_SEQ_NO, JS_REPL_FLAG
 , EJ_JS_20
 , ej.PK_EQP_JOBS 
 , ej.EJ_JOB_ID 
 , S_JA_JS_67
 , ja.PK_JOB_ACTN 
 , ja.JA_NO 
 , SL_JS_22
 , JS_ITCD
 , ds.PK_DIR_STOCK 
 , ds.SL_ITCD 
 , ds.SL_ITDS 
FROM COSWIN.JOB_STOKR js
LEFT JOIN COSWIN.EQP_JOBS ej ON ej.PK_EQP_JOBS = js.EJ_JS_20
LEFT JOIN COSWIN.JOB_ACTN ja ON ja.PK_JOB_ACTN = js.S_JA_JS_67 
LEFT JOIN COSWIN.DIR_STOCK ds ON ds.PK_DIR_STOCK = js.SL_JS_22
where js.PK_JOB_STOKR in (x)
(x is the previously noted STE_MIGRATIONID)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</si>
</sst>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" fontId="1" fillId="2" borderId="0" xfId="1" applyNumberFormat="1" applyAlignment="1">
      <alignment vertical="top"/>
    </xf>
    <xf numFmtId="49" fontId="1" fillId="2" borderId="0" xfId="1" applyNumberFormat="1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vertical="top" wrapText="1"/>
    </xf>
    <xf numFmtId="1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5752-50F8-4BF6-AB89-3FEF86748C77}">
  <dimension ref="A1:J8"/>
  <sheetViews>
    <sheetView topLeftCell="B1" zoomScale="84" zoomScaleNormal="84" workbookViewId="0">
      <pane ySplit="1" topLeftCell="A2" activePane="bottomLeft" state="frozen"/>
      <selection activeCell="G8" sqref="G8"/>
      <selection pane="bottomLeft" activeCell="H3" sqref="H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33</v>
      </c>
      <c r="D2" s="6" t="s">
        <v>9</v>
      </c>
      <c r="E2" s="7" t="str">
        <f t="shared" ref="E2:E8" si="0">CONCATENATE(C2,"-",A2)</f>
        <v>0501-1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32</v>
      </c>
      <c r="C3" s="6" t="s">
        <v>33</v>
      </c>
      <c r="D3" s="9" t="s">
        <v>31</v>
      </c>
      <c r="E3" s="7" t="str">
        <f t="shared" si="0"/>
        <v>0501-2</v>
      </c>
      <c r="F3" s="7" t="s">
        <v>14</v>
      </c>
      <c r="G3" s="8" t="s">
        <v>15</v>
      </c>
      <c r="H3" s="8" t="s">
        <v>153</v>
      </c>
      <c r="I3" s="8" t="s">
        <v>17</v>
      </c>
    </row>
    <row r="4" spans="1:9" customFormat="1" ht="300" x14ac:dyDescent="0.25">
      <c r="A4" s="5">
        <v>3</v>
      </c>
      <c r="B4" s="6" t="s">
        <v>32</v>
      </c>
      <c r="C4" s="6" t="s">
        <v>33</v>
      </c>
      <c r="D4" s="9" t="s">
        <v>31</v>
      </c>
      <c r="E4" s="7" t="str">
        <f t="shared" si="0"/>
        <v>0501-3</v>
      </c>
      <c r="F4" s="7" t="s">
        <v>14</v>
      </c>
      <c r="G4" s="8" t="s">
        <v>18</v>
      </c>
      <c r="H4" s="8" t="s">
        <v>132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33</v>
      </c>
      <c r="D5" s="9" t="s">
        <v>31</v>
      </c>
      <c r="E5" s="7" t="str">
        <f t="shared" si="0"/>
        <v>0501-4</v>
      </c>
      <c r="F5" s="7" t="s">
        <v>14</v>
      </c>
      <c r="G5" s="8" t="s">
        <v>20</v>
      </c>
      <c r="H5" s="8" t="s">
        <v>35</v>
      </c>
      <c r="I5" s="8" t="s">
        <v>34</v>
      </c>
    </row>
    <row r="6" spans="1:9" customFormat="1" ht="30" x14ac:dyDescent="0.25">
      <c r="A6" s="5">
        <v>5</v>
      </c>
      <c r="B6" s="6" t="s">
        <v>32</v>
      </c>
      <c r="C6" s="6" t="s">
        <v>33</v>
      </c>
      <c r="D6" s="9" t="s">
        <v>31</v>
      </c>
      <c r="E6" s="7" t="str">
        <f t="shared" si="0"/>
        <v>0501-5</v>
      </c>
      <c r="F6" s="7" t="s">
        <v>22</v>
      </c>
      <c r="G6" s="8" t="s">
        <v>23</v>
      </c>
      <c r="H6" s="7" t="s">
        <v>36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33</v>
      </c>
      <c r="D7" s="9" t="s">
        <v>31</v>
      </c>
      <c r="E7" s="7" t="str">
        <f t="shared" si="0"/>
        <v>0501-6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33</v>
      </c>
      <c r="D8" s="9" t="s">
        <v>31</v>
      </c>
      <c r="E8" s="7" t="str">
        <f t="shared" si="0"/>
        <v>0501-7</v>
      </c>
      <c r="F8" s="7" t="s">
        <v>22</v>
      </c>
      <c r="G8" s="8" t="s">
        <v>28</v>
      </c>
      <c r="H8" s="7" t="s">
        <v>29</v>
      </c>
      <c r="I8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3616-FE91-47D3-BEB0-90AC18660DD0}">
  <dimension ref="A1:J20"/>
  <sheetViews>
    <sheetView topLeftCell="B1" zoomScale="84" zoomScaleNormal="84" workbookViewId="0">
      <pane ySplit="1" topLeftCell="A2" activePane="bottomLeft" state="frozen"/>
      <selection activeCell="G4" sqref="G4"/>
      <selection pane="bottomLeft" activeCell="H5" sqref="H5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114</v>
      </c>
      <c r="D2" s="6" t="s">
        <v>9</v>
      </c>
      <c r="E2" s="7" t="str">
        <f t="shared" ref="E2:E20" si="0">CONCATENATE(C2,"-",A2)</f>
        <v>0511-1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32</v>
      </c>
      <c r="C3" s="6" t="s">
        <v>114</v>
      </c>
      <c r="D3" s="9" t="s">
        <v>76</v>
      </c>
      <c r="E3" s="7" t="str">
        <f t="shared" si="0"/>
        <v>0511-2</v>
      </c>
      <c r="F3" s="7" t="s">
        <v>14</v>
      </c>
      <c r="G3" s="8" t="s">
        <v>15</v>
      </c>
      <c r="H3" s="8" t="s">
        <v>158</v>
      </c>
      <c r="I3" s="8" t="s">
        <v>17</v>
      </c>
    </row>
    <row r="4" spans="1:9" customFormat="1" ht="135" x14ac:dyDescent="0.25">
      <c r="A4" s="5">
        <v>3</v>
      </c>
      <c r="B4" s="6" t="s">
        <v>32</v>
      </c>
      <c r="C4" s="6" t="s">
        <v>114</v>
      </c>
      <c r="D4" s="9" t="s">
        <v>76</v>
      </c>
      <c r="E4" s="7" t="str">
        <f t="shared" si="0"/>
        <v>0511-3</v>
      </c>
      <c r="F4" s="7" t="s">
        <v>14</v>
      </c>
      <c r="G4" s="8" t="s">
        <v>18</v>
      </c>
      <c r="H4" s="8" t="s">
        <v>79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114</v>
      </c>
      <c r="D5" s="9" t="s">
        <v>76</v>
      </c>
      <c r="E5" s="7" t="str">
        <f t="shared" si="0"/>
        <v>0511-4</v>
      </c>
      <c r="F5" s="7" t="s">
        <v>14</v>
      </c>
      <c r="G5" s="8" t="s">
        <v>20</v>
      </c>
      <c r="H5" s="8" t="s">
        <v>80</v>
      </c>
      <c r="I5" s="8" t="s">
        <v>81</v>
      </c>
    </row>
    <row r="6" spans="1:9" customFormat="1" ht="30" x14ac:dyDescent="0.25">
      <c r="A6" s="5">
        <v>5</v>
      </c>
      <c r="B6" s="6" t="s">
        <v>32</v>
      </c>
      <c r="C6" s="6" t="s">
        <v>114</v>
      </c>
      <c r="D6" s="9" t="s">
        <v>76</v>
      </c>
      <c r="E6" s="7" t="str">
        <f t="shared" si="0"/>
        <v>0511-5</v>
      </c>
      <c r="F6" s="7" t="s">
        <v>22</v>
      </c>
      <c r="G6" s="8" t="s">
        <v>23</v>
      </c>
      <c r="H6" s="7" t="s">
        <v>82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114</v>
      </c>
      <c r="D7" s="9" t="s">
        <v>76</v>
      </c>
      <c r="E7" s="7" t="str">
        <f t="shared" si="0"/>
        <v>0511-6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114</v>
      </c>
      <c r="D8" s="9" t="s">
        <v>76</v>
      </c>
      <c r="E8" s="7" t="str">
        <f t="shared" si="0"/>
        <v>0511-7</v>
      </c>
      <c r="F8" s="7" t="s">
        <v>22</v>
      </c>
      <c r="G8" s="8" t="s">
        <v>28</v>
      </c>
      <c r="H8" s="7" t="s">
        <v>29</v>
      </c>
      <c r="I8" s="8" t="s">
        <v>30</v>
      </c>
    </row>
    <row r="9" spans="1:9" customFormat="1" ht="60" x14ac:dyDescent="0.25">
      <c r="A9" s="5">
        <v>8</v>
      </c>
      <c r="B9" s="6" t="s">
        <v>32</v>
      </c>
      <c r="C9" s="6" t="s">
        <v>114</v>
      </c>
      <c r="D9" s="9" t="s">
        <v>77</v>
      </c>
      <c r="E9" s="7" t="str">
        <f t="shared" si="0"/>
        <v>0511-8</v>
      </c>
      <c r="F9" s="7" t="s">
        <v>14</v>
      </c>
      <c r="G9" s="8" t="s">
        <v>15</v>
      </c>
      <c r="H9" s="8" t="s">
        <v>16</v>
      </c>
      <c r="I9" s="8" t="s">
        <v>17</v>
      </c>
    </row>
    <row r="10" spans="1:9" customFormat="1" ht="135" x14ac:dyDescent="0.25">
      <c r="A10" s="5">
        <v>9</v>
      </c>
      <c r="B10" s="6" t="s">
        <v>32</v>
      </c>
      <c r="C10" s="6" t="s">
        <v>114</v>
      </c>
      <c r="D10" s="9" t="s">
        <v>77</v>
      </c>
      <c r="E10" s="7" t="str">
        <f t="shared" si="0"/>
        <v>0511-9</v>
      </c>
      <c r="F10" s="7" t="s">
        <v>14</v>
      </c>
      <c r="G10" s="8" t="s">
        <v>18</v>
      </c>
      <c r="H10" s="8" t="s">
        <v>83</v>
      </c>
      <c r="I10" s="8" t="s">
        <v>19</v>
      </c>
    </row>
    <row r="11" spans="1:9" customFormat="1" ht="60" x14ac:dyDescent="0.25">
      <c r="A11" s="5">
        <v>10</v>
      </c>
      <c r="B11" s="6" t="s">
        <v>32</v>
      </c>
      <c r="C11" s="6" t="s">
        <v>114</v>
      </c>
      <c r="D11" s="9" t="s">
        <v>77</v>
      </c>
      <c r="E11" s="7" t="str">
        <f t="shared" si="0"/>
        <v>0511-10</v>
      </c>
      <c r="F11" s="7" t="s">
        <v>14</v>
      </c>
      <c r="G11" s="8" t="s">
        <v>20</v>
      </c>
      <c r="H11" s="8" t="s">
        <v>84</v>
      </c>
      <c r="I11" s="8" t="s">
        <v>85</v>
      </c>
    </row>
    <row r="12" spans="1:9" customFormat="1" ht="30" x14ac:dyDescent="0.25">
      <c r="A12" s="5">
        <v>11</v>
      </c>
      <c r="B12" s="6" t="s">
        <v>32</v>
      </c>
      <c r="C12" s="6" t="s">
        <v>114</v>
      </c>
      <c r="D12" s="9" t="s">
        <v>77</v>
      </c>
      <c r="E12" s="7" t="str">
        <f t="shared" si="0"/>
        <v>0511-11</v>
      </c>
      <c r="F12" s="7" t="s">
        <v>22</v>
      </c>
      <c r="G12" s="8" t="s">
        <v>23</v>
      </c>
      <c r="H12" s="7" t="s">
        <v>90</v>
      </c>
      <c r="I12" s="8" t="s">
        <v>24</v>
      </c>
    </row>
    <row r="13" spans="1:9" customFormat="1" x14ac:dyDescent="0.25">
      <c r="A13" s="5">
        <v>12</v>
      </c>
      <c r="B13" s="6" t="s">
        <v>32</v>
      </c>
      <c r="C13" s="6" t="s">
        <v>114</v>
      </c>
      <c r="D13" s="9" t="s">
        <v>77</v>
      </c>
      <c r="E13" s="7" t="str">
        <f t="shared" si="0"/>
        <v>0511-12</v>
      </c>
      <c r="F13" s="7" t="s">
        <v>22</v>
      </c>
      <c r="G13" s="8" t="s">
        <v>25</v>
      </c>
      <c r="H13" s="7" t="s">
        <v>26</v>
      </c>
      <c r="I13" s="8" t="s">
        <v>27</v>
      </c>
    </row>
    <row r="14" spans="1:9" customFormat="1" ht="30" x14ac:dyDescent="0.25">
      <c r="A14" s="5">
        <v>13</v>
      </c>
      <c r="B14" s="6" t="s">
        <v>32</v>
      </c>
      <c r="C14" s="6" t="s">
        <v>114</v>
      </c>
      <c r="D14" s="9" t="s">
        <v>77</v>
      </c>
      <c r="E14" s="7" t="str">
        <f t="shared" si="0"/>
        <v>0511-13</v>
      </c>
      <c r="F14" s="7" t="s">
        <v>22</v>
      </c>
      <c r="G14" s="8" t="s">
        <v>28</v>
      </c>
      <c r="H14" s="7" t="s">
        <v>29</v>
      </c>
      <c r="I14" s="8" t="s">
        <v>30</v>
      </c>
    </row>
    <row r="15" spans="1:9" customFormat="1" ht="60" x14ac:dyDescent="0.25">
      <c r="A15" s="5">
        <v>14</v>
      </c>
      <c r="B15" s="6" t="s">
        <v>32</v>
      </c>
      <c r="C15" s="6" t="s">
        <v>114</v>
      </c>
      <c r="D15" s="9" t="s">
        <v>78</v>
      </c>
      <c r="E15" s="7" t="str">
        <f t="shared" si="0"/>
        <v>0511-14</v>
      </c>
      <c r="F15" s="7" t="s">
        <v>14</v>
      </c>
      <c r="G15" s="8" t="s">
        <v>15</v>
      </c>
      <c r="H15" s="8" t="s">
        <v>16</v>
      </c>
      <c r="I15" s="8" t="s">
        <v>17</v>
      </c>
    </row>
    <row r="16" spans="1:9" customFormat="1" ht="135" x14ac:dyDescent="0.25">
      <c r="A16" s="5">
        <v>15</v>
      </c>
      <c r="B16" s="6" t="s">
        <v>32</v>
      </c>
      <c r="C16" s="6" t="s">
        <v>114</v>
      </c>
      <c r="D16" s="9" t="s">
        <v>78</v>
      </c>
      <c r="E16" s="7" t="str">
        <f t="shared" si="0"/>
        <v>0511-15</v>
      </c>
      <c r="F16" s="7" t="s">
        <v>14</v>
      </c>
      <c r="G16" s="8" t="s">
        <v>18</v>
      </c>
      <c r="H16" s="8" t="s">
        <v>86</v>
      </c>
      <c r="I16" s="8" t="s">
        <v>19</v>
      </c>
    </row>
    <row r="17" spans="1:9" customFormat="1" ht="60" x14ac:dyDescent="0.25">
      <c r="A17" s="5">
        <v>16</v>
      </c>
      <c r="B17" s="6" t="s">
        <v>32</v>
      </c>
      <c r="C17" s="6" t="s">
        <v>114</v>
      </c>
      <c r="D17" s="9" t="s">
        <v>78</v>
      </c>
      <c r="E17" s="7" t="str">
        <f t="shared" si="0"/>
        <v>0511-16</v>
      </c>
      <c r="F17" s="7" t="s">
        <v>14</v>
      </c>
      <c r="G17" s="8" t="s">
        <v>20</v>
      </c>
      <c r="H17" s="8" t="s">
        <v>88</v>
      </c>
      <c r="I17" s="8" t="s">
        <v>87</v>
      </c>
    </row>
    <row r="18" spans="1:9" customFormat="1" ht="30" x14ac:dyDescent="0.25">
      <c r="A18" s="5">
        <v>17</v>
      </c>
      <c r="B18" s="6" t="s">
        <v>32</v>
      </c>
      <c r="C18" s="6" t="s">
        <v>114</v>
      </c>
      <c r="D18" s="9" t="s">
        <v>78</v>
      </c>
      <c r="E18" s="7" t="str">
        <f t="shared" si="0"/>
        <v>0511-17</v>
      </c>
      <c r="F18" s="7" t="s">
        <v>22</v>
      </c>
      <c r="G18" s="8" t="s">
        <v>23</v>
      </c>
      <c r="H18" s="7" t="s">
        <v>89</v>
      </c>
      <c r="I18" s="8" t="s">
        <v>24</v>
      </c>
    </row>
    <row r="19" spans="1:9" customFormat="1" x14ac:dyDescent="0.25">
      <c r="A19" s="5">
        <v>18</v>
      </c>
      <c r="B19" s="6" t="s">
        <v>32</v>
      </c>
      <c r="C19" s="6" t="s">
        <v>114</v>
      </c>
      <c r="D19" s="9" t="s">
        <v>78</v>
      </c>
      <c r="E19" s="7" t="str">
        <f t="shared" si="0"/>
        <v>0511-18</v>
      </c>
      <c r="F19" s="7" t="s">
        <v>22</v>
      </c>
      <c r="G19" s="8" t="s">
        <v>25</v>
      </c>
      <c r="H19" s="7" t="s">
        <v>26</v>
      </c>
      <c r="I19" s="8" t="s">
        <v>27</v>
      </c>
    </row>
    <row r="20" spans="1:9" customFormat="1" ht="30" x14ac:dyDescent="0.25">
      <c r="A20" s="5">
        <v>19</v>
      </c>
      <c r="B20" s="6" t="s">
        <v>32</v>
      </c>
      <c r="C20" s="6" t="s">
        <v>114</v>
      </c>
      <c r="D20" s="9" t="s">
        <v>78</v>
      </c>
      <c r="E20" s="7" t="str">
        <f t="shared" si="0"/>
        <v>0511-19</v>
      </c>
      <c r="F20" s="7" t="s">
        <v>22</v>
      </c>
      <c r="G20" s="8" t="s">
        <v>28</v>
      </c>
      <c r="H20" s="7" t="s">
        <v>29</v>
      </c>
      <c r="I20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1932-F171-4A4B-B66A-AB2698403602}">
  <dimension ref="A1:J20"/>
  <sheetViews>
    <sheetView topLeftCell="B1" zoomScale="84" zoomScaleNormal="84" workbookViewId="0">
      <pane ySplit="1" topLeftCell="A17" activePane="bottomLeft" state="frozen"/>
      <selection activeCell="G4" sqref="G4"/>
      <selection pane="bottomLeft" activeCell="G15" sqref="G15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114</v>
      </c>
      <c r="D2" s="6" t="s">
        <v>9</v>
      </c>
      <c r="E2" s="7" t="str">
        <f t="shared" ref="E2:E20" si="0">CONCATENATE(C2,"-",A2)</f>
        <v>0511-1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32</v>
      </c>
      <c r="C3" s="6" t="s">
        <v>114</v>
      </c>
      <c r="D3" s="9" t="s">
        <v>76</v>
      </c>
      <c r="E3" s="7" t="str">
        <f t="shared" si="0"/>
        <v>0511-2</v>
      </c>
      <c r="F3" s="7" t="s">
        <v>14</v>
      </c>
      <c r="G3" s="8" t="s">
        <v>15</v>
      </c>
      <c r="H3" s="8" t="s">
        <v>163</v>
      </c>
      <c r="I3" s="8" t="s">
        <v>17</v>
      </c>
    </row>
    <row r="4" spans="1:9" customFormat="1" ht="405" x14ac:dyDescent="0.25">
      <c r="A4" s="5">
        <v>3</v>
      </c>
      <c r="B4" s="6" t="s">
        <v>32</v>
      </c>
      <c r="C4" s="6" t="s">
        <v>114</v>
      </c>
      <c r="D4" s="9" t="s">
        <v>76</v>
      </c>
      <c r="E4" s="7" t="str">
        <f t="shared" si="0"/>
        <v>0511-3</v>
      </c>
      <c r="F4" s="7" t="s">
        <v>14</v>
      </c>
      <c r="G4" s="8" t="s">
        <v>18</v>
      </c>
      <c r="H4" s="8" t="s">
        <v>142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114</v>
      </c>
      <c r="D5" s="9" t="s">
        <v>76</v>
      </c>
      <c r="E5" s="7" t="str">
        <f t="shared" si="0"/>
        <v>0511-4</v>
      </c>
      <c r="F5" s="7" t="s">
        <v>14</v>
      </c>
      <c r="G5" s="8" t="s">
        <v>20</v>
      </c>
      <c r="H5" s="8" t="s">
        <v>80</v>
      </c>
      <c r="I5" s="8" t="s">
        <v>81</v>
      </c>
    </row>
    <row r="6" spans="1:9" customFormat="1" ht="30" x14ac:dyDescent="0.25">
      <c r="A6" s="5">
        <v>5</v>
      </c>
      <c r="B6" s="6" t="s">
        <v>32</v>
      </c>
      <c r="C6" s="6" t="s">
        <v>114</v>
      </c>
      <c r="D6" s="9" t="s">
        <v>76</v>
      </c>
      <c r="E6" s="7" t="str">
        <f t="shared" si="0"/>
        <v>0511-5</v>
      </c>
      <c r="F6" s="7" t="s">
        <v>22</v>
      </c>
      <c r="G6" s="8" t="s">
        <v>23</v>
      </c>
      <c r="H6" s="7" t="s">
        <v>82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114</v>
      </c>
      <c r="D7" s="9" t="s">
        <v>76</v>
      </c>
      <c r="E7" s="7" t="str">
        <f t="shared" si="0"/>
        <v>0511-6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114</v>
      </c>
      <c r="D8" s="9" t="s">
        <v>76</v>
      </c>
      <c r="E8" s="7" t="str">
        <f t="shared" si="0"/>
        <v>0511-7</v>
      </c>
      <c r="F8" s="7" t="s">
        <v>22</v>
      </c>
      <c r="G8" s="8" t="s">
        <v>28</v>
      </c>
      <c r="H8" s="7" t="s">
        <v>29</v>
      </c>
      <c r="I8" s="8" t="s">
        <v>30</v>
      </c>
    </row>
    <row r="9" spans="1:9" customFormat="1" ht="75" x14ac:dyDescent="0.25">
      <c r="A9" s="5">
        <v>8</v>
      </c>
      <c r="B9" s="6" t="s">
        <v>32</v>
      </c>
      <c r="C9" s="6" t="s">
        <v>114</v>
      </c>
      <c r="D9" s="9" t="s">
        <v>77</v>
      </c>
      <c r="E9" s="7" t="str">
        <f t="shared" si="0"/>
        <v>0511-8</v>
      </c>
      <c r="F9" s="7" t="s">
        <v>14</v>
      </c>
      <c r="G9" s="8" t="s">
        <v>15</v>
      </c>
      <c r="H9" s="8" t="s">
        <v>164</v>
      </c>
      <c r="I9" s="8" t="s">
        <v>17</v>
      </c>
    </row>
    <row r="10" spans="1:9" customFormat="1" ht="345" x14ac:dyDescent="0.25">
      <c r="A10" s="5">
        <v>9</v>
      </c>
      <c r="B10" s="6" t="s">
        <v>32</v>
      </c>
      <c r="C10" s="6" t="s">
        <v>114</v>
      </c>
      <c r="D10" s="9" t="s">
        <v>77</v>
      </c>
      <c r="E10" s="7" t="str">
        <f t="shared" si="0"/>
        <v>0511-9</v>
      </c>
      <c r="F10" s="7" t="s">
        <v>14</v>
      </c>
      <c r="G10" s="8" t="s">
        <v>18</v>
      </c>
      <c r="H10" s="8" t="s">
        <v>143</v>
      </c>
      <c r="I10" s="8" t="s">
        <v>19</v>
      </c>
    </row>
    <row r="11" spans="1:9" customFormat="1" ht="60" x14ac:dyDescent="0.25">
      <c r="A11" s="5">
        <v>10</v>
      </c>
      <c r="B11" s="6" t="s">
        <v>32</v>
      </c>
      <c r="C11" s="6" t="s">
        <v>114</v>
      </c>
      <c r="D11" s="9" t="s">
        <v>77</v>
      </c>
      <c r="E11" s="7" t="str">
        <f t="shared" si="0"/>
        <v>0511-10</v>
      </c>
      <c r="F11" s="7" t="s">
        <v>14</v>
      </c>
      <c r="G11" s="8" t="s">
        <v>20</v>
      </c>
      <c r="H11" s="8" t="s">
        <v>84</v>
      </c>
      <c r="I11" s="8" t="s">
        <v>85</v>
      </c>
    </row>
    <row r="12" spans="1:9" customFormat="1" ht="30" x14ac:dyDescent="0.25">
      <c r="A12" s="5">
        <v>11</v>
      </c>
      <c r="B12" s="6" t="s">
        <v>32</v>
      </c>
      <c r="C12" s="6" t="s">
        <v>114</v>
      </c>
      <c r="D12" s="9" t="s">
        <v>77</v>
      </c>
      <c r="E12" s="7" t="str">
        <f t="shared" si="0"/>
        <v>0511-11</v>
      </c>
      <c r="F12" s="7" t="s">
        <v>22</v>
      </c>
      <c r="G12" s="8" t="s">
        <v>23</v>
      </c>
      <c r="H12" s="7" t="s">
        <v>90</v>
      </c>
      <c r="I12" s="8" t="s">
        <v>24</v>
      </c>
    </row>
    <row r="13" spans="1:9" customFormat="1" x14ac:dyDescent="0.25">
      <c r="A13" s="5">
        <v>12</v>
      </c>
      <c r="B13" s="6" t="s">
        <v>32</v>
      </c>
      <c r="C13" s="6" t="s">
        <v>114</v>
      </c>
      <c r="D13" s="9" t="s">
        <v>77</v>
      </c>
      <c r="E13" s="7" t="str">
        <f t="shared" si="0"/>
        <v>0511-12</v>
      </c>
      <c r="F13" s="7" t="s">
        <v>22</v>
      </c>
      <c r="G13" s="8" t="s">
        <v>25</v>
      </c>
      <c r="H13" s="7" t="s">
        <v>26</v>
      </c>
      <c r="I13" s="8" t="s">
        <v>27</v>
      </c>
    </row>
    <row r="14" spans="1:9" customFormat="1" ht="30" x14ac:dyDescent="0.25">
      <c r="A14" s="5">
        <v>13</v>
      </c>
      <c r="B14" s="6" t="s">
        <v>32</v>
      </c>
      <c r="C14" s="6" t="s">
        <v>114</v>
      </c>
      <c r="D14" s="9" t="s">
        <v>77</v>
      </c>
      <c r="E14" s="7" t="str">
        <f t="shared" si="0"/>
        <v>0511-13</v>
      </c>
      <c r="F14" s="7" t="s">
        <v>22</v>
      </c>
      <c r="G14" s="8" t="s">
        <v>28</v>
      </c>
      <c r="H14" s="7" t="s">
        <v>29</v>
      </c>
      <c r="I14" s="8" t="s">
        <v>30</v>
      </c>
    </row>
    <row r="15" spans="1:9" customFormat="1" ht="75" x14ac:dyDescent="0.25">
      <c r="A15" s="5">
        <v>14</v>
      </c>
      <c r="B15" s="6" t="s">
        <v>32</v>
      </c>
      <c r="C15" s="6" t="s">
        <v>114</v>
      </c>
      <c r="D15" s="9" t="s">
        <v>78</v>
      </c>
      <c r="E15" s="7" t="str">
        <f t="shared" si="0"/>
        <v>0511-14</v>
      </c>
      <c r="F15" s="7" t="s">
        <v>14</v>
      </c>
      <c r="G15" s="8" t="s">
        <v>15</v>
      </c>
      <c r="H15" s="8" t="s">
        <v>165</v>
      </c>
      <c r="I15" s="8" t="s">
        <v>17</v>
      </c>
    </row>
    <row r="16" spans="1:9" customFormat="1" ht="409.5" x14ac:dyDescent="0.25">
      <c r="A16" s="5">
        <v>15</v>
      </c>
      <c r="B16" s="6" t="s">
        <v>32</v>
      </c>
      <c r="C16" s="6" t="s">
        <v>114</v>
      </c>
      <c r="D16" s="9" t="s">
        <v>78</v>
      </c>
      <c r="E16" s="7" t="str">
        <f t="shared" si="0"/>
        <v>0511-15</v>
      </c>
      <c r="F16" s="7" t="s">
        <v>14</v>
      </c>
      <c r="G16" s="8" t="s">
        <v>18</v>
      </c>
      <c r="H16" s="8" t="s">
        <v>144</v>
      </c>
      <c r="I16" s="8" t="s">
        <v>19</v>
      </c>
    </row>
    <row r="17" spans="1:9" customFormat="1" ht="60" x14ac:dyDescent="0.25">
      <c r="A17" s="5">
        <v>16</v>
      </c>
      <c r="B17" s="6" t="s">
        <v>32</v>
      </c>
      <c r="C17" s="6" t="s">
        <v>114</v>
      </c>
      <c r="D17" s="9" t="s">
        <v>78</v>
      </c>
      <c r="E17" s="7" t="str">
        <f t="shared" si="0"/>
        <v>0511-16</v>
      </c>
      <c r="F17" s="7" t="s">
        <v>14</v>
      </c>
      <c r="G17" s="8" t="s">
        <v>20</v>
      </c>
      <c r="H17" s="8" t="s">
        <v>88</v>
      </c>
      <c r="I17" s="8" t="s">
        <v>87</v>
      </c>
    </row>
    <row r="18" spans="1:9" customFormat="1" ht="30" x14ac:dyDescent="0.25">
      <c r="A18" s="5">
        <v>17</v>
      </c>
      <c r="B18" s="6" t="s">
        <v>32</v>
      </c>
      <c r="C18" s="6" t="s">
        <v>114</v>
      </c>
      <c r="D18" s="9" t="s">
        <v>78</v>
      </c>
      <c r="E18" s="7" t="str">
        <f t="shared" si="0"/>
        <v>0511-17</v>
      </c>
      <c r="F18" s="7" t="s">
        <v>22</v>
      </c>
      <c r="G18" s="8" t="s">
        <v>23</v>
      </c>
      <c r="H18" s="7" t="s">
        <v>89</v>
      </c>
      <c r="I18" s="8" t="s">
        <v>24</v>
      </c>
    </row>
    <row r="19" spans="1:9" customFormat="1" x14ac:dyDescent="0.25">
      <c r="A19" s="5">
        <v>18</v>
      </c>
      <c r="B19" s="6" t="s">
        <v>32</v>
      </c>
      <c r="C19" s="6" t="s">
        <v>114</v>
      </c>
      <c r="D19" s="9" t="s">
        <v>78</v>
      </c>
      <c r="E19" s="7" t="str">
        <f t="shared" si="0"/>
        <v>0511-18</v>
      </c>
      <c r="F19" s="7" t="s">
        <v>22</v>
      </c>
      <c r="G19" s="8" t="s">
        <v>25</v>
      </c>
      <c r="H19" s="7" t="s">
        <v>26</v>
      </c>
      <c r="I19" s="8" t="s">
        <v>27</v>
      </c>
    </row>
    <row r="20" spans="1:9" customFormat="1" ht="30" x14ac:dyDescent="0.25">
      <c r="A20" s="5">
        <v>19</v>
      </c>
      <c r="B20" s="6" t="s">
        <v>32</v>
      </c>
      <c r="C20" s="6" t="s">
        <v>114</v>
      </c>
      <c r="D20" s="9" t="s">
        <v>78</v>
      </c>
      <c r="E20" s="7" t="str">
        <f t="shared" si="0"/>
        <v>0511-19</v>
      </c>
      <c r="F20" s="7" t="s">
        <v>22</v>
      </c>
      <c r="G20" s="8" t="s">
        <v>28</v>
      </c>
      <c r="H20" s="7" t="s">
        <v>29</v>
      </c>
      <c r="I20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AC7C-04B2-4C71-8CE8-1FE88A6F4BD3}">
  <dimension ref="A1:J8"/>
  <sheetViews>
    <sheetView topLeftCell="B1" zoomScale="84" zoomScaleNormal="84" workbookViewId="0">
      <pane ySplit="1" topLeftCell="A8" activePane="bottomLeft" state="frozen"/>
      <selection activeCell="G8" sqref="G8"/>
      <selection pane="bottomLeft" activeCell="F4" sqref="F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113</v>
      </c>
      <c r="D2" s="6" t="s">
        <v>9</v>
      </c>
      <c r="E2" s="7" t="str">
        <f t="shared" ref="E2:E8" si="0">CONCATENATE(C2,"-",A2)</f>
        <v>0512-1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32</v>
      </c>
      <c r="C3" s="6" t="s">
        <v>113</v>
      </c>
      <c r="D3" s="9" t="s">
        <v>91</v>
      </c>
      <c r="E3" s="7" t="str">
        <f t="shared" si="0"/>
        <v>0512-2</v>
      </c>
      <c r="F3" s="7" t="s">
        <v>14</v>
      </c>
      <c r="G3" s="8" t="s">
        <v>15</v>
      </c>
      <c r="H3" s="8" t="s">
        <v>166</v>
      </c>
      <c r="I3" s="8" t="s">
        <v>17</v>
      </c>
    </row>
    <row r="4" spans="1:9" customFormat="1" ht="405" x14ac:dyDescent="0.25">
      <c r="A4" s="5">
        <v>3</v>
      </c>
      <c r="B4" s="6" t="s">
        <v>32</v>
      </c>
      <c r="C4" s="6" t="s">
        <v>113</v>
      </c>
      <c r="D4" s="9" t="s">
        <v>91</v>
      </c>
      <c r="E4" s="7" t="str">
        <f t="shared" si="0"/>
        <v>0512-3</v>
      </c>
      <c r="F4" s="7" t="s">
        <v>14</v>
      </c>
      <c r="G4" s="8" t="s">
        <v>18</v>
      </c>
      <c r="H4" s="8" t="s">
        <v>145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113</v>
      </c>
      <c r="D5" s="9" t="s">
        <v>91</v>
      </c>
      <c r="E5" s="7" t="str">
        <f t="shared" si="0"/>
        <v>0512-4</v>
      </c>
      <c r="F5" s="7" t="s">
        <v>14</v>
      </c>
      <c r="G5" s="8" t="s">
        <v>20</v>
      </c>
      <c r="H5" s="8" t="s">
        <v>92</v>
      </c>
      <c r="I5" s="8" t="s">
        <v>93</v>
      </c>
    </row>
    <row r="6" spans="1:9" customFormat="1" ht="30" x14ac:dyDescent="0.25">
      <c r="A6" s="5">
        <v>5</v>
      </c>
      <c r="B6" s="6" t="s">
        <v>32</v>
      </c>
      <c r="C6" s="6" t="s">
        <v>113</v>
      </c>
      <c r="D6" s="9" t="s">
        <v>91</v>
      </c>
      <c r="E6" s="7" t="str">
        <f t="shared" si="0"/>
        <v>0512-5</v>
      </c>
      <c r="F6" s="7" t="s">
        <v>22</v>
      </c>
      <c r="G6" s="8" t="s">
        <v>23</v>
      </c>
      <c r="H6" s="7" t="s">
        <v>94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113</v>
      </c>
      <c r="D7" s="9" t="s">
        <v>91</v>
      </c>
      <c r="E7" s="7" t="str">
        <f t="shared" si="0"/>
        <v>0512-6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113</v>
      </c>
      <c r="D8" s="9" t="s">
        <v>91</v>
      </c>
      <c r="E8" s="7" t="str">
        <f t="shared" si="0"/>
        <v>0512-7</v>
      </c>
      <c r="F8" s="7" t="s">
        <v>22</v>
      </c>
      <c r="G8" s="8" t="s">
        <v>28</v>
      </c>
      <c r="H8" s="7" t="s">
        <v>29</v>
      </c>
      <c r="I8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274C-5E3F-4893-9FC8-D055E01C3B35}">
  <sheetPr>
    <tabColor rgb="FFFFFF00"/>
  </sheetPr>
  <dimension ref="A1:J8"/>
  <sheetViews>
    <sheetView tabSelected="1" topLeftCell="B1" zoomScale="84" zoomScaleNormal="84" workbookViewId="0">
      <pane ySplit="1" topLeftCell="A4" activePane="bottomLeft" state="frozen"/>
      <selection activeCell="G8" sqref="G8"/>
      <selection pane="bottomLeft" activeCell="H4" sqref="H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112</v>
      </c>
      <c r="D2" s="6" t="s">
        <v>9</v>
      </c>
      <c r="E2" s="7" t="str">
        <f t="shared" ref="E2:E8" si="0">CONCATENATE(C2,"-",A2)</f>
        <v>0513-1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32</v>
      </c>
      <c r="C3" s="6" t="s">
        <v>112</v>
      </c>
      <c r="D3" s="9" t="s">
        <v>95</v>
      </c>
      <c r="E3" s="7" t="str">
        <f t="shared" si="0"/>
        <v>0513-2</v>
      </c>
      <c r="F3" s="7" t="s">
        <v>14</v>
      </c>
      <c r="G3" s="8" t="s">
        <v>15</v>
      </c>
      <c r="H3" s="8" t="s">
        <v>170</v>
      </c>
      <c r="I3" s="8" t="s">
        <v>17</v>
      </c>
    </row>
    <row r="4" spans="1:9" customFormat="1" ht="409.5" x14ac:dyDescent="0.25">
      <c r="A4" s="5">
        <v>3</v>
      </c>
      <c r="B4" s="6" t="s">
        <v>32</v>
      </c>
      <c r="C4" s="6" t="s">
        <v>112</v>
      </c>
      <c r="D4" s="9" t="s">
        <v>95</v>
      </c>
      <c r="E4" s="7" t="str">
        <f t="shared" si="0"/>
        <v>0513-3</v>
      </c>
      <c r="F4" s="7" t="s">
        <v>14</v>
      </c>
      <c r="G4" s="8" t="s">
        <v>18</v>
      </c>
      <c r="H4" s="8" t="s">
        <v>171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112</v>
      </c>
      <c r="D5" s="9" t="s">
        <v>95</v>
      </c>
      <c r="E5" s="7" t="str">
        <f t="shared" si="0"/>
        <v>0513-4</v>
      </c>
      <c r="F5" s="7" t="s">
        <v>14</v>
      </c>
      <c r="G5" s="8" t="s">
        <v>20</v>
      </c>
      <c r="H5" s="8" t="s">
        <v>96</v>
      </c>
      <c r="I5" s="8" t="s">
        <v>97</v>
      </c>
    </row>
    <row r="6" spans="1:9" customFormat="1" ht="30" x14ac:dyDescent="0.25">
      <c r="A6" s="5">
        <v>5</v>
      </c>
      <c r="B6" s="6" t="s">
        <v>32</v>
      </c>
      <c r="C6" s="6" t="s">
        <v>112</v>
      </c>
      <c r="D6" s="9" t="s">
        <v>95</v>
      </c>
      <c r="E6" s="7" t="str">
        <f t="shared" si="0"/>
        <v>0513-5</v>
      </c>
      <c r="F6" s="7" t="s">
        <v>22</v>
      </c>
      <c r="G6" s="8" t="s">
        <v>23</v>
      </c>
      <c r="H6" s="7" t="s">
        <v>98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112</v>
      </c>
      <c r="D7" s="9" t="s">
        <v>95</v>
      </c>
      <c r="E7" s="7" t="str">
        <f t="shared" si="0"/>
        <v>0513-6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112</v>
      </c>
      <c r="D8" s="9" t="s">
        <v>95</v>
      </c>
      <c r="E8" s="7" t="str">
        <f t="shared" si="0"/>
        <v>0513-7</v>
      </c>
      <c r="F8" s="7" t="s">
        <v>22</v>
      </c>
      <c r="G8" s="8" t="s">
        <v>28</v>
      </c>
      <c r="H8" s="7" t="s">
        <v>29</v>
      </c>
      <c r="I8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FB97-44FF-4C1A-BE88-CD552BD63A6E}">
  <dimension ref="A1:J20"/>
  <sheetViews>
    <sheetView topLeftCell="B1" zoomScale="84" zoomScaleNormal="84" workbookViewId="0">
      <pane ySplit="1" topLeftCell="A2" activePane="bottomLeft" state="frozen"/>
      <selection activeCell="G4" sqref="G4"/>
      <selection pane="bottomLeft" activeCell="G4" sqref="G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111</v>
      </c>
      <c r="D2" s="6" t="s">
        <v>9</v>
      </c>
      <c r="E2" s="7" t="str">
        <f t="shared" ref="E2:E20" si="0">CONCATENATE(C2,"-",A2)</f>
        <v>0514-1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90" x14ac:dyDescent="0.25">
      <c r="A3" s="5">
        <v>2</v>
      </c>
      <c r="B3" s="6" t="s">
        <v>32</v>
      </c>
      <c r="C3" s="6" t="s">
        <v>111</v>
      </c>
      <c r="D3" s="9" t="s">
        <v>99</v>
      </c>
      <c r="E3" s="7" t="str">
        <f t="shared" si="0"/>
        <v>0514-2</v>
      </c>
      <c r="F3" s="7" t="s">
        <v>14</v>
      </c>
      <c r="G3" s="8" t="s">
        <v>15</v>
      </c>
      <c r="H3" s="8" t="s">
        <v>167</v>
      </c>
      <c r="I3" s="8" t="s">
        <v>17</v>
      </c>
    </row>
    <row r="4" spans="1:9" customFormat="1" ht="409.5" x14ac:dyDescent="0.25">
      <c r="A4" s="5">
        <v>3</v>
      </c>
      <c r="B4" s="6" t="s">
        <v>32</v>
      </c>
      <c r="C4" s="6" t="s">
        <v>111</v>
      </c>
      <c r="D4" s="9" t="s">
        <v>99</v>
      </c>
      <c r="E4" s="7" t="str">
        <f t="shared" si="0"/>
        <v>0514-3</v>
      </c>
      <c r="F4" s="7" t="s">
        <v>14</v>
      </c>
      <c r="G4" s="8" t="s">
        <v>18</v>
      </c>
      <c r="H4" s="8" t="s">
        <v>146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111</v>
      </c>
      <c r="D5" s="9" t="s">
        <v>99</v>
      </c>
      <c r="E5" s="7" t="str">
        <f t="shared" si="0"/>
        <v>0514-4</v>
      </c>
      <c r="F5" s="7" t="s">
        <v>14</v>
      </c>
      <c r="G5" s="8" t="s">
        <v>20</v>
      </c>
      <c r="H5" s="8" t="s">
        <v>102</v>
      </c>
      <c r="I5" s="8" t="s">
        <v>103</v>
      </c>
    </row>
    <row r="6" spans="1:9" customFormat="1" ht="30" x14ac:dyDescent="0.25">
      <c r="A6" s="5">
        <v>5</v>
      </c>
      <c r="B6" s="6" t="s">
        <v>32</v>
      </c>
      <c r="C6" s="6" t="s">
        <v>111</v>
      </c>
      <c r="D6" s="9" t="s">
        <v>99</v>
      </c>
      <c r="E6" s="7" t="str">
        <f t="shared" si="0"/>
        <v>0514-5</v>
      </c>
      <c r="F6" s="7" t="s">
        <v>22</v>
      </c>
      <c r="G6" s="8" t="s">
        <v>23</v>
      </c>
      <c r="H6" s="7" t="s">
        <v>104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111</v>
      </c>
      <c r="D7" s="9" t="s">
        <v>99</v>
      </c>
      <c r="E7" s="7" t="str">
        <f t="shared" si="0"/>
        <v>0514-6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111</v>
      </c>
      <c r="D8" s="9" t="s">
        <v>99</v>
      </c>
      <c r="E8" s="7" t="str">
        <f t="shared" si="0"/>
        <v>0514-7</v>
      </c>
      <c r="F8" s="7" t="s">
        <v>22</v>
      </c>
      <c r="G8" s="8" t="s">
        <v>28</v>
      </c>
      <c r="H8" s="7" t="s">
        <v>29</v>
      </c>
      <c r="I8" s="8" t="s">
        <v>30</v>
      </c>
    </row>
    <row r="9" spans="1:9" customFormat="1" ht="90" x14ac:dyDescent="0.25">
      <c r="A9" s="5">
        <v>8</v>
      </c>
      <c r="B9" s="6" t="s">
        <v>32</v>
      </c>
      <c r="C9" s="6" t="s">
        <v>111</v>
      </c>
      <c r="D9" s="9" t="s">
        <v>100</v>
      </c>
      <c r="E9" s="7" t="str">
        <f t="shared" si="0"/>
        <v>0514-8</v>
      </c>
      <c r="F9" s="7" t="s">
        <v>14</v>
      </c>
      <c r="G9" s="8" t="s">
        <v>15</v>
      </c>
      <c r="H9" s="8" t="s">
        <v>168</v>
      </c>
      <c r="I9" s="8" t="s">
        <v>17</v>
      </c>
    </row>
    <row r="10" spans="1:9" customFormat="1" ht="330" x14ac:dyDescent="0.25">
      <c r="A10" s="5">
        <v>9</v>
      </c>
      <c r="B10" s="6" t="s">
        <v>32</v>
      </c>
      <c r="C10" s="6" t="s">
        <v>111</v>
      </c>
      <c r="D10" s="9" t="s">
        <v>100</v>
      </c>
      <c r="E10" s="7" t="str">
        <f t="shared" si="0"/>
        <v>0514-9</v>
      </c>
      <c r="F10" s="7" t="s">
        <v>14</v>
      </c>
      <c r="G10" s="8" t="s">
        <v>18</v>
      </c>
      <c r="H10" s="8" t="s">
        <v>147</v>
      </c>
      <c r="I10" s="8" t="s">
        <v>19</v>
      </c>
    </row>
    <row r="11" spans="1:9" customFormat="1" ht="60" x14ac:dyDescent="0.25">
      <c r="A11" s="5">
        <v>10</v>
      </c>
      <c r="B11" s="6" t="s">
        <v>32</v>
      </c>
      <c r="C11" s="6" t="s">
        <v>111</v>
      </c>
      <c r="D11" s="9" t="s">
        <v>100</v>
      </c>
      <c r="E11" s="7" t="str">
        <f t="shared" si="0"/>
        <v>0514-10</v>
      </c>
      <c r="F11" s="7" t="s">
        <v>14</v>
      </c>
      <c r="G11" s="8" t="s">
        <v>20</v>
      </c>
      <c r="H11" s="8" t="s">
        <v>105</v>
      </c>
      <c r="I11" s="8" t="s">
        <v>106</v>
      </c>
    </row>
    <row r="12" spans="1:9" customFormat="1" ht="30" x14ac:dyDescent="0.25">
      <c r="A12" s="5">
        <v>11</v>
      </c>
      <c r="B12" s="6" t="s">
        <v>32</v>
      </c>
      <c r="C12" s="6" t="s">
        <v>111</v>
      </c>
      <c r="D12" s="9" t="s">
        <v>100</v>
      </c>
      <c r="E12" s="7" t="str">
        <f t="shared" si="0"/>
        <v>0514-11</v>
      </c>
      <c r="F12" s="7" t="s">
        <v>22</v>
      </c>
      <c r="G12" s="8" t="s">
        <v>23</v>
      </c>
      <c r="H12" s="7" t="s">
        <v>107</v>
      </c>
      <c r="I12" s="8" t="s">
        <v>24</v>
      </c>
    </row>
    <row r="13" spans="1:9" customFormat="1" x14ac:dyDescent="0.25">
      <c r="A13" s="5">
        <v>12</v>
      </c>
      <c r="B13" s="6" t="s">
        <v>32</v>
      </c>
      <c r="C13" s="6" t="s">
        <v>111</v>
      </c>
      <c r="D13" s="9" t="s">
        <v>100</v>
      </c>
      <c r="E13" s="7" t="str">
        <f t="shared" si="0"/>
        <v>0514-12</v>
      </c>
      <c r="F13" s="7" t="s">
        <v>22</v>
      </c>
      <c r="G13" s="8" t="s">
        <v>25</v>
      </c>
      <c r="H13" s="7" t="s">
        <v>26</v>
      </c>
      <c r="I13" s="8" t="s">
        <v>27</v>
      </c>
    </row>
    <row r="14" spans="1:9" customFormat="1" ht="30" x14ac:dyDescent="0.25">
      <c r="A14" s="5">
        <v>13</v>
      </c>
      <c r="B14" s="6" t="s">
        <v>32</v>
      </c>
      <c r="C14" s="6" t="s">
        <v>111</v>
      </c>
      <c r="D14" s="9" t="s">
        <v>100</v>
      </c>
      <c r="E14" s="7" t="str">
        <f t="shared" si="0"/>
        <v>0514-13</v>
      </c>
      <c r="F14" s="7" t="s">
        <v>22</v>
      </c>
      <c r="G14" s="8" t="s">
        <v>28</v>
      </c>
      <c r="H14" s="7" t="s">
        <v>29</v>
      </c>
      <c r="I14" s="8" t="s">
        <v>30</v>
      </c>
    </row>
    <row r="15" spans="1:9" customFormat="1" ht="90" x14ac:dyDescent="0.25">
      <c r="A15" s="5">
        <v>14</v>
      </c>
      <c r="B15" s="6" t="s">
        <v>32</v>
      </c>
      <c r="C15" s="6" t="s">
        <v>111</v>
      </c>
      <c r="D15" s="9" t="s">
        <v>101</v>
      </c>
      <c r="E15" s="7" t="str">
        <f t="shared" si="0"/>
        <v>0514-14</v>
      </c>
      <c r="F15" s="7" t="s">
        <v>14</v>
      </c>
      <c r="G15" s="8" t="s">
        <v>15</v>
      </c>
      <c r="H15" s="8" t="s">
        <v>169</v>
      </c>
      <c r="I15" s="8" t="s">
        <v>17</v>
      </c>
    </row>
    <row r="16" spans="1:9" customFormat="1" ht="409.5" x14ac:dyDescent="0.25">
      <c r="A16" s="5">
        <v>15</v>
      </c>
      <c r="B16" s="6" t="s">
        <v>32</v>
      </c>
      <c r="C16" s="6" t="s">
        <v>111</v>
      </c>
      <c r="D16" s="9" t="s">
        <v>101</v>
      </c>
      <c r="E16" s="7" t="str">
        <f t="shared" si="0"/>
        <v>0514-15</v>
      </c>
      <c r="F16" s="7" t="s">
        <v>14</v>
      </c>
      <c r="G16" s="8" t="s">
        <v>18</v>
      </c>
      <c r="H16" s="8" t="s">
        <v>148</v>
      </c>
      <c r="I16" s="8" t="s">
        <v>19</v>
      </c>
    </row>
    <row r="17" spans="1:9" customFormat="1" ht="60" x14ac:dyDescent="0.25">
      <c r="A17" s="5">
        <v>16</v>
      </c>
      <c r="B17" s="6" t="s">
        <v>32</v>
      </c>
      <c r="C17" s="6" t="s">
        <v>111</v>
      </c>
      <c r="D17" s="9" t="s">
        <v>101</v>
      </c>
      <c r="E17" s="7" t="str">
        <f t="shared" si="0"/>
        <v>0514-16</v>
      </c>
      <c r="F17" s="7" t="s">
        <v>14</v>
      </c>
      <c r="G17" s="8" t="s">
        <v>20</v>
      </c>
      <c r="H17" s="8" t="s">
        <v>108</v>
      </c>
      <c r="I17" s="8" t="s">
        <v>109</v>
      </c>
    </row>
    <row r="18" spans="1:9" customFormat="1" ht="30" x14ac:dyDescent="0.25">
      <c r="A18" s="5">
        <v>17</v>
      </c>
      <c r="B18" s="6" t="s">
        <v>32</v>
      </c>
      <c r="C18" s="6" t="s">
        <v>111</v>
      </c>
      <c r="D18" s="9" t="s">
        <v>101</v>
      </c>
      <c r="E18" s="7" t="str">
        <f t="shared" si="0"/>
        <v>0514-17</v>
      </c>
      <c r="F18" s="7" t="s">
        <v>22</v>
      </c>
      <c r="G18" s="8" t="s">
        <v>23</v>
      </c>
      <c r="H18" s="7" t="s">
        <v>110</v>
      </c>
      <c r="I18" s="8" t="s">
        <v>24</v>
      </c>
    </row>
    <row r="19" spans="1:9" customFormat="1" x14ac:dyDescent="0.25">
      <c r="A19" s="5">
        <v>18</v>
      </c>
      <c r="B19" s="6" t="s">
        <v>32</v>
      </c>
      <c r="C19" s="6" t="s">
        <v>111</v>
      </c>
      <c r="D19" s="9" t="s">
        <v>101</v>
      </c>
      <c r="E19" s="7" t="str">
        <f t="shared" si="0"/>
        <v>0514-18</v>
      </c>
      <c r="F19" s="7" t="s">
        <v>22</v>
      </c>
      <c r="G19" s="8" t="s">
        <v>25</v>
      </c>
      <c r="H19" s="7" t="s">
        <v>26</v>
      </c>
      <c r="I19" s="8" t="s">
        <v>27</v>
      </c>
    </row>
    <row r="20" spans="1:9" customFormat="1" ht="30" x14ac:dyDescent="0.25">
      <c r="A20" s="5">
        <v>19</v>
      </c>
      <c r="B20" s="6" t="s">
        <v>32</v>
      </c>
      <c r="C20" s="6" t="s">
        <v>111</v>
      </c>
      <c r="D20" s="9" t="s">
        <v>101</v>
      </c>
      <c r="E20" s="7" t="str">
        <f t="shared" si="0"/>
        <v>0514-19</v>
      </c>
      <c r="F20" s="7" t="s">
        <v>22</v>
      </c>
      <c r="G20" s="8" t="s">
        <v>28</v>
      </c>
      <c r="H20" s="7" t="s">
        <v>29</v>
      </c>
      <c r="I20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9333-889D-42F8-8A4B-D11330A67D3A}">
  <dimension ref="A1:J13"/>
  <sheetViews>
    <sheetView zoomScale="84" zoomScaleNormal="84" workbookViewId="0">
      <pane ySplit="1" topLeftCell="A2" activePane="bottomLeft" state="frozen"/>
      <selection activeCell="G4" sqref="G4"/>
      <selection pane="bottomLeft" activeCell="D7" sqref="D7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120</v>
      </c>
      <c r="D2" s="6" t="s">
        <v>9</v>
      </c>
      <c r="E2" s="7" t="str">
        <f t="shared" ref="E2:E13" si="0">CONCATENATE(C2,"-",A2)</f>
        <v>0515-1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32</v>
      </c>
      <c r="C3" s="6" t="s">
        <v>120</v>
      </c>
      <c r="D3" s="9" t="s">
        <v>116</v>
      </c>
      <c r="E3" s="7" t="str">
        <f t="shared" si="0"/>
        <v>0515-2</v>
      </c>
      <c r="F3" s="7" t="s">
        <v>14</v>
      </c>
      <c r="G3" s="8" t="s">
        <v>15</v>
      </c>
      <c r="H3" s="8" t="s">
        <v>152</v>
      </c>
      <c r="I3" s="8" t="s">
        <v>17</v>
      </c>
    </row>
    <row r="4" spans="1:9" customFormat="1" ht="135" x14ac:dyDescent="0.25">
      <c r="A4" s="5">
        <v>3</v>
      </c>
      <c r="B4" s="6" t="s">
        <v>32</v>
      </c>
      <c r="C4" s="6" t="s">
        <v>120</v>
      </c>
      <c r="D4" s="9" t="s">
        <v>116</v>
      </c>
      <c r="E4" s="7" t="str">
        <f t="shared" si="0"/>
        <v>0515-3</v>
      </c>
      <c r="F4" s="7" t="s">
        <v>14</v>
      </c>
      <c r="G4" s="8" t="s">
        <v>18</v>
      </c>
      <c r="H4" s="8" t="s">
        <v>150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120</v>
      </c>
      <c r="D5" s="9" t="s">
        <v>116</v>
      </c>
      <c r="E5" s="7" t="str">
        <f t="shared" si="0"/>
        <v>0515-4</v>
      </c>
      <c r="F5" s="7" t="s">
        <v>14</v>
      </c>
      <c r="G5" s="8" t="s">
        <v>20</v>
      </c>
      <c r="H5" s="8" t="s">
        <v>117</v>
      </c>
      <c r="I5" s="8" t="s">
        <v>118</v>
      </c>
    </row>
    <row r="6" spans="1:9" customFormat="1" ht="30" x14ac:dyDescent="0.25">
      <c r="A6" s="5">
        <v>5</v>
      </c>
      <c r="B6" s="6" t="s">
        <v>32</v>
      </c>
      <c r="C6" s="6" t="s">
        <v>120</v>
      </c>
      <c r="D6" s="9" t="s">
        <v>116</v>
      </c>
      <c r="E6" s="7" t="str">
        <f t="shared" si="0"/>
        <v>0515-5</v>
      </c>
      <c r="F6" s="7" t="s">
        <v>22</v>
      </c>
      <c r="G6" s="8" t="s">
        <v>23</v>
      </c>
      <c r="H6" s="7" t="s">
        <v>119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120</v>
      </c>
      <c r="D7" s="9" t="s">
        <v>116</v>
      </c>
      <c r="E7" s="7" t="str">
        <f t="shared" si="0"/>
        <v>0515-6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75" x14ac:dyDescent="0.25">
      <c r="A8" s="5">
        <v>7</v>
      </c>
      <c r="B8" s="6" t="s">
        <v>32</v>
      </c>
      <c r="C8" s="6" t="s">
        <v>120</v>
      </c>
      <c r="D8" s="9" t="s">
        <v>121</v>
      </c>
      <c r="E8" s="7" t="str">
        <f t="shared" si="0"/>
        <v>0515-7</v>
      </c>
      <c r="F8" s="7" t="s">
        <v>14</v>
      </c>
      <c r="G8" s="8" t="s">
        <v>15</v>
      </c>
      <c r="H8" s="8" t="s">
        <v>151</v>
      </c>
      <c r="I8" s="8" t="s">
        <v>17</v>
      </c>
    </row>
    <row r="9" spans="1:9" customFormat="1" ht="390" x14ac:dyDescent="0.25">
      <c r="A9" s="5">
        <v>8</v>
      </c>
      <c r="B9" s="6" t="s">
        <v>32</v>
      </c>
      <c r="C9" s="6" t="s">
        <v>120</v>
      </c>
      <c r="D9" s="9" t="s">
        <v>121</v>
      </c>
      <c r="E9" s="7" t="str">
        <f t="shared" si="0"/>
        <v>0515-8</v>
      </c>
      <c r="F9" s="7" t="s">
        <v>14</v>
      </c>
      <c r="G9" s="8" t="s">
        <v>18</v>
      </c>
      <c r="H9" s="8" t="s">
        <v>149</v>
      </c>
      <c r="I9" s="8" t="s">
        <v>19</v>
      </c>
    </row>
    <row r="10" spans="1:9" customFormat="1" ht="60" x14ac:dyDescent="0.25">
      <c r="A10" s="5">
        <v>9</v>
      </c>
      <c r="B10" s="6" t="s">
        <v>32</v>
      </c>
      <c r="C10" s="6" t="s">
        <v>120</v>
      </c>
      <c r="D10" s="9" t="s">
        <v>121</v>
      </c>
      <c r="E10" s="7" t="str">
        <f t="shared" si="0"/>
        <v>0515-9</v>
      </c>
      <c r="F10" s="7" t="s">
        <v>14</v>
      </c>
      <c r="G10" s="8" t="s">
        <v>20</v>
      </c>
      <c r="H10" s="8" t="s">
        <v>122</v>
      </c>
      <c r="I10" s="8" t="s">
        <v>123</v>
      </c>
    </row>
    <row r="11" spans="1:9" customFormat="1" ht="30" x14ac:dyDescent="0.25">
      <c r="A11" s="5">
        <v>10</v>
      </c>
      <c r="B11" s="6" t="s">
        <v>32</v>
      </c>
      <c r="C11" s="6" t="s">
        <v>120</v>
      </c>
      <c r="D11" s="9" t="s">
        <v>121</v>
      </c>
      <c r="E11" s="7" t="str">
        <f t="shared" si="0"/>
        <v>0515-10</v>
      </c>
      <c r="F11" s="7" t="s">
        <v>22</v>
      </c>
      <c r="G11" s="8" t="s">
        <v>23</v>
      </c>
      <c r="H11" s="7" t="s">
        <v>124</v>
      </c>
      <c r="I11" s="8" t="s">
        <v>24</v>
      </c>
    </row>
    <row r="12" spans="1:9" customFormat="1" x14ac:dyDescent="0.25">
      <c r="A12" s="5">
        <v>11</v>
      </c>
      <c r="B12" s="6" t="s">
        <v>32</v>
      </c>
      <c r="C12" s="6" t="s">
        <v>120</v>
      </c>
      <c r="D12" s="9" t="s">
        <v>121</v>
      </c>
      <c r="E12" s="7" t="str">
        <f t="shared" si="0"/>
        <v>0515-11</v>
      </c>
      <c r="F12" s="7" t="s">
        <v>22</v>
      </c>
      <c r="G12" s="8" t="s">
        <v>25</v>
      </c>
      <c r="H12" s="7" t="s">
        <v>26</v>
      </c>
      <c r="I12" s="8" t="s">
        <v>27</v>
      </c>
    </row>
    <row r="13" spans="1:9" customFormat="1" ht="30" x14ac:dyDescent="0.25">
      <c r="A13" s="5">
        <v>12</v>
      </c>
      <c r="B13" s="6" t="s">
        <v>32</v>
      </c>
      <c r="C13" s="6" t="s">
        <v>120</v>
      </c>
      <c r="D13" s="9" t="s">
        <v>121</v>
      </c>
      <c r="E13" s="7" t="str">
        <f t="shared" si="0"/>
        <v>0515-12</v>
      </c>
      <c r="F13" s="7" t="s">
        <v>22</v>
      </c>
      <c r="G13" s="8" t="s">
        <v>28</v>
      </c>
      <c r="H13" s="7" t="s">
        <v>29</v>
      </c>
      <c r="I13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D22F-49A2-4CEA-B6A4-F94BD93E4789}">
  <dimension ref="A1:J8"/>
  <sheetViews>
    <sheetView topLeftCell="B1" zoomScale="84" zoomScaleNormal="84" workbookViewId="0">
      <pane ySplit="1" topLeftCell="A2" activePane="bottomLeft" state="frozen"/>
      <selection activeCell="G8" sqref="G8"/>
      <selection pane="bottomLeft" activeCell="H3" sqref="H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37</v>
      </c>
      <c r="D2" s="6" t="s">
        <v>9</v>
      </c>
      <c r="E2" s="7" t="str">
        <f t="shared" ref="E2:E8" si="0">CONCATENATE(C2,"-",A2)</f>
        <v>0502-1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105" x14ac:dyDescent="0.25">
      <c r="A3" s="5">
        <v>2</v>
      </c>
      <c r="B3" s="6" t="s">
        <v>32</v>
      </c>
      <c r="C3" s="6" t="s">
        <v>37</v>
      </c>
      <c r="D3" s="9" t="s">
        <v>38</v>
      </c>
      <c r="E3" s="7" t="str">
        <f t="shared" si="0"/>
        <v>0502-2</v>
      </c>
      <c r="F3" s="7" t="s">
        <v>14</v>
      </c>
      <c r="G3" s="8" t="s">
        <v>15</v>
      </c>
      <c r="H3" s="8" t="s">
        <v>154</v>
      </c>
      <c r="I3" s="8" t="s">
        <v>17</v>
      </c>
    </row>
    <row r="4" spans="1:9" customFormat="1" ht="285" x14ac:dyDescent="0.25">
      <c r="A4" s="5">
        <v>3</v>
      </c>
      <c r="B4" s="6" t="s">
        <v>32</v>
      </c>
      <c r="C4" s="6" t="s">
        <v>37</v>
      </c>
      <c r="D4" s="9" t="s">
        <v>38</v>
      </c>
      <c r="E4" s="7" t="str">
        <f t="shared" si="0"/>
        <v>0502-3</v>
      </c>
      <c r="F4" s="7" t="s">
        <v>14</v>
      </c>
      <c r="G4" s="8" t="s">
        <v>18</v>
      </c>
      <c r="H4" s="8" t="s">
        <v>133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37</v>
      </c>
      <c r="D5" s="9" t="s">
        <v>38</v>
      </c>
      <c r="E5" s="7" t="str">
        <f t="shared" si="0"/>
        <v>0502-4</v>
      </c>
      <c r="F5" s="7" t="s">
        <v>14</v>
      </c>
      <c r="G5" s="8" t="s">
        <v>20</v>
      </c>
      <c r="H5" s="8" t="s">
        <v>39</v>
      </c>
      <c r="I5" s="8" t="s">
        <v>40</v>
      </c>
    </row>
    <row r="6" spans="1:9" customFormat="1" ht="30" x14ac:dyDescent="0.25">
      <c r="A6" s="5">
        <v>5</v>
      </c>
      <c r="B6" s="6" t="s">
        <v>32</v>
      </c>
      <c r="C6" s="6" t="s">
        <v>37</v>
      </c>
      <c r="D6" s="9" t="s">
        <v>38</v>
      </c>
      <c r="E6" s="7" t="str">
        <f t="shared" si="0"/>
        <v>0502-5</v>
      </c>
      <c r="F6" s="7" t="s">
        <v>22</v>
      </c>
      <c r="G6" s="8" t="s">
        <v>23</v>
      </c>
      <c r="H6" s="7" t="s">
        <v>41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37</v>
      </c>
      <c r="D7" s="9" t="s">
        <v>38</v>
      </c>
      <c r="E7" s="7" t="str">
        <f t="shared" si="0"/>
        <v>0502-6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37</v>
      </c>
      <c r="D8" s="9" t="s">
        <v>38</v>
      </c>
      <c r="E8" s="7" t="str">
        <f t="shared" si="0"/>
        <v>0502-7</v>
      </c>
      <c r="F8" s="7" t="s">
        <v>22</v>
      </c>
      <c r="G8" s="8" t="s">
        <v>28</v>
      </c>
      <c r="H8" s="7" t="s">
        <v>29</v>
      </c>
      <c r="I8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3461-9E84-460D-9321-8296C5FF8F3D}">
  <dimension ref="A1:J8"/>
  <sheetViews>
    <sheetView topLeftCell="B1" zoomScale="84" zoomScaleNormal="84" workbookViewId="0">
      <pane ySplit="1" topLeftCell="A2" activePane="bottomLeft" state="frozen"/>
      <selection activeCell="G8" sqref="G8"/>
      <selection pane="bottomLeft" activeCell="H3" sqref="H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42</v>
      </c>
      <c r="D2" s="6" t="s">
        <v>9</v>
      </c>
      <c r="E2" s="7" t="str">
        <f t="shared" ref="E2:E8" si="0">CONCATENATE(C2,"-",A2)</f>
        <v>0503-1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32</v>
      </c>
      <c r="C3" s="6" t="s">
        <v>42</v>
      </c>
      <c r="D3" s="9" t="s">
        <v>43</v>
      </c>
      <c r="E3" s="7" t="str">
        <f t="shared" si="0"/>
        <v>0503-2</v>
      </c>
      <c r="F3" s="7" t="s">
        <v>14</v>
      </c>
      <c r="G3" s="8" t="s">
        <v>15</v>
      </c>
      <c r="H3" s="8" t="s">
        <v>155</v>
      </c>
      <c r="I3" s="8" t="s">
        <v>17</v>
      </c>
    </row>
    <row r="4" spans="1:9" customFormat="1" ht="409.5" x14ac:dyDescent="0.25">
      <c r="A4" s="5">
        <v>3</v>
      </c>
      <c r="B4" s="6" t="s">
        <v>32</v>
      </c>
      <c r="C4" s="6" t="s">
        <v>42</v>
      </c>
      <c r="D4" s="9" t="s">
        <v>43</v>
      </c>
      <c r="E4" s="7" t="str">
        <f t="shared" si="0"/>
        <v>0503-3</v>
      </c>
      <c r="F4" s="7" t="s">
        <v>14</v>
      </c>
      <c r="G4" s="8" t="s">
        <v>18</v>
      </c>
      <c r="H4" s="8" t="s">
        <v>134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42</v>
      </c>
      <c r="D5" s="9" t="s">
        <v>43</v>
      </c>
      <c r="E5" s="7" t="str">
        <f t="shared" si="0"/>
        <v>0503-4</v>
      </c>
      <c r="F5" s="7" t="s">
        <v>14</v>
      </c>
      <c r="G5" s="8" t="s">
        <v>20</v>
      </c>
      <c r="H5" s="8" t="s">
        <v>44</v>
      </c>
      <c r="I5" s="8" t="s">
        <v>45</v>
      </c>
    </row>
    <row r="6" spans="1:9" customFormat="1" ht="30" x14ac:dyDescent="0.25">
      <c r="A6" s="5">
        <v>5</v>
      </c>
      <c r="B6" s="6" t="s">
        <v>32</v>
      </c>
      <c r="C6" s="6" t="s">
        <v>42</v>
      </c>
      <c r="D6" s="9" t="s">
        <v>43</v>
      </c>
      <c r="E6" s="7" t="str">
        <f t="shared" si="0"/>
        <v>0503-5</v>
      </c>
      <c r="F6" s="7" t="s">
        <v>22</v>
      </c>
      <c r="G6" s="8" t="s">
        <v>23</v>
      </c>
      <c r="H6" s="7" t="s">
        <v>46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42</v>
      </c>
      <c r="D7" s="9" t="s">
        <v>43</v>
      </c>
      <c r="E7" s="7" t="str">
        <f t="shared" si="0"/>
        <v>0503-6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42</v>
      </c>
      <c r="D8" s="9" t="s">
        <v>43</v>
      </c>
      <c r="E8" s="7" t="str">
        <f t="shared" si="0"/>
        <v>0503-7</v>
      </c>
      <c r="F8" s="7" t="s">
        <v>22</v>
      </c>
      <c r="G8" s="8" t="s">
        <v>28</v>
      </c>
      <c r="H8" s="7" t="s">
        <v>29</v>
      </c>
      <c r="I8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0E1A-6466-45AD-9FC1-35988EF37139}">
  <dimension ref="A1:J9"/>
  <sheetViews>
    <sheetView topLeftCell="B1" zoomScale="84" zoomScaleNormal="84" workbookViewId="0">
      <pane ySplit="1" topLeftCell="A2" activePane="bottomLeft" state="frozen"/>
      <selection activeCell="G8" sqref="G8"/>
      <selection pane="bottomLeft" activeCell="H3" sqref="H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10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10" customFormat="1" ht="30" x14ac:dyDescent="0.25">
      <c r="A2" s="5">
        <v>1</v>
      </c>
      <c r="B2" s="6" t="s">
        <v>32</v>
      </c>
      <c r="C2" s="6" t="s">
        <v>48</v>
      </c>
      <c r="D2" s="6" t="s">
        <v>9</v>
      </c>
      <c r="E2" s="7" t="str">
        <f>CONCATENATE(C2,"-",A2)</f>
        <v>0504-1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10" customFormat="1" ht="75" x14ac:dyDescent="0.25">
      <c r="A3" s="5">
        <v>2</v>
      </c>
      <c r="B3" s="6" t="s">
        <v>32</v>
      </c>
      <c r="C3" s="6" t="s">
        <v>48</v>
      </c>
      <c r="D3" s="9" t="s">
        <v>47</v>
      </c>
      <c r="E3" s="7" t="str">
        <f>CONCATENATE(C3,"-",A3)</f>
        <v>0504-2</v>
      </c>
      <c r="F3" s="7" t="s">
        <v>14</v>
      </c>
      <c r="G3" s="8" t="s">
        <v>15</v>
      </c>
      <c r="H3" s="8" t="s">
        <v>156</v>
      </c>
      <c r="I3" s="8" t="s">
        <v>17</v>
      </c>
    </row>
    <row r="4" spans="1:10" customFormat="1" ht="240" x14ac:dyDescent="0.25">
      <c r="A4" s="5">
        <v>3</v>
      </c>
      <c r="B4" s="6" t="s">
        <v>32</v>
      </c>
      <c r="C4" s="6" t="s">
        <v>48</v>
      </c>
      <c r="D4" s="9" t="s">
        <v>47</v>
      </c>
      <c r="E4" s="7" t="str">
        <f>CONCATENATE(C4,"-",A4)</f>
        <v>0504-3</v>
      </c>
      <c r="F4" s="7" t="s">
        <v>14</v>
      </c>
      <c r="G4" s="8" t="s">
        <v>18</v>
      </c>
      <c r="H4" s="8" t="s">
        <v>135</v>
      </c>
      <c r="I4" s="8" t="s">
        <v>19</v>
      </c>
    </row>
    <row r="5" spans="1:10" customFormat="1" ht="60" x14ac:dyDescent="0.25">
      <c r="A5" s="5">
        <v>4</v>
      </c>
      <c r="B5" s="6" t="s">
        <v>32</v>
      </c>
      <c r="C5" s="6" t="s">
        <v>48</v>
      </c>
      <c r="D5" s="9" t="s">
        <v>47</v>
      </c>
      <c r="E5" s="7" t="str">
        <f>CONCATENATE(C5,"-",A5)</f>
        <v>0504-4</v>
      </c>
      <c r="F5" s="7" t="s">
        <v>14</v>
      </c>
      <c r="G5" s="8" t="s">
        <v>20</v>
      </c>
      <c r="H5" s="8" t="s">
        <v>51</v>
      </c>
      <c r="I5" s="8" t="s">
        <v>52</v>
      </c>
    </row>
    <row r="6" spans="1:10" ht="60" x14ac:dyDescent="0.25">
      <c r="A6" s="5">
        <v>5</v>
      </c>
      <c r="B6" s="6" t="s">
        <v>49</v>
      </c>
      <c r="C6" s="6" t="s">
        <v>50</v>
      </c>
      <c r="D6" s="9" t="s">
        <v>47</v>
      </c>
      <c r="E6" s="7" t="str">
        <f t="shared" ref="E6:E9" si="0">CONCATENATE(C6,"-",A6)</f>
        <v>0006-5</v>
      </c>
      <c r="F6" s="7" t="s">
        <v>14</v>
      </c>
      <c r="G6" s="8" t="s">
        <v>21</v>
      </c>
      <c r="H6" s="8" t="s">
        <v>54</v>
      </c>
      <c r="I6" s="8" t="s">
        <v>55</v>
      </c>
      <c r="J6" s="7"/>
    </row>
    <row r="7" spans="1:10" customFormat="1" ht="30" x14ac:dyDescent="0.25">
      <c r="A7" s="5">
        <v>6</v>
      </c>
      <c r="B7" s="6" t="s">
        <v>32</v>
      </c>
      <c r="C7" s="6" t="s">
        <v>48</v>
      </c>
      <c r="D7" s="9" t="s">
        <v>47</v>
      </c>
      <c r="E7" s="7" t="str">
        <f t="shared" si="0"/>
        <v>0504-6</v>
      </c>
      <c r="F7" s="7" t="s">
        <v>22</v>
      </c>
      <c r="G7" s="8" t="s">
        <v>23</v>
      </c>
      <c r="H7" s="7" t="s">
        <v>53</v>
      </c>
      <c r="I7" s="8" t="s">
        <v>24</v>
      </c>
    </row>
    <row r="8" spans="1:10" customFormat="1" x14ac:dyDescent="0.25">
      <c r="A8" s="5">
        <v>7</v>
      </c>
      <c r="B8" s="6" t="s">
        <v>32</v>
      </c>
      <c r="C8" s="6" t="s">
        <v>48</v>
      </c>
      <c r="D8" s="9" t="s">
        <v>47</v>
      </c>
      <c r="E8" s="7" t="str">
        <f t="shared" si="0"/>
        <v>0504-7</v>
      </c>
      <c r="F8" s="7" t="s">
        <v>22</v>
      </c>
      <c r="G8" s="8" t="s">
        <v>25</v>
      </c>
      <c r="H8" s="7" t="s">
        <v>26</v>
      </c>
      <c r="I8" s="8" t="s">
        <v>27</v>
      </c>
    </row>
    <row r="9" spans="1:10" customFormat="1" ht="30" x14ac:dyDescent="0.25">
      <c r="A9" s="5">
        <v>8</v>
      </c>
      <c r="B9" s="6" t="s">
        <v>32</v>
      </c>
      <c r="C9" s="6" t="s">
        <v>48</v>
      </c>
      <c r="D9" s="9" t="s">
        <v>47</v>
      </c>
      <c r="E9" s="7" t="str">
        <f t="shared" si="0"/>
        <v>0504-8</v>
      </c>
      <c r="F9" s="7" t="s">
        <v>22</v>
      </c>
      <c r="G9" s="8" t="s">
        <v>28</v>
      </c>
      <c r="H9" s="7" t="s">
        <v>29</v>
      </c>
      <c r="I9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0A3C-FE71-4D7A-9BA1-C3D5F9EE43E4}">
  <dimension ref="A1:J8"/>
  <sheetViews>
    <sheetView topLeftCell="B1" zoomScale="84" zoomScaleNormal="84" workbookViewId="0">
      <pane ySplit="1" topLeftCell="A2" activePane="bottomLeft" state="frozen"/>
      <selection activeCell="G8" sqref="G8"/>
      <selection pane="bottomLeft" activeCell="H3" sqref="H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56</v>
      </c>
      <c r="D2" s="6" t="s">
        <v>9</v>
      </c>
      <c r="E2" s="7" t="str">
        <f t="shared" ref="E2:E8" si="0">CONCATENATE(C2,"-",A2)</f>
        <v>0505-1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105" x14ac:dyDescent="0.25">
      <c r="A3" s="5">
        <v>2</v>
      </c>
      <c r="B3" s="6" t="s">
        <v>32</v>
      </c>
      <c r="C3" s="6" t="s">
        <v>56</v>
      </c>
      <c r="D3" s="9" t="s">
        <v>57</v>
      </c>
      <c r="E3" s="7" t="str">
        <f t="shared" si="0"/>
        <v>0505-2</v>
      </c>
      <c r="F3" s="7" t="s">
        <v>14</v>
      </c>
      <c r="G3" s="8" t="s">
        <v>15</v>
      </c>
      <c r="H3" s="8" t="s">
        <v>157</v>
      </c>
      <c r="I3" s="8" t="s">
        <v>17</v>
      </c>
    </row>
    <row r="4" spans="1:9" customFormat="1" ht="330" x14ac:dyDescent="0.25">
      <c r="A4" s="5">
        <v>3</v>
      </c>
      <c r="B4" s="6" t="s">
        <v>32</v>
      </c>
      <c r="C4" s="6" t="s">
        <v>56</v>
      </c>
      <c r="D4" s="9" t="s">
        <v>57</v>
      </c>
      <c r="E4" s="7" t="str">
        <f t="shared" si="0"/>
        <v>0505-3</v>
      </c>
      <c r="F4" s="7" t="s">
        <v>14</v>
      </c>
      <c r="G4" s="8" t="s">
        <v>18</v>
      </c>
      <c r="H4" s="8" t="s">
        <v>136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56</v>
      </c>
      <c r="D5" s="9" t="s">
        <v>57</v>
      </c>
      <c r="E5" s="7" t="str">
        <f t="shared" si="0"/>
        <v>0505-4</v>
      </c>
      <c r="F5" s="7" t="s">
        <v>14</v>
      </c>
      <c r="G5" s="8" t="s">
        <v>20</v>
      </c>
      <c r="H5" s="8" t="s">
        <v>58</v>
      </c>
      <c r="I5" s="8" t="s">
        <v>59</v>
      </c>
    </row>
    <row r="6" spans="1:9" customFormat="1" ht="30" x14ac:dyDescent="0.25">
      <c r="A6" s="5">
        <v>5</v>
      </c>
      <c r="B6" s="6" t="s">
        <v>32</v>
      </c>
      <c r="C6" s="6" t="s">
        <v>56</v>
      </c>
      <c r="D6" s="9" t="s">
        <v>57</v>
      </c>
      <c r="E6" s="7" t="str">
        <f t="shared" si="0"/>
        <v>0505-5</v>
      </c>
      <c r="F6" s="7" t="s">
        <v>22</v>
      </c>
      <c r="G6" s="8" t="s">
        <v>23</v>
      </c>
      <c r="H6" s="7" t="s">
        <v>60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56</v>
      </c>
      <c r="D7" s="9" t="s">
        <v>57</v>
      </c>
      <c r="E7" s="7" t="str">
        <f t="shared" si="0"/>
        <v>0505-6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56</v>
      </c>
      <c r="D8" s="9" t="s">
        <v>57</v>
      </c>
      <c r="E8" s="7" t="str">
        <f t="shared" si="0"/>
        <v>0505-7</v>
      </c>
      <c r="F8" s="7" t="s">
        <v>22</v>
      </c>
      <c r="G8" s="8" t="s">
        <v>28</v>
      </c>
      <c r="H8" s="7" t="s">
        <v>29</v>
      </c>
      <c r="I8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85EB-6095-4B66-9494-A19151C7E1D6}">
  <dimension ref="A1:J8"/>
  <sheetViews>
    <sheetView topLeftCell="B1" zoomScale="84" zoomScaleNormal="84" workbookViewId="0">
      <pane ySplit="1" topLeftCell="A5" activePane="bottomLeft" state="frozen"/>
      <selection activeCell="G8" sqref="G8"/>
      <selection pane="bottomLeft" activeCell="G4" sqref="G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61</v>
      </c>
      <c r="D2" s="6" t="s">
        <v>9</v>
      </c>
      <c r="E2" s="7" t="str">
        <f t="shared" ref="E2:E8" si="0">CONCATENATE(C2,"-",A2)</f>
        <v>0506-1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32</v>
      </c>
      <c r="C3" s="6" t="s">
        <v>61</v>
      </c>
      <c r="D3" s="9" t="s">
        <v>62</v>
      </c>
      <c r="E3" s="7" t="str">
        <f t="shared" si="0"/>
        <v>0506-2</v>
      </c>
      <c r="F3" s="7" t="s">
        <v>14</v>
      </c>
      <c r="G3" s="8" t="s">
        <v>15</v>
      </c>
      <c r="H3" s="8" t="s">
        <v>159</v>
      </c>
      <c r="I3" s="8" t="s">
        <v>17</v>
      </c>
    </row>
    <row r="4" spans="1:9" customFormat="1" ht="210" x14ac:dyDescent="0.25">
      <c r="A4" s="5">
        <v>3</v>
      </c>
      <c r="B4" s="6" t="s">
        <v>32</v>
      </c>
      <c r="C4" s="6" t="s">
        <v>61</v>
      </c>
      <c r="D4" s="9" t="s">
        <v>62</v>
      </c>
      <c r="E4" s="7" t="str">
        <f t="shared" si="0"/>
        <v>0506-3</v>
      </c>
      <c r="F4" s="7" t="s">
        <v>14</v>
      </c>
      <c r="G4" s="8" t="s">
        <v>18</v>
      </c>
      <c r="H4" s="8" t="s">
        <v>137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61</v>
      </c>
      <c r="D5" s="9" t="s">
        <v>62</v>
      </c>
      <c r="E5" s="7" t="str">
        <f t="shared" si="0"/>
        <v>0506-4</v>
      </c>
      <c r="F5" s="7" t="s">
        <v>14</v>
      </c>
      <c r="G5" s="8" t="s">
        <v>20</v>
      </c>
      <c r="H5" s="8" t="s">
        <v>63</v>
      </c>
      <c r="I5" s="8" t="s">
        <v>64</v>
      </c>
    </row>
    <row r="6" spans="1:9" customFormat="1" ht="30" x14ac:dyDescent="0.25">
      <c r="A6" s="5">
        <v>5</v>
      </c>
      <c r="B6" s="6" t="s">
        <v>32</v>
      </c>
      <c r="C6" s="6" t="s">
        <v>61</v>
      </c>
      <c r="D6" s="9" t="s">
        <v>62</v>
      </c>
      <c r="E6" s="7" t="str">
        <f t="shared" si="0"/>
        <v>0506-5</v>
      </c>
      <c r="F6" s="7" t="s">
        <v>22</v>
      </c>
      <c r="G6" s="8" t="s">
        <v>23</v>
      </c>
      <c r="H6" s="7" t="s">
        <v>65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61</v>
      </c>
      <c r="D7" s="9" t="s">
        <v>62</v>
      </c>
      <c r="E7" s="7" t="str">
        <f t="shared" si="0"/>
        <v>0506-6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61</v>
      </c>
      <c r="D8" s="9" t="s">
        <v>62</v>
      </c>
      <c r="E8" s="7" t="str">
        <f t="shared" si="0"/>
        <v>0506-7</v>
      </c>
      <c r="F8" s="7" t="s">
        <v>22</v>
      </c>
      <c r="G8" s="8" t="s">
        <v>28</v>
      </c>
      <c r="H8" s="7" t="s">
        <v>29</v>
      </c>
      <c r="I8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C88B-D6CD-4CF8-911D-7E5F3BD7C4EA}">
  <dimension ref="A1:J9"/>
  <sheetViews>
    <sheetView zoomScale="84" zoomScaleNormal="84" workbookViewId="0">
      <pane ySplit="1" topLeftCell="A2" activePane="bottomLeft" state="frozen"/>
      <selection activeCell="G8" sqref="G8"/>
      <selection pane="bottomLeft" activeCell="G4" sqref="G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19.5703125" style="6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32</v>
      </c>
      <c r="C2" s="6" t="s">
        <v>131</v>
      </c>
      <c r="D2" s="6" t="s">
        <v>9</v>
      </c>
      <c r="E2" s="7" t="str">
        <f t="shared" ref="E2:E9" si="0">CONCATENATE(C2,"-",A2)</f>
        <v>0507-1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45" x14ac:dyDescent="0.25">
      <c r="A3" s="5">
        <v>2</v>
      </c>
      <c r="B3" s="6" t="s">
        <v>32</v>
      </c>
      <c r="C3" s="6" t="s">
        <v>131</v>
      </c>
      <c r="D3" s="9" t="s">
        <v>66</v>
      </c>
      <c r="E3" s="7" t="str">
        <f t="shared" si="0"/>
        <v>0507-2</v>
      </c>
      <c r="F3" s="7" t="s">
        <v>14</v>
      </c>
      <c r="G3" s="8" t="s">
        <v>15</v>
      </c>
      <c r="H3" s="8" t="s">
        <v>160</v>
      </c>
      <c r="I3" s="8" t="s">
        <v>125</v>
      </c>
    </row>
    <row r="4" spans="1:9" customFormat="1" ht="180" x14ac:dyDescent="0.25">
      <c r="A4" s="5">
        <v>3</v>
      </c>
      <c r="B4" s="6" t="s">
        <v>32</v>
      </c>
      <c r="C4" s="6" t="s">
        <v>131</v>
      </c>
      <c r="D4" s="9" t="s">
        <v>66</v>
      </c>
      <c r="E4" s="7" t="str">
        <f t="shared" si="0"/>
        <v>0507-3</v>
      </c>
      <c r="F4" s="7" t="s">
        <v>14</v>
      </c>
      <c r="G4" s="8" t="s">
        <v>126</v>
      </c>
      <c r="H4" s="8" t="s">
        <v>138</v>
      </c>
      <c r="I4" s="8" t="s">
        <v>19</v>
      </c>
    </row>
    <row r="5" spans="1:9" customFormat="1" ht="180" x14ac:dyDescent="0.25">
      <c r="A5" s="5">
        <v>4</v>
      </c>
      <c r="B5" s="6" t="s">
        <v>32</v>
      </c>
      <c r="C5" s="6" t="s">
        <v>131</v>
      </c>
      <c r="D5" s="9" t="s">
        <v>66</v>
      </c>
      <c r="E5" s="7" t="str">
        <f t="shared" si="0"/>
        <v>0507-4</v>
      </c>
      <c r="F5" s="7" t="s">
        <v>14</v>
      </c>
      <c r="G5" s="8" t="s">
        <v>127</v>
      </c>
      <c r="H5" s="8" t="s">
        <v>139</v>
      </c>
      <c r="I5" s="8" t="s">
        <v>19</v>
      </c>
    </row>
    <row r="6" spans="1:9" customFormat="1" ht="60" x14ac:dyDescent="0.25">
      <c r="A6" s="5">
        <v>5</v>
      </c>
      <c r="B6" s="6" t="s">
        <v>32</v>
      </c>
      <c r="C6" s="6" t="s">
        <v>131</v>
      </c>
      <c r="D6" s="9" t="s">
        <v>66</v>
      </c>
      <c r="E6" s="7" t="str">
        <f t="shared" si="0"/>
        <v>0507-5</v>
      </c>
      <c r="F6" s="7" t="s">
        <v>14</v>
      </c>
      <c r="G6" s="8" t="s">
        <v>20</v>
      </c>
      <c r="H6" s="8" t="s">
        <v>128</v>
      </c>
      <c r="I6" s="8" t="s">
        <v>129</v>
      </c>
    </row>
    <row r="7" spans="1:9" customFormat="1" ht="30" x14ac:dyDescent="0.25">
      <c r="A7" s="5">
        <v>6</v>
      </c>
      <c r="B7" s="6" t="s">
        <v>32</v>
      </c>
      <c r="C7" s="6" t="s">
        <v>131</v>
      </c>
      <c r="D7" s="9" t="s">
        <v>66</v>
      </c>
      <c r="E7" s="7" t="str">
        <f t="shared" si="0"/>
        <v>0507-6</v>
      </c>
      <c r="F7" s="7" t="s">
        <v>22</v>
      </c>
      <c r="G7" s="8" t="s">
        <v>23</v>
      </c>
      <c r="H7" s="7" t="s">
        <v>130</v>
      </c>
      <c r="I7" s="8" t="s">
        <v>24</v>
      </c>
    </row>
    <row r="8" spans="1:9" customFormat="1" x14ac:dyDescent="0.25">
      <c r="A8" s="5">
        <v>7</v>
      </c>
      <c r="B8" s="6" t="s">
        <v>32</v>
      </c>
      <c r="C8" s="6" t="s">
        <v>131</v>
      </c>
      <c r="D8" s="9" t="s">
        <v>66</v>
      </c>
      <c r="E8" s="7" t="str">
        <f t="shared" si="0"/>
        <v>0507-7</v>
      </c>
      <c r="F8" s="7" t="s">
        <v>22</v>
      </c>
      <c r="G8" s="8" t="s">
        <v>25</v>
      </c>
      <c r="H8" s="7" t="s">
        <v>26</v>
      </c>
      <c r="I8" s="8" t="s">
        <v>27</v>
      </c>
    </row>
    <row r="9" spans="1:9" customFormat="1" ht="30" x14ac:dyDescent="0.25">
      <c r="A9" s="5">
        <v>8</v>
      </c>
      <c r="B9" s="6" t="s">
        <v>32</v>
      </c>
      <c r="C9" s="6" t="s">
        <v>131</v>
      </c>
      <c r="D9" s="9" t="s">
        <v>66</v>
      </c>
      <c r="E9" s="7" t="str">
        <f t="shared" si="0"/>
        <v>0507-8</v>
      </c>
      <c r="F9" s="7" t="s">
        <v>22</v>
      </c>
      <c r="G9" s="8" t="s">
        <v>28</v>
      </c>
      <c r="H9" s="7" t="s">
        <v>29</v>
      </c>
      <c r="I9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E29F-D575-4F91-8B61-B48AEC07B593}">
  <dimension ref="A1:J8"/>
  <sheetViews>
    <sheetView topLeftCell="B1" zoomScale="84" zoomScaleNormal="84" workbookViewId="0">
      <pane ySplit="1" topLeftCell="A2" activePane="bottomLeft" state="frozen"/>
      <selection activeCell="G8" sqref="G8"/>
      <selection pane="bottomLeft" activeCell="D3" sqref="D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71</v>
      </c>
      <c r="D2" s="6" t="s">
        <v>9</v>
      </c>
      <c r="E2" s="7" t="str">
        <f t="shared" ref="E2:E8" si="0">CONCATENATE(C2,"-",A2)</f>
        <v>0508-1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32</v>
      </c>
      <c r="C3" s="6" t="s">
        <v>71</v>
      </c>
      <c r="D3" s="9" t="s">
        <v>67</v>
      </c>
      <c r="E3" s="7" t="str">
        <f t="shared" si="0"/>
        <v>0508-2</v>
      </c>
      <c r="F3" s="7" t="s">
        <v>14</v>
      </c>
      <c r="G3" s="8" t="s">
        <v>15</v>
      </c>
      <c r="H3" s="8" t="s">
        <v>161</v>
      </c>
      <c r="I3" s="8" t="s">
        <v>17</v>
      </c>
    </row>
    <row r="4" spans="1:9" customFormat="1" ht="405" x14ac:dyDescent="0.25">
      <c r="A4" s="5">
        <v>3</v>
      </c>
      <c r="B4" s="6" t="s">
        <v>32</v>
      </c>
      <c r="C4" s="6" t="s">
        <v>71</v>
      </c>
      <c r="D4" s="9" t="s">
        <v>67</v>
      </c>
      <c r="E4" s="7" t="str">
        <f t="shared" si="0"/>
        <v>0508-3</v>
      </c>
      <c r="F4" s="7" t="s">
        <v>14</v>
      </c>
      <c r="G4" s="8" t="s">
        <v>18</v>
      </c>
      <c r="H4" s="8" t="s">
        <v>140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71</v>
      </c>
      <c r="D5" s="9" t="s">
        <v>67</v>
      </c>
      <c r="E5" s="7" t="str">
        <f t="shared" si="0"/>
        <v>0508-4</v>
      </c>
      <c r="F5" s="7" t="s">
        <v>14</v>
      </c>
      <c r="G5" s="8" t="s">
        <v>20</v>
      </c>
      <c r="H5" s="8" t="s">
        <v>68</v>
      </c>
      <c r="I5" s="8" t="s">
        <v>69</v>
      </c>
    </row>
    <row r="6" spans="1:9" customFormat="1" ht="30" x14ac:dyDescent="0.25">
      <c r="A6" s="5">
        <v>5</v>
      </c>
      <c r="B6" s="6" t="s">
        <v>32</v>
      </c>
      <c r="C6" s="6" t="s">
        <v>71</v>
      </c>
      <c r="D6" s="9" t="s">
        <v>67</v>
      </c>
      <c r="E6" s="7" t="str">
        <f t="shared" si="0"/>
        <v>0508-5</v>
      </c>
      <c r="F6" s="7" t="s">
        <v>22</v>
      </c>
      <c r="G6" s="8" t="s">
        <v>23</v>
      </c>
      <c r="H6" s="7" t="s">
        <v>70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71</v>
      </c>
      <c r="D7" s="9" t="s">
        <v>67</v>
      </c>
      <c r="E7" s="7" t="str">
        <f t="shared" si="0"/>
        <v>0508-6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71</v>
      </c>
      <c r="D8" s="9" t="s">
        <v>67</v>
      </c>
      <c r="E8" s="7" t="str">
        <f t="shared" si="0"/>
        <v>0508-7</v>
      </c>
      <c r="F8" s="7" t="s">
        <v>22</v>
      </c>
      <c r="G8" s="8" t="s">
        <v>28</v>
      </c>
      <c r="H8" s="7" t="s">
        <v>29</v>
      </c>
      <c r="I8" s="8" t="s">
        <v>30</v>
      </c>
    </row>
  </sheetData>
  <autoFilter ref="A1:I1" xr:uid="{B6AEC780-6CC1-4134-B854-1438D324A96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0E15-2FE1-4FEF-A2E0-FEB8779EA4CF}">
  <dimension ref="A1:J8"/>
  <sheetViews>
    <sheetView topLeftCell="B1" zoomScale="84" zoomScaleNormal="84" workbookViewId="0">
      <pane ySplit="1" topLeftCell="A2" activePane="bottomLeft" state="frozen"/>
      <selection activeCell="G8" sqref="G8"/>
      <selection pane="bottomLeft" activeCell="H3" sqref="H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32</v>
      </c>
      <c r="C2" s="6" t="s">
        <v>115</v>
      </c>
      <c r="D2" s="6" t="s">
        <v>9</v>
      </c>
      <c r="E2" s="7" t="str">
        <f t="shared" ref="E2:E8" si="0">CONCATENATE(C2,"-",A2)</f>
        <v>0509-1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32</v>
      </c>
      <c r="C3" s="6" t="s">
        <v>115</v>
      </c>
      <c r="D3" s="9" t="s">
        <v>72</v>
      </c>
      <c r="E3" s="7" t="str">
        <f t="shared" si="0"/>
        <v>0509-2</v>
      </c>
      <c r="F3" s="7" t="s">
        <v>14</v>
      </c>
      <c r="G3" s="8" t="s">
        <v>15</v>
      </c>
      <c r="H3" s="8" t="s">
        <v>162</v>
      </c>
      <c r="I3" s="8" t="s">
        <v>17</v>
      </c>
    </row>
    <row r="4" spans="1:9" customFormat="1" ht="165" x14ac:dyDescent="0.25">
      <c r="A4" s="5">
        <v>3</v>
      </c>
      <c r="B4" s="6" t="s">
        <v>32</v>
      </c>
      <c r="C4" s="6" t="s">
        <v>115</v>
      </c>
      <c r="D4" s="9" t="s">
        <v>72</v>
      </c>
      <c r="E4" s="7" t="str">
        <f t="shared" si="0"/>
        <v>0509-3</v>
      </c>
      <c r="F4" s="7" t="s">
        <v>14</v>
      </c>
      <c r="G4" s="8" t="s">
        <v>18</v>
      </c>
      <c r="H4" s="8" t="s">
        <v>141</v>
      </c>
      <c r="I4" s="8" t="s">
        <v>19</v>
      </c>
    </row>
    <row r="5" spans="1:9" customFormat="1" ht="60" x14ac:dyDescent="0.25">
      <c r="A5" s="5">
        <v>4</v>
      </c>
      <c r="B5" s="6" t="s">
        <v>32</v>
      </c>
      <c r="C5" s="6" t="s">
        <v>115</v>
      </c>
      <c r="D5" s="9" t="s">
        <v>72</v>
      </c>
      <c r="E5" s="7" t="str">
        <f t="shared" si="0"/>
        <v>0509-4</v>
      </c>
      <c r="F5" s="7" t="s">
        <v>14</v>
      </c>
      <c r="G5" s="8" t="s">
        <v>20</v>
      </c>
      <c r="H5" s="8" t="s">
        <v>73</v>
      </c>
      <c r="I5" s="8" t="s">
        <v>74</v>
      </c>
    </row>
    <row r="6" spans="1:9" customFormat="1" ht="30" x14ac:dyDescent="0.25">
      <c r="A6" s="5">
        <v>5</v>
      </c>
      <c r="B6" s="6" t="s">
        <v>32</v>
      </c>
      <c r="C6" s="6" t="s">
        <v>115</v>
      </c>
      <c r="D6" s="9" t="s">
        <v>72</v>
      </c>
      <c r="E6" s="7" t="str">
        <f t="shared" si="0"/>
        <v>0509-5</v>
      </c>
      <c r="F6" s="7" t="s">
        <v>22</v>
      </c>
      <c r="G6" s="8" t="s">
        <v>23</v>
      </c>
      <c r="H6" s="7" t="s">
        <v>75</v>
      </c>
      <c r="I6" s="8" t="s">
        <v>24</v>
      </c>
    </row>
    <row r="7" spans="1:9" customFormat="1" x14ac:dyDescent="0.25">
      <c r="A7" s="5">
        <v>6</v>
      </c>
      <c r="B7" s="6" t="s">
        <v>32</v>
      </c>
      <c r="C7" s="6" t="s">
        <v>115</v>
      </c>
      <c r="D7" s="9" t="s">
        <v>72</v>
      </c>
      <c r="E7" s="7" t="str">
        <f t="shared" si="0"/>
        <v>0509-6</v>
      </c>
      <c r="F7" s="7" t="s">
        <v>22</v>
      </c>
      <c r="G7" s="8" t="s">
        <v>25</v>
      </c>
      <c r="H7" s="7" t="s">
        <v>26</v>
      </c>
      <c r="I7" s="8" t="s">
        <v>27</v>
      </c>
    </row>
    <row r="8" spans="1:9" customFormat="1" ht="30" x14ac:dyDescent="0.25">
      <c r="A8" s="5">
        <v>7</v>
      </c>
      <c r="B8" s="6" t="s">
        <v>32</v>
      </c>
      <c r="C8" s="6" t="s">
        <v>115</v>
      </c>
      <c r="D8" s="9" t="s">
        <v>72</v>
      </c>
      <c r="E8" s="7" t="str">
        <f t="shared" si="0"/>
        <v>0509-7</v>
      </c>
      <c r="F8" s="7" t="s">
        <v>22</v>
      </c>
      <c r="G8" s="8" t="s">
        <v>28</v>
      </c>
      <c r="H8" s="7" t="s">
        <v>29</v>
      </c>
      <c r="I8" s="8" t="s">
        <v>30</v>
      </c>
    </row>
  </sheetData>
  <autoFilter ref="A1:I1" xr:uid="{B6AEC780-6CC1-4134-B854-1438D324A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0501</vt:lpstr>
      <vt:lpstr>0502</vt:lpstr>
      <vt:lpstr>0503</vt:lpstr>
      <vt:lpstr>0504</vt:lpstr>
      <vt:lpstr>0505</vt:lpstr>
      <vt:lpstr>0506</vt:lpstr>
      <vt:lpstr>0507</vt:lpstr>
      <vt:lpstr>0508</vt:lpstr>
      <vt:lpstr>0509</vt:lpstr>
      <vt:lpstr>0510 no data flow</vt:lpstr>
      <vt:lpstr>0511</vt:lpstr>
      <vt:lpstr>0512</vt:lpstr>
      <vt:lpstr>0513</vt:lpstr>
      <vt:lpstr>0514</vt:lpstr>
      <vt:lpstr>0515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2023-05-17T07:02:38Z</dcterms:created>
  <dcterms:modified xsi:type="dcterms:W3CDTF">2023-05-30T02:56:41Z</dcterms:modified>
</cp:coreProperties>
</file>