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ngoo.khaiming\Downloads\"/>
    </mc:Choice>
  </mc:AlternateContent>
  <xr:revisionPtr revIDLastSave="0" documentId="13_ncr:1_{8449E4EE-8BA0-4F64-808E-F9A5DB0BBFD5}" xr6:coauthVersionLast="36" xr6:coauthVersionMax="36" xr10:uidLastSave="{00000000-0000-0000-0000-000000000000}"/>
  <bookViews>
    <workbookView xWindow="0" yWindow="0" windowWidth="19200" windowHeight="8130" activeTab="1" xr2:uid="{00000000-000D-0000-FFFF-FFFF00000000}"/>
  </bookViews>
  <sheets>
    <sheet name="Sheet9" sheetId="9" r:id="rId1"/>
    <sheet name="Summary" sheetId="1" r:id="rId2"/>
    <sheet name="Sheet4" sheetId="4" r:id="rId3"/>
    <sheet name="Sheet3" sheetId="3" r:id="rId4"/>
    <sheet name="enter meter reading" sheetId="2" r:id="rId5"/>
  </sheets>
  <definedNames>
    <definedName name="_xlnm._FilterDatabase" localSheetId="1" hidden="1">Summary!$A$1:$H$36</definedName>
  </definedNames>
  <calcPr calcId="191029"/>
  <pivotCaches>
    <pivotCache cacheId="63"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9" l="1"/>
  <c r="D13" i="9"/>
  <c r="D12" i="9"/>
  <c r="C15" i="9"/>
  <c r="A26" i="1"/>
  <c r="A24" i="1"/>
  <c r="A27" i="1" s="1"/>
  <c r="A28" i="1" s="1"/>
  <c r="A29" i="1" s="1"/>
  <c r="A30" i="1" s="1"/>
  <c r="A31" i="1" s="1"/>
  <c r="A32" i="1" l="1"/>
  <c r="A33" i="1" s="1"/>
  <c r="A34" i="1" s="1"/>
  <c r="A35" i="1" s="1"/>
  <c r="A36" i="1" s="1"/>
</calcChain>
</file>

<file path=xl/sharedStrings.xml><?xml version="1.0" encoding="utf-8"?>
<sst xmlns="http://schemas.openxmlformats.org/spreadsheetml/2006/main" count="232" uniqueCount="117">
  <si>
    <t>Application</t>
  </si>
  <si>
    <t>Verification</t>
  </si>
  <si>
    <t xml:space="preserve">MR </t>
  </si>
  <si>
    <t xml:space="preserve">To be able to approve the existing MR with status 'WAPPR'.  </t>
  </si>
  <si>
    <t>MR</t>
  </si>
  <si>
    <t>To be able to create new MR on migrated Item</t>
  </si>
  <si>
    <t>To be able to perform issue for MR with Partial Issue</t>
  </si>
  <si>
    <t>To be able to perform Issue on Return (on migrated Issue Items)</t>
  </si>
  <si>
    <t>PR</t>
  </si>
  <si>
    <t>To create PR, with Reference to Purchase Contract, select search, the select value is blank</t>
  </si>
  <si>
    <t>PO</t>
  </si>
  <si>
    <t>To create PO, with Reference to Purchase Contract, select search, the select value is blank</t>
  </si>
  <si>
    <t>RFQ</t>
  </si>
  <si>
    <t>To create RFQ for migrated approved PR</t>
  </si>
  <si>
    <t>To complete the RFQ Process till PO Creation (RFQ Created in step 17)</t>
  </si>
  <si>
    <t>Receiving</t>
  </si>
  <si>
    <t>To perform Receive to an existing PO (NONE Receipt/Partial Receipt)</t>
  </si>
  <si>
    <t>Inventory Usage</t>
  </si>
  <si>
    <t>To perform stock Transfer from Transit Store to CW (For the migrated data in Transit store)</t>
  </si>
  <si>
    <t> Stock Count</t>
  </si>
  <si>
    <t>To generate stock count on migrated data and complete the whole cycle stock result input</t>
  </si>
  <si>
    <t>Error Message</t>
  </si>
  <si>
    <t>MR00477105
error message when selecting the item in reservation window</t>
  </si>
  <si>
    <t>ok</t>
  </si>
  <si>
    <t>1. unable to save inventory usage for return as the gl account is invalid, the cost center should be starting with 3 instead of 2
2. there are items which can only be returned to Transit store. Sbst will not issue from transit store, hence return should not be set to transit store</t>
  </si>
  <si>
    <t>unable to select migrated contracts in contracts reference</t>
  </si>
  <si>
    <t>unable to create PO for item from migrated PR</t>
  </si>
  <si>
    <t>S/N</t>
  </si>
  <si>
    <t>Exchange Rates</t>
  </si>
  <si>
    <t>Import exchange rates using data import</t>
  </si>
  <si>
    <t>1. import action not available in exchange rates application even when security access is granted. Tested import using external systems
2. error when importing with import preview. Error does not appear when using same file in uat platform
3. the dates in the exchange rates are updated even though import preview is used. dates should not be updated.</t>
  </si>
  <si>
    <t>Invoices</t>
  </si>
  <si>
    <t>To approve existing WAPPR PO</t>
  </si>
  <si>
    <t>unable to approve as gl account is invalid, the cost center should be starting with 3 instead of 2</t>
  </si>
  <si>
    <t>Create invoice for existing APPR PO after receiving items</t>
  </si>
  <si>
    <t>To approve existing PR with status WAPPR</t>
  </si>
  <si>
    <t>To create pr with existing items</t>
  </si>
  <si>
    <t>Issue Type</t>
  </si>
  <si>
    <t>data issue</t>
  </si>
  <si>
    <t>item: A60-AFD1-0001-0016XX
1. item gl account is using invalid gl, the cost center should be starting with 3 instead of 2
2. error when changing inventory usage to complete</t>
  </si>
  <si>
    <t>data issue? Not sure</t>
  </si>
  <si>
    <t>1. data issue
2. not sure</t>
  </si>
  <si>
    <t>1. data issue
2. data issue</t>
  </si>
  <si>
    <t>not sure</t>
  </si>
  <si>
    <t>1. data issue
2. data issue
3. data issue</t>
  </si>
  <si>
    <t>1. application issue
2. development issue (routed to Kaitao)
3. development issue (routed to Kaitao)</t>
  </si>
  <si>
    <t>Status</t>
  </si>
  <si>
    <t>To be able to perform issue to the existing MR with approved status via inventory usage.</t>
  </si>
  <si>
    <t>11a</t>
  </si>
  <si>
    <t>To perform Receive to an existing PO (NONE Receipt/Partial Receipt - no required inspection).</t>
  </si>
  <si>
    <t>data issue
(amended the GL Account and proceed).</t>
  </si>
  <si>
    <t>Criticality</t>
  </si>
  <si>
    <t>Blocking</t>
  </si>
  <si>
    <t>To be able to perform issue to the existing MR with approved status approved in step 1 via inventory usage (if step 1 is successfully completed).</t>
  </si>
  <si>
    <t>Able to create PO from migrated PR</t>
  </si>
  <si>
    <t>OK</t>
  </si>
  <si>
    <t>10a</t>
  </si>
  <si>
    <t>minor</t>
  </si>
  <si>
    <t>Asset</t>
  </si>
  <si>
    <t>Enter meter reading for KM
A100000028561	
TRAIN /101D/MDKM
TRAIN /102D/MDKM</t>
  </si>
  <si>
    <t>WO</t>
  </si>
  <si>
    <t>Enter meter reading for KM
wo#WO10000033
A100000028561	
TRAIN /101D/MDKM
TRAIN /102D/MDKM</t>
  </si>
  <si>
    <t>SR</t>
  </si>
  <si>
    <t>To create WO for migrated SR</t>
  </si>
  <si>
    <t>NOK</t>
  </si>
  <si>
    <t>Data Issue</t>
  </si>
  <si>
    <t>To complete the WO created in step 6</t>
  </si>
  <si>
    <t>-</t>
  </si>
  <si>
    <t>CM WO</t>
  </si>
  <si>
    <t>To approve migrated CM WO (status WAPPR)</t>
  </si>
  <si>
    <t>To input actual to approved WO (STEP 8)</t>
  </si>
  <si>
    <t>To approve labor reporting Input in step 9</t>
  </si>
  <si>
    <t>To input failure findings for WO created in step 8</t>
  </si>
  <si>
    <t>PM</t>
  </si>
  <si>
    <t>To be able to Auto Generate WO from PM</t>
  </si>
  <si>
    <t>Not sure</t>
  </si>
  <si>
    <t>PM WO</t>
  </si>
  <si>
    <t>To complete the WO created in step 12</t>
  </si>
  <si>
    <t>To create CM WO on migrated Asset, associate with a migrated Job Plan</t>
  </si>
  <si>
    <t> Assignment of LABOR Records, can be used in WO</t>
  </si>
  <si>
    <t>To select migrated tool for CM WO</t>
  </si>
  <si>
    <t>NO migrated Tool available</t>
  </si>
  <si>
    <t>To perform move/swap in WO</t>
  </si>
  <si>
    <t>1)     For migrated SR when the SR status is closed, but user can still updated SR Location field and save (Location field is Mandatory field)</t>
  </si>
  <si>
    <r>
      <t>1.</t>
    </r>
    <r>
      <rPr>
        <sz val="7"/>
        <color theme="1"/>
        <rFont val="Times New Roman"/>
        <family val="1"/>
      </rPr>
      <t xml:space="preserve">      </t>
    </r>
    <r>
      <rPr>
        <sz val="11"/>
        <color theme="1"/>
        <rFont val="Calibri"/>
        <family val="2"/>
        <scheme val="minor"/>
      </rPr>
      <t>Service Request</t>
    </r>
  </si>
  <si>
    <r>
      <t>a.</t>
    </r>
    <r>
      <rPr>
        <sz val="7"/>
        <color theme="1"/>
        <rFont val="Times New Roman"/>
        <family val="1"/>
      </rPr>
      <t xml:space="preserve">      </t>
    </r>
    <r>
      <rPr>
        <sz val="11"/>
        <color theme="1"/>
        <rFont val="Calibri"/>
        <family val="2"/>
        <scheme val="minor"/>
      </rPr>
      <t>Tried to create WO from migrated SR and got this issue “Failure Class Not valid”</t>
    </r>
  </si>
  <si>
    <r>
      <t>b.</t>
    </r>
    <r>
      <rPr>
        <sz val="7"/>
        <color theme="1"/>
        <rFont val="Times New Roman"/>
        <family val="1"/>
      </rPr>
      <t xml:space="preserve">      </t>
    </r>
    <r>
      <rPr>
        <sz val="11"/>
        <color theme="1"/>
        <rFont val="Calibri"/>
        <family val="2"/>
        <scheme val="minor"/>
      </rPr>
      <t>After I changed the failure class and tried to create WO, then it is okay.</t>
    </r>
  </si>
  <si>
    <r>
      <t>c.</t>
    </r>
    <r>
      <rPr>
        <sz val="7"/>
        <color theme="1"/>
        <rFont val="Times New Roman"/>
        <family val="1"/>
      </rPr>
      <t xml:space="preserve">      </t>
    </r>
    <r>
      <rPr>
        <sz val="11"/>
        <color theme="1"/>
        <rFont val="Calibri"/>
        <family val="2"/>
        <scheme val="minor"/>
      </rPr>
      <t>For all the SR failure class has this value “CSWNFL_CLS” (is it from data migration?)</t>
    </r>
  </si>
  <si>
    <r>
      <t>d.</t>
    </r>
    <r>
      <rPr>
        <sz val="7"/>
        <color theme="1"/>
        <rFont val="Times New Roman"/>
        <family val="1"/>
      </rPr>
      <t xml:space="preserve">      </t>
    </r>
    <r>
      <rPr>
        <sz val="11"/>
        <color theme="1"/>
        <rFont val="Calibri"/>
        <family val="2"/>
        <scheme val="minor"/>
      </rPr>
      <t>Mandatory field “Location” is empty for the migrated SR.</t>
    </r>
  </si>
  <si>
    <r>
      <t>e.</t>
    </r>
    <r>
      <rPr>
        <sz val="7"/>
        <color theme="1"/>
        <rFont val="Times New Roman"/>
        <family val="1"/>
      </rPr>
      <t xml:space="preserve">      </t>
    </r>
    <r>
      <rPr>
        <sz val="11"/>
        <color theme="1"/>
        <rFont val="Calibri"/>
        <family val="2"/>
        <scheme val="minor"/>
      </rPr>
      <t>For migrated SR even the SR status is closed, but user can still updated SR Location field and save (Location field is Mandatory field)</t>
    </r>
  </si>
  <si>
    <r>
      <t>f.</t>
    </r>
    <r>
      <rPr>
        <sz val="7"/>
        <color theme="1"/>
        <rFont val="Times New Roman"/>
        <family val="1"/>
      </rPr>
      <t xml:space="preserve">       </t>
    </r>
    <r>
      <rPr>
        <sz val="11"/>
        <color theme="1"/>
        <rFont val="Calibri"/>
        <family val="2"/>
        <scheme val="minor"/>
      </rPr>
      <t>As soon as I entered location value system will remove the failure class from SR.</t>
    </r>
  </si>
  <si>
    <r>
      <t>a.</t>
    </r>
    <r>
      <rPr>
        <sz val="7"/>
        <color theme="1"/>
        <rFont val="Times New Roman"/>
        <family val="1"/>
      </rPr>
      <t xml:space="preserve">      </t>
    </r>
    <r>
      <rPr>
        <sz val="11"/>
        <color theme="1"/>
        <rFont val="Calibri"/>
        <family val="2"/>
        <scheme val="minor"/>
      </rPr>
      <t>In PM WO when try to select planned labor. System throw this Not a valid GL account error.</t>
    </r>
  </si>
  <si>
    <r>
      <t>a.</t>
    </r>
    <r>
      <rPr>
        <sz val="7"/>
        <color theme="1"/>
        <rFont val="Times New Roman"/>
        <family val="1"/>
      </rPr>
      <t xml:space="preserve">      </t>
    </r>
    <r>
      <rPr>
        <sz val="11"/>
        <color theme="1"/>
        <rFont val="Calibri"/>
        <family val="2"/>
        <scheme val="minor"/>
      </rPr>
      <t>Mandatory field “Location” is empty for the migrated SR.</t>
    </r>
  </si>
  <si>
    <r>
      <t>b.</t>
    </r>
    <r>
      <rPr>
        <sz val="7"/>
        <color theme="1"/>
        <rFont val="Times New Roman"/>
        <family val="1"/>
      </rPr>
      <t xml:space="preserve">      </t>
    </r>
    <r>
      <rPr>
        <sz val="11"/>
        <color theme="1"/>
        <rFont val="Calibri"/>
        <family val="2"/>
        <scheme val="minor"/>
      </rPr>
      <t>For migrated SR even the SR status is closed, but user can still updated SR Location field and save (Location field is Mandatory field)</t>
    </r>
  </si>
  <si>
    <r>
      <t>c.</t>
    </r>
    <r>
      <rPr>
        <sz val="7"/>
        <color theme="1"/>
        <rFont val="Times New Roman"/>
        <family val="1"/>
      </rPr>
      <t xml:space="preserve">      </t>
    </r>
    <r>
      <rPr>
        <sz val="11"/>
        <color theme="1"/>
        <rFont val="Calibri"/>
        <family val="2"/>
        <scheme val="minor"/>
      </rPr>
      <t>As soon as I entered location value system will remove the failure class from SR.</t>
    </r>
  </si>
  <si>
    <r>
      <t>a.</t>
    </r>
    <r>
      <rPr>
        <sz val="7"/>
        <color theme="1"/>
        <rFont val="Times New Roman"/>
        <family val="1"/>
      </rPr>
      <t xml:space="preserve">      </t>
    </r>
    <r>
      <rPr>
        <sz val="11"/>
        <color theme="1"/>
        <rFont val="Calibri"/>
        <family val="2"/>
        <scheme val="minor"/>
      </rPr>
      <t>Tried to create WO for closed SR then system through this error</t>
    </r>
  </si>
  <si>
    <r>
      <t>1.</t>
    </r>
    <r>
      <rPr>
        <sz val="7"/>
        <color theme="1"/>
        <rFont val="Times New Roman"/>
        <family val="1"/>
      </rPr>
      <t xml:space="preserve">      </t>
    </r>
    <r>
      <rPr>
        <sz val="11"/>
        <color theme="1"/>
        <rFont val="Calibri"/>
        <family val="2"/>
        <scheme val="minor"/>
      </rPr>
      <t xml:space="preserve">Work Order </t>
    </r>
  </si>
  <si>
    <t xml:space="preserve"> - All migrated PM’s Status are “Draft”. In draft status PM won’t generate WO</t>
  </si>
  <si>
    <t xml:space="preserve">(WO10000010) </t>
  </si>
  <si>
    <t>(WO02199069)</t>
  </si>
  <si>
    <t xml:space="preserve">NOK </t>
  </si>
  <si>
    <t>Refer to the screen shot above
– Actual finish date field is not populating when try to complete WO</t>
  </si>
  <si>
    <t>(WO02159309)</t>
  </si>
  <si>
    <t>1.      For all the SR failure class has this value “CSWNFL_CLS” (is it from data migration?)
2.      Tried to create WO from migrated SR and got this issue “Failure Class Not valid”
3.      After I changed the failure class and tried to create WO, then it is okay.</t>
  </si>
  <si>
    <t>[(WO02185899) ok without adding any labor]
[WO02185898 – Nok – Cannot select planned labor]</t>
  </si>
  <si>
    <t xml:space="preserve">
MR00477946
error when trying to approve existing MR in WAPPR status</t>
  </si>
  <si>
    <t>1. migrated po lines are not inspection required? Enabled. Field needs to be checked
2. Holding location is set to decomissioned. Changed to active and set gl account to proceed with testing.
3. migrated po line items are charged to CW store. It should be to Transit store.</t>
  </si>
  <si>
    <t>ok.  able to receive for item without inspection.</t>
  </si>
  <si>
    <t>Row Labels</t>
  </si>
  <si>
    <t>Grand Total</t>
  </si>
  <si>
    <t>Column Labels</t>
  </si>
  <si>
    <t>Count of Status</t>
  </si>
  <si>
    <t>MM</t>
  </si>
  <si>
    <t>EM</t>
  </si>
  <si>
    <t>WM</t>
  </si>
  <si>
    <t>MODULE</t>
  </si>
  <si>
    <t>WM/AM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</si>
</sst>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7"/>
      <color theme="1"/>
      <name val="Times New Roman"/>
      <family val="1"/>
    </font>
    <font>
      <sz val="10"/>
      <color rgb="FF000000"/>
      <name val="Times New Roman"/>
      <family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33">
    <xf numFmtId="0" fontId="0" fillId="0" borderId="0" xfId="0"/>
    <xf numFmtId="0" fontId="1"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xf numFmtId="0" fontId="2" fillId="0" borderId="1" xfId="0" applyFont="1" applyFill="1" applyBorder="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left"/>
    </xf>
    <xf numFmtId="0" fontId="0" fillId="0" borderId="1" xfId="0"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1" xfId="0" applyFill="1" applyBorder="1" applyAlignment="1">
      <alignment vertical="center" wrapText="1"/>
    </xf>
    <xf numFmtId="0" fontId="0" fillId="0" borderId="0" xfId="0" applyAlignment="1">
      <alignment horizontal="left" vertical="center" indent="7"/>
    </xf>
    <xf numFmtId="0" fontId="0" fillId="0" borderId="0" xfId="0" applyAlignment="1">
      <alignment horizontal="left" vertical="center" indent="5"/>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5" fillId="2" borderId="1" xfId="0" applyFont="1" applyFill="1" applyBorder="1" applyAlignment="1">
      <alignment vertical="center" wrapText="1"/>
    </xf>
    <xf numFmtId="0" fontId="0" fillId="0" borderId="0" xfId="0" pivotButton="1"/>
    <xf numFmtId="0" fontId="0" fillId="0" borderId="0" xfId="0" applyNumberFormat="1"/>
    <xf numFmtId="0" fontId="0" fillId="0" borderId="1" xfId="0" applyBorder="1" applyAlignment="1">
      <alignment horizontal="center"/>
    </xf>
    <xf numFmtId="9" fontId="0" fillId="0" borderId="1" xfId="1" applyFont="1" applyBorder="1" applyAlignment="1">
      <alignment horizontal="center"/>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2" fillId="2" borderId="2" xfId="0" applyFont="1" applyFill="1" applyBorder="1" applyAlignment="1">
      <alignment vertical="center" wrapText="1"/>
    </xf>
    <xf numFmtId="0" fontId="0" fillId="2" borderId="2" xfId="0"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9</xdr:col>
      <xdr:colOff>161290</xdr:colOff>
      <xdr:row>2</xdr:row>
      <xdr:rowOff>74881</xdr:rowOff>
    </xdr:from>
    <xdr:to>
      <xdr:col>12</xdr:col>
      <xdr:colOff>574039</xdr:colOff>
      <xdr:row>2</xdr:row>
      <xdr:rowOff>1162985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3686790" y="2246581"/>
          <a:ext cx="2241549" cy="1070959"/>
        </a:xfrm>
        <a:prstGeom prst="rect">
          <a:avLst/>
        </a:prstGeom>
      </xdr:spPr>
    </xdr:pic>
    <xdr:clientData/>
  </xdr:twoCellAnchor>
  <xdr:twoCellAnchor editAs="oneCell">
    <xdr:from>
      <xdr:col>8</xdr:col>
      <xdr:colOff>457835</xdr:colOff>
      <xdr:row>1</xdr:row>
      <xdr:rowOff>149061</xdr:rowOff>
    </xdr:from>
    <xdr:to>
      <xdr:col>12</xdr:col>
      <xdr:colOff>57152</xdr:colOff>
      <xdr:row>1</xdr:row>
      <xdr:rowOff>1124257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3373735" y="511011"/>
          <a:ext cx="2028192" cy="958051"/>
        </a:xfrm>
        <a:prstGeom prst="rect">
          <a:avLst/>
        </a:prstGeom>
      </xdr:spPr>
    </xdr:pic>
    <xdr:clientData/>
  </xdr:twoCellAnchor>
  <xdr:twoCellAnchor editAs="oneCell">
    <xdr:from>
      <xdr:col>9</xdr:col>
      <xdr:colOff>363220</xdr:colOff>
      <xdr:row>5</xdr:row>
      <xdr:rowOff>39899</xdr:rowOff>
    </xdr:from>
    <xdr:to>
      <xdr:col>12</xdr:col>
      <xdr:colOff>513083</xdr:colOff>
      <xdr:row>5</xdr:row>
      <xdr:rowOff>1069034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3888720" y="5040524"/>
          <a:ext cx="1988188" cy="1027230"/>
        </a:xfrm>
        <a:prstGeom prst="rect">
          <a:avLst/>
        </a:prstGeom>
      </xdr:spPr>
    </xdr:pic>
    <xdr:clientData/>
  </xdr:twoCellAnchor>
  <xdr:twoCellAnchor editAs="oneCell">
    <xdr:from>
      <xdr:col>9</xdr:col>
      <xdr:colOff>447675</xdr:colOff>
      <xdr:row>6</xdr:row>
      <xdr:rowOff>74528</xdr:rowOff>
    </xdr:from>
    <xdr:to>
      <xdr:col>13</xdr:col>
      <xdr:colOff>59033</xdr:colOff>
      <xdr:row>6</xdr:row>
      <xdr:rowOff>1118548</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3973175" y="6265778"/>
          <a:ext cx="2036423" cy="1040210"/>
        </a:xfrm>
        <a:prstGeom prst="rect">
          <a:avLst/>
        </a:prstGeom>
      </xdr:spPr>
    </xdr:pic>
    <xdr:clientData/>
  </xdr:twoCellAnchor>
  <xdr:twoCellAnchor editAs="oneCell">
    <xdr:from>
      <xdr:col>9</xdr:col>
      <xdr:colOff>482085</xdr:colOff>
      <xdr:row>6</xdr:row>
      <xdr:rowOff>1454785</xdr:rowOff>
    </xdr:from>
    <xdr:to>
      <xdr:col>13</xdr:col>
      <xdr:colOff>187506</xdr:colOff>
      <xdr:row>6</xdr:row>
      <xdr:rowOff>2505710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14007585" y="7646035"/>
          <a:ext cx="2143821" cy="1029970"/>
        </a:xfrm>
        <a:prstGeom prst="rect">
          <a:avLst/>
        </a:prstGeom>
      </xdr:spPr>
    </xdr:pic>
    <xdr:clientData/>
  </xdr:twoCellAnchor>
  <xdr:twoCellAnchor editAs="oneCell">
    <xdr:from>
      <xdr:col>10</xdr:col>
      <xdr:colOff>59572</xdr:colOff>
      <xdr:row>12</xdr:row>
      <xdr:rowOff>129540</xdr:rowOff>
    </xdr:from>
    <xdr:to>
      <xdr:col>13</xdr:col>
      <xdr:colOff>210816</xdr:colOff>
      <xdr:row>12</xdr:row>
      <xdr:rowOff>1046142</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14194672" y="10245090"/>
          <a:ext cx="1976234" cy="935652"/>
        </a:xfrm>
        <a:prstGeom prst="rect">
          <a:avLst/>
        </a:prstGeom>
      </xdr:spPr>
    </xdr:pic>
    <xdr:clientData/>
  </xdr:twoCellAnchor>
  <xdr:twoCellAnchor editAs="oneCell">
    <xdr:from>
      <xdr:col>10</xdr:col>
      <xdr:colOff>507365</xdr:colOff>
      <xdr:row>16</xdr:row>
      <xdr:rowOff>531123</xdr:rowOff>
    </xdr:from>
    <xdr:to>
      <xdr:col>12</xdr:col>
      <xdr:colOff>552072</xdr:colOff>
      <xdr:row>16</xdr:row>
      <xdr:rowOff>1101208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14642465" y="13913748"/>
          <a:ext cx="1273432" cy="571990"/>
        </a:xfrm>
        <a:prstGeom prst="rect">
          <a:avLst/>
        </a:prstGeom>
      </xdr:spPr>
    </xdr:pic>
    <xdr:clientData/>
  </xdr:twoCellAnchor>
  <xdr:twoCellAnchor editAs="oneCell">
    <xdr:from>
      <xdr:col>9</xdr:col>
      <xdr:colOff>307340</xdr:colOff>
      <xdr:row>19</xdr:row>
      <xdr:rowOff>31495</xdr:rowOff>
    </xdr:from>
    <xdr:to>
      <xdr:col>14</xdr:col>
      <xdr:colOff>151928</xdr:colOff>
      <xdr:row>19</xdr:row>
      <xdr:rowOff>661840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13832840" y="15690595"/>
          <a:ext cx="2892588" cy="622725"/>
        </a:xfrm>
        <a:prstGeom prst="rect">
          <a:avLst/>
        </a:prstGeom>
      </xdr:spPr>
    </xdr:pic>
    <xdr:clientData/>
  </xdr:twoCellAnchor>
  <xdr:twoCellAnchor editAs="oneCell">
    <xdr:from>
      <xdr:col>10</xdr:col>
      <xdr:colOff>363220</xdr:colOff>
      <xdr:row>14</xdr:row>
      <xdr:rowOff>174506</xdr:rowOff>
    </xdr:from>
    <xdr:to>
      <xdr:col>13</xdr:col>
      <xdr:colOff>285109</xdr:colOff>
      <xdr:row>14</xdr:row>
      <xdr:rowOff>1088081</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a:stretch>
          <a:fillRect/>
        </a:stretch>
      </xdr:blipFill>
      <xdr:spPr>
        <a:xfrm>
          <a:off x="14498320" y="11833106"/>
          <a:ext cx="1760214" cy="900240"/>
        </a:xfrm>
        <a:prstGeom prst="rect">
          <a:avLst/>
        </a:prstGeom>
      </xdr:spPr>
    </xdr:pic>
    <xdr:clientData/>
  </xdr:twoCellAnchor>
  <xdr:oneCellAnchor>
    <xdr:from>
      <xdr:col>9</xdr:col>
      <xdr:colOff>201295</xdr:colOff>
      <xdr:row>3</xdr:row>
      <xdr:rowOff>95836</xdr:rowOff>
    </xdr:from>
    <xdr:ext cx="2249169" cy="1069054"/>
    <xdr:pic>
      <xdr:nvPicPr>
        <xdr:cNvPr id="14" name="Picture 13">
          <a:extLst>
            <a:ext uri="{FF2B5EF4-FFF2-40B4-BE49-F238E27FC236}">
              <a16:creationId xmlns:a16="http://schemas.microsoft.com/office/drawing/2014/main" id="{2F70D9BA-11BC-450A-82A3-D129A3B2FA67}"/>
            </a:ext>
          </a:extLst>
        </xdr:cNvPr>
        <xdr:cNvPicPr>
          <a:picLocks noChangeAspect="1"/>
        </xdr:cNvPicPr>
      </xdr:nvPicPr>
      <xdr:blipFill>
        <a:blip xmlns:r="http://schemas.openxmlformats.org/officeDocument/2006/relationships" r:embed="rId1"/>
        <a:stretch>
          <a:fillRect/>
        </a:stretch>
      </xdr:blipFill>
      <xdr:spPr>
        <a:xfrm>
          <a:off x="13726795" y="3591511"/>
          <a:ext cx="2249169" cy="1069054"/>
        </a:xfrm>
        <a:prstGeom prst="rect">
          <a:avLst/>
        </a:prstGeom>
      </xdr:spPr>
    </xdr:pic>
    <xdr:clientData/>
  </xdr:oneCellAnchor>
  <xdr:twoCellAnchor editAs="oneCell">
    <xdr:from>
      <xdr:col>5</xdr:col>
      <xdr:colOff>452470</xdr:colOff>
      <xdr:row>21</xdr:row>
      <xdr:rowOff>335280</xdr:rowOff>
    </xdr:from>
    <xdr:to>
      <xdr:col>5</xdr:col>
      <xdr:colOff>3140785</xdr:colOff>
      <xdr:row>21</xdr:row>
      <xdr:rowOff>1994190</xdr:rowOff>
    </xdr:to>
    <xdr:pic>
      <xdr:nvPicPr>
        <xdr:cNvPr id="2" name="Picture 1">
          <a:extLst>
            <a:ext uri="{FF2B5EF4-FFF2-40B4-BE49-F238E27FC236}">
              <a16:creationId xmlns:a16="http://schemas.microsoft.com/office/drawing/2014/main" id="{8971C0F0-F270-453E-91F2-C9BCE4BFF4EA}"/>
            </a:ext>
          </a:extLst>
        </xdr:cNvPr>
        <xdr:cNvPicPr>
          <a:picLocks noChangeAspect="1"/>
        </xdr:cNvPicPr>
      </xdr:nvPicPr>
      <xdr:blipFill>
        <a:blip xmlns:r="http://schemas.openxmlformats.org/officeDocument/2006/relationships" r:embed="rId10"/>
        <a:stretch>
          <a:fillRect/>
        </a:stretch>
      </xdr:blipFill>
      <xdr:spPr>
        <a:xfrm>
          <a:off x="7897210" y="20086320"/>
          <a:ext cx="2697840" cy="1664625"/>
        </a:xfrm>
        <a:prstGeom prst="rect">
          <a:avLst/>
        </a:prstGeom>
      </xdr:spPr>
    </xdr:pic>
    <xdr:clientData/>
  </xdr:twoCellAnchor>
  <xdr:oneCellAnchor>
    <xdr:from>
      <xdr:col>5</xdr:col>
      <xdr:colOff>452470</xdr:colOff>
      <xdr:row>22</xdr:row>
      <xdr:rowOff>335280</xdr:rowOff>
    </xdr:from>
    <xdr:ext cx="2697840" cy="1664625"/>
    <xdr:pic>
      <xdr:nvPicPr>
        <xdr:cNvPr id="13" name="Picture 12">
          <a:extLst>
            <a:ext uri="{FF2B5EF4-FFF2-40B4-BE49-F238E27FC236}">
              <a16:creationId xmlns:a16="http://schemas.microsoft.com/office/drawing/2014/main" id="{1C52D858-405B-45CC-BBFF-7753CD618050}"/>
            </a:ext>
          </a:extLst>
        </xdr:cNvPr>
        <xdr:cNvPicPr>
          <a:picLocks noChangeAspect="1"/>
        </xdr:cNvPicPr>
      </xdr:nvPicPr>
      <xdr:blipFill>
        <a:blip xmlns:r="http://schemas.openxmlformats.org/officeDocument/2006/relationships" r:embed="rId10"/>
        <a:stretch>
          <a:fillRect/>
        </a:stretch>
      </xdr:blipFill>
      <xdr:spPr>
        <a:xfrm>
          <a:off x="7897210" y="20086320"/>
          <a:ext cx="2697840" cy="16646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10</xdr:col>
      <xdr:colOff>243840</xdr:colOff>
      <xdr:row>23</xdr:row>
      <xdr:rowOff>45720</xdr:rowOff>
    </xdr:to>
    <xdr:pic>
      <xdr:nvPicPr>
        <xdr:cNvPr id="9" name="Picture 1">
          <a:extLst>
            <a:ext uri="{FF2B5EF4-FFF2-40B4-BE49-F238E27FC236}">
              <a16:creationId xmlns:a16="http://schemas.microsoft.com/office/drawing/2014/main" id="{7252C2F1-3D8F-4A0C-8016-E6318CA43D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280160"/>
          <a:ext cx="573024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9</xdr:col>
      <xdr:colOff>361950</xdr:colOff>
      <xdr:row>48</xdr:row>
      <xdr:rowOff>154940</xdr:rowOff>
    </xdr:to>
    <xdr:pic>
      <xdr:nvPicPr>
        <xdr:cNvPr id="10" name="Picture 9">
          <a:extLst>
            <a:ext uri="{FF2B5EF4-FFF2-40B4-BE49-F238E27FC236}">
              <a16:creationId xmlns:a16="http://schemas.microsoft.com/office/drawing/2014/main" id="{92A35561-A0B9-42CF-A2D6-C2B17C0235C7}"/>
            </a:ext>
          </a:extLst>
        </xdr:cNvPr>
        <xdr:cNvPicPr/>
      </xdr:nvPicPr>
      <xdr:blipFill>
        <a:blip xmlns:r="http://schemas.openxmlformats.org/officeDocument/2006/relationships" r:embed="rId2"/>
        <a:stretch>
          <a:fillRect/>
        </a:stretch>
      </xdr:blipFill>
      <xdr:spPr>
        <a:xfrm>
          <a:off x="609600" y="5429250"/>
          <a:ext cx="5227320" cy="3412490"/>
        </a:xfrm>
        <a:prstGeom prst="rect">
          <a:avLst/>
        </a:prstGeom>
      </xdr:spPr>
    </xdr:pic>
    <xdr:clientData/>
  </xdr:twoCellAnchor>
  <xdr:twoCellAnchor editAs="oneCell">
    <xdr:from>
      <xdr:col>1</xdr:col>
      <xdr:colOff>0</xdr:colOff>
      <xdr:row>50</xdr:row>
      <xdr:rowOff>0</xdr:rowOff>
    </xdr:from>
    <xdr:to>
      <xdr:col>10</xdr:col>
      <xdr:colOff>245110</xdr:colOff>
      <xdr:row>66</xdr:row>
      <xdr:rowOff>135890</xdr:rowOff>
    </xdr:to>
    <xdr:pic>
      <xdr:nvPicPr>
        <xdr:cNvPr id="11" name="Picture 10">
          <a:extLst>
            <a:ext uri="{FF2B5EF4-FFF2-40B4-BE49-F238E27FC236}">
              <a16:creationId xmlns:a16="http://schemas.microsoft.com/office/drawing/2014/main" id="{80E3225D-CCC1-4749-91CE-1009A177D322}"/>
            </a:ext>
          </a:extLst>
        </xdr:cNvPr>
        <xdr:cNvPicPr/>
      </xdr:nvPicPr>
      <xdr:blipFill>
        <a:blip xmlns:r="http://schemas.openxmlformats.org/officeDocument/2006/relationships" r:embed="rId3"/>
        <a:stretch>
          <a:fillRect/>
        </a:stretch>
      </xdr:blipFill>
      <xdr:spPr>
        <a:xfrm>
          <a:off x="609600" y="9048750"/>
          <a:ext cx="5731510" cy="3023870"/>
        </a:xfrm>
        <a:prstGeom prst="rect">
          <a:avLst/>
        </a:prstGeom>
      </xdr:spPr>
    </xdr:pic>
    <xdr:clientData/>
  </xdr:twoCellAnchor>
  <xdr:twoCellAnchor>
    <xdr:from>
      <xdr:col>1</xdr:col>
      <xdr:colOff>0</xdr:colOff>
      <xdr:row>71</xdr:row>
      <xdr:rowOff>0</xdr:rowOff>
    </xdr:from>
    <xdr:to>
      <xdr:col>8</xdr:col>
      <xdr:colOff>266700</xdr:colOff>
      <xdr:row>92</xdr:row>
      <xdr:rowOff>22860</xdr:rowOff>
    </xdr:to>
    <xdr:pic>
      <xdr:nvPicPr>
        <xdr:cNvPr id="12" name="Picture 11">
          <a:extLst>
            <a:ext uri="{FF2B5EF4-FFF2-40B4-BE49-F238E27FC236}">
              <a16:creationId xmlns:a16="http://schemas.microsoft.com/office/drawing/2014/main" id="{C858489C-15E1-4A30-A09B-F3AAE2DD02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2984480"/>
          <a:ext cx="4533900" cy="3863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24</xdr:col>
      <xdr:colOff>303549</xdr:colOff>
      <xdr:row>34</xdr:row>
      <xdr:rowOff>46701</xdr:rowOff>
    </xdr:to>
    <xdr:pic>
      <xdr:nvPicPr>
        <xdr:cNvPr id="2" name="Picture 1">
          <a:extLst>
            <a:ext uri="{FF2B5EF4-FFF2-40B4-BE49-F238E27FC236}">
              <a16:creationId xmlns:a16="http://schemas.microsoft.com/office/drawing/2014/main" id="{BE07A880-1ECE-4781-92DE-7B381D8E9FBB}"/>
            </a:ext>
          </a:extLst>
        </xdr:cNvPr>
        <xdr:cNvPicPr>
          <a:picLocks noChangeAspect="1"/>
        </xdr:cNvPicPr>
      </xdr:nvPicPr>
      <xdr:blipFill>
        <a:blip xmlns:r="http://schemas.openxmlformats.org/officeDocument/2006/relationships" r:embed="rId1"/>
        <a:stretch>
          <a:fillRect/>
        </a:stretch>
      </xdr:blipFill>
      <xdr:spPr>
        <a:xfrm>
          <a:off x="609600" y="180975"/>
          <a:ext cx="14324349" cy="60188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OO Khai Ming" refreshedDate="45741.743007754631" createdVersion="6" refreshedVersion="6" minRefreshableVersion="3" recordCount="36" xr:uid="{C9DC3B58-1AB7-4ADD-A3DC-BBBB5468DDD9}">
  <cacheSource type="worksheet">
    <worksheetSource ref="A1:E1048576" sheet="Summary"/>
  </cacheSource>
  <cacheFields count="5">
    <cacheField name="S/N" numFmtId="0">
      <sharedItems containsBlank="1" containsMixedTypes="1" containsNumber="1" containsInteger="1" minValue="1" maxValue="31"/>
    </cacheField>
    <cacheField name="MODULE" numFmtId="0">
      <sharedItems containsBlank="1" count="5">
        <s v="MR"/>
        <s v="MM"/>
        <s v="EM"/>
        <s v="WM"/>
        <m/>
      </sharedItems>
    </cacheField>
    <cacheField name="Application" numFmtId="0">
      <sharedItems containsBlank="1"/>
    </cacheField>
    <cacheField name="Verification" numFmtId="0">
      <sharedItems containsBlank="1"/>
    </cacheField>
    <cacheField name="Status" numFmtId="0">
      <sharedItems containsBlank="1" count="4">
        <s v="ok"/>
        <s v="NOK"/>
        <s v="NOK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1"/>
    <x v="0"/>
    <s v="MR "/>
    <s v="To be able to approve the existing MR with status 'WAPPR'.  "/>
    <x v="0"/>
  </r>
  <r>
    <n v="2"/>
    <x v="0"/>
    <s v="MR "/>
    <s v="To be able to perform issue to the existing MR with approved status approved in step 1 via inventory usage (if step 1 is successfully completed)."/>
    <x v="1"/>
  </r>
  <r>
    <n v="3"/>
    <x v="0"/>
    <s v="MR "/>
    <s v="To be able to perform issue to the existing MR with approved status via inventory usage."/>
    <x v="0"/>
  </r>
  <r>
    <n v="3"/>
    <x v="0"/>
    <s v="MR "/>
    <s v="To be able to create new MR on migrated Item"/>
    <x v="0"/>
  </r>
  <r>
    <n v="4"/>
    <x v="1"/>
    <s v="Inventory Usage"/>
    <s v="To be able to perform issue for MR with Partial Issue"/>
    <x v="0"/>
  </r>
  <r>
    <n v="5"/>
    <x v="1"/>
    <s v="Inventory Usage"/>
    <s v="To be able to perform Issue on Return (on migrated Issue Items)"/>
    <x v="0"/>
  </r>
  <r>
    <n v="6"/>
    <x v="1"/>
    <s v="PR"/>
    <s v="To create PR, with Reference to Purchase Contract, select search, the select value is blank"/>
    <x v="0"/>
  </r>
  <r>
    <n v="7"/>
    <x v="1"/>
    <s v="PO"/>
    <s v="To create PO, with Reference to Purchase Contract, select search, the select value is blank"/>
    <x v="0"/>
  </r>
  <r>
    <n v="8"/>
    <x v="1"/>
    <s v="PR"/>
    <s v="To approve existing PR with status WAPPR"/>
    <x v="0"/>
  </r>
  <r>
    <m/>
    <x v="1"/>
    <s v="PR"/>
    <s v="To create pr with existing items"/>
    <x v="0"/>
  </r>
  <r>
    <n v="9"/>
    <x v="1"/>
    <s v="RFQ"/>
    <s v="To create RFQ for migrated approved PR"/>
    <x v="0"/>
  </r>
  <r>
    <n v="10"/>
    <x v="1"/>
    <s v="RFQ"/>
    <s v="To complete the RFQ Process till PO Creation (RFQ Created in step 17)"/>
    <x v="0"/>
  </r>
  <r>
    <s v="10a"/>
    <x v="1"/>
    <s v="PO"/>
    <s v="Able to create PO from migrated PR"/>
    <x v="0"/>
  </r>
  <r>
    <n v="11"/>
    <x v="1"/>
    <s v="PO"/>
    <s v="To approve existing WAPPR PO"/>
    <x v="0"/>
  </r>
  <r>
    <s v="11a"/>
    <x v="1"/>
    <s v="Receiving"/>
    <s v="To perform Receive to an existing PO (NONE Receipt/Partial Receipt - no required inspection)."/>
    <x v="0"/>
  </r>
  <r>
    <n v="12"/>
    <x v="1"/>
    <s v="Receiving"/>
    <s v="To perform Receive to an existing PO (NONE Receipt/Partial Receipt)"/>
    <x v="1"/>
  </r>
  <r>
    <n v="13"/>
    <x v="1"/>
    <s v="Inventory Usage"/>
    <s v="To perform stock Transfer from Transit Store to CW (For the migrated data in Transit store)"/>
    <x v="0"/>
  </r>
  <r>
    <n v="14"/>
    <x v="1"/>
    <s v=" Stock Count"/>
    <s v="To generate stock count on migrated data and complete the whole cycle stock result input"/>
    <x v="0"/>
  </r>
  <r>
    <n v="15"/>
    <x v="1"/>
    <s v="Exchange Rates"/>
    <s v="Import exchange rates using data import"/>
    <x v="1"/>
  </r>
  <r>
    <n v="16"/>
    <x v="1"/>
    <s v="Invoices"/>
    <s v="Create invoice for existing APPR PO after receiving items"/>
    <x v="0"/>
  </r>
  <r>
    <n v="17"/>
    <x v="2"/>
    <s v="Asset"/>
    <s v="Enter meter reading for KM_x000a_A100000028561_x0009__x000a_TRAIN /101D/MDKM_x000a_TRAIN /102D/MDKM"/>
    <x v="1"/>
  </r>
  <r>
    <n v="18"/>
    <x v="3"/>
    <s v="WO"/>
    <s v="Enter meter reading for KM_x000a_wo#WO10000033_x000a_A100000028561_x0009__x000a_TRAIN /101D/MDKM_x000a_TRAIN /102D/MDKM"/>
    <x v="2"/>
  </r>
  <r>
    <n v="19"/>
    <x v="3"/>
    <s v="SR"/>
    <s v="To create WO for migrated SR"/>
    <x v="2"/>
  </r>
  <r>
    <n v="20"/>
    <x v="3"/>
    <s v="SR"/>
    <s v="To create WO for migrated SR"/>
    <x v="0"/>
  </r>
  <r>
    <n v="21"/>
    <x v="3"/>
    <s v="WO"/>
    <s v="To complete the WO created in step 6"/>
    <x v="0"/>
  </r>
  <r>
    <n v="22"/>
    <x v="3"/>
    <s v="CM WO"/>
    <s v="To approve migrated CM WO (status WAPPR)"/>
    <x v="0"/>
  </r>
  <r>
    <n v="23"/>
    <x v="3"/>
    <s v="CM WO"/>
    <s v="To input actual to approved WO (STEP 8)"/>
    <x v="0"/>
  </r>
  <r>
    <n v="24"/>
    <x v="3"/>
    <s v="CM WO"/>
    <s v="To approve labor reporting Input in step 9"/>
    <x v="0"/>
  </r>
  <r>
    <n v="25"/>
    <x v="3"/>
    <s v="CM WO"/>
    <s v="To input failure findings for WO created in step 8"/>
    <x v="0"/>
  </r>
  <r>
    <n v="26"/>
    <x v="3"/>
    <s v="PM"/>
    <s v="To be able to Auto Generate WO from PM"/>
    <x v="2"/>
  </r>
  <r>
    <n v="27"/>
    <x v="3"/>
    <s v="PM WO"/>
    <s v="To complete the WO created in step 12"/>
    <x v="0"/>
  </r>
  <r>
    <n v="28"/>
    <x v="3"/>
    <s v="CM WO"/>
    <s v="To create CM WO on migrated Asset, associate with a migrated Job Plan"/>
    <x v="0"/>
  </r>
  <r>
    <n v="29"/>
    <x v="3"/>
    <s v="CM WO"/>
    <s v=" Assignment of LABOR Records, can be used in WO"/>
    <x v="0"/>
  </r>
  <r>
    <n v="30"/>
    <x v="3"/>
    <s v="CM WO"/>
    <s v="To select migrated tool for CM WO"/>
    <x v="0"/>
  </r>
  <r>
    <n v="31"/>
    <x v="3"/>
    <s v="WO"/>
    <s v="To perform move/swap in WO"/>
    <x v="0"/>
  </r>
  <r>
    <m/>
    <x v="4"/>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917D3-7372-4FD3-89AB-6656884FB7C6}" name="PivotTable5" cacheId="6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5">
    <pivotField showAll="0"/>
    <pivotField axis="axisRow" showAll="0">
      <items count="6">
        <item x="2"/>
        <item x="1"/>
        <item x="0"/>
        <item x="3"/>
        <item x="4"/>
        <item t="default"/>
      </items>
    </pivotField>
    <pivotField showAll="0"/>
    <pivotField showAll="0"/>
    <pivotField axis="axisCol" dataField="1" showAll="0">
      <items count="5">
        <item x="1"/>
        <item x="2"/>
        <item x="0"/>
        <item h="1" x="3"/>
        <item t="default"/>
      </items>
    </pivotField>
  </pivotFields>
  <rowFields count="1">
    <field x="1"/>
  </rowFields>
  <rowItems count="5">
    <i>
      <x/>
    </i>
    <i>
      <x v="1"/>
    </i>
    <i>
      <x v="2"/>
    </i>
    <i>
      <x v="3"/>
    </i>
    <i t="grand">
      <x/>
    </i>
  </rowItems>
  <colFields count="1">
    <field x="4"/>
  </colFields>
  <colItems count="4">
    <i>
      <x/>
    </i>
    <i>
      <x v="1"/>
    </i>
    <i>
      <x v="2"/>
    </i>
    <i t="grand">
      <x/>
    </i>
  </colItems>
  <dataFields count="1">
    <dataField name="Count of Statu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27C9-3302-4BC0-B9C4-ABCD6C8A0177}">
  <dimension ref="A3:E15"/>
  <sheetViews>
    <sheetView workbookViewId="0">
      <selection activeCell="D4" sqref="D4"/>
    </sheetView>
  </sheetViews>
  <sheetFormatPr defaultRowHeight="14.5" x14ac:dyDescent="0.35"/>
  <cols>
    <col min="1" max="1" width="13.90625" bestFit="1" customWidth="1"/>
    <col min="2" max="2" width="15.26953125" bestFit="1" customWidth="1"/>
    <col min="3" max="3" width="5" bestFit="1" customWidth="1"/>
    <col min="4" max="4" width="2.90625" bestFit="1" customWidth="1"/>
    <col min="5" max="5" width="10.7265625" bestFit="1" customWidth="1"/>
    <col min="6" max="6" width="11" bestFit="1" customWidth="1"/>
  </cols>
  <sheetData>
    <row r="3" spans="1:5" x14ac:dyDescent="0.35">
      <c r="A3" s="24" t="s">
        <v>111</v>
      </c>
      <c r="B3" s="24" t="s">
        <v>110</v>
      </c>
    </row>
    <row r="4" spans="1:5" x14ac:dyDescent="0.35">
      <c r="A4" s="24" t="s">
        <v>108</v>
      </c>
      <c r="B4" t="s">
        <v>64</v>
      </c>
      <c r="C4" t="s">
        <v>100</v>
      </c>
      <c r="D4" t="s">
        <v>23</v>
      </c>
      <c r="E4" t="s">
        <v>109</v>
      </c>
    </row>
    <row r="5" spans="1:5" x14ac:dyDescent="0.35">
      <c r="A5" s="7" t="s">
        <v>113</v>
      </c>
      <c r="B5" s="25">
        <v>1</v>
      </c>
      <c r="C5" s="25"/>
      <c r="D5" s="25"/>
      <c r="E5" s="25">
        <v>1</v>
      </c>
    </row>
    <row r="6" spans="1:5" x14ac:dyDescent="0.35">
      <c r="A6" s="7" t="s">
        <v>112</v>
      </c>
      <c r="B6" s="25">
        <v>2</v>
      </c>
      <c r="C6" s="25"/>
      <c r="D6" s="25">
        <v>14</v>
      </c>
      <c r="E6" s="25">
        <v>16</v>
      </c>
    </row>
    <row r="7" spans="1:5" x14ac:dyDescent="0.35">
      <c r="A7" s="7" t="s">
        <v>4</v>
      </c>
      <c r="B7" s="25">
        <v>1</v>
      </c>
      <c r="C7" s="25"/>
      <c r="D7" s="25">
        <v>3</v>
      </c>
      <c r="E7" s="25">
        <v>4</v>
      </c>
    </row>
    <row r="8" spans="1:5" x14ac:dyDescent="0.35">
      <c r="A8" s="7" t="s">
        <v>114</v>
      </c>
      <c r="B8" s="25"/>
      <c r="C8" s="25">
        <v>3</v>
      </c>
      <c r="D8" s="25">
        <v>11</v>
      </c>
      <c r="E8" s="25">
        <v>14</v>
      </c>
    </row>
    <row r="9" spans="1:5" x14ac:dyDescent="0.35">
      <c r="A9" s="7" t="s">
        <v>109</v>
      </c>
      <c r="B9" s="25">
        <v>4</v>
      </c>
      <c r="C9" s="25">
        <v>3</v>
      </c>
      <c r="D9" s="25">
        <v>28</v>
      </c>
      <c r="E9" s="25">
        <v>35</v>
      </c>
    </row>
    <row r="11" spans="1:5" x14ac:dyDescent="0.35">
      <c r="B11" s="3"/>
      <c r="C11" s="3"/>
      <c r="D11" s="3" t="s">
        <v>64</v>
      </c>
    </row>
    <row r="12" spans="1:5" x14ac:dyDescent="0.35">
      <c r="B12" s="26" t="s">
        <v>116</v>
      </c>
      <c r="C12" s="26">
        <v>7</v>
      </c>
      <c r="D12" s="27">
        <f>C12/C15</f>
        <v>0.3888888888888889</v>
      </c>
    </row>
    <row r="13" spans="1:5" x14ac:dyDescent="0.35">
      <c r="B13" s="26" t="s">
        <v>112</v>
      </c>
      <c r="C13" s="26">
        <v>8</v>
      </c>
      <c r="D13" s="27">
        <f>C13/C15</f>
        <v>0.44444444444444442</v>
      </c>
    </row>
    <row r="14" spans="1:5" x14ac:dyDescent="0.35">
      <c r="B14" s="26" t="s">
        <v>4</v>
      </c>
      <c r="C14" s="26">
        <v>3</v>
      </c>
      <c r="D14" s="27">
        <f>C14/C15</f>
        <v>0.16666666666666666</v>
      </c>
    </row>
    <row r="15" spans="1:5" x14ac:dyDescent="0.35">
      <c r="B15" s="26"/>
      <c r="C15" s="26">
        <f>SUM(C12:C14)</f>
        <v>18</v>
      </c>
      <c r="D15"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6"/>
  <sheetViews>
    <sheetView tabSelected="1" workbookViewId="0">
      <selection activeCell="E2" sqref="E2"/>
    </sheetView>
  </sheetViews>
  <sheetFormatPr defaultRowHeight="14.5" x14ac:dyDescent="0.35"/>
  <cols>
    <col min="1" max="1" width="4.1796875" style="5" bestFit="1" customWidth="1"/>
    <col min="2" max="2" width="11.08984375" style="5" customWidth="1"/>
    <col min="3" max="3" width="15" bestFit="1" customWidth="1"/>
    <col min="4" max="4" width="42.1796875" customWidth="1"/>
    <col min="5" max="5" width="41.453125" style="6" customWidth="1"/>
    <col min="6" max="6" width="49.08984375" customWidth="1"/>
    <col min="7" max="7" width="27.54296875" customWidth="1"/>
    <col min="8" max="8" width="8.90625" style="6"/>
  </cols>
  <sheetData>
    <row r="1" spans="1:8" x14ac:dyDescent="0.35">
      <c r="A1" s="9" t="s">
        <v>27</v>
      </c>
      <c r="B1" s="9" t="s">
        <v>115</v>
      </c>
      <c r="C1" s="10" t="s">
        <v>0</v>
      </c>
      <c r="D1" s="10" t="s">
        <v>1</v>
      </c>
      <c r="E1" s="10" t="s">
        <v>46</v>
      </c>
      <c r="F1" s="10" t="s">
        <v>21</v>
      </c>
      <c r="G1" s="10" t="s">
        <v>37</v>
      </c>
      <c r="H1" s="1" t="s">
        <v>51</v>
      </c>
    </row>
    <row r="2" spans="1:8" ht="142.75" customHeight="1" x14ac:dyDescent="0.35">
      <c r="A2" s="12">
        <v>1</v>
      </c>
      <c r="B2" s="12" t="s">
        <v>4</v>
      </c>
      <c r="C2" s="13" t="s">
        <v>2</v>
      </c>
      <c r="D2" s="13" t="s">
        <v>3</v>
      </c>
      <c r="E2" s="13" t="s">
        <v>23</v>
      </c>
      <c r="F2" s="13" t="s">
        <v>105</v>
      </c>
      <c r="G2" s="13" t="s">
        <v>38</v>
      </c>
      <c r="H2" s="2" t="s">
        <v>52</v>
      </c>
    </row>
    <row r="3" spans="1:8" ht="104.5" customHeight="1" x14ac:dyDescent="0.35">
      <c r="A3" s="11">
        <v>2</v>
      </c>
      <c r="B3" s="11" t="s">
        <v>4</v>
      </c>
      <c r="C3" s="2" t="s">
        <v>2</v>
      </c>
      <c r="D3" s="2" t="s">
        <v>53</v>
      </c>
      <c r="E3" s="2" t="s">
        <v>64</v>
      </c>
      <c r="F3" s="2" t="s">
        <v>22</v>
      </c>
      <c r="G3" s="2" t="s">
        <v>40</v>
      </c>
      <c r="H3" s="2" t="s">
        <v>52</v>
      </c>
    </row>
    <row r="4" spans="1:8" ht="104.5" customHeight="1" x14ac:dyDescent="0.35">
      <c r="A4" s="12">
        <v>3</v>
      </c>
      <c r="B4" s="12" t="s">
        <v>4</v>
      </c>
      <c r="C4" s="13" t="s">
        <v>2</v>
      </c>
      <c r="D4" s="13" t="s">
        <v>47</v>
      </c>
      <c r="E4" s="13" t="s">
        <v>23</v>
      </c>
      <c r="F4" s="13" t="s">
        <v>22</v>
      </c>
      <c r="G4" s="13" t="s">
        <v>40</v>
      </c>
      <c r="H4" s="2" t="s">
        <v>52</v>
      </c>
    </row>
    <row r="5" spans="1:8" x14ac:dyDescent="0.35">
      <c r="A5" s="12">
        <v>3</v>
      </c>
      <c r="B5" s="12" t="s">
        <v>4</v>
      </c>
      <c r="C5" s="13" t="s">
        <v>2</v>
      </c>
      <c r="D5" s="13" t="s">
        <v>5</v>
      </c>
      <c r="E5" s="13" t="s">
        <v>23</v>
      </c>
      <c r="F5" s="13"/>
      <c r="G5" s="13"/>
      <c r="H5" s="8"/>
    </row>
    <row r="6" spans="1:8" ht="94" customHeight="1" x14ac:dyDescent="0.35">
      <c r="A6" s="12">
        <v>4</v>
      </c>
      <c r="B6" s="12" t="s">
        <v>112</v>
      </c>
      <c r="C6" s="13" t="s">
        <v>17</v>
      </c>
      <c r="D6" s="13" t="s">
        <v>6</v>
      </c>
      <c r="E6" s="13" t="s">
        <v>23</v>
      </c>
      <c r="F6" s="13" t="s">
        <v>39</v>
      </c>
      <c r="G6" s="13" t="s">
        <v>41</v>
      </c>
      <c r="H6" s="2" t="s">
        <v>52</v>
      </c>
    </row>
    <row r="7" spans="1:8" ht="209.5" customHeight="1" x14ac:dyDescent="0.35">
      <c r="A7" s="12">
        <v>5</v>
      </c>
      <c r="B7" s="12" t="s">
        <v>112</v>
      </c>
      <c r="C7" s="13" t="s">
        <v>17</v>
      </c>
      <c r="D7" s="13" t="s">
        <v>7</v>
      </c>
      <c r="E7" s="13" t="s">
        <v>23</v>
      </c>
      <c r="F7" s="13" t="s">
        <v>24</v>
      </c>
      <c r="G7" s="13" t="s">
        <v>42</v>
      </c>
      <c r="H7" s="8"/>
    </row>
    <row r="8" spans="1:8" ht="29" x14ac:dyDescent="0.35">
      <c r="A8" s="12">
        <v>6</v>
      </c>
      <c r="B8" s="12" t="s">
        <v>112</v>
      </c>
      <c r="C8" s="13" t="s">
        <v>8</v>
      </c>
      <c r="D8" s="13" t="s">
        <v>9</v>
      </c>
      <c r="E8" s="13" t="s">
        <v>23</v>
      </c>
      <c r="F8" s="13" t="s">
        <v>25</v>
      </c>
      <c r="G8" s="13" t="s">
        <v>43</v>
      </c>
      <c r="H8" s="4" t="s">
        <v>52</v>
      </c>
    </row>
    <row r="9" spans="1:8" ht="29" x14ac:dyDescent="0.35">
      <c r="A9" s="12">
        <v>7</v>
      </c>
      <c r="B9" s="12" t="s">
        <v>112</v>
      </c>
      <c r="C9" s="13" t="s">
        <v>10</v>
      </c>
      <c r="D9" s="13" t="s">
        <v>11</v>
      </c>
      <c r="E9" s="13" t="s">
        <v>23</v>
      </c>
      <c r="F9" s="13" t="s">
        <v>25</v>
      </c>
      <c r="G9" s="13" t="s">
        <v>43</v>
      </c>
      <c r="H9" s="4" t="s">
        <v>52</v>
      </c>
    </row>
    <row r="10" spans="1:8" x14ac:dyDescent="0.35">
      <c r="A10" s="12">
        <v>8</v>
      </c>
      <c r="B10" s="12" t="s">
        <v>112</v>
      </c>
      <c r="C10" s="13" t="s">
        <v>8</v>
      </c>
      <c r="D10" s="13" t="s">
        <v>35</v>
      </c>
      <c r="E10" s="13" t="s">
        <v>23</v>
      </c>
      <c r="F10" s="13"/>
      <c r="G10" s="13"/>
      <c r="H10" s="8"/>
    </row>
    <row r="11" spans="1:8" x14ac:dyDescent="0.35">
      <c r="A11" s="12"/>
      <c r="B11" s="12" t="s">
        <v>112</v>
      </c>
      <c r="C11" s="13" t="s">
        <v>8</v>
      </c>
      <c r="D11" s="13" t="s">
        <v>36</v>
      </c>
      <c r="E11" s="13" t="s">
        <v>23</v>
      </c>
      <c r="F11" s="13"/>
      <c r="G11" s="13"/>
      <c r="H11" s="8"/>
    </row>
    <row r="12" spans="1:8" x14ac:dyDescent="0.35">
      <c r="A12" s="12">
        <v>9</v>
      </c>
      <c r="B12" s="12" t="s">
        <v>112</v>
      </c>
      <c r="C12" s="13" t="s">
        <v>12</v>
      </c>
      <c r="D12" s="13" t="s">
        <v>13</v>
      </c>
      <c r="E12" s="13" t="s">
        <v>23</v>
      </c>
      <c r="F12" s="13"/>
      <c r="G12" s="13"/>
      <c r="H12" s="8"/>
    </row>
    <row r="13" spans="1:8" ht="107.5" customHeight="1" x14ac:dyDescent="0.35">
      <c r="A13" s="12">
        <v>10</v>
      </c>
      <c r="B13" s="12" t="s">
        <v>112</v>
      </c>
      <c r="C13" s="13" t="s">
        <v>12</v>
      </c>
      <c r="D13" s="13" t="s">
        <v>14</v>
      </c>
      <c r="E13" s="13" t="s">
        <v>23</v>
      </c>
      <c r="F13" s="13" t="s">
        <v>26</v>
      </c>
      <c r="G13" s="13" t="s">
        <v>38</v>
      </c>
      <c r="H13" s="4" t="s">
        <v>52</v>
      </c>
    </row>
    <row r="14" spans="1:8" x14ac:dyDescent="0.35">
      <c r="A14" s="12" t="s">
        <v>56</v>
      </c>
      <c r="B14" s="12" t="s">
        <v>112</v>
      </c>
      <c r="C14" s="13" t="s">
        <v>10</v>
      </c>
      <c r="D14" s="13" t="s">
        <v>54</v>
      </c>
      <c r="E14" s="13" t="s">
        <v>55</v>
      </c>
      <c r="F14" s="13"/>
      <c r="G14" s="13"/>
      <c r="H14" s="4"/>
    </row>
    <row r="15" spans="1:8" ht="107.5" customHeight="1" x14ac:dyDescent="0.35">
      <c r="A15" s="12">
        <v>11</v>
      </c>
      <c r="B15" s="12" t="s">
        <v>112</v>
      </c>
      <c r="C15" s="13" t="s">
        <v>10</v>
      </c>
      <c r="D15" s="13" t="s">
        <v>32</v>
      </c>
      <c r="E15" s="13" t="s">
        <v>23</v>
      </c>
      <c r="F15" s="13" t="s">
        <v>33</v>
      </c>
      <c r="G15" s="13" t="s">
        <v>50</v>
      </c>
      <c r="H15" s="4" t="s">
        <v>57</v>
      </c>
    </row>
    <row r="16" spans="1:8" ht="29" x14ac:dyDescent="0.35">
      <c r="A16" s="12" t="s">
        <v>48</v>
      </c>
      <c r="B16" s="12" t="s">
        <v>112</v>
      </c>
      <c r="C16" s="13" t="s">
        <v>15</v>
      </c>
      <c r="D16" s="13" t="s">
        <v>49</v>
      </c>
      <c r="E16" s="13" t="s">
        <v>55</v>
      </c>
      <c r="F16" s="13" t="s">
        <v>107</v>
      </c>
      <c r="G16" s="13"/>
      <c r="H16" s="8"/>
    </row>
    <row r="17" spans="1:8" ht="122.5" customHeight="1" x14ac:dyDescent="0.35">
      <c r="A17" s="11">
        <v>12</v>
      </c>
      <c r="B17" s="11" t="s">
        <v>112</v>
      </c>
      <c r="C17" s="2" t="s">
        <v>15</v>
      </c>
      <c r="D17" s="2" t="s">
        <v>16</v>
      </c>
      <c r="E17" s="2" t="s">
        <v>64</v>
      </c>
      <c r="F17" s="2" t="s">
        <v>106</v>
      </c>
      <c r="G17" s="2" t="s">
        <v>44</v>
      </c>
      <c r="H17" s="4" t="s">
        <v>52</v>
      </c>
    </row>
    <row r="18" spans="1:8" ht="29" x14ac:dyDescent="0.35">
      <c r="A18" s="12">
        <v>13</v>
      </c>
      <c r="B18" s="12" t="s">
        <v>112</v>
      </c>
      <c r="C18" s="13" t="s">
        <v>17</v>
      </c>
      <c r="D18" s="13" t="s">
        <v>18</v>
      </c>
      <c r="E18" s="13" t="s">
        <v>23</v>
      </c>
      <c r="F18" s="13"/>
      <c r="G18" s="13"/>
      <c r="H18" s="8"/>
    </row>
    <row r="19" spans="1:8" ht="29" x14ac:dyDescent="0.35">
      <c r="A19" s="12">
        <v>14</v>
      </c>
      <c r="B19" s="12" t="s">
        <v>112</v>
      </c>
      <c r="C19" s="13" t="s">
        <v>19</v>
      </c>
      <c r="D19" s="13" t="s">
        <v>20</v>
      </c>
      <c r="E19" s="13" t="s">
        <v>23</v>
      </c>
      <c r="F19" s="13"/>
      <c r="G19" s="13"/>
      <c r="H19" s="8"/>
    </row>
    <row r="20" spans="1:8" ht="116" x14ac:dyDescent="0.35">
      <c r="A20" s="11">
        <v>15</v>
      </c>
      <c r="B20" s="11" t="s">
        <v>112</v>
      </c>
      <c r="C20" s="2" t="s">
        <v>28</v>
      </c>
      <c r="D20" s="2" t="s">
        <v>29</v>
      </c>
      <c r="E20" s="2" t="s">
        <v>64</v>
      </c>
      <c r="F20" s="2" t="s">
        <v>30</v>
      </c>
      <c r="G20" s="2" t="s">
        <v>45</v>
      </c>
      <c r="H20" s="8"/>
    </row>
    <row r="21" spans="1:8" ht="29" x14ac:dyDescent="0.35">
      <c r="A21" s="12">
        <v>16</v>
      </c>
      <c r="B21" s="12" t="s">
        <v>112</v>
      </c>
      <c r="C21" s="13" t="s">
        <v>31</v>
      </c>
      <c r="D21" s="13" t="s">
        <v>34</v>
      </c>
      <c r="E21" s="13" t="s">
        <v>23</v>
      </c>
      <c r="F21" s="13"/>
      <c r="G21" s="13"/>
      <c r="H21" s="8"/>
    </row>
    <row r="22" spans="1:8" ht="202.75" customHeight="1" x14ac:dyDescent="0.35">
      <c r="A22" s="12">
        <v>17</v>
      </c>
      <c r="B22" s="12" t="s">
        <v>113</v>
      </c>
      <c r="C22" s="13" t="s">
        <v>58</v>
      </c>
      <c r="D22" s="14" t="s">
        <v>59</v>
      </c>
      <c r="E22" s="2" t="s">
        <v>64</v>
      </c>
      <c r="F22" s="3"/>
      <c r="G22" s="3"/>
      <c r="H22" s="8"/>
    </row>
    <row r="23" spans="1:8" ht="184.25" customHeight="1" x14ac:dyDescent="0.35">
      <c r="A23" s="12">
        <v>18</v>
      </c>
      <c r="B23" s="12" t="s">
        <v>114</v>
      </c>
      <c r="C23" s="13" t="s">
        <v>60</v>
      </c>
      <c r="D23" s="14" t="s">
        <v>61</v>
      </c>
      <c r="E23" s="14" t="s">
        <v>100</v>
      </c>
      <c r="F23" s="3"/>
      <c r="G23" s="3"/>
      <c r="H23" s="8"/>
    </row>
    <row r="24" spans="1:8" ht="43.5" x14ac:dyDescent="0.35">
      <c r="A24" s="19">
        <f>A23+1</f>
        <v>19</v>
      </c>
      <c r="B24" s="19" t="s">
        <v>114</v>
      </c>
      <c r="C24" s="14" t="s">
        <v>62</v>
      </c>
      <c r="D24" s="2" t="s">
        <v>63</v>
      </c>
      <c r="E24" s="14" t="s">
        <v>100</v>
      </c>
      <c r="F24" s="15" t="s">
        <v>83</v>
      </c>
      <c r="G24" s="16" t="s">
        <v>65</v>
      </c>
      <c r="H24" s="16" t="s">
        <v>57</v>
      </c>
    </row>
    <row r="25" spans="1:8" ht="100.25" customHeight="1" x14ac:dyDescent="0.35">
      <c r="A25" s="29">
        <v>20</v>
      </c>
      <c r="B25" s="29" t="s">
        <v>114</v>
      </c>
      <c r="C25" s="30" t="s">
        <v>62</v>
      </c>
      <c r="D25" s="31" t="s">
        <v>63</v>
      </c>
      <c r="E25" s="20" t="s">
        <v>23</v>
      </c>
      <c r="F25" s="30" t="s">
        <v>103</v>
      </c>
      <c r="G25" s="30" t="s">
        <v>65</v>
      </c>
      <c r="H25" s="32"/>
    </row>
    <row r="26" spans="1:8" x14ac:dyDescent="0.35">
      <c r="A26" s="28">
        <f>A25+1</f>
        <v>21</v>
      </c>
      <c r="B26" s="28" t="s">
        <v>114</v>
      </c>
      <c r="C26" s="20" t="s">
        <v>60</v>
      </c>
      <c r="D26" s="13" t="s">
        <v>66</v>
      </c>
      <c r="E26" s="20" t="s">
        <v>23</v>
      </c>
      <c r="F26" s="20" t="s">
        <v>98</v>
      </c>
      <c r="G26" s="21"/>
      <c r="H26" s="22"/>
    </row>
    <row r="27" spans="1:8" x14ac:dyDescent="0.35">
      <c r="A27" s="28">
        <f t="shared" ref="A27:A36" si="0">A26+1</f>
        <v>22</v>
      </c>
      <c r="B27" s="28" t="s">
        <v>114</v>
      </c>
      <c r="C27" s="20" t="s">
        <v>68</v>
      </c>
      <c r="D27" s="13" t="s">
        <v>69</v>
      </c>
      <c r="E27" s="20" t="s">
        <v>23</v>
      </c>
      <c r="F27" s="23" t="s">
        <v>99</v>
      </c>
      <c r="G27" s="21"/>
      <c r="H27" s="22"/>
    </row>
    <row r="28" spans="1:8" x14ac:dyDescent="0.35">
      <c r="A28" s="28">
        <f t="shared" si="0"/>
        <v>23</v>
      </c>
      <c r="B28" s="28" t="s">
        <v>114</v>
      </c>
      <c r="C28" s="20" t="s">
        <v>68</v>
      </c>
      <c r="D28" s="13" t="s">
        <v>70</v>
      </c>
      <c r="E28" s="20" t="s">
        <v>23</v>
      </c>
      <c r="F28" s="20"/>
      <c r="G28" s="21"/>
      <c r="H28" s="22"/>
    </row>
    <row r="29" spans="1:8" x14ac:dyDescent="0.35">
      <c r="A29" s="28">
        <f t="shared" si="0"/>
        <v>24</v>
      </c>
      <c r="B29" s="28" t="s">
        <v>114</v>
      </c>
      <c r="C29" s="20" t="s">
        <v>68</v>
      </c>
      <c r="D29" s="13" t="s">
        <v>71</v>
      </c>
      <c r="E29" s="20" t="s">
        <v>23</v>
      </c>
      <c r="F29" s="20"/>
      <c r="G29" s="21"/>
      <c r="H29" s="22"/>
    </row>
    <row r="30" spans="1:8" ht="35.4" customHeight="1" x14ac:dyDescent="0.35">
      <c r="A30" s="28">
        <f t="shared" si="0"/>
        <v>25</v>
      </c>
      <c r="B30" s="28" t="s">
        <v>114</v>
      </c>
      <c r="C30" s="20" t="s">
        <v>68</v>
      </c>
      <c r="D30" s="13" t="s">
        <v>72</v>
      </c>
      <c r="E30" s="20" t="s">
        <v>23</v>
      </c>
      <c r="F30" s="20"/>
      <c r="G30" s="21"/>
      <c r="H30" s="22"/>
    </row>
    <row r="31" spans="1:8" ht="14.4" customHeight="1" x14ac:dyDescent="0.35">
      <c r="A31" s="19">
        <f t="shared" si="0"/>
        <v>26</v>
      </c>
      <c r="B31" s="19" t="s">
        <v>114</v>
      </c>
      <c r="C31" s="14" t="s">
        <v>73</v>
      </c>
      <c r="D31" s="2" t="s">
        <v>74</v>
      </c>
      <c r="E31" s="14" t="s">
        <v>100</v>
      </c>
      <c r="F31" s="14" t="s">
        <v>97</v>
      </c>
      <c r="G31" s="14" t="s">
        <v>75</v>
      </c>
      <c r="H31" s="8"/>
    </row>
    <row r="32" spans="1:8" ht="29" x14ac:dyDescent="0.35">
      <c r="A32" s="28">
        <f>A31+1</f>
        <v>27</v>
      </c>
      <c r="B32" s="28" t="s">
        <v>114</v>
      </c>
      <c r="C32" s="20" t="s">
        <v>76</v>
      </c>
      <c r="D32" s="13" t="s">
        <v>77</v>
      </c>
      <c r="E32" s="20" t="s">
        <v>23</v>
      </c>
      <c r="F32" s="20" t="s">
        <v>104</v>
      </c>
      <c r="G32" s="20" t="s">
        <v>75</v>
      </c>
      <c r="H32" s="22"/>
    </row>
    <row r="33" spans="1:8" ht="43.5" x14ac:dyDescent="0.35">
      <c r="A33" s="28">
        <f>A32+1</f>
        <v>28</v>
      </c>
      <c r="B33" s="28" t="s">
        <v>114</v>
      </c>
      <c r="C33" s="20" t="s">
        <v>68</v>
      </c>
      <c r="D33" s="13" t="s">
        <v>78</v>
      </c>
      <c r="E33" s="20" t="s">
        <v>23</v>
      </c>
      <c r="F33" s="20" t="s">
        <v>101</v>
      </c>
      <c r="G33" s="20" t="s">
        <v>0</v>
      </c>
      <c r="H33" s="22"/>
    </row>
    <row r="34" spans="1:8" ht="29" x14ac:dyDescent="0.35">
      <c r="A34" s="28">
        <f t="shared" si="0"/>
        <v>29</v>
      </c>
      <c r="B34" s="28" t="s">
        <v>114</v>
      </c>
      <c r="C34" s="20" t="s">
        <v>68</v>
      </c>
      <c r="D34" s="13" t="s">
        <v>79</v>
      </c>
      <c r="E34" s="20" t="s">
        <v>23</v>
      </c>
      <c r="F34" s="20" t="s">
        <v>67</v>
      </c>
      <c r="G34" s="20" t="s">
        <v>67</v>
      </c>
      <c r="H34" s="22"/>
    </row>
    <row r="35" spans="1:8" x14ac:dyDescent="0.35">
      <c r="A35" s="19">
        <f t="shared" si="0"/>
        <v>30</v>
      </c>
      <c r="B35" s="19" t="s">
        <v>114</v>
      </c>
      <c r="C35" s="14" t="s">
        <v>68</v>
      </c>
      <c r="D35" s="2" t="s">
        <v>80</v>
      </c>
      <c r="E35" s="20" t="s">
        <v>23</v>
      </c>
      <c r="F35" s="14" t="s">
        <v>81</v>
      </c>
      <c r="G35" s="14" t="s">
        <v>67</v>
      </c>
      <c r="H35" s="8"/>
    </row>
    <row r="36" spans="1:8" x14ac:dyDescent="0.35">
      <c r="A36" s="28">
        <f t="shared" si="0"/>
        <v>31</v>
      </c>
      <c r="B36" s="28" t="s">
        <v>114</v>
      </c>
      <c r="C36" s="20" t="s">
        <v>60</v>
      </c>
      <c r="D36" s="13" t="s">
        <v>82</v>
      </c>
      <c r="E36" s="20" t="s">
        <v>23</v>
      </c>
      <c r="F36" s="20" t="s">
        <v>102</v>
      </c>
      <c r="G36" s="20" t="s">
        <v>67</v>
      </c>
      <c r="H36" s="22"/>
    </row>
  </sheetData>
  <autoFilter ref="A1:H36" xr:uid="{5AC8D6ED-C68C-429E-84D4-09F2CB8D9D69}"/>
  <pageMargins left="0.7" right="0.7" top="0.75" bottom="0.75" header="0.3" footer="0.3"/>
  <pageSetup scale="66"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52C4-4532-48B4-A886-2FF6C966D912}">
  <dimension ref="B3:B97"/>
  <sheetViews>
    <sheetView topLeftCell="A91" workbookViewId="0">
      <selection activeCell="K102" sqref="K102"/>
    </sheetView>
  </sheetViews>
  <sheetFormatPr defaultRowHeight="14.5" x14ac:dyDescent="0.35"/>
  <sheetData>
    <row r="3" spans="2:2" x14ac:dyDescent="0.35">
      <c r="B3" s="18" t="s">
        <v>84</v>
      </c>
    </row>
    <row r="4" spans="2:2" x14ac:dyDescent="0.35">
      <c r="B4" s="17" t="s">
        <v>85</v>
      </c>
    </row>
    <row r="5" spans="2:2" x14ac:dyDescent="0.35">
      <c r="B5" s="17" t="s">
        <v>86</v>
      </c>
    </row>
    <row r="6" spans="2:2" x14ac:dyDescent="0.35">
      <c r="B6" s="17" t="s">
        <v>87</v>
      </c>
    </row>
    <row r="7" spans="2:2" x14ac:dyDescent="0.35">
      <c r="B7" s="17"/>
    </row>
    <row r="9" spans="2:2" x14ac:dyDescent="0.35">
      <c r="B9" s="17"/>
    </row>
    <row r="10" spans="2:2" x14ac:dyDescent="0.35">
      <c r="B10" s="17" t="s">
        <v>88</v>
      </c>
    </row>
    <row r="11" spans="2:2" x14ac:dyDescent="0.35">
      <c r="B11" s="17" t="s">
        <v>89</v>
      </c>
    </row>
    <row r="12" spans="2:2" x14ac:dyDescent="0.35">
      <c r="B12" s="17" t="s">
        <v>90</v>
      </c>
    </row>
    <row r="26" spans="2:2" x14ac:dyDescent="0.35">
      <c r="B26" s="17" t="s">
        <v>92</v>
      </c>
    </row>
    <row r="27" spans="2:2" x14ac:dyDescent="0.35">
      <c r="B27" s="17" t="s">
        <v>93</v>
      </c>
    </row>
    <row r="28" spans="2:2" x14ac:dyDescent="0.35">
      <c r="B28" s="17" t="s">
        <v>94</v>
      </c>
    </row>
    <row r="70" spans="2:2" x14ac:dyDescent="0.35">
      <c r="B70" s="17" t="s">
        <v>95</v>
      </c>
    </row>
    <row r="71" spans="2:2" x14ac:dyDescent="0.35">
      <c r="B71" s="6"/>
    </row>
    <row r="73" spans="2:2" x14ac:dyDescent="0.35">
      <c r="B73" s="17"/>
    </row>
    <row r="74" spans="2:2" x14ac:dyDescent="0.35">
      <c r="B74" s="18" t="s">
        <v>96</v>
      </c>
    </row>
    <row r="75" spans="2:2" x14ac:dyDescent="0.35">
      <c r="B75" s="18"/>
    </row>
    <row r="76" spans="2:2" x14ac:dyDescent="0.35">
      <c r="B76" s="17" t="s">
        <v>91</v>
      </c>
    </row>
    <row r="95" spans="2:2" x14ac:dyDescent="0.35">
      <c r="B95" s="18" t="s">
        <v>96</v>
      </c>
    </row>
    <row r="96" spans="2:2" x14ac:dyDescent="0.35">
      <c r="B96" s="18"/>
    </row>
    <row r="97" spans="2:2" x14ac:dyDescent="0.35">
      <c r="B97" s="17" t="s">
        <v>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43DC-10BD-4A8F-A127-0F8BC8F52C94}">
  <dimension ref="A1"/>
  <sheetViews>
    <sheetView workbookViewId="0"/>
  </sheetViews>
  <sheetFormatPr defaultRowHeight="14.5" x14ac:dyDescent="0.35"/>
  <cols>
    <col min="6" max="6" width="8.9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FE55-E6CE-46E5-9C0E-50B666B49867}">
  <dimension ref="A1"/>
  <sheetViews>
    <sheetView workbookViewId="0">
      <selection activeCell="E37" sqref="E3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Sheet9</vt:lpstr>
      <vt:lpstr>Summary</vt:lpstr>
      <vt:lpstr>Sheet4</vt:lpstr>
      <vt:lpstr>Sheet3</vt:lpstr>
      <vt:lpstr>enter meter reading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 Wei Teng</dc:creator>
  <cp:lastModifiedBy>NGOO Khai Ming</cp:lastModifiedBy>
  <cp:lastPrinted>2025-03-22T14:25:28Z</cp:lastPrinted>
  <dcterms:created xsi:type="dcterms:W3CDTF">2025-03-22T06:36:32Z</dcterms:created>
  <dcterms:modified xsi:type="dcterms:W3CDTF">2025-03-25T09:51:06Z</dcterms:modified>
</cp:coreProperties>
</file>