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s\STE.2022.CoswinMigration\Integration Services Project2\notes\"/>
    </mc:Choice>
  </mc:AlternateContent>
  <xr:revisionPtr revIDLastSave="0" documentId="13_ncr:1_{A9A103D6-A8B2-49A9-8F65-29D6CF1C3959}" xr6:coauthVersionLast="47" xr6:coauthVersionMax="47" xr10:uidLastSave="{00000000-0000-0000-0000-000000000000}"/>
  <bookViews>
    <workbookView xWindow="-108" yWindow="-108" windowWidth="23256" windowHeight="12456" xr2:uid="{028EC32A-7914-42D2-B313-C902F281963F}"/>
  </bookViews>
  <sheets>
    <sheet name="inventory-discrepancy-20250524" sheetId="2" r:id="rId1"/>
    <sheet name="receipt-with-return" sheetId="3" r:id="rId2"/>
    <sheet name="rawdata" sheetId="1" r:id="rId3"/>
  </sheets>
  <definedNames>
    <definedName name="ExternalData_1" localSheetId="0" hidden="1">'inventory-discrepancy-20250524'!$A$1:$AJ$22</definedName>
    <definedName name="ExternalData_1" localSheetId="1" hidden="1">'receipt-with-return'!$A$1:$AG$16</definedName>
  </definedNames>
  <calcPr calcId="191029"/>
</workbook>
</file>

<file path=xl/calcChain.xml><?xml version="1.0" encoding="utf-8"?>
<calcChain xmlns="http://schemas.openxmlformats.org/spreadsheetml/2006/main">
  <c r="AK22" i="2" l="1"/>
  <c r="AK2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Wahyu Yoga Pratama</author>
  </authors>
  <commentList>
    <comment ref="A2" authorId="0" shapeId="0" xr:uid="{8730FE25-6276-44A0-873D-EAE5C0768691}">
      <text>
        <r>
          <rPr>
            <b/>
            <sz val="9"/>
            <color indexed="81"/>
            <rFont val="Tahoma"/>
            <charset val="1"/>
          </rPr>
          <t>Wahyu Yoga Pratama:</t>
        </r>
        <r>
          <rPr>
            <sz val="9"/>
            <color indexed="81"/>
            <rFont val="Tahoma"/>
            <charset val="1"/>
          </rPr>
          <t xml:space="preserve">
Need to patch cur-bal.</t>
        </r>
      </text>
    </comment>
    <comment ref="AB2" authorId="0" shapeId="0" xr:uid="{58DAE9B7-8A05-4618-9FEA-21A58F09DC31}">
      <text>
        <r>
          <rPr>
            <b/>
            <sz val="9"/>
            <color indexed="81"/>
            <rFont val="Tahoma"/>
            <charset val="1"/>
          </rPr>
          <t>Wahyu Yoga Pratama:</t>
        </r>
        <r>
          <rPr>
            <sz val="9"/>
            <color indexed="81"/>
            <rFont val="Tahoma"/>
            <charset val="1"/>
          </rPr>
          <t xml:space="preserve">
Need to patch curbal</t>
        </r>
      </text>
    </comment>
    <comment ref="A3" authorId="0" shapeId="0" xr:uid="{D5C1407E-9923-46B0-B965-C5D9116D7235}">
      <text>
        <r>
          <rPr>
            <b/>
            <sz val="9"/>
            <color indexed="81"/>
            <rFont val="Tahoma"/>
            <charset val="1"/>
          </rPr>
          <t>Wahyu Yoga Pratama:</t>
        </r>
        <r>
          <rPr>
            <sz val="9"/>
            <color indexed="81"/>
            <rFont val="Tahoma"/>
            <charset val="1"/>
          </rPr>
          <t xml:space="preserve">
We have discussed this previously.
Need to patch cur-bal.</t>
        </r>
      </text>
    </comment>
    <comment ref="AB3" authorId="0" shapeId="0" xr:uid="{3CFC4AC2-658D-4FB8-B238-CC25425B7A13}">
      <text>
        <r>
          <rPr>
            <b/>
            <sz val="9"/>
            <color indexed="81"/>
            <rFont val="Tahoma"/>
            <charset val="1"/>
          </rPr>
          <t>Wahyu Yoga Pratama:</t>
        </r>
        <r>
          <rPr>
            <sz val="9"/>
            <color indexed="81"/>
            <rFont val="Tahoma"/>
            <charset val="1"/>
          </rPr>
          <t xml:space="preserve">
Need to patch curbal</t>
        </r>
      </text>
    </comment>
    <comment ref="AD4" authorId="0" shapeId="0" xr:uid="{CE480495-1FAD-4F6A-913D-131230FA2048}">
      <text>
        <r>
          <rPr>
            <b/>
            <sz val="9"/>
            <color indexed="81"/>
            <rFont val="Tahoma"/>
            <charset val="1"/>
          </rPr>
          <t>Wahyu Yoga Pratama:</t>
        </r>
        <r>
          <rPr>
            <sz val="9"/>
            <color indexed="81"/>
            <rFont val="Tahoma"/>
            <charset val="1"/>
          </rPr>
          <t xml:space="preserve">
2 decimal points in Maximo</t>
        </r>
      </text>
    </comment>
    <comment ref="A10" authorId="0" shapeId="0" xr:uid="{BF2500E8-BF8C-4560-B156-DE97697A0A34}">
      <text>
        <r>
          <rPr>
            <b/>
            <sz val="9"/>
            <color indexed="81"/>
            <rFont val="Tahoma"/>
            <charset val="1"/>
          </rPr>
          <t>Wahyu Yoga Pratama:</t>
        </r>
        <r>
          <rPr>
            <sz val="9"/>
            <color indexed="81"/>
            <rFont val="Tahoma"/>
            <charset val="1"/>
          </rPr>
          <t xml:space="preserve">
Need to check actual curbal.</t>
        </r>
      </text>
    </comment>
    <comment ref="AB10" authorId="0" shapeId="0" xr:uid="{572F92FA-C1B3-4ACB-8F6E-50414126341E}">
      <text>
        <r>
          <rPr>
            <b/>
            <sz val="9"/>
            <color indexed="81"/>
            <rFont val="Tahoma"/>
            <charset val="1"/>
          </rPr>
          <t>Wahyu Yoga Pratama:</t>
        </r>
        <r>
          <rPr>
            <sz val="9"/>
            <color indexed="81"/>
            <rFont val="Tahoma"/>
            <charset val="1"/>
          </rPr>
          <t xml:space="preserve">
Need to check the actual cur-balance.</t>
        </r>
      </text>
    </comment>
    <comment ref="A11" authorId="0" shapeId="0" xr:uid="{B17830C4-649F-461F-827A-E431C037281B}">
      <text>
        <r>
          <rPr>
            <b/>
            <sz val="9"/>
            <color indexed="81"/>
            <rFont val="Tahoma"/>
            <charset val="1"/>
          </rPr>
          <t>Wahyu Yoga Pratama:</t>
        </r>
        <r>
          <rPr>
            <sz val="9"/>
            <color indexed="81"/>
            <rFont val="Tahoma"/>
            <charset val="1"/>
          </rPr>
          <t xml:space="preserve">
Need to check actual curbal.</t>
        </r>
      </text>
    </comment>
    <comment ref="Z11" authorId="0" shapeId="0" xr:uid="{18A13A36-42E5-43A3-AFB3-12969FC385BD}">
      <text>
        <r>
          <rPr>
            <b/>
            <sz val="9"/>
            <color indexed="81"/>
            <rFont val="Tahoma"/>
            <charset val="1"/>
          </rPr>
          <t>Wahyu Yoga Pratama:</t>
        </r>
        <r>
          <rPr>
            <sz val="9"/>
            <color indexed="81"/>
            <rFont val="Tahoma"/>
            <charset val="1"/>
          </rPr>
          <t xml:space="preserve">
There is curbal adjustment for this.</t>
        </r>
      </text>
    </comment>
    <comment ref="AB11" authorId="0" shapeId="0" xr:uid="{9B613D44-86EA-4BA7-990A-49D3BD77E044}">
      <text>
        <r>
          <rPr>
            <b/>
            <sz val="9"/>
            <color indexed="81"/>
            <rFont val="Tahoma"/>
            <charset val="1"/>
          </rPr>
          <t>Wahyu Yoga Pratama:</t>
        </r>
        <r>
          <rPr>
            <sz val="9"/>
            <color indexed="81"/>
            <rFont val="Tahoma"/>
            <charset val="1"/>
          </rPr>
          <t xml:space="preserve">
Need to check the actual current balance.</t>
        </r>
      </text>
    </comment>
    <comment ref="AD12" authorId="0" shapeId="0" xr:uid="{EE33F40D-363E-4B41-8779-651FC1AEC3C3}">
      <text>
        <r>
          <rPr>
            <b/>
            <sz val="9"/>
            <color indexed="81"/>
            <rFont val="Tahoma"/>
            <charset val="1"/>
          </rPr>
          <t>Wahyu Yoga Pratama:</t>
        </r>
        <r>
          <rPr>
            <sz val="9"/>
            <color indexed="81"/>
            <rFont val="Tahoma"/>
            <charset val="1"/>
          </rPr>
          <t xml:space="preserve">
Cost Adjustment</t>
        </r>
      </text>
    </comment>
    <comment ref="AD13" authorId="0" shapeId="0" xr:uid="{006C52B2-43E6-48EF-825E-FC5C5A4DB1D0}">
      <text>
        <r>
          <rPr>
            <b/>
            <sz val="9"/>
            <color indexed="81"/>
            <rFont val="Tahoma"/>
            <charset val="1"/>
          </rPr>
          <t>Wahyu Yoga Pratama:</t>
        </r>
        <r>
          <rPr>
            <sz val="9"/>
            <color indexed="81"/>
            <rFont val="Tahoma"/>
            <charset val="1"/>
          </rPr>
          <t xml:space="preserve">
Cur-Bal = 0</t>
        </r>
      </text>
    </comment>
    <comment ref="A16" authorId="0" shapeId="0" xr:uid="{11AD435A-06CF-4D75-8671-73CDC5330FA8}">
      <text>
        <r>
          <rPr>
            <b/>
            <sz val="9"/>
            <color indexed="81"/>
            <rFont val="Tahoma"/>
            <charset val="1"/>
          </rPr>
          <t>Wahyu Yoga Pratama:</t>
        </r>
        <r>
          <rPr>
            <sz val="9"/>
            <color indexed="81"/>
            <rFont val="Tahoma"/>
            <charset val="1"/>
          </rPr>
          <t xml:space="preserve">
Need to patch cur-bal.</t>
        </r>
      </text>
    </comment>
    <comment ref="AB16" authorId="0" shapeId="0" xr:uid="{DA1E2A7B-23DE-4DDA-A3D7-D05C97799E23}">
      <text>
        <r>
          <rPr>
            <b/>
            <sz val="9"/>
            <color indexed="81"/>
            <rFont val="Tahoma"/>
            <charset val="1"/>
          </rPr>
          <t>Wahyu Yoga Pratama:</t>
        </r>
        <r>
          <rPr>
            <sz val="9"/>
            <color indexed="81"/>
            <rFont val="Tahoma"/>
            <charset val="1"/>
          </rPr>
          <t xml:space="preserve">
Need to patch curbal</t>
        </r>
      </text>
    </comment>
    <comment ref="AD17" authorId="0" shapeId="0" xr:uid="{8233C3C3-1CF7-4C1A-8A07-0388EB213DA6}">
      <text>
        <r>
          <rPr>
            <b/>
            <sz val="9"/>
            <color indexed="81"/>
            <rFont val="Tahoma"/>
            <charset val="1"/>
          </rPr>
          <t>Wahyu Yoga Pratama:</t>
        </r>
        <r>
          <rPr>
            <sz val="9"/>
            <color indexed="81"/>
            <rFont val="Tahoma"/>
            <charset val="1"/>
          </rPr>
          <t xml:space="preserve">
2 decimal points in Maximo</t>
        </r>
      </text>
    </comment>
    <comment ref="AD18" authorId="0" shapeId="0" xr:uid="{A55C0057-23E1-4C80-B915-66CDA66FC1ED}">
      <text>
        <r>
          <rPr>
            <b/>
            <sz val="9"/>
            <color indexed="81"/>
            <rFont val="Tahoma"/>
            <charset val="1"/>
          </rPr>
          <t>Wahyu Yoga Pratama:</t>
        </r>
        <r>
          <rPr>
            <sz val="9"/>
            <color indexed="81"/>
            <rFont val="Tahoma"/>
            <charset val="1"/>
          </rPr>
          <t xml:space="preserve">
2 decimal points in Maximo</t>
        </r>
      </text>
    </comment>
    <comment ref="AD19" authorId="0" shapeId="0" xr:uid="{CB9EF384-D897-4BFC-B290-E9C6CF97593F}">
      <text>
        <r>
          <rPr>
            <b/>
            <sz val="9"/>
            <color indexed="81"/>
            <rFont val="Tahoma"/>
            <charset val="1"/>
          </rPr>
          <t>Wahyu Yoga Pratama:</t>
        </r>
        <r>
          <rPr>
            <sz val="9"/>
            <color indexed="81"/>
            <rFont val="Tahoma"/>
            <charset val="1"/>
          </rPr>
          <t xml:space="preserve">
2 decimal points in Maximo</t>
        </r>
      </text>
    </comment>
    <comment ref="AD20" authorId="0" shapeId="0" xr:uid="{D2AA9283-274B-4B04-82FA-7BEC0395EAFB}">
      <text>
        <r>
          <rPr>
            <b/>
            <sz val="9"/>
            <color indexed="81"/>
            <rFont val="Tahoma"/>
            <charset val="1"/>
          </rPr>
          <t>Wahyu Yoga Pratama:</t>
        </r>
        <r>
          <rPr>
            <sz val="9"/>
            <color indexed="81"/>
            <rFont val="Tahoma"/>
            <charset val="1"/>
          </rPr>
          <t xml:space="preserve">
2 decimal points in Maximo</t>
        </r>
      </text>
    </comment>
    <comment ref="AD21" authorId="0" shapeId="0" xr:uid="{C8A46596-3740-4934-A8AF-8DC8223D14C7}">
      <text>
        <r>
          <rPr>
            <b/>
            <sz val="9"/>
            <color indexed="81"/>
            <rFont val="Tahoma"/>
            <charset val="1"/>
          </rPr>
          <t>Wahyu Yoga Pratama:</t>
        </r>
        <r>
          <rPr>
            <sz val="9"/>
            <color indexed="81"/>
            <rFont val="Tahoma"/>
            <charset val="1"/>
          </rPr>
          <t xml:space="preserve">
2 decimal points in Maximo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81B5CD8-3692-4AF9-8438-FF09EB340CA9}" keepAlive="1" name="Query - inventory-discrepancy-20250524" description="Connection to the 'inventory-discrepancy-20250524' query in the workbook." type="5" refreshedVersion="8" background="1" saveData="1">
    <dbPr connection="Provider=Microsoft.Mashup.OleDb.1;Data Source=$Workbook$;Location=inventory-discrepancy-20250524;Extended Properties=&quot;&quot;" command="SELECT * FROM [inventory-discrepancy-20250524]"/>
  </connection>
  <connection id="2" xr16:uid="{F231214D-C538-4F8E-9197-B0D1EB5BE4E5}" keepAlive="1" name="Query - receipt-with-return" description="Connection to the 'receipt-with-return' query in the workbook." type="5" refreshedVersion="8" background="1" saveData="1">
    <dbPr connection="Provider=Microsoft.Mashup.OleDb.1;Data Source=$Workbook$;Location=receipt-with-return;Extended Properties=&quot;&quot;" command="SELECT * FROM [receipt-with-return]"/>
  </connection>
</connections>
</file>

<file path=xl/sharedStrings.xml><?xml version="1.0" encoding="utf-8"?>
<sst xmlns="http://schemas.openxmlformats.org/spreadsheetml/2006/main" count="596" uniqueCount="271">
  <si>
    <t>ITEMNUM;"STE_CSWNITEMNO";"DESCRIPTION";"ITEM_CAT";"ITEM_GROUP";"ITEM_AUTHORITY";"LOCATION";"LAST_QTY";"LAST_AVGCOST";"LAST_VALUE";"RECEIPT_QTY";"RECEIPT_AVGCOST";"RECEIPT_MINDATE";"RECEIPT_MAXDATE";"TRANSFER_IN_QTY";"TRANSFER_IN_AVGCOST";"ISSUE_QTY";"ISSUE_AVGCOST";"ISSUE_MINDATE";"ISSUE_MAXDATE";"TRANSFER_OUT_QTY";"TRANSFER_OUT_AVGCOST";"INSPECTEDQTY";"RETURNQTY";"ACCEPTEDQTY";"CALC_QTY";"QUANTITY";"CALC_AVGCOST";"AVGCOST";"CALC_VALUE";"INVVALUE";"MAXDATE";"COSTADJ";"CURBALADJ";"MISMATCHED"</t>
  </si>
  <si>
    <t>A44-AUX1-APS1-0002XX;TRAIN /COM/CU/02;AGATE AUX MINI (ALSTOM : TRVP037768000);SG_OEM_RST;EMU;RST;CW;24;2753.59697;66086.32728;6.00;5560.38810;2025-05-06-09.00.24.234000;2025-05-23-00.45.43.034000;0.00;0.00000;2.00;3238.53000;2025-05-23-11.43.41.299000;2025-05-23-11.43.41.368000;0.00;0.00000;1.00;-1.00;1.00;28.00;27.00;3320.41413;3238.53000;92971.5958800;87440.3100000;2025-05-23-11.43.41.368000;0;0;1</t>
  </si>
  <si>
    <t>A44-AUX1-APS1-0003XX;TRAIN /ELC/AG/01;AGATE AUX (ALSTOM : CMH7530770010 / TRVP037681000);SG_OEM_RST;EMU;RST;CW;34;2237.50592;76075.20128;11.00;5060.78687;2025-04-29-16.55.35.460000;2025-05-23-05.22.38.645000;0.00;0.00000;0.00;0.00000;2025-03-30-00.00.00.000000;2025-03-30-00.00.00.000000;0.00;0.00000;2.00;-2.00;2.00;45.00;44.00;2927.64126;2932.59000;131743.8569000;129033.9600000;2025-05-23-05.22.38.645000;0;0;1</t>
  </si>
  <si>
    <t>A44-AUX1-APS1-0079XX;TRAIN/NEW/ELE/AG/001;[HOES]  AGATE AUX 3 WITH ETHERNET BOARD (C751C) ( ALSTOM : DTR0000249332 ) ;SG_OEM_RST;EMU_A;RST;CW;6;4524.01498;27144.08988;4.00;5295.19617;2025-05-07-20.39.04.722000;2025-05-23-03.33.09.513000;0.00;0.00000;0.00;0.00000;2025-03-30-00.00.00.000000;2025-03-30-00.00.00.000000;0.00;0.00000;;;;10.00;10.00;4832.48745;4832.49000;48324.8745600;48324.9000000;2025-05-23-03.33.09.513000;0;0;1</t>
  </si>
  <si>
    <t>A44-AUX1-APS1-0113XX;TRAIN/NEW/ELE/BA/035;[OPR] A701_704 CONVERTER CONTROL BOARD (MOTOR CAR BATTERY CHARGER) (TRANSTECHNIK: 48852);SG_OEM_RST;EMU_A;RST;CW;0;0.00000;0.00000;4.00;43727.04000;2025-04-07-17.12.22.682000;2025-04-09-10.20.39.289000;0.00;0.00000;2.00;43727.04000;2025-04-09-13.52.19.772000;2025-04-29-10.27.52.530000;0.00;0.00000;2.00;-2.00;2.00;2.00;0.00;43727.04000;43727.04000;87454.0800000;0.0000000;2025-04-29-10.27.52.530000;0;0;1</t>
  </si>
  <si>
    <t>A44-AUX1-APS1-0114XX;TRAIN/NEW/ELE/BA/036;[OPR]A711_714 INTERFACE BOARD ON CONVERTER CTL BRD (MOTOR CAR BATTERY CHARGER) (TRANSTECHNIK: 48;SG_OEM_RST;EMU_A;RST;CW;0;0.00000;0.00000;4.00;13988.81000;2025-04-07-17.12.24.968000;2025-04-09-10.22.03.616000;0.00;0.00000;2.00;13988.81000;2025-04-11-08.15.33.077000;2025-04-29-10.27.52.603000;0.00;0.00000;2.00;-2.00;2.00;2.00;0.00;13988.81000;13988.81000;27977.6200000;0.0000000;2025-04-29-10.27.52.603000;0;0;1</t>
  </si>
  <si>
    <t>A44-AUX1-APS1-0115XX;TRAIN/NEW/ELE/BA/037;[OPR] A751_PC104 MVB BUS BOARD ON CVR CTL BOARD(MOTOR CAR BATTERY CHARGER) (TRANSTECHNIK: 49872);SG_OEM_RST;EMU_A;RST;CW;0;0.00000;0.00000;4.00;6769.98000;2025-04-07-17.12.25.235000;2025-04-09-10.22.03.885000;0.00;0.00000;2.00;6769.98000;2025-04-11-08.15.33.014000;2025-04-29-10.27.52.438000;0.00;0.00000;2.00;-2.00;2.00;2.00;0.00;6769.98000;6769.98000;13539.9600000;0.0000000;2025-04-29-10.27.52.438000;0;0;1</t>
  </si>
  <si>
    <t>A44-AUX1-APS1-0116XX;TRAIN/NEW/ELE/BA/038;[OPR] A727 EMI FILTER BOARD (MOTOR CAR BATTERY CHARGER) (TRANSTECHNIK: 48855) ;SG_OEM_RST;EMU_A;RST;CW;0;0.00000;0.00000;16.00;2483.46000;2025-04-07-17.12.26.084000;2025-04-09-10.22.04.432000;0.00;0.00000;0.00;0.00000;2025-03-30-00.00.00.000000;2025-03-30-00.00.00.000000;0.00;0.00000;8.00;-8.00;8.00;16.00;8.00;2483.46000;2483.46000;39735.3600000;19867.6800000;2025-04-09-10.22.04.432000;0;0;1</t>
  </si>
  <si>
    <t>A44-AUX1-APS1-0117XX;TRAIN/NEW/ELE/BA/039;[OPR] A791 ADAPTER BOARD RS232 (MOTOR CAR BATTERY CHARGER) (TRANSTECHNIK: 45632) ;SG_OEM_RST;EMU_A;RST;CW;0;0.00000;0.00000;4.00;4853.52000;2025-04-07-17.12.26.371000;2025-04-09-10.22.04.151000;0.00;0.00000;0.00;0.00000;2025-03-30-00.00.00.000000;2025-03-30-00.00.00.000000;0.00;0.00000;2.00;-2.00;2.00;4.00;2.00;4853.52000;4853.52000;19414.0800000;9707.0400000;2025-04-09-10.22.04.151000;0;0;1</t>
  </si>
  <si>
    <t xml:space="preserve">A44-DRS1-DDR1-0016XX;;DOR-DETRAINMENT </t>
  </si>
  <si>
    <t>FRONTAL DOOR ASSY</t>
  </si>
  <si>
    <t xml:space="preserve"> COMPLETE SET</t>
  </si>
  <si>
    <t xml:space="preserve"> BLACK (C851E) [BARAT];SG_OEM_RST;EMU_E;;CW;0;0.00000;0.00000;0.00;0.00000;2025-03-30-00.00.00.000000;2025-03-30-00.00.00.000000;1.00;0.00000;0.00;0.00000;2025-03-30-00.00.00.000000;2025-03-30-00.00.00.000000;0.00;0.00000;;;;1.00;2.00;0.00000;0.00000;0.0000000;0.0000000;2025-05-20-12.31.33.554000;0;0;1</t>
  </si>
  <si>
    <t xml:space="preserve"> BLACK (C851E) [BARAT];SG_OEM_RST;EMU_E;;TRANSIT;0;0.00000;0.00000;0.00;0.00000;2025-03-30-00.00.00.000000;2025-03-30-00.00.00.000000;0.00;0.00000;0.00;0.00000;2025-03-30-00.00.00.000000;2025-03-30-00.00.00.000000;1.00;0.00000;;;;-1.00;0.00;0.00000;0.00000;0.0000000;0.0000000;2025-05-20-12.31.33.554000;0;1;0</t>
  </si>
  <si>
    <t>A44-GEN1-0001-0460XX;TRAIN /GEN/OL/03;OIL - WHEEL FLANGE LUBRICATOR</t>
  </si>
  <si>
    <t xml:space="preserve"> IGRALUB-RAILLUB 90/09 (20KG/PAIL);SG_OEM_RST;EMU;RST;CW;10;1257.20000;12572.00000;0.00;0.00000;2025-03-30-00.00.00.000000;2025-03-30-00.00.00.000000;0.00;0.00000;4.00;0.00000;2025-05-20-11.40.52.979000;2025-05-20-11.40.52.979000;0.00;0.00000;;;;6.00;6.00;2095.33333;0.00000;12572.0000000;0.0000000;2025-05-20-11.40.52.979000;1;0;0</t>
  </si>
  <si>
    <t>A44-TCM1-0001-0003XX;TRAIN /COM/VD/01;TIMS VISUAL DISPLAY UNIT (ALSTOM: DTR0009120300 / TRVS339216000);SG_OEM_RST;EMU;RST;CW;1;4220.47869;4220.47869;0.00;0.00000;2025-03-30-00.00.00.000000;2025-03-30-00.00.00.000000;0.00;0.00000;1.00;4220.47869;2025-04-24-14.09.44.973000;2025-04-24-14.09.44.973000;0.00;0.00000;;;;0.00;0.00;4220.47869;0.00000;0.0000000;0.0000000;2025-04-24-14.09.44.973000;0;0;1</t>
  </si>
  <si>
    <t>A44-TCM1-0001-0005XX;TRAIN /ELC/RI/01;REMOTE INPUT OUTPUT MODULE TYPE 1 (RIOM 1) (TRVS339196000);SG_OEM_RST;EMU;RST;CW;77;1143.67598;88063.05046;5.00;5177.62335;2025-05-06-23.59.50.090000;2025-05-07-04.15.00.115000;0.00;0.00000;1.00;1143.67598;2025-04-07-09.56.54.113000;2025-04-07-09.56.54.113000;0.00;0.00000;2.00;-2.00;2.00;81.00;79.00;1392.68507;1300.29957;112807.4912600;102723.6660300;2025-05-07-04.15.00.115000;0;0;1</t>
  </si>
  <si>
    <t>A44-TCM1-0001-0006XX;TRAIN /ELC/RI/02;REMOTE INPUT OUTPUT MODULE TYPE 2 (RIOM 2) (ALSTOM: TRVS339256000 / DTR0000054878);SG_OEM_RST;EMU;RST;CW;57;1783.13191;101638.51887;6.00;5091.63211;2025-05-07-03.34.36.752000;2025-05-07-12.00.22.949000;0.00;0.00000;0.00;0.00000;2025-03-30-00.00.00.000000;2025-03-30-00.00.00.000000;0.00;0.00000;2.00;-2.00;2.00;63.00;61.00;2098.22716;2006.61163;132188.3115700;122403.3094300;2025-05-07-12.00.22.949000;0;0;1</t>
  </si>
  <si>
    <t>A44-TCM1-0001-0016XX;TRAIN/NEW/ELC/RM/001;RIOM (T312) (C751C) (ALSTOM: DTR0000255107 ) ;SG_OEM_RST;EMU_A;RST;CW;2;4969.85174;9939.70348;12.00;6967.05315;2025-05-06-09.16.21.042000;2025-05-23-03.43.45.952000;0.00;0.00000;2.00;6395.18562;2025-04-29-10.51.25.791000;2025-04-29-10.51.25.834000;0.00;0.00000;2.00;-2.00;2.00;12.00;11.00;6729.49750;6705.63000;80753.9700800;73761.9300000;2025-05-23-03.43.45.952000;0;0;1</t>
  </si>
  <si>
    <t>A44-TCM1-0001-0017XX;TRAIN/NEW/ELC/RM/002;RIOM (T313) (C751C) ( ALSTOM : CIMP000096759 / DTR0000255109 ) ;SG_OEM_RST;EMU_A;RST;CW;7;8408.77853;58861.44971;2.00;6975.72298;2025-05-07-21.03.48.993000;2025-05-23-03.50.45.762000;0.00;0.00000;0.00;0.00000;2025-03-30-00.00.00.000000;2025-03-30-00.00.00.000000;0.00;0.00000;;;;9.00;9.00;8090.32174;8090.32000;72812.8956700;72812.8800000;2025-05-23-03.50.45.762000;0;0;1</t>
  </si>
  <si>
    <t>A44-TRE1-0001-0001A1;TRAIN /COM/AG/01A;PCE (AGATE CONTROL) VER 5.4 (ALSTOM : CMH753005001 / TRVP037619000 / DTR0009141223);SG_OEM_RST;EMU;RST;CW;71;7261.69892;515580.62332;1.00;8298.15350;2025-05-23-00.40.10.932000;2025-05-23-00.40.10.932000;0.00;0.00000;0.00;0.00000;2025-03-30-00.00.00.000000;2025-03-30-00.00.00.000000;0.00;0.00000;;;;72.00;72.00;7276.09412;7276.09000;523878.7768200;523878.4800000;2025-05-23-00.40.10.932000;0;0;1</t>
  </si>
  <si>
    <t>A44-TRE1-0001-0002XX;TRAIN /COM/AG/02;PCE (AGATE CONTROL) VER 5.5 (ALSTOM : CMH753005001 / TRVP037619000 / DTR0009141223);SG_OEM_RST;EMU;RST;CW;36;581.85838;20946.90168;11.00;8374.45700;2025-04-10-11.54.23.758000;2025-05-23-03.10.36.241000;0.00;0.00000;8.00;997.34750;2025-04-03-16.42.20.773000;2025-05-15-17.40.28.712000;0.00;0.00000;;;;39.00;39.00;2694.54227;2694.54000;105087.1486600;105087.0600000;2025-05-23-03.10.36.241000;0;0;1</t>
  </si>
  <si>
    <t>COMMS/ELC/BA/01;COMMS/ELC/BA/01;SEALED LEAD ACID MAINTENANCE FREE BATTERY 12V</t>
  </si>
  <si>
    <t xml:space="preserve"> 7.0AH [APOLLON DIAMOND AD1270](ES7.2-12 FUKUDA);SG_OEM_COM;COMMS;COM;CW;5;21.00000;105.00000;4.00;25.00000;2025-05-22-13.56.56.671000;2025-05-22-13.56.56.671000;0.00;0.00000;0.00;0.00000;2025-03-30-00.00.00.000000;2025-03-30-00.00.00.000000;0.00;0.00000;;;;9.00;9.00;22.77777;22.78000;205.0000000;205.0200000;2025-05-22-13.56.56.671000;0;0;1</t>
  </si>
  <si>
    <t>ISCS/RTU/SSD/01;ISCS/RTU/SSD/01;V-NAND SSD 870 EVO 250GB (SAMSUNG: MZ-77E250BW) ;SG_OEM_SYS;ISCS;SCS;CW;6;68.25000;409.50000;10.00;61.50000;2025-05-22-14.03.25.881000;2025-05-22-14.03.25.881000;0.00;0.00000;0.00;0.00000;2025-03-30-00.00.00.000000;2025-03-30-00.00.00.000000;0.00;0.00000;;;;16.00;16.00;64.03125;64.03000;1024.5000000;1024.4800000;2025-05-22-14.03.25.881000;0;0;1</t>
  </si>
  <si>
    <t>ITEMNUM</t>
  </si>
  <si>
    <t>STE_CSWNITEMNO</t>
  </si>
  <si>
    <t>DESCRIPTION</t>
  </si>
  <si>
    <t>ITEM_CAT</t>
  </si>
  <si>
    <t>ITEM_GROUP</t>
  </si>
  <si>
    <t>ITEM_AUTHORITY</t>
  </si>
  <si>
    <t>LOCATION</t>
  </si>
  <si>
    <t>LAST_QTY</t>
  </si>
  <si>
    <t>LAST_AVGCOST</t>
  </si>
  <si>
    <t>LAST_VALUE</t>
  </si>
  <si>
    <t>RECEIPT_QTY</t>
  </si>
  <si>
    <t>RECEIPT_AVGCOST</t>
  </si>
  <si>
    <t>RECEIPT_MINDATE</t>
  </si>
  <si>
    <t>RECEIPT_MAXDATE</t>
  </si>
  <si>
    <t>TRANSFER_IN_QTY</t>
  </si>
  <si>
    <t>TRANSFER_IN_AVGCOST</t>
  </si>
  <si>
    <t>ISSUE_QTY</t>
  </si>
  <si>
    <t>ISSUE_AVGCOST</t>
  </si>
  <si>
    <t>ISSUE_MINDATE</t>
  </si>
  <si>
    <t>ISSUE_MAXDATE</t>
  </si>
  <si>
    <t>TRANSFER_OUT_QTY</t>
  </si>
  <si>
    <t>TRANSFER_OUT_AVGCOST</t>
  </si>
  <si>
    <t>INSPECTEDQTY</t>
  </si>
  <si>
    <t>RETURNQTY</t>
  </si>
  <si>
    <t>ACCEPTEDQTY</t>
  </si>
  <si>
    <t>CALC_QTY</t>
  </si>
  <si>
    <t>QUANTITY</t>
  </si>
  <si>
    <t>CALC_AVGCOST</t>
  </si>
  <si>
    <t>AVGCOST</t>
  </si>
  <si>
    <t>CALC_VALUE</t>
  </si>
  <si>
    <t>INVVALUE</t>
  </si>
  <si>
    <t>MAXDATE</t>
  </si>
  <si>
    <t>COSTADJ</t>
  </si>
  <si>
    <t>CURBALADJ</t>
  </si>
  <si>
    <t>MISMATCHED</t>
  </si>
  <si>
    <t>A44-AUX1-APS1-0002XX</t>
  </si>
  <si>
    <t>TRAIN /COM/CU/02</t>
  </si>
  <si>
    <t>AGATE AUX MINI (ALSTOM : TRVP037768000)</t>
  </si>
  <si>
    <t>SG_OEM_RST</t>
  </si>
  <si>
    <t>EMU</t>
  </si>
  <si>
    <t>RST</t>
  </si>
  <si>
    <t>CW</t>
  </si>
  <si>
    <t>2025-05-06-09.00.24.234000</t>
  </si>
  <si>
    <t>2025-05-23-00.45.43.034000</t>
  </si>
  <si>
    <t>2025-05-23-11.43.41.299000</t>
  </si>
  <si>
    <t>2025-05-23-11.43.41.368000</t>
  </si>
  <si>
    <t>A44-AUX1-APS1-0003XX</t>
  </si>
  <si>
    <t>TRAIN /ELC/AG/01</t>
  </si>
  <si>
    <t>AGATE AUX (ALSTOM : CMH7530770010 / TRVP037681000)</t>
  </si>
  <si>
    <t>2025-04-29-16.55.35.460000</t>
  </si>
  <si>
    <t>2025-05-23-05.22.38.645000</t>
  </si>
  <si>
    <t>2025-03-30-00.00.00.000000</t>
  </si>
  <si>
    <t>A44-AUX1-APS1-0079XX</t>
  </si>
  <si>
    <t>TRAIN/NEW/ELE/AG/001</t>
  </si>
  <si>
    <t xml:space="preserve">[HOES]  AGATE AUX 3 WITH ETHERNET BOARD (C751C) ( ALSTOM : DTR0000249332 ) </t>
  </si>
  <si>
    <t>EMU_A</t>
  </si>
  <si>
    <t>2025-05-07-20.39.04.722000</t>
  </si>
  <si>
    <t>2025-05-23-03.33.09.513000</t>
  </si>
  <si>
    <t>A44-AUX1-APS1-0113XX</t>
  </si>
  <si>
    <t>TRAIN/NEW/ELE/BA/035</t>
  </si>
  <si>
    <t>[OPR] A701_704 CONVERTER CONTROL BOARD (MOTOR CAR BATTERY CHARGER) (TRANSTECHNIK: 48852)</t>
  </si>
  <si>
    <t>2025-04-07-17.12.22.682000</t>
  </si>
  <si>
    <t>2025-04-09-10.20.39.289000</t>
  </si>
  <si>
    <t>2025-04-09-13.52.19.772000</t>
  </si>
  <si>
    <t>2025-04-29-10.27.52.530000</t>
  </si>
  <si>
    <t>A44-AUX1-APS1-0114XX</t>
  </si>
  <si>
    <t>TRAIN/NEW/ELE/BA/036</t>
  </si>
  <si>
    <t>[OPR]A711_714 INTERFACE BOARD ON CONVERTER CTL BRD (MOTOR CAR BATTERY CHARGER) (TRANSTECHNIK: 48</t>
  </si>
  <si>
    <t>2025-04-07-17.12.24.968000</t>
  </si>
  <si>
    <t>2025-04-09-10.22.03.616000</t>
  </si>
  <si>
    <t>2025-04-11-08.15.33.077000</t>
  </si>
  <si>
    <t>2025-04-29-10.27.52.603000</t>
  </si>
  <si>
    <t>A44-AUX1-APS1-0115XX</t>
  </si>
  <si>
    <t>TRAIN/NEW/ELE/BA/037</t>
  </si>
  <si>
    <t>[OPR] A751_PC104 MVB BUS BOARD ON CVR CTL BOARD(MOTOR CAR BATTERY CHARGER) (TRANSTECHNIK: 49872)</t>
  </si>
  <si>
    <t>2025-04-07-17.12.25.235000</t>
  </si>
  <si>
    <t>2025-04-09-10.22.03.885000</t>
  </si>
  <si>
    <t>2025-04-11-08.15.33.014000</t>
  </si>
  <si>
    <t>2025-04-29-10.27.52.438000</t>
  </si>
  <si>
    <t>A44-AUX1-APS1-0116XX</t>
  </si>
  <si>
    <t>TRAIN/NEW/ELE/BA/038</t>
  </si>
  <si>
    <t xml:space="preserve">[OPR] A727 EMI FILTER BOARD (MOTOR CAR BATTERY CHARGER) (TRANSTECHNIK: 48855) </t>
  </si>
  <si>
    <t>2025-04-07-17.12.26.084000</t>
  </si>
  <si>
    <t>2025-04-09-10.22.04.432000</t>
  </si>
  <si>
    <t>A44-AUX1-APS1-0117XX</t>
  </si>
  <si>
    <t>TRAIN/NEW/ELE/BA/039</t>
  </si>
  <si>
    <t xml:space="preserve">[OPR] A791 ADAPTER BOARD RS232 (MOTOR CAR BATTERY CHARGER) (TRANSTECHNIK: 45632) </t>
  </si>
  <si>
    <t>2025-04-07-17.12.26.371000</t>
  </si>
  <si>
    <t>2025-04-09-10.22.04.151000</t>
  </si>
  <si>
    <t>A44-DRS1-DDR1-0016XX</t>
  </si>
  <si>
    <t/>
  </si>
  <si>
    <t>DOR-DETRAINMENT ,FRONTAL DOOR ASSY, COMPLETE SET, BLACK (C851E) [BARAT]</t>
  </si>
  <si>
    <t>EMU_E</t>
  </si>
  <si>
    <t>2025-05-20-12.31.33.554000</t>
  </si>
  <si>
    <t>TRANSIT</t>
  </si>
  <si>
    <t>A44-GEN1-0001-0460XX</t>
  </si>
  <si>
    <t>TRAIN /GEN/OL/03</t>
  </si>
  <si>
    <t>OIL - WHEEL FLANGE LUBRICATOR, IGRALUB-RAILLUB 90/09 (20KG/PAIL)</t>
  </si>
  <si>
    <t>2025-05-20-11.40.52.979000</t>
  </si>
  <si>
    <t>A44-TCM1-0001-0003XX</t>
  </si>
  <si>
    <t>TRAIN /COM/VD/01</t>
  </si>
  <si>
    <t>TIMS VISUAL DISPLAY UNIT (ALSTOM: DTR0009120300 / TRVS339216000)</t>
  </si>
  <si>
    <t>2025-04-24-14.09.44.973000</t>
  </si>
  <si>
    <t>A44-TCM1-0001-0005XX</t>
  </si>
  <si>
    <t>TRAIN /ELC/RI/01</t>
  </si>
  <si>
    <t>REMOTE INPUT OUTPUT MODULE TYPE 1 (RIOM 1) (TRVS339196000)</t>
  </si>
  <si>
    <t>2025-05-06-23.59.50.090000</t>
  </si>
  <si>
    <t>2025-05-07-04.15.00.115000</t>
  </si>
  <si>
    <t>2025-04-07-09.56.54.113000</t>
  </si>
  <si>
    <t>A44-TCM1-0001-0006XX</t>
  </si>
  <si>
    <t>TRAIN /ELC/RI/02</t>
  </si>
  <si>
    <t>REMOTE INPUT OUTPUT MODULE TYPE 2 (RIOM 2) (ALSTOM: TRVS339256000 / DTR0000054878)</t>
  </si>
  <si>
    <t>2025-05-07-03.34.36.752000</t>
  </si>
  <si>
    <t>2025-05-07-12.00.22.949000</t>
  </si>
  <si>
    <t>A44-TCM1-0001-0016XX</t>
  </si>
  <si>
    <t>TRAIN/NEW/ELC/RM/001</t>
  </si>
  <si>
    <t xml:space="preserve">RIOM (T312) (C751C) (ALSTOM: DTR0000255107 ) </t>
  </si>
  <si>
    <t>2025-05-06-09.16.21.042000</t>
  </si>
  <si>
    <t>2025-05-23-03.43.45.952000</t>
  </si>
  <si>
    <t>2025-04-29-10.51.25.791000</t>
  </si>
  <si>
    <t>2025-04-29-10.51.25.834000</t>
  </si>
  <si>
    <t>A44-TCM1-0001-0017XX</t>
  </si>
  <si>
    <t>TRAIN/NEW/ELC/RM/002</t>
  </si>
  <si>
    <t xml:space="preserve">RIOM (T313) (C751C) ( ALSTOM : CIMP000096759 / DTR0000255109 ) </t>
  </si>
  <si>
    <t>2025-05-07-21.03.48.993000</t>
  </si>
  <si>
    <t>2025-05-23-03.50.45.762000</t>
  </si>
  <si>
    <t>A44-TRE1-0001-0001A1</t>
  </si>
  <si>
    <t>TRAIN /COM/AG/01A</t>
  </si>
  <si>
    <t>PCE (AGATE CONTROL) VER 5.4 (ALSTOM : CMH753005001 / TRVP037619000 / DTR0009141223)</t>
  </si>
  <si>
    <t>2025-05-23-00.40.10.932000</t>
  </si>
  <si>
    <t>A44-TRE1-0001-0002XX</t>
  </si>
  <si>
    <t>TRAIN /COM/AG/02</t>
  </si>
  <si>
    <t>PCE (AGATE CONTROL) VER 5.5 (ALSTOM : CMH753005001 / TRVP037619000 / DTR0009141223)</t>
  </si>
  <si>
    <t>2025-04-10-11.54.23.758000</t>
  </si>
  <si>
    <t>2025-05-23-03.10.36.241000</t>
  </si>
  <si>
    <t>2025-04-03-16.42.20.773000</t>
  </si>
  <si>
    <t>2025-05-15-17.40.28.712000</t>
  </si>
  <si>
    <t>COMMS/ELC/BA/01</t>
  </si>
  <si>
    <t>SEALED LEAD ACID MAINTENANCE FREE BATTERY 12V, 7.0AH [APOLLON DIAMOND AD1270](ES7.2-12 FUKUDA)</t>
  </si>
  <si>
    <t>SG_OEM_COM</t>
  </si>
  <si>
    <t>COMMS</t>
  </si>
  <si>
    <t>COM</t>
  </si>
  <si>
    <t>2025-05-22-13.56.56.671000</t>
  </si>
  <si>
    <t>ISCS/RTU/SSD/01</t>
  </si>
  <si>
    <t xml:space="preserve">V-NAND SSD 870 EVO 250GB (SAMSUNG: MZ-77E250BW) </t>
  </si>
  <si>
    <t>SG_OEM_SYS</t>
  </si>
  <si>
    <t>ISCS</t>
  </si>
  <si>
    <t>SCS</t>
  </si>
  <si>
    <t>2025-05-22-14.03.25.881000</t>
  </si>
  <si>
    <t>PONUM</t>
  </si>
  <si>
    <t>POLINENUM</t>
  </si>
  <si>
    <t>STE_CSWNGRNNUM</t>
  </si>
  <si>
    <t>TOSTORELOC</t>
  </si>
  <si>
    <t>FROMSTORELOC</t>
  </si>
  <si>
    <t>MATRECTRANSID</t>
  </si>
  <si>
    <t>STATUSDATE</t>
  </si>
  <si>
    <t>STATUSCHANGEBY</t>
  </si>
  <si>
    <t>RECEIPTDATE</t>
  </si>
  <si>
    <t>RECEIPTQTY</t>
  </si>
  <si>
    <t>COMPLETEDDATE</t>
  </si>
  <si>
    <t>RETURNDATE</t>
  </si>
  <si>
    <t>UNITCOST</t>
  </si>
  <si>
    <t>LINECOST</t>
  </si>
  <si>
    <t>CURRENCYCODE</t>
  </si>
  <si>
    <t>CURRENCYUNITCOST</t>
  </si>
  <si>
    <t>CURRENCYLINECOST</t>
  </si>
  <si>
    <t>EXCHANGERATE</t>
  </si>
  <si>
    <t>RETURNID</t>
  </si>
  <si>
    <t>RECEIPTID</t>
  </si>
  <si>
    <t>STE_CSWNGRNDATE</t>
  </si>
  <si>
    <t>STE_CSWNDNDATE</t>
  </si>
  <si>
    <t>VENDOR</t>
  </si>
  <si>
    <t>INVOICENUM</t>
  </si>
  <si>
    <t>INVOICELINENUM</t>
  </si>
  <si>
    <t>AA10016931</t>
  </si>
  <si>
    <t>25/0466</t>
  </si>
  <si>
    <t>A44-BRK1-PNE1-0024XX</t>
  </si>
  <si>
    <t>[CSC] BRAKE - RING (KNORR : B62693)</t>
  </si>
  <si>
    <t>CSC</t>
  </si>
  <si>
    <t>L100000019292</t>
  </si>
  <si>
    <t>2025-05-02-09.56.07.664000</t>
  </si>
  <si>
    <t>2025-04-23-15.47.45.796000</t>
  </si>
  <si>
    <t>2025-05-02-09.56.07.674000</t>
  </si>
  <si>
    <t>2025-05-02-09.56.07.848000</t>
  </si>
  <si>
    <t>EUR</t>
  </si>
  <si>
    <t>2025-04-23-15.47.00.000000</t>
  </si>
  <si>
    <t>AA10017014</t>
  </si>
  <si>
    <t>GRN25/0400</t>
  </si>
  <si>
    <t>2025-04-07-17.12.22.539000</t>
  </si>
  <si>
    <t>2025-04-01-14.13.07.357000</t>
  </si>
  <si>
    <t>2025-04-08-11.29.16.892000</t>
  </si>
  <si>
    <t>SGD</t>
  </si>
  <si>
    <t>2025-04-01-14.13.00.000000</t>
  </si>
  <si>
    <t>SAINTRONICSPT65SGDME</t>
  </si>
  <si>
    <t>2025-04-01-14.13.07.684000</t>
  </si>
  <si>
    <t>2025-04-08-11.29.17.106000</t>
  </si>
  <si>
    <t>2025-04-01-14.13.07.866000</t>
  </si>
  <si>
    <t>2025-04-08-11.29.17.295000</t>
  </si>
  <si>
    <t>2025-04-01-14.13.08.041000</t>
  </si>
  <si>
    <t>2025-04-08-11.29.17.482000</t>
  </si>
  <si>
    <t>2025-04-01-14.13.08.217000</t>
  </si>
  <si>
    <t>2025-04-08-11.29.17.671000</t>
  </si>
  <si>
    <t>EE10006636</t>
  </si>
  <si>
    <t>GRN25/0211</t>
  </si>
  <si>
    <t>2025-05-07-03.50.21.474000</t>
  </si>
  <si>
    <t>2025-02-26-00.00.00.000000</t>
  </si>
  <si>
    <t>2025-05-07-03.50.21.487000</t>
  </si>
  <si>
    <t>2025-03-18-00.00.00.000000</t>
  </si>
  <si>
    <t>ALSTOMTRANSP333EEEUR</t>
  </si>
  <si>
    <t>GRN25/0307</t>
  </si>
  <si>
    <t>2025-05-07-04.15.00.101000</t>
  </si>
  <si>
    <t>2025-03-11-00.00.00.000000</t>
  </si>
  <si>
    <t>2025-05-07-11.54.31.466000</t>
  </si>
  <si>
    <t>25/0307</t>
  </si>
  <si>
    <t>2025-05-07-12.00.22.932000</t>
  </si>
  <si>
    <t>2025-05-07-11.57.31.142000</t>
  </si>
  <si>
    <t>2025-05-07-17.33.28.054000</t>
  </si>
  <si>
    <t>2025-03-11-14.00.00.000000</t>
  </si>
  <si>
    <t>EE10006638</t>
  </si>
  <si>
    <t>GRN25/0277</t>
  </si>
  <si>
    <t>2025-05-07-03.38.59.707000</t>
  </si>
  <si>
    <t>2025-03-06-00.00.00.000000</t>
  </si>
  <si>
    <t>2025-05-07-03.38.59.720000</t>
  </si>
  <si>
    <t>2025-05-08-14.56.25.185000</t>
  </si>
  <si>
    <t>EE10006649</t>
  </si>
  <si>
    <t>GRN25/0220</t>
  </si>
  <si>
    <t>2025-05-07-18.48.13.265000</t>
  </si>
  <si>
    <t>2025-02-28-00.00.00.000000</t>
  </si>
  <si>
    <t>2025-05-07-18.48.13.277000</t>
  </si>
  <si>
    <t>GRN25/0266</t>
  </si>
  <si>
    <t>2025-05-07-00.59.16.835000</t>
  </si>
  <si>
    <t>2025-05-07-00.59.16.848000</t>
  </si>
  <si>
    <t>2025-05-09-09.26.44.613000</t>
  </si>
  <si>
    <t>GRN25/0321</t>
  </si>
  <si>
    <t>2025-05-10-00.25.09.256000</t>
  </si>
  <si>
    <t>2025-05-10-00.25.09.269000</t>
  </si>
  <si>
    <t>EE10006654</t>
  </si>
  <si>
    <t>GRN25/0179</t>
  </si>
  <si>
    <t>2025-05-09-23.29.17.655000</t>
  </si>
  <si>
    <t>2025-02-19-00.00.00.000000</t>
  </si>
  <si>
    <t>2025-05-09-23.29.17.668000</t>
  </si>
  <si>
    <t>QTY_MISMATCHED</t>
  </si>
  <si>
    <t>CORRECT_QTY</t>
  </si>
  <si>
    <t>AA * AD</t>
  </si>
  <si>
    <t>Z * 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</si>
</sst>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20" fillId="33" borderId="0" xfId="0" applyFont="1" applyFill="1"/>
    <xf numFmtId="0" fontId="0" fillId="34" borderId="0" xfId="0" applyFill="1"/>
    <xf numFmtId="0" fontId="20" fillId="34" borderId="0" xfId="0" applyFont="1" applyFill="1" applyAlignment="1">
      <alignment horizontal="right"/>
    </xf>
    <xf numFmtId="0" fontId="20" fillId="34" borderId="0" xfId="0" applyFont="1" applyFill="1"/>
    <xf numFmtId="0" fontId="20" fillId="33" borderId="0" xfId="0" applyFont="1" applyFill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82CA061-B515-45F4-B91C-BF106D9D6E2E}" autoFormatId="16" applyNumberFormats="0" applyBorderFormats="0" applyFontFormats="0" applyPatternFormats="0" applyAlignmentFormats="0" applyWidthHeightFormats="0">
  <queryTableRefresh nextId="39" unboundColumnsRight="1">
    <queryTableFields count="37">
      <queryTableField id="1" name="ITEMNUM" tableColumnId="1"/>
      <queryTableField id="2" name="STE_CSWNITEMNO" tableColumnId="2"/>
      <queryTableField id="3" name="DESCRIPTION" tableColumnId="3"/>
      <queryTableField id="4" name="ITEM_CAT" tableColumnId="4"/>
      <queryTableField id="5" name="ITEM_GROUP" tableColumnId="5"/>
      <queryTableField id="6" name="ITEM_AUTHORITY" tableColumnId="6"/>
      <queryTableField id="7" name="LOCATION" tableColumnId="7"/>
      <queryTableField id="8" name="LAST_QTY" tableColumnId="8"/>
      <queryTableField id="9" name="LAST_AVGCOST" tableColumnId="9"/>
      <queryTableField id="10" name="LAST_VALUE" tableColumnId="10"/>
      <queryTableField id="11" name="RECEIPT_QTY" tableColumnId="11"/>
      <queryTableField id="12" name="RECEIPT_AVGCOST" tableColumnId="12"/>
      <queryTableField id="13" name="RECEIPT_MINDATE" tableColumnId="13"/>
      <queryTableField id="14" name="RECEIPT_MAXDATE" tableColumnId="14"/>
      <queryTableField id="15" name="TRANSFER_IN_QTY" tableColumnId="15"/>
      <queryTableField id="16" name="TRANSFER_IN_AVGCOST" tableColumnId="16"/>
      <queryTableField id="17" name="ISSUE_QTY" tableColumnId="17"/>
      <queryTableField id="18" name="ISSUE_AVGCOST" tableColumnId="18"/>
      <queryTableField id="19" name="ISSUE_MINDATE" tableColumnId="19"/>
      <queryTableField id="20" name="ISSUE_MAXDATE" tableColumnId="20"/>
      <queryTableField id="21" name="TRANSFER_OUT_QTY" tableColumnId="21"/>
      <queryTableField id="22" name="TRANSFER_OUT_AVGCOST" tableColumnId="22"/>
      <queryTableField id="23" name="INSPECTEDQTY" tableColumnId="23"/>
      <queryTableField id="24" name="RETURNQTY" tableColumnId="24"/>
      <queryTableField id="25" name="ACCEPTEDQTY" tableColumnId="25"/>
      <queryTableField id="26" name="CALC_QTY" tableColumnId="26"/>
      <queryTableField id="27" name="QUANTITY" tableColumnId="27"/>
      <queryTableField id="37" dataBound="0" tableColumnId="37"/>
      <queryTableField id="28" name="CALC_AVGCOST" tableColumnId="28"/>
      <queryTableField id="29" name="AVGCOST" tableColumnId="29"/>
      <queryTableField id="30" name="CALC_VALUE" tableColumnId="30"/>
      <queryTableField id="31" name="INVVALUE" tableColumnId="31"/>
      <queryTableField id="32" name="MAXDATE" tableColumnId="32"/>
      <queryTableField id="33" name="COSTADJ" tableColumnId="33"/>
      <queryTableField id="34" name="CURBALADJ" tableColumnId="34"/>
      <queryTableField id="35" name="MISMATCHED" tableColumnId="35"/>
      <queryTableField id="36" dataBound="0" tableColumnId="3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3C2E55D-5265-43E9-B220-19839B2C5DD7}" autoFormatId="16" applyNumberFormats="0" applyBorderFormats="0" applyFontFormats="0" applyPatternFormats="0" applyAlignmentFormats="0" applyWidthHeightFormats="0">
  <queryTableRefresh nextId="35">
    <queryTableFields count="33">
      <queryTableField id="1" name="PONUM" tableColumnId="1"/>
      <queryTableField id="2" name="POLINENUM" tableColumnId="2"/>
      <queryTableField id="3" name="STE_CSWNGRNNUM" tableColumnId="3"/>
      <queryTableField id="4" name="ITEMNUM" tableColumnId="4"/>
      <queryTableField id="5" name="DESCRIPTION" tableColumnId="5"/>
      <queryTableField id="6" name="ITEM_CAT" tableColumnId="6"/>
      <queryTableField id="7" name="ITEM_GROUP" tableColumnId="7"/>
      <queryTableField id="8" name="ITEM_AUTHORITY" tableColumnId="8"/>
      <queryTableField id="9" name="TOSTORELOC" tableColumnId="9"/>
      <queryTableField id="10" name="FROMSTORELOC" tableColumnId="10"/>
      <queryTableField id="11" name="MATRECTRANSID" tableColumnId="11"/>
      <queryTableField id="12" name="STATUSDATE" tableColumnId="12"/>
      <queryTableField id="13" name="STATUSCHANGEBY" tableColumnId="13"/>
      <queryTableField id="14" name="RECEIPTDATE" tableColumnId="14"/>
      <queryTableField id="15" name="RECEIPTQTY" tableColumnId="15"/>
      <queryTableField id="16" name="INSPECTEDQTY" tableColumnId="16"/>
      <queryTableField id="17" name="COMPLETEDDATE" tableColumnId="17"/>
      <queryTableField id="18" name="ACCEPTEDQTY" tableColumnId="18"/>
      <queryTableField id="19" name="RETURNDATE" tableColumnId="19"/>
      <queryTableField id="20" name="RETURNQTY" tableColumnId="20"/>
      <queryTableField id="21" name="UNITCOST" tableColumnId="21"/>
      <queryTableField id="22" name="LINECOST" tableColumnId="22"/>
      <queryTableField id="23" name="CURRENCYCODE" tableColumnId="23"/>
      <queryTableField id="24" name="CURRENCYUNITCOST" tableColumnId="24"/>
      <queryTableField id="25" name="CURRENCYLINECOST" tableColumnId="25"/>
      <queryTableField id="26" name="EXCHANGERATE" tableColumnId="26"/>
      <queryTableField id="27" name="RETURNID" tableColumnId="27"/>
      <queryTableField id="28" name="RECEIPTID" tableColumnId="28"/>
      <queryTableField id="30" name="STE_CSWNGRNDATE" tableColumnId="30"/>
      <queryTableField id="31" name="STE_CSWNDNDATE" tableColumnId="31"/>
      <queryTableField id="32" name="VENDOR" tableColumnId="32"/>
      <queryTableField id="33" name="INVOICENUM" tableColumnId="33"/>
      <queryTableField id="34" name="INVOICELINENUM" tableColumnId="34"/>
    </queryTableFields>
    <queryTableDeletedFields count="1">
      <deletedField name="STE_CSWNGRNNUM_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84008F-4991-479C-B723-3619FC0A05A1}" name="inventory_discrepancy_20250524" displayName="inventory_discrepancy_20250524" ref="A1:AK23" tableType="queryTable" totalsRowCount="1">
  <autoFilter ref="A1:AK22" xr:uid="{B984008F-4991-479C-B723-3619FC0A05A1}"/>
  <tableColumns count="37">
    <tableColumn id="1" xr3:uid="{D983147A-E5D6-4C16-93E1-456C72FD9B0C}" uniqueName="1" name="ITEMNUM" queryTableFieldId="1" dataDxfId="29"/>
    <tableColumn id="2" xr3:uid="{425FCEAB-487C-4083-A994-15CF18A799E8}" uniqueName="2" name="STE_CSWNITEMNO" queryTableFieldId="2" dataDxfId="28"/>
    <tableColumn id="3" xr3:uid="{BE3B6275-845E-4A04-BD54-466230AB674D}" uniqueName="3" name="DESCRIPTION" queryTableFieldId="3" dataDxfId="27"/>
    <tableColumn id="4" xr3:uid="{3D49670E-8881-4785-A769-34D86AFFC43F}" uniqueName="4" name="ITEM_CAT" queryTableFieldId="4" dataDxfId="26"/>
    <tableColumn id="5" xr3:uid="{F94260F2-0AC1-4FFB-B33C-2F2850A66142}" uniqueName="5" name="ITEM_GROUP" queryTableFieldId="5" dataDxfId="25"/>
    <tableColumn id="6" xr3:uid="{1203CEC5-886F-45E6-9CDE-D3EDADDC7F01}" uniqueName="6" name="ITEM_AUTHORITY" queryTableFieldId="6" dataDxfId="24"/>
    <tableColumn id="7" xr3:uid="{56591210-25C6-439F-AE04-629933B00988}" uniqueName="7" name="LOCATION" queryTableFieldId="7" dataDxfId="23"/>
    <tableColumn id="8" xr3:uid="{941C8819-666F-44A1-B139-8BB155C01B31}" uniqueName="8" name="LAST_QTY" queryTableFieldId="8"/>
    <tableColumn id="9" xr3:uid="{24F5B4BD-AC84-4451-9FA7-CE39AB821C9D}" uniqueName="9" name="LAST_AVGCOST" queryTableFieldId="9"/>
    <tableColumn id="10" xr3:uid="{A52F8ACF-DB70-4441-B324-763B7415F820}" uniqueName="10" name="LAST_VALUE" queryTableFieldId="10"/>
    <tableColumn id="11" xr3:uid="{AC8DD378-A17F-468C-AE0B-DA8099F3C74E}" uniqueName="11" name="RECEIPT_QTY" queryTableFieldId="11"/>
    <tableColumn id="12" xr3:uid="{0B1E0481-7CAD-4DF2-89A9-AE304B0060A3}" uniqueName="12" name="RECEIPT_AVGCOST" queryTableFieldId="12"/>
    <tableColumn id="13" xr3:uid="{91D28083-B0A0-4B0F-B999-279C649D102E}" uniqueName="13" name="RECEIPT_MINDATE" queryTableFieldId="13" dataDxfId="22"/>
    <tableColumn id="14" xr3:uid="{501A7866-8F13-4FE6-A407-81A743916C5E}" uniqueName="14" name="RECEIPT_MAXDATE" queryTableFieldId="14" dataDxfId="21"/>
    <tableColumn id="15" xr3:uid="{241BF00E-7904-478A-94CE-BEF2466F700B}" uniqueName="15" name="TRANSFER_IN_QTY" queryTableFieldId="15"/>
    <tableColumn id="16" xr3:uid="{EE5BFBA9-E56F-4F9B-A176-6F420BC56AB7}" uniqueName="16" name="TRANSFER_IN_AVGCOST" queryTableFieldId="16"/>
    <tableColumn id="17" xr3:uid="{1634BCAD-201F-421B-9A1B-E96056A0EA2B}" uniqueName="17" name="ISSUE_QTY" queryTableFieldId="17"/>
    <tableColumn id="18" xr3:uid="{DE79EC72-A123-468F-8502-21EA21A7BFC5}" uniqueName="18" name="ISSUE_AVGCOST" queryTableFieldId="18"/>
    <tableColumn id="19" xr3:uid="{0F77DEDF-9E91-4BFF-B72B-2CF2F99DA0AF}" uniqueName="19" name="ISSUE_MINDATE" queryTableFieldId="19" dataDxfId="20"/>
    <tableColumn id="20" xr3:uid="{6809A0EB-FC93-45B1-AEE9-B0F8370775EF}" uniqueName="20" name="ISSUE_MAXDATE" queryTableFieldId="20" dataDxfId="19"/>
    <tableColumn id="21" xr3:uid="{3B0862DB-3598-4261-8F0C-BB9BACD5CC0A}" uniqueName="21" name="TRANSFER_OUT_QTY" queryTableFieldId="21"/>
    <tableColumn id="22" xr3:uid="{0D987B8C-1FB2-4DD3-B1B4-B130F5FD7E8A}" uniqueName="22" name="TRANSFER_OUT_AVGCOST" queryTableFieldId="22"/>
    <tableColumn id="23" xr3:uid="{CF980C64-AB00-44FA-908E-BDDF36AC236F}" uniqueName="23" name="INSPECTEDQTY" queryTableFieldId="23"/>
    <tableColumn id="24" xr3:uid="{09E93CD6-6AE4-486C-8EED-452908CDB4EF}" uniqueName="24" name="RETURNQTY" queryTableFieldId="24"/>
    <tableColumn id="25" xr3:uid="{4D7A6A36-29A0-4F3D-A37B-BE0D05CE7C52}" uniqueName="25" name="ACCEPTEDQTY" queryTableFieldId="25"/>
    <tableColumn id="26" xr3:uid="{8C7DD23C-16FC-47BD-865B-FE776B6BE488}" uniqueName="26" name="CALC_QTY" queryTableFieldId="26"/>
    <tableColumn id="27" xr3:uid="{7EF90472-7EC8-49A0-BFB8-7159D6D6C09A}" uniqueName="27" name="QUANTITY" queryTableFieldId="27"/>
    <tableColumn id="37" xr3:uid="{1A1D3E6A-F566-4961-847A-9BABDF9BE434}" uniqueName="37" name="CORRECT_QTY" queryTableFieldId="37"/>
    <tableColumn id="28" xr3:uid="{3BCA1D15-26F5-4C84-BFE8-22FE45C8C84F}" uniqueName="28" name="CALC_AVGCOST" queryTableFieldId="28"/>
    <tableColumn id="29" xr3:uid="{015F8090-3234-4FEB-B04E-BDA14A3F8DC4}" uniqueName="29" name="AVGCOST" queryTableFieldId="29"/>
    <tableColumn id="30" xr3:uid="{71906D97-4BA9-44E7-A22B-C0BDBE9FDD8E}" uniqueName="30" name="CALC_VALUE" queryTableFieldId="30"/>
    <tableColumn id="31" xr3:uid="{02CF44C7-522F-4AE6-A281-EBEC4E2C6A9A}" uniqueName="31" name="INVVALUE" queryTableFieldId="31"/>
    <tableColumn id="32" xr3:uid="{73F5132D-A742-48D9-B2D0-E5814A2BC892}" uniqueName="32" name="MAXDATE" queryTableFieldId="32" dataDxfId="18"/>
    <tableColumn id="33" xr3:uid="{9748C09F-40E2-40CF-81D9-D957FDFA4671}" uniqueName="33" name="COSTADJ" queryTableFieldId="33"/>
    <tableColumn id="34" xr3:uid="{5CEC0887-7CA3-48FD-B7E6-5A67A2C2BC8A}" uniqueName="34" name="CURBALADJ" queryTableFieldId="34"/>
    <tableColumn id="35" xr3:uid="{A5DE16F5-DEBB-4A60-A685-ACE306638BAF}" uniqueName="35" name="MISMATCHED" queryTableFieldId="35"/>
    <tableColumn id="36" xr3:uid="{98C032F1-B39C-4668-B216-DBFA48572912}" uniqueName="36" name="QTY_MISMATCHED" queryTableFieldId="36" dataDxfId="17">
      <calculatedColumnFormula>ABS(inventory_discrepancy_20250524[[#This Row],[CALC_QTY]]-inventory_discrepancy_20250524[[#This Row],[QUANTITY]])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446640-1BDF-460B-9EE8-CAE41FDA2E7A}" name="receipt_with_return" displayName="receipt_with_return" ref="A1:AG16" tableType="queryTable" totalsRowShown="0">
  <autoFilter ref="A1:AG16" xr:uid="{17446640-1BDF-460B-9EE8-CAE41FDA2E7A}"/>
  <sortState xmlns:xlrd2="http://schemas.microsoft.com/office/spreadsheetml/2017/richdata2" ref="A2:AG16">
    <sortCondition ref="D1:D16"/>
  </sortState>
  <tableColumns count="33">
    <tableColumn id="1" xr3:uid="{826C409D-B32E-4DEF-BCC0-5351347B9B77}" uniqueName="1" name="PONUM" queryTableFieldId="1" dataDxfId="16"/>
    <tableColumn id="2" xr3:uid="{586BBB1F-082F-4E71-A494-E4AEC9BAE6ED}" uniqueName="2" name="POLINENUM" queryTableFieldId="2"/>
    <tableColumn id="3" xr3:uid="{BC24A770-0553-42BB-BABD-13C9EE561456}" uniqueName="3" name="STE_CSWNGRNNUM" queryTableFieldId="3" dataDxfId="15"/>
    <tableColumn id="4" xr3:uid="{F21DFA4B-4A48-49D7-A167-615D1DC36222}" uniqueName="4" name="ITEMNUM" queryTableFieldId="4" dataDxfId="14"/>
    <tableColumn id="5" xr3:uid="{4F6F3ABD-2B2D-4F40-A3D5-C2DE8EA51181}" uniqueName="5" name="DESCRIPTION" queryTableFieldId="5" dataDxfId="13"/>
    <tableColumn id="6" xr3:uid="{2A6F76C7-C628-40C4-9BA0-FD0F3C313F57}" uniqueName="6" name="ITEM_CAT" queryTableFieldId="6" dataDxfId="12"/>
    <tableColumn id="7" xr3:uid="{AA43B410-B0D6-4BA9-B987-D54C8F94081E}" uniqueName="7" name="ITEM_GROUP" queryTableFieldId="7" dataDxfId="11"/>
    <tableColumn id="8" xr3:uid="{324BF8A2-CBF4-48AE-B899-2D17ECD59CD0}" uniqueName="8" name="ITEM_AUTHORITY" queryTableFieldId="8" dataDxfId="10"/>
    <tableColumn id="9" xr3:uid="{16E931C1-61E0-47DB-9F2F-83E68B69109E}" uniqueName="9" name="TOSTORELOC" queryTableFieldId="9" dataDxfId="9"/>
    <tableColumn id="10" xr3:uid="{E0F8B8ED-87AF-4F8C-9339-1EB0970A2070}" uniqueName="10" name="FROMSTORELOC" queryTableFieldId="10" dataDxfId="8"/>
    <tableColumn id="11" xr3:uid="{1CE4CBB3-1917-48A3-9AC7-74171A63F415}" uniqueName="11" name="MATRECTRANSID" queryTableFieldId="11"/>
    <tableColumn id="12" xr3:uid="{FCCE36AA-0D4A-4632-A662-0A41D171DC0F}" uniqueName="12" name="STATUSDATE" queryTableFieldId="12" dataDxfId="7"/>
    <tableColumn id="13" xr3:uid="{6B8DF232-4547-44C3-8F5B-7EFA656569C1}" uniqueName="13" name="STATUSCHANGEBY" queryTableFieldId="13"/>
    <tableColumn id="14" xr3:uid="{91AE18CF-3F2D-4E58-957C-27723B4DA4CF}" uniqueName="14" name="RECEIPTDATE" queryTableFieldId="14" dataDxfId="6"/>
    <tableColumn id="15" xr3:uid="{5FC7BBAE-B661-4616-B404-59E309D18A57}" uniqueName="15" name="RECEIPTQTY" queryTableFieldId="15"/>
    <tableColumn id="16" xr3:uid="{8440678D-17C7-40DE-B6D0-FD4B2CFC4FC8}" uniqueName="16" name="INSPECTEDQTY" queryTableFieldId="16"/>
    <tableColumn id="17" xr3:uid="{28014C86-A1CF-42B6-ABE4-A619198BB9D8}" uniqueName="17" name="COMPLETEDDATE" queryTableFieldId="17" dataDxfId="5"/>
    <tableColumn id="18" xr3:uid="{D530662C-45D9-4E66-B12B-44A2048ADF41}" uniqueName="18" name="ACCEPTEDQTY" queryTableFieldId="18"/>
    <tableColumn id="19" xr3:uid="{4FF180A9-F15D-4F4A-BA7A-3D434DD50899}" uniqueName="19" name="RETURNDATE" queryTableFieldId="19" dataDxfId="4"/>
    <tableColumn id="20" xr3:uid="{49B34E73-9415-454D-8DF0-1AFBEC32763E}" uniqueName="20" name="RETURNQTY" queryTableFieldId="20"/>
    <tableColumn id="21" xr3:uid="{C9A965DC-A362-48B0-86DA-5E7522742948}" uniqueName="21" name="UNITCOST" queryTableFieldId="21"/>
    <tableColumn id="22" xr3:uid="{130476A0-C1A2-4B85-B92B-392168D027A3}" uniqueName="22" name="LINECOST" queryTableFieldId="22"/>
    <tableColumn id="23" xr3:uid="{2180FA39-95A9-40ED-A3A7-72973FE85E6D}" uniqueName="23" name="CURRENCYCODE" queryTableFieldId="23" dataDxfId="3"/>
    <tableColumn id="24" xr3:uid="{7890077A-3B07-41D5-A8AC-C2BAD502DE29}" uniqueName="24" name="CURRENCYUNITCOST" queryTableFieldId="24"/>
    <tableColumn id="25" xr3:uid="{E36BC11E-D3F9-47B3-A8D0-29BD910EE7BF}" uniqueName="25" name="CURRENCYLINECOST" queryTableFieldId="25"/>
    <tableColumn id="26" xr3:uid="{BF612231-4424-4CCC-A242-9CE51692C896}" uniqueName="26" name="EXCHANGERATE" queryTableFieldId="26"/>
    <tableColumn id="27" xr3:uid="{A6CFC74A-6935-49BE-8C65-9E7F98A7B17A}" uniqueName="27" name="RETURNID" queryTableFieldId="27"/>
    <tableColumn id="28" xr3:uid="{C7AFFDC6-8E32-452F-B6E8-7BDC03495FF2}" uniqueName="28" name="RECEIPTID" queryTableFieldId="28"/>
    <tableColumn id="30" xr3:uid="{67F34118-2516-44B2-965C-827F3F2893EE}" uniqueName="30" name="STE_CSWNGRNDATE" queryTableFieldId="30" dataDxfId="2"/>
    <tableColumn id="31" xr3:uid="{13E27E90-29A8-461F-8224-6540FBC18CC6}" uniqueName="31" name="STE_CSWNDNDATE" queryTableFieldId="31" dataDxfId="1"/>
    <tableColumn id="32" xr3:uid="{3C225C0F-2A76-429A-BE24-BC1EB19C1AA3}" uniqueName="32" name="VENDOR" queryTableFieldId="32" dataDxfId="0"/>
    <tableColumn id="33" xr3:uid="{6AC52715-70DB-4257-A7D8-636A1542B9E4}" uniqueName="33" name="INVOICENUM" queryTableFieldId="33"/>
    <tableColumn id="34" xr3:uid="{DE31E5FF-3BB7-4F61-90EE-91FFE936E7A6}" uniqueName="34" name="INVOICELINENUM" queryTableFieldId="3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B4C6F-0A83-4016-9ED8-C0D09A19ABDC}">
  <dimension ref="A1:AK22"/>
  <sheetViews>
    <sheetView tabSelected="1" workbookViewId="0">
      <pane xSplit="2" ySplit="1" topLeftCell="Y2" activePane="bottomRight" state="frozen"/>
      <selection pane="topRight" activeCell="C1" sqref="C1"/>
      <selection pane="bottomLeft" activeCell="A2" sqref="A2"/>
      <selection pane="bottomRight" activeCell="AB10" sqref="AB10"/>
    </sheetView>
  </sheetViews>
  <sheetFormatPr defaultRowHeight="14.4" x14ac:dyDescent="0.3"/>
  <cols>
    <col min="1" max="1" width="21.109375" bestFit="1" customWidth="1"/>
    <col min="2" max="2" width="22.44140625" bestFit="1" customWidth="1"/>
    <col min="3" max="3" width="80.88671875" bestFit="1" customWidth="1"/>
    <col min="4" max="4" width="13.33203125" bestFit="1" customWidth="1"/>
    <col min="5" max="5" width="14.6640625" bestFit="1" customWidth="1"/>
    <col min="6" max="6" width="18.44140625" bestFit="1" customWidth="1"/>
    <col min="7" max="7" width="12" bestFit="1" customWidth="1"/>
    <col min="8" max="8" width="11.6640625" bestFit="1" customWidth="1"/>
    <col min="9" max="9" width="16.5546875" bestFit="1" customWidth="1"/>
    <col min="10" max="10" width="14" bestFit="1" customWidth="1"/>
    <col min="11" max="11" width="14.44140625" bestFit="1" customWidth="1"/>
    <col min="12" max="12" width="19.44140625" bestFit="1" customWidth="1"/>
    <col min="13" max="14" width="25" bestFit="1" customWidth="1"/>
    <col min="15" max="15" width="19.21875" bestFit="1" customWidth="1"/>
    <col min="16" max="16" width="24.21875" bestFit="1" customWidth="1"/>
    <col min="17" max="17" width="12.44140625" bestFit="1" customWidth="1"/>
    <col min="18" max="18" width="17.33203125" bestFit="1" customWidth="1"/>
    <col min="19" max="20" width="25" bestFit="1" customWidth="1"/>
    <col min="21" max="21" width="21.109375" bestFit="1" customWidth="1"/>
    <col min="22" max="22" width="26" bestFit="1" customWidth="1"/>
    <col min="23" max="23" width="16" customWidth="1"/>
    <col min="24" max="24" width="13.44140625" customWidth="1"/>
    <col min="25" max="25" width="15.44140625" customWidth="1"/>
    <col min="26" max="26" width="11.88671875" bestFit="1" customWidth="1"/>
    <col min="27" max="27" width="12" bestFit="1" customWidth="1"/>
    <col min="28" max="28" width="14.6640625" customWidth="1"/>
    <col min="29" max="29" width="16.77734375" bestFit="1" customWidth="1"/>
    <col min="30" max="30" width="11.33203125" bestFit="1" customWidth="1"/>
    <col min="31" max="31" width="14.21875" bestFit="1" customWidth="1"/>
    <col min="32" max="32" width="12" bestFit="1" customWidth="1"/>
    <col min="33" max="33" width="25" bestFit="1" customWidth="1"/>
    <col min="34" max="34" width="10.77734375" bestFit="1" customWidth="1"/>
    <col min="35" max="35" width="13.109375" bestFit="1" customWidth="1"/>
    <col min="36" max="36" width="15.109375" bestFit="1" customWidth="1"/>
    <col min="37" max="37" width="11.6640625" customWidth="1"/>
  </cols>
  <sheetData>
    <row r="1" spans="1:37" x14ac:dyDescent="0.3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s="2" t="s">
        <v>268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267</v>
      </c>
    </row>
    <row r="2" spans="1:37" x14ac:dyDescent="0.3">
      <c r="A2" s="1" t="s">
        <v>61</v>
      </c>
      <c r="B2" t="s">
        <v>62</v>
      </c>
      <c r="C2" t="s">
        <v>63</v>
      </c>
      <c r="D2" t="s">
        <v>64</v>
      </c>
      <c r="E2" t="s">
        <v>65</v>
      </c>
      <c r="F2" t="s">
        <v>66</v>
      </c>
      <c r="G2" t="s">
        <v>67</v>
      </c>
      <c r="H2">
        <v>24</v>
      </c>
      <c r="I2">
        <v>2753.5969700000001</v>
      </c>
      <c r="J2">
        <v>66086.327279999998</v>
      </c>
      <c r="K2">
        <v>6</v>
      </c>
      <c r="L2">
        <v>5560.3881000000001</v>
      </c>
      <c r="M2" t="s">
        <v>68</v>
      </c>
      <c r="N2" t="s">
        <v>69</v>
      </c>
      <c r="O2">
        <v>0</v>
      </c>
      <c r="P2">
        <v>0</v>
      </c>
      <c r="Q2">
        <v>2</v>
      </c>
      <c r="R2">
        <v>3238.53</v>
      </c>
      <c r="S2" t="s">
        <v>70</v>
      </c>
      <c r="T2" t="s">
        <v>71</v>
      </c>
      <c r="U2">
        <v>0</v>
      </c>
      <c r="V2">
        <v>0</v>
      </c>
      <c r="W2">
        <v>1</v>
      </c>
      <c r="X2">
        <v>-1</v>
      </c>
      <c r="Y2">
        <v>1</v>
      </c>
      <c r="Z2" s="3">
        <v>28</v>
      </c>
      <c r="AA2">
        <v>27</v>
      </c>
      <c r="AB2" s="5">
        <v>28</v>
      </c>
      <c r="AC2">
        <v>3320.4141300000001</v>
      </c>
      <c r="AD2">
        <v>3238.53</v>
      </c>
      <c r="AE2">
        <v>92971.595879999993</v>
      </c>
      <c r="AF2">
        <v>87440.31</v>
      </c>
      <c r="AG2" t="s">
        <v>71</v>
      </c>
      <c r="AH2">
        <v>0</v>
      </c>
      <c r="AI2">
        <v>0</v>
      </c>
      <c r="AJ2">
        <v>1</v>
      </c>
      <c r="AK2">
        <f>ABS(inventory_discrepancy_20250524[[#This Row],[CALC_QTY]]-inventory_discrepancy_20250524[[#This Row],[QUANTITY]])</f>
        <v>1</v>
      </c>
    </row>
    <row r="3" spans="1:37" x14ac:dyDescent="0.3">
      <c r="A3" s="1" t="s">
        <v>72</v>
      </c>
      <c r="B3" t="s">
        <v>73</v>
      </c>
      <c r="C3" t="s">
        <v>74</v>
      </c>
      <c r="D3" t="s">
        <v>64</v>
      </c>
      <c r="E3" t="s">
        <v>65</v>
      </c>
      <c r="F3" t="s">
        <v>66</v>
      </c>
      <c r="G3" t="s">
        <v>67</v>
      </c>
      <c r="H3">
        <v>34</v>
      </c>
      <c r="I3">
        <v>2237.5059200000001</v>
      </c>
      <c r="J3">
        <v>76075.201279999994</v>
      </c>
      <c r="K3">
        <v>11</v>
      </c>
      <c r="L3">
        <v>5060.7868699999999</v>
      </c>
      <c r="M3" t="s">
        <v>75</v>
      </c>
      <c r="N3" t="s">
        <v>76</v>
      </c>
      <c r="O3">
        <v>0</v>
      </c>
      <c r="P3">
        <v>0</v>
      </c>
      <c r="Q3">
        <v>0</v>
      </c>
      <c r="R3">
        <v>0</v>
      </c>
      <c r="S3" t="s">
        <v>77</v>
      </c>
      <c r="T3" t="s">
        <v>77</v>
      </c>
      <c r="U3">
        <v>0</v>
      </c>
      <c r="V3">
        <v>0</v>
      </c>
      <c r="W3">
        <v>2</v>
      </c>
      <c r="X3">
        <v>-2</v>
      </c>
      <c r="Y3">
        <v>2</v>
      </c>
      <c r="Z3" s="3">
        <v>45</v>
      </c>
      <c r="AA3">
        <v>44</v>
      </c>
      <c r="AB3" s="5">
        <v>45</v>
      </c>
      <c r="AC3">
        <v>2927.6412599999999</v>
      </c>
      <c r="AD3">
        <v>2932.59</v>
      </c>
      <c r="AE3">
        <v>131743.85690000001</v>
      </c>
      <c r="AF3">
        <v>129033.96</v>
      </c>
      <c r="AG3" t="s">
        <v>76</v>
      </c>
      <c r="AH3">
        <v>0</v>
      </c>
      <c r="AI3">
        <v>0</v>
      </c>
      <c r="AJ3">
        <v>1</v>
      </c>
      <c r="AK3">
        <f>ABS(inventory_discrepancy_20250524[[#This Row],[CALC_QTY]]-inventory_discrepancy_20250524[[#This Row],[QUANTITY]])</f>
        <v>1</v>
      </c>
    </row>
    <row r="4" spans="1:37" x14ac:dyDescent="0.3">
      <c r="A4" t="s">
        <v>78</v>
      </c>
      <c r="B4" t="s">
        <v>79</v>
      </c>
      <c r="C4" t="s">
        <v>80</v>
      </c>
      <c r="D4" t="s">
        <v>64</v>
      </c>
      <c r="E4" t="s">
        <v>81</v>
      </c>
      <c r="F4" t="s">
        <v>66</v>
      </c>
      <c r="G4" t="s">
        <v>67</v>
      </c>
      <c r="H4">
        <v>6</v>
      </c>
      <c r="I4">
        <v>4524.0149799999999</v>
      </c>
      <c r="J4">
        <v>27144.08988</v>
      </c>
      <c r="K4">
        <v>4</v>
      </c>
      <c r="L4">
        <v>5295.1961700000002</v>
      </c>
      <c r="M4" t="s">
        <v>82</v>
      </c>
      <c r="N4" t="s">
        <v>83</v>
      </c>
      <c r="O4">
        <v>0</v>
      </c>
      <c r="P4">
        <v>0</v>
      </c>
      <c r="Q4">
        <v>0</v>
      </c>
      <c r="R4">
        <v>0</v>
      </c>
      <c r="S4" t="s">
        <v>77</v>
      </c>
      <c r="T4" t="s">
        <v>77</v>
      </c>
      <c r="U4">
        <v>0</v>
      </c>
      <c r="V4">
        <v>0</v>
      </c>
      <c r="Z4">
        <v>10</v>
      </c>
      <c r="AA4">
        <v>10</v>
      </c>
      <c r="AB4">
        <v>10</v>
      </c>
      <c r="AC4">
        <v>4832.4874499999996</v>
      </c>
      <c r="AD4" s="3">
        <v>4832.49</v>
      </c>
      <c r="AE4">
        <v>48324.874559999997</v>
      </c>
      <c r="AF4">
        <v>48324.9</v>
      </c>
      <c r="AG4" t="s">
        <v>83</v>
      </c>
      <c r="AH4">
        <v>0</v>
      </c>
      <c r="AI4">
        <v>0</v>
      </c>
      <c r="AJ4">
        <v>1</v>
      </c>
      <c r="AK4">
        <f>ABS(inventory_discrepancy_20250524[[#This Row],[CALC_QTY]]-inventory_discrepancy_20250524[[#This Row],[QUANTITY]])</f>
        <v>0</v>
      </c>
    </row>
    <row r="5" spans="1:37" x14ac:dyDescent="0.3">
      <c r="A5" t="s">
        <v>84</v>
      </c>
      <c r="B5" t="s">
        <v>85</v>
      </c>
      <c r="C5" t="s">
        <v>86</v>
      </c>
      <c r="D5" t="s">
        <v>64</v>
      </c>
      <c r="E5" t="s">
        <v>81</v>
      </c>
      <c r="F5" t="s">
        <v>66</v>
      </c>
      <c r="G5" t="s">
        <v>67</v>
      </c>
      <c r="H5">
        <v>0</v>
      </c>
      <c r="I5">
        <v>0</v>
      </c>
      <c r="J5">
        <v>0</v>
      </c>
      <c r="K5">
        <v>4</v>
      </c>
      <c r="L5">
        <v>43727.040000000001</v>
      </c>
      <c r="M5" t="s">
        <v>87</v>
      </c>
      <c r="N5" t="s">
        <v>88</v>
      </c>
      <c r="O5">
        <v>0</v>
      </c>
      <c r="P5">
        <v>0</v>
      </c>
      <c r="Q5">
        <v>2</v>
      </c>
      <c r="R5">
        <v>43727.040000000001</v>
      </c>
      <c r="S5" t="s">
        <v>89</v>
      </c>
      <c r="T5" t="s">
        <v>90</v>
      </c>
      <c r="U5">
        <v>0</v>
      </c>
      <c r="V5">
        <v>0</v>
      </c>
      <c r="W5">
        <v>2</v>
      </c>
      <c r="X5">
        <v>-2</v>
      </c>
      <c r="Y5">
        <v>2</v>
      </c>
      <c r="Z5">
        <v>2</v>
      </c>
      <c r="AA5" s="3">
        <v>0</v>
      </c>
      <c r="AB5" s="2">
        <v>0</v>
      </c>
      <c r="AC5">
        <v>43727.040000000001</v>
      </c>
      <c r="AD5">
        <v>43727.040000000001</v>
      </c>
      <c r="AE5">
        <v>87454.080000000002</v>
      </c>
      <c r="AF5">
        <v>0</v>
      </c>
      <c r="AG5" t="s">
        <v>90</v>
      </c>
      <c r="AH5">
        <v>0</v>
      </c>
      <c r="AI5">
        <v>0</v>
      </c>
      <c r="AJ5">
        <v>1</v>
      </c>
      <c r="AK5">
        <f>ABS(inventory_discrepancy_20250524[[#This Row],[CALC_QTY]]-inventory_discrepancy_20250524[[#This Row],[QUANTITY]])</f>
        <v>2</v>
      </c>
    </row>
    <row r="6" spans="1:37" x14ac:dyDescent="0.3">
      <c r="A6" t="s">
        <v>91</v>
      </c>
      <c r="B6" t="s">
        <v>92</v>
      </c>
      <c r="C6" t="s">
        <v>93</v>
      </c>
      <c r="D6" t="s">
        <v>64</v>
      </c>
      <c r="E6" t="s">
        <v>81</v>
      </c>
      <c r="F6" t="s">
        <v>66</v>
      </c>
      <c r="G6" t="s">
        <v>67</v>
      </c>
      <c r="H6">
        <v>0</v>
      </c>
      <c r="I6">
        <v>0</v>
      </c>
      <c r="J6">
        <v>0</v>
      </c>
      <c r="K6">
        <v>4</v>
      </c>
      <c r="L6">
        <v>13988.81</v>
      </c>
      <c r="M6" t="s">
        <v>94</v>
      </c>
      <c r="N6" t="s">
        <v>95</v>
      </c>
      <c r="O6">
        <v>0</v>
      </c>
      <c r="P6">
        <v>0</v>
      </c>
      <c r="Q6">
        <v>2</v>
      </c>
      <c r="R6">
        <v>13988.81</v>
      </c>
      <c r="S6" t="s">
        <v>96</v>
      </c>
      <c r="T6" t="s">
        <v>97</v>
      </c>
      <c r="U6">
        <v>0</v>
      </c>
      <c r="V6">
        <v>0</v>
      </c>
      <c r="W6">
        <v>2</v>
      </c>
      <c r="X6">
        <v>-2</v>
      </c>
      <c r="Y6">
        <v>2</v>
      </c>
      <c r="Z6">
        <v>2</v>
      </c>
      <c r="AA6" s="3">
        <v>0</v>
      </c>
      <c r="AB6" s="2">
        <v>0</v>
      </c>
      <c r="AC6">
        <v>13988.81</v>
      </c>
      <c r="AD6">
        <v>13988.81</v>
      </c>
      <c r="AE6">
        <v>27977.62</v>
      </c>
      <c r="AF6">
        <v>0</v>
      </c>
      <c r="AG6" t="s">
        <v>97</v>
      </c>
      <c r="AH6">
        <v>0</v>
      </c>
      <c r="AI6">
        <v>0</v>
      </c>
      <c r="AJ6">
        <v>1</v>
      </c>
      <c r="AK6">
        <f>ABS(inventory_discrepancy_20250524[[#This Row],[CALC_QTY]]-inventory_discrepancy_20250524[[#This Row],[QUANTITY]])</f>
        <v>2</v>
      </c>
    </row>
    <row r="7" spans="1:37" x14ac:dyDescent="0.3">
      <c r="A7" t="s">
        <v>98</v>
      </c>
      <c r="B7" t="s">
        <v>99</v>
      </c>
      <c r="C7" t="s">
        <v>100</v>
      </c>
      <c r="D7" t="s">
        <v>64</v>
      </c>
      <c r="E7" t="s">
        <v>81</v>
      </c>
      <c r="F7" t="s">
        <v>66</v>
      </c>
      <c r="G7" t="s">
        <v>67</v>
      </c>
      <c r="H7">
        <v>0</v>
      </c>
      <c r="I7">
        <v>0</v>
      </c>
      <c r="J7">
        <v>0</v>
      </c>
      <c r="K7">
        <v>4</v>
      </c>
      <c r="L7">
        <v>6769.98</v>
      </c>
      <c r="M7" t="s">
        <v>101</v>
      </c>
      <c r="N7" t="s">
        <v>102</v>
      </c>
      <c r="O7">
        <v>0</v>
      </c>
      <c r="P7">
        <v>0</v>
      </c>
      <c r="Q7">
        <v>2</v>
      </c>
      <c r="R7">
        <v>6769.98</v>
      </c>
      <c r="S7" t="s">
        <v>103</v>
      </c>
      <c r="T7" t="s">
        <v>104</v>
      </c>
      <c r="U7">
        <v>0</v>
      </c>
      <c r="V7">
        <v>0</v>
      </c>
      <c r="W7">
        <v>2</v>
      </c>
      <c r="X7">
        <v>-2</v>
      </c>
      <c r="Y7">
        <v>2</v>
      </c>
      <c r="Z7">
        <v>2</v>
      </c>
      <c r="AA7" s="3">
        <v>0</v>
      </c>
      <c r="AB7" s="2">
        <v>0</v>
      </c>
      <c r="AC7">
        <v>6769.98</v>
      </c>
      <c r="AD7">
        <v>6769.98</v>
      </c>
      <c r="AE7">
        <v>13539.96</v>
      </c>
      <c r="AF7">
        <v>0</v>
      </c>
      <c r="AG7" t="s">
        <v>104</v>
      </c>
      <c r="AH7">
        <v>0</v>
      </c>
      <c r="AI7">
        <v>0</v>
      </c>
      <c r="AJ7">
        <v>1</v>
      </c>
      <c r="AK7">
        <f>ABS(inventory_discrepancy_20250524[[#This Row],[CALC_QTY]]-inventory_discrepancy_20250524[[#This Row],[QUANTITY]])</f>
        <v>2</v>
      </c>
    </row>
    <row r="8" spans="1:37" x14ac:dyDescent="0.3">
      <c r="A8" t="s">
        <v>105</v>
      </c>
      <c r="B8" t="s">
        <v>106</v>
      </c>
      <c r="C8" t="s">
        <v>107</v>
      </c>
      <c r="D8" t="s">
        <v>64</v>
      </c>
      <c r="E8" t="s">
        <v>81</v>
      </c>
      <c r="F8" t="s">
        <v>66</v>
      </c>
      <c r="G8" t="s">
        <v>67</v>
      </c>
      <c r="H8">
        <v>0</v>
      </c>
      <c r="I8">
        <v>0</v>
      </c>
      <c r="J8">
        <v>0</v>
      </c>
      <c r="K8">
        <v>16</v>
      </c>
      <c r="L8">
        <v>2483.46</v>
      </c>
      <c r="M8" t="s">
        <v>108</v>
      </c>
      <c r="N8" t="s">
        <v>109</v>
      </c>
      <c r="O8">
        <v>0</v>
      </c>
      <c r="P8">
        <v>0</v>
      </c>
      <c r="Q8">
        <v>0</v>
      </c>
      <c r="R8">
        <v>0</v>
      </c>
      <c r="S8" t="s">
        <v>77</v>
      </c>
      <c r="T8" t="s">
        <v>77</v>
      </c>
      <c r="U8">
        <v>0</v>
      </c>
      <c r="V8">
        <v>0</v>
      </c>
      <c r="W8">
        <v>8</v>
      </c>
      <c r="X8">
        <v>-8</v>
      </c>
      <c r="Y8">
        <v>8</v>
      </c>
      <c r="Z8">
        <v>16</v>
      </c>
      <c r="AA8" s="3">
        <v>8</v>
      </c>
      <c r="AB8" s="2">
        <v>8</v>
      </c>
      <c r="AC8">
        <v>2483.46</v>
      </c>
      <c r="AD8">
        <v>2483.46</v>
      </c>
      <c r="AE8">
        <v>39735.360000000001</v>
      </c>
      <c r="AF8">
        <v>19867.68</v>
      </c>
      <c r="AG8" t="s">
        <v>109</v>
      </c>
      <c r="AH8">
        <v>0</v>
      </c>
      <c r="AI8">
        <v>0</v>
      </c>
      <c r="AJ8">
        <v>1</v>
      </c>
      <c r="AK8">
        <f>ABS(inventory_discrepancy_20250524[[#This Row],[CALC_QTY]]-inventory_discrepancy_20250524[[#This Row],[QUANTITY]])</f>
        <v>8</v>
      </c>
    </row>
    <row r="9" spans="1:37" x14ac:dyDescent="0.3">
      <c r="A9" t="s">
        <v>110</v>
      </c>
      <c r="B9" t="s">
        <v>111</v>
      </c>
      <c r="C9" t="s">
        <v>112</v>
      </c>
      <c r="D9" t="s">
        <v>64</v>
      </c>
      <c r="E9" t="s">
        <v>81</v>
      </c>
      <c r="F9" t="s">
        <v>66</v>
      </c>
      <c r="G9" t="s">
        <v>67</v>
      </c>
      <c r="H9">
        <v>0</v>
      </c>
      <c r="I9">
        <v>0</v>
      </c>
      <c r="J9">
        <v>0</v>
      </c>
      <c r="K9">
        <v>4</v>
      </c>
      <c r="L9">
        <v>4853.5200000000004</v>
      </c>
      <c r="M9" t="s">
        <v>113</v>
      </c>
      <c r="N9" t="s">
        <v>114</v>
      </c>
      <c r="O9">
        <v>0</v>
      </c>
      <c r="P9">
        <v>0</v>
      </c>
      <c r="Q9">
        <v>0</v>
      </c>
      <c r="R9">
        <v>0</v>
      </c>
      <c r="S9" t="s">
        <v>77</v>
      </c>
      <c r="T9" t="s">
        <v>77</v>
      </c>
      <c r="U9">
        <v>0</v>
      </c>
      <c r="V9">
        <v>0</v>
      </c>
      <c r="W9">
        <v>2</v>
      </c>
      <c r="X9">
        <v>-2</v>
      </c>
      <c r="Y9">
        <v>2</v>
      </c>
      <c r="Z9">
        <v>4</v>
      </c>
      <c r="AA9" s="3">
        <v>2</v>
      </c>
      <c r="AB9" s="2">
        <v>2</v>
      </c>
      <c r="AC9">
        <v>4853.5200000000004</v>
      </c>
      <c r="AD9">
        <v>4853.5200000000004</v>
      </c>
      <c r="AE9">
        <v>19414.080000000002</v>
      </c>
      <c r="AF9">
        <v>9707.0400000000009</v>
      </c>
      <c r="AG9" t="s">
        <v>114</v>
      </c>
      <c r="AH9">
        <v>0</v>
      </c>
      <c r="AI9">
        <v>0</v>
      </c>
      <c r="AJ9">
        <v>1</v>
      </c>
      <c r="AK9">
        <f>ABS(inventory_discrepancy_20250524[[#This Row],[CALC_QTY]]-inventory_discrepancy_20250524[[#This Row],[QUANTITY]])</f>
        <v>2</v>
      </c>
    </row>
    <row r="10" spans="1:37" x14ac:dyDescent="0.3">
      <c r="A10" s="1" t="s">
        <v>115</v>
      </c>
      <c r="B10" t="s">
        <v>116</v>
      </c>
      <c r="C10" t="s">
        <v>117</v>
      </c>
      <c r="D10" t="s">
        <v>64</v>
      </c>
      <c r="E10" t="s">
        <v>118</v>
      </c>
      <c r="F10" t="s">
        <v>116</v>
      </c>
      <c r="G10" t="s">
        <v>67</v>
      </c>
      <c r="H10">
        <v>0</v>
      </c>
      <c r="I10">
        <v>0</v>
      </c>
      <c r="J10">
        <v>0</v>
      </c>
      <c r="K10">
        <v>0</v>
      </c>
      <c r="L10">
        <v>0</v>
      </c>
      <c r="M10" t="s">
        <v>77</v>
      </c>
      <c r="N10" t="s">
        <v>77</v>
      </c>
      <c r="O10">
        <v>1</v>
      </c>
      <c r="P10">
        <v>0</v>
      </c>
      <c r="Q10">
        <v>0</v>
      </c>
      <c r="R10">
        <v>0</v>
      </c>
      <c r="S10" t="s">
        <v>77</v>
      </c>
      <c r="T10" t="s">
        <v>77</v>
      </c>
      <c r="U10">
        <v>0</v>
      </c>
      <c r="V10">
        <v>0</v>
      </c>
      <c r="Z10">
        <v>1</v>
      </c>
      <c r="AA10">
        <v>2</v>
      </c>
      <c r="AB10" s="4">
        <v>1</v>
      </c>
      <c r="AC10">
        <v>0</v>
      </c>
      <c r="AD10">
        <v>0</v>
      </c>
      <c r="AE10">
        <v>0</v>
      </c>
      <c r="AF10">
        <v>0</v>
      </c>
      <c r="AG10" t="s">
        <v>119</v>
      </c>
      <c r="AH10">
        <v>0</v>
      </c>
      <c r="AI10">
        <v>0</v>
      </c>
      <c r="AJ10">
        <v>1</v>
      </c>
      <c r="AK10">
        <f>ABS(inventory_discrepancy_20250524[[#This Row],[CALC_QTY]]-inventory_discrepancy_20250524[[#This Row],[QUANTITY]])</f>
        <v>1</v>
      </c>
    </row>
    <row r="11" spans="1:37" x14ac:dyDescent="0.3">
      <c r="A11" s="1" t="s">
        <v>115</v>
      </c>
      <c r="B11" t="s">
        <v>116</v>
      </c>
      <c r="C11" t="s">
        <v>117</v>
      </c>
      <c r="D11" t="s">
        <v>64</v>
      </c>
      <c r="E11" t="s">
        <v>118</v>
      </c>
      <c r="F11" t="s">
        <v>116</v>
      </c>
      <c r="G11" t="s">
        <v>120</v>
      </c>
      <c r="H11">
        <v>0</v>
      </c>
      <c r="I11">
        <v>0</v>
      </c>
      <c r="J11">
        <v>0</v>
      </c>
      <c r="K11">
        <v>0</v>
      </c>
      <c r="L11">
        <v>0</v>
      </c>
      <c r="M11" t="s">
        <v>77</v>
      </c>
      <c r="N11" t="s">
        <v>77</v>
      </c>
      <c r="O11">
        <v>0</v>
      </c>
      <c r="P11">
        <v>0</v>
      </c>
      <c r="Q11">
        <v>0</v>
      </c>
      <c r="R11">
        <v>0</v>
      </c>
      <c r="S11" t="s">
        <v>77</v>
      </c>
      <c r="T11" t="s">
        <v>77</v>
      </c>
      <c r="U11">
        <v>1</v>
      </c>
      <c r="V11">
        <v>0</v>
      </c>
      <c r="Z11" s="1">
        <v>-1</v>
      </c>
      <c r="AA11">
        <v>0</v>
      </c>
      <c r="AB11" s="6">
        <v>0</v>
      </c>
      <c r="AC11">
        <v>0</v>
      </c>
      <c r="AD11">
        <v>0</v>
      </c>
      <c r="AE11">
        <v>0</v>
      </c>
      <c r="AF11">
        <v>0</v>
      </c>
      <c r="AG11" t="s">
        <v>119</v>
      </c>
      <c r="AH11">
        <v>0</v>
      </c>
      <c r="AI11" s="1">
        <v>1</v>
      </c>
      <c r="AJ11">
        <v>0</v>
      </c>
      <c r="AK11">
        <f>ABS(inventory_discrepancy_20250524[[#This Row],[CALC_QTY]]-inventory_discrepancy_20250524[[#This Row],[QUANTITY]])</f>
        <v>1</v>
      </c>
    </row>
    <row r="12" spans="1:37" x14ac:dyDescent="0.3">
      <c r="A12" t="s">
        <v>121</v>
      </c>
      <c r="B12" t="s">
        <v>122</v>
      </c>
      <c r="C12" t="s">
        <v>123</v>
      </c>
      <c r="D12" t="s">
        <v>64</v>
      </c>
      <c r="E12" t="s">
        <v>65</v>
      </c>
      <c r="F12" t="s">
        <v>66</v>
      </c>
      <c r="G12" t="s">
        <v>67</v>
      </c>
      <c r="H12">
        <v>10</v>
      </c>
      <c r="I12">
        <v>1257.2</v>
      </c>
      <c r="J12">
        <v>12572</v>
      </c>
      <c r="K12">
        <v>0</v>
      </c>
      <c r="L12">
        <v>0</v>
      </c>
      <c r="M12" t="s">
        <v>77</v>
      </c>
      <c r="N12" t="s">
        <v>77</v>
      </c>
      <c r="O12">
        <v>0</v>
      </c>
      <c r="P12">
        <v>0</v>
      </c>
      <c r="Q12">
        <v>4</v>
      </c>
      <c r="R12">
        <v>0</v>
      </c>
      <c r="S12" t="s">
        <v>124</v>
      </c>
      <c r="T12" t="s">
        <v>124</v>
      </c>
      <c r="U12">
        <v>0</v>
      </c>
      <c r="V12">
        <v>0</v>
      </c>
      <c r="Z12">
        <v>6</v>
      </c>
      <c r="AA12">
        <v>6</v>
      </c>
      <c r="AB12">
        <v>6</v>
      </c>
      <c r="AC12">
        <v>2095.3333299999999</v>
      </c>
      <c r="AD12" s="1">
        <v>0</v>
      </c>
      <c r="AE12">
        <v>12572</v>
      </c>
      <c r="AF12">
        <v>0</v>
      </c>
      <c r="AG12" t="s">
        <v>124</v>
      </c>
      <c r="AH12">
        <v>1</v>
      </c>
      <c r="AI12">
        <v>0</v>
      </c>
      <c r="AJ12">
        <v>0</v>
      </c>
      <c r="AK12">
        <f>ABS(inventory_discrepancy_20250524[[#This Row],[CALC_QTY]]-inventory_discrepancy_20250524[[#This Row],[QUANTITY]])</f>
        <v>0</v>
      </c>
    </row>
    <row r="13" spans="1:37" x14ac:dyDescent="0.3">
      <c r="A13" t="s">
        <v>125</v>
      </c>
      <c r="B13" t="s">
        <v>126</v>
      </c>
      <c r="C13" t="s">
        <v>127</v>
      </c>
      <c r="D13" t="s">
        <v>64</v>
      </c>
      <c r="E13" t="s">
        <v>65</v>
      </c>
      <c r="F13" t="s">
        <v>66</v>
      </c>
      <c r="G13" t="s">
        <v>67</v>
      </c>
      <c r="H13">
        <v>1</v>
      </c>
      <c r="I13">
        <v>4220.4786899999999</v>
      </c>
      <c r="J13">
        <v>4220.4786899999999</v>
      </c>
      <c r="K13">
        <v>0</v>
      </c>
      <c r="L13">
        <v>0</v>
      </c>
      <c r="M13" t="s">
        <v>77</v>
      </c>
      <c r="N13" t="s">
        <v>77</v>
      </c>
      <c r="O13">
        <v>0</v>
      </c>
      <c r="P13">
        <v>0</v>
      </c>
      <c r="Q13">
        <v>1</v>
      </c>
      <c r="R13">
        <v>4220.4786899999999</v>
      </c>
      <c r="S13" t="s">
        <v>128</v>
      </c>
      <c r="T13" t="s">
        <v>128</v>
      </c>
      <c r="U13">
        <v>0</v>
      </c>
      <c r="V13">
        <v>0</v>
      </c>
      <c r="Z13">
        <v>0</v>
      </c>
      <c r="AA13">
        <v>0</v>
      </c>
      <c r="AB13">
        <v>0</v>
      </c>
      <c r="AC13">
        <v>4220.4786899999999</v>
      </c>
      <c r="AD13" s="1">
        <v>0</v>
      </c>
      <c r="AE13">
        <v>0</v>
      </c>
      <c r="AF13">
        <v>0</v>
      </c>
      <c r="AG13" t="s">
        <v>128</v>
      </c>
      <c r="AH13">
        <v>0</v>
      </c>
      <c r="AI13">
        <v>0</v>
      </c>
      <c r="AJ13">
        <v>1</v>
      </c>
      <c r="AK13">
        <f>ABS(inventory_discrepancy_20250524[[#This Row],[CALC_QTY]]-inventory_discrepancy_20250524[[#This Row],[QUANTITY]])</f>
        <v>0</v>
      </c>
    </row>
    <row r="14" spans="1:37" x14ac:dyDescent="0.3">
      <c r="A14" t="s">
        <v>129</v>
      </c>
      <c r="B14" t="s">
        <v>130</v>
      </c>
      <c r="C14" t="s">
        <v>131</v>
      </c>
      <c r="D14" t="s">
        <v>64</v>
      </c>
      <c r="E14" t="s">
        <v>65</v>
      </c>
      <c r="F14" t="s">
        <v>66</v>
      </c>
      <c r="G14" t="s">
        <v>67</v>
      </c>
      <c r="H14">
        <v>77</v>
      </c>
      <c r="I14">
        <v>1143.67598</v>
      </c>
      <c r="J14">
        <v>88063.050459999999</v>
      </c>
      <c r="K14">
        <v>5</v>
      </c>
      <c r="L14">
        <v>5177.6233499999998</v>
      </c>
      <c r="M14" t="s">
        <v>132</v>
      </c>
      <c r="N14" t="s">
        <v>133</v>
      </c>
      <c r="O14">
        <v>0</v>
      </c>
      <c r="P14">
        <v>0</v>
      </c>
      <c r="Q14">
        <v>1</v>
      </c>
      <c r="R14">
        <v>1143.67598</v>
      </c>
      <c r="S14" t="s">
        <v>134</v>
      </c>
      <c r="T14" t="s">
        <v>134</v>
      </c>
      <c r="U14">
        <v>0</v>
      </c>
      <c r="V14">
        <v>0</v>
      </c>
      <c r="W14">
        <v>2</v>
      </c>
      <c r="X14">
        <v>-2</v>
      </c>
      <c r="Y14">
        <v>2</v>
      </c>
      <c r="Z14">
        <v>81</v>
      </c>
      <c r="AA14" s="3">
        <v>79</v>
      </c>
      <c r="AB14" s="2">
        <v>79</v>
      </c>
      <c r="AC14">
        <v>1392.68507</v>
      </c>
      <c r="AD14">
        <v>1300.2995699999999</v>
      </c>
      <c r="AE14">
        <v>112807.49126</v>
      </c>
      <c r="AF14">
        <v>102723.66602999999</v>
      </c>
      <c r="AG14" t="s">
        <v>133</v>
      </c>
      <c r="AH14">
        <v>0</v>
      </c>
      <c r="AI14">
        <v>0</v>
      </c>
      <c r="AJ14">
        <v>1</v>
      </c>
      <c r="AK14">
        <f>ABS(inventory_discrepancy_20250524[[#This Row],[CALC_QTY]]-inventory_discrepancy_20250524[[#This Row],[QUANTITY]])</f>
        <v>2</v>
      </c>
    </row>
    <row r="15" spans="1:37" x14ac:dyDescent="0.3">
      <c r="A15" t="s">
        <v>135</v>
      </c>
      <c r="B15" t="s">
        <v>136</v>
      </c>
      <c r="C15" t="s">
        <v>137</v>
      </c>
      <c r="D15" t="s">
        <v>64</v>
      </c>
      <c r="E15" t="s">
        <v>65</v>
      </c>
      <c r="F15" t="s">
        <v>66</v>
      </c>
      <c r="G15" t="s">
        <v>67</v>
      </c>
      <c r="H15">
        <v>57</v>
      </c>
      <c r="I15">
        <v>1783.1319100000001</v>
      </c>
      <c r="J15">
        <v>101638.51887</v>
      </c>
      <c r="K15">
        <v>6</v>
      </c>
      <c r="L15">
        <v>5091.6321099999996</v>
      </c>
      <c r="M15" t="s">
        <v>138</v>
      </c>
      <c r="N15" t="s">
        <v>139</v>
      </c>
      <c r="O15">
        <v>0</v>
      </c>
      <c r="P15">
        <v>0</v>
      </c>
      <c r="Q15">
        <v>0</v>
      </c>
      <c r="R15">
        <v>0</v>
      </c>
      <c r="S15" t="s">
        <v>77</v>
      </c>
      <c r="T15" t="s">
        <v>77</v>
      </c>
      <c r="U15">
        <v>0</v>
      </c>
      <c r="V15">
        <v>0</v>
      </c>
      <c r="W15">
        <v>2</v>
      </c>
      <c r="X15">
        <v>-2</v>
      </c>
      <c r="Y15">
        <v>2</v>
      </c>
      <c r="Z15">
        <v>63</v>
      </c>
      <c r="AA15" s="3">
        <v>61</v>
      </c>
      <c r="AB15" s="2">
        <v>61</v>
      </c>
      <c r="AC15">
        <v>2098.2271599999999</v>
      </c>
      <c r="AD15">
        <v>2006.6116300000001</v>
      </c>
      <c r="AE15">
        <v>132188.31156999999</v>
      </c>
      <c r="AF15">
        <v>122403.30942999999</v>
      </c>
      <c r="AG15" t="s">
        <v>139</v>
      </c>
      <c r="AH15">
        <v>0</v>
      </c>
      <c r="AI15">
        <v>0</v>
      </c>
      <c r="AJ15">
        <v>1</v>
      </c>
      <c r="AK15">
        <f>ABS(inventory_discrepancy_20250524[[#This Row],[CALC_QTY]]-inventory_discrepancy_20250524[[#This Row],[QUANTITY]])</f>
        <v>2</v>
      </c>
    </row>
    <row r="16" spans="1:37" x14ac:dyDescent="0.3">
      <c r="A16" s="1" t="s">
        <v>140</v>
      </c>
      <c r="B16" t="s">
        <v>141</v>
      </c>
      <c r="C16" t="s">
        <v>142</v>
      </c>
      <c r="D16" t="s">
        <v>64</v>
      </c>
      <c r="E16" t="s">
        <v>81</v>
      </c>
      <c r="F16" t="s">
        <v>66</v>
      </c>
      <c r="G16" t="s">
        <v>67</v>
      </c>
      <c r="H16">
        <v>2</v>
      </c>
      <c r="I16">
        <v>4969.8517400000001</v>
      </c>
      <c r="J16">
        <v>9939.7034800000001</v>
      </c>
      <c r="K16">
        <v>12</v>
      </c>
      <c r="L16">
        <v>6967.0531499999997</v>
      </c>
      <c r="M16" t="s">
        <v>143</v>
      </c>
      <c r="N16" t="s">
        <v>144</v>
      </c>
      <c r="O16">
        <v>0</v>
      </c>
      <c r="P16">
        <v>0</v>
      </c>
      <c r="Q16">
        <v>2</v>
      </c>
      <c r="R16">
        <v>6395.1856200000002</v>
      </c>
      <c r="S16" t="s">
        <v>145</v>
      </c>
      <c r="T16" t="s">
        <v>146</v>
      </c>
      <c r="U16">
        <v>0</v>
      </c>
      <c r="V16">
        <v>0</v>
      </c>
      <c r="W16">
        <v>2</v>
      </c>
      <c r="X16">
        <v>-2</v>
      </c>
      <c r="Y16">
        <v>2</v>
      </c>
      <c r="Z16" s="3">
        <v>12</v>
      </c>
      <c r="AA16">
        <v>11</v>
      </c>
      <c r="AB16" s="5">
        <v>12</v>
      </c>
      <c r="AC16">
        <v>6729.4975000000004</v>
      </c>
      <c r="AD16">
        <v>6705.63</v>
      </c>
      <c r="AE16">
        <v>80753.970079999999</v>
      </c>
      <c r="AF16">
        <v>73761.929999999993</v>
      </c>
      <c r="AG16" t="s">
        <v>144</v>
      </c>
      <c r="AH16">
        <v>0</v>
      </c>
      <c r="AI16">
        <v>0</v>
      </c>
      <c r="AJ16">
        <v>1</v>
      </c>
      <c r="AK16">
        <f>ABS(inventory_discrepancy_20250524[[#This Row],[CALC_QTY]]-inventory_discrepancy_20250524[[#This Row],[QUANTITY]])</f>
        <v>1</v>
      </c>
    </row>
    <row r="17" spans="1:37" x14ac:dyDescent="0.3">
      <c r="A17" t="s">
        <v>147</v>
      </c>
      <c r="B17" t="s">
        <v>148</v>
      </c>
      <c r="C17" t="s">
        <v>149</v>
      </c>
      <c r="D17" t="s">
        <v>64</v>
      </c>
      <c r="E17" t="s">
        <v>81</v>
      </c>
      <c r="F17" t="s">
        <v>66</v>
      </c>
      <c r="G17" t="s">
        <v>67</v>
      </c>
      <c r="H17">
        <v>7</v>
      </c>
      <c r="I17">
        <v>8408.7785299999996</v>
      </c>
      <c r="J17">
        <v>58861.449710000001</v>
      </c>
      <c r="K17">
        <v>2</v>
      </c>
      <c r="L17">
        <v>6975.7229799999996</v>
      </c>
      <c r="M17" t="s">
        <v>150</v>
      </c>
      <c r="N17" t="s">
        <v>151</v>
      </c>
      <c r="O17">
        <v>0</v>
      </c>
      <c r="P17">
        <v>0</v>
      </c>
      <c r="Q17">
        <v>0</v>
      </c>
      <c r="R17">
        <v>0</v>
      </c>
      <c r="S17" t="s">
        <v>77</v>
      </c>
      <c r="T17" t="s">
        <v>77</v>
      </c>
      <c r="U17">
        <v>0</v>
      </c>
      <c r="V17">
        <v>0</v>
      </c>
      <c r="Z17">
        <v>9</v>
      </c>
      <c r="AA17">
        <v>9</v>
      </c>
      <c r="AB17">
        <v>9</v>
      </c>
      <c r="AC17">
        <v>8090.3217400000003</v>
      </c>
      <c r="AD17" s="3">
        <v>8090.32</v>
      </c>
      <c r="AE17">
        <v>72812.895669999998</v>
      </c>
      <c r="AF17">
        <v>72812.88</v>
      </c>
      <c r="AG17" t="s">
        <v>151</v>
      </c>
      <c r="AH17">
        <v>0</v>
      </c>
      <c r="AI17">
        <v>0</v>
      </c>
      <c r="AJ17">
        <v>1</v>
      </c>
      <c r="AK17">
        <f>ABS(inventory_discrepancy_20250524[[#This Row],[CALC_QTY]]-inventory_discrepancy_20250524[[#This Row],[QUANTITY]])</f>
        <v>0</v>
      </c>
    </row>
    <row r="18" spans="1:37" x14ac:dyDescent="0.3">
      <c r="A18" t="s">
        <v>152</v>
      </c>
      <c r="B18" t="s">
        <v>153</v>
      </c>
      <c r="C18" t="s">
        <v>154</v>
      </c>
      <c r="D18" t="s">
        <v>64</v>
      </c>
      <c r="E18" t="s">
        <v>65</v>
      </c>
      <c r="F18" t="s">
        <v>66</v>
      </c>
      <c r="G18" t="s">
        <v>67</v>
      </c>
      <c r="H18">
        <v>71</v>
      </c>
      <c r="I18">
        <v>7261.6989199999998</v>
      </c>
      <c r="J18">
        <v>515580.62332000001</v>
      </c>
      <c r="K18">
        <v>1</v>
      </c>
      <c r="L18">
        <v>8298.1535000000003</v>
      </c>
      <c r="M18" t="s">
        <v>155</v>
      </c>
      <c r="N18" t="s">
        <v>155</v>
      </c>
      <c r="O18">
        <v>0</v>
      </c>
      <c r="P18">
        <v>0</v>
      </c>
      <c r="Q18">
        <v>0</v>
      </c>
      <c r="R18">
        <v>0</v>
      </c>
      <c r="S18" t="s">
        <v>77</v>
      </c>
      <c r="T18" t="s">
        <v>77</v>
      </c>
      <c r="U18">
        <v>0</v>
      </c>
      <c r="V18">
        <v>0</v>
      </c>
      <c r="Z18">
        <v>72</v>
      </c>
      <c r="AA18">
        <v>72</v>
      </c>
      <c r="AB18">
        <v>72</v>
      </c>
      <c r="AC18">
        <v>7276.0941199999997</v>
      </c>
      <c r="AD18" s="3">
        <v>7276.09</v>
      </c>
      <c r="AE18">
        <v>523878.77682000003</v>
      </c>
      <c r="AF18">
        <v>523878.48</v>
      </c>
      <c r="AG18" t="s">
        <v>155</v>
      </c>
      <c r="AH18">
        <v>0</v>
      </c>
      <c r="AI18">
        <v>0</v>
      </c>
      <c r="AJ18">
        <v>1</v>
      </c>
      <c r="AK18">
        <f>ABS(inventory_discrepancy_20250524[[#This Row],[CALC_QTY]]-inventory_discrepancy_20250524[[#This Row],[QUANTITY]])</f>
        <v>0</v>
      </c>
    </row>
    <row r="19" spans="1:37" x14ac:dyDescent="0.3">
      <c r="A19" t="s">
        <v>156</v>
      </c>
      <c r="B19" t="s">
        <v>157</v>
      </c>
      <c r="C19" t="s">
        <v>158</v>
      </c>
      <c r="D19" t="s">
        <v>64</v>
      </c>
      <c r="E19" t="s">
        <v>65</v>
      </c>
      <c r="F19" t="s">
        <v>66</v>
      </c>
      <c r="G19" t="s">
        <v>67</v>
      </c>
      <c r="H19">
        <v>36</v>
      </c>
      <c r="I19">
        <v>581.85838000000001</v>
      </c>
      <c r="J19">
        <v>20946.901679999999</v>
      </c>
      <c r="K19">
        <v>11</v>
      </c>
      <c r="L19">
        <v>8374.4570000000003</v>
      </c>
      <c r="M19" t="s">
        <v>159</v>
      </c>
      <c r="N19" t="s">
        <v>160</v>
      </c>
      <c r="O19">
        <v>0</v>
      </c>
      <c r="P19">
        <v>0</v>
      </c>
      <c r="Q19">
        <v>8</v>
      </c>
      <c r="R19">
        <v>997.34749999999997</v>
      </c>
      <c r="S19" t="s">
        <v>161</v>
      </c>
      <c r="T19" t="s">
        <v>162</v>
      </c>
      <c r="U19">
        <v>0</v>
      </c>
      <c r="V19">
        <v>0</v>
      </c>
      <c r="Z19">
        <v>39</v>
      </c>
      <c r="AA19">
        <v>39</v>
      </c>
      <c r="AB19">
        <v>39</v>
      </c>
      <c r="AC19">
        <v>2694.5422699999999</v>
      </c>
      <c r="AD19" s="3">
        <v>2694.54</v>
      </c>
      <c r="AE19">
        <v>105087.14866000001</v>
      </c>
      <c r="AF19">
        <v>105087.06</v>
      </c>
      <c r="AG19" t="s">
        <v>160</v>
      </c>
      <c r="AH19">
        <v>0</v>
      </c>
      <c r="AI19">
        <v>0</v>
      </c>
      <c r="AJ19">
        <v>1</v>
      </c>
      <c r="AK19">
        <f>ABS(inventory_discrepancy_20250524[[#This Row],[CALC_QTY]]-inventory_discrepancy_20250524[[#This Row],[QUANTITY]])</f>
        <v>0</v>
      </c>
    </row>
    <row r="20" spans="1:37" x14ac:dyDescent="0.3">
      <c r="A20" t="s">
        <v>163</v>
      </c>
      <c r="B20" t="s">
        <v>163</v>
      </c>
      <c r="C20" t="s">
        <v>164</v>
      </c>
      <c r="D20" t="s">
        <v>165</v>
      </c>
      <c r="E20" t="s">
        <v>166</v>
      </c>
      <c r="F20" t="s">
        <v>167</v>
      </c>
      <c r="G20" t="s">
        <v>67</v>
      </c>
      <c r="H20">
        <v>5</v>
      </c>
      <c r="I20">
        <v>21</v>
      </c>
      <c r="J20">
        <v>105</v>
      </c>
      <c r="K20">
        <v>4</v>
      </c>
      <c r="L20">
        <v>25</v>
      </c>
      <c r="M20" t="s">
        <v>168</v>
      </c>
      <c r="N20" t="s">
        <v>168</v>
      </c>
      <c r="O20">
        <v>0</v>
      </c>
      <c r="P20">
        <v>0</v>
      </c>
      <c r="Q20">
        <v>0</v>
      </c>
      <c r="R20">
        <v>0</v>
      </c>
      <c r="S20" t="s">
        <v>77</v>
      </c>
      <c r="T20" t="s">
        <v>77</v>
      </c>
      <c r="U20">
        <v>0</v>
      </c>
      <c r="V20">
        <v>0</v>
      </c>
      <c r="Z20">
        <v>9</v>
      </c>
      <c r="AA20">
        <v>9</v>
      </c>
      <c r="AB20">
        <v>9</v>
      </c>
      <c r="AC20">
        <v>22.77777</v>
      </c>
      <c r="AD20" s="3">
        <v>22.78</v>
      </c>
      <c r="AE20">
        <v>205</v>
      </c>
      <c r="AF20">
        <v>205.02</v>
      </c>
      <c r="AG20" t="s">
        <v>168</v>
      </c>
      <c r="AH20">
        <v>0</v>
      </c>
      <c r="AI20">
        <v>0</v>
      </c>
      <c r="AJ20">
        <v>1</v>
      </c>
      <c r="AK20">
        <f>ABS(inventory_discrepancy_20250524[[#This Row],[CALC_QTY]]-inventory_discrepancy_20250524[[#This Row],[QUANTITY]])</f>
        <v>0</v>
      </c>
    </row>
    <row r="21" spans="1:37" x14ac:dyDescent="0.3">
      <c r="A21" t="s">
        <v>169</v>
      </c>
      <c r="B21" t="s">
        <v>169</v>
      </c>
      <c r="C21" t="s">
        <v>170</v>
      </c>
      <c r="D21" t="s">
        <v>171</v>
      </c>
      <c r="E21" t="s">
        <v>172</v>
      </c>
      <c r="F21" t="s">
        <v>173</v>
      </c>
      <c r="G21" t="s">
        <v>67</v>
      </c>
      <c r="H21">
        <v>6</v>
      </c>
      <c r="I21">
        <v>68.25</v>
      </c>
      <c r="J21">
        <v>409.5</v>
      </c>
      <c r="K21">
        <v>10</v>
      </c>
      <c r="L21">
        <v>61.5</v>
      </c>
      <c r="M21" t="s">
        <v>174</v>
      </c>
      <c r="N21" t="s">
        <v>174</v>
      </c>
      <c r="O21">
        <v>0</v>
      </c>
      <c r="P21">
        <v>0</v>
      </c>
      <c r="Q21">
        <v>0</v>
      </c>
      <c r="R21">
        <v>0</v>
      </c>
      <c r="S21" t="s">
        <v>77</v>
      </c>
      <c r="T21" t="s">
        <v>77</v>
      </c>
      <c r="U21">
        <v>0</v>
      </c>
      <c r="V21">
        <v>0</v>
      </c>
      <c r="Z21">
        <v>16</v>
      </c>
      <c r="AA21">
        <v>16</v>
      </c>
      <c r="AB21">
        <v>16</v>
      </c>
      <c r="AC21">
        <v>64.03125</v>
      </c>
      <c r="AD21" s="3">
        <v>64.03</v>
      </c>
      <c r="AE21">
        <v>1024.5</v>
      </c>
      <c r="AF21">
        <v>1024.48</v>
      </c>
      <c r="AG21" t="s">
        <v>174</v>
      </c>
      <c r="AH21">
        <v>0</v>
      </c>
      <c r="AI21">
        <v>0</v>
      </c>
      <c r="AJ21">
        <v>1</v>
      </c>
      <c r="AK21">
        <f>ABS(inventory_discrepancy_20250524[[#This Row],[CALC_QTY]]-inventory_discrepancy_20250524[[#This Row],[QUANTITY]])</f>
        <v>0</v>
      </c>
    </row>
    <row r="22" spans="1:37" x14ac:dyDescent="0.3">
      <c r="AE22" t="s">
        <v>270</v>
      </c>
      <c r="AF22" t="s">
        <v>269</v>
      </c>
      <c r="AK22">
        <f>ABS(inventory_discrepancy_20250524[[#This Row],[CALC_QTY]]-inventory_discrepancy_20250524[[#This Row],[QUANTITY]])</f>
        <v>0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7C477-0A66-47AD-B6B4-D989A487E59B}">
  <dimension ref="A1:AG16"/>
  <sheetViews>
    <sheetView workbookViewId="0">
      <pane xSplit="4" ySplit="1" topLeftCell="T2" activePane="bottomRight" state="frozen"/>
      <selection pane="topRight" activeCell="E1" sqref="E1"/>
      <selection pane="bottomLeft" activeCell="A2" sqref="A2"/>
      <selection pane="bottomRight" activeCell="AA10" sqref="AA10"/>
    </sheetView>
  </sheetViews>
  <sheetFormatPr defaultRowHeight="14.4" x14ac:dyDescent="0.3"/>
  <cols>
    <col min="1" max="1" width="11.21875" bestFit="1" customWidth="1"/>
    <col min="2" max="2" width="13.88671875" bestFit="1" customWidth="1"/>
    <col min="3" max="3" width="20.77734375" bestFit="1" customWidth="1"/>
    <col min="4" max="4" width="21.109375" bestFit="1" customWidth="1"/>
    <col min="5" max="5" width="80.88671875" bestFit="1" customWidth="1"/>
    <col min="6" max="6" width="12.109375" bestFit="1" customWidth="1"/>
    <col min="7" max="7" width="14.6640625" bestFit="1" customWidth="1"/>
    <col min="8" max="8" width="18.44140625" bestFit="1" customWidth="1"/>
    <col min="9" max="9" width="14.33203125" bestFit="1" customWidth="1"/>
    <col min="10" max="10" width="17.21875" bestFit="1" customWidth="1"/>
    <col min="11" max="11" width="18" bestFit="1" customWidth="1"/>
    <col min="12" max="12" width="25" bestFit="1" customWidth="1"/>
    <col min="13" max="13" width="19.109375" bestFit="1" customWidth="1"/>
    <col min="14" max="14" width="25" bestFit="1" customWidth="1"/>
    <col min="15" max="15" width="13.44140625" bestFit="1" customWidth="1"/>
    <col min="16" max="16" width="16" bestFit="1" customWidth="1"/>
    <col min="17" max="17" width="25" bestFit="1" customWidth="1"/>
    <col min="18" max="18" width="15.44140625" bestFit="1" customWidth="1"/>
    <col min="19" max="19" width="25" bestFit="1" customWidth="1"/>
    <col min="20" max="20" width="13.44140625" bestFit="1" customWidth="1"/>
    <col min="21" max="21" width="11.88671875" customWidth="1"/>
    <col min="22" max="22" width="12" customWidth="1"/>
    <col min="23" max="23" width="17.109375" customWidth="1"/>
    <col min="24" max="24" width="21.21875" customWidth="1"/>
    <col min="25" max="25" width="20.77734375" customWidth="1"/>
    <col min="26" max="26" width="16.88671875" customWidth="1"/>
    <col min="27" max="28" width="11.88671875" customWidth="1"/>
    <col min="29" max="30" width="25" bestFit="1" customWidth="1"/>
    <col min="31" max="31" width="23.109375" bestFit="1" customWidth="1"/>
    <col min="32" max="32" width="14.77734375" bestFit="1" customWidth="1"/>
    <col min="33" max="33" width="18.6640625" bestFit="1" customWidth="1"/>
  </cols>
  <sheetData>
    <row r="1" spans="1:33" x14ac:dyDescent="0.3">
      <c r="A1" t="s">
        <v>175</v>
      </c>
      <c r="B1" t="s">
        <v>176</v>
      </c>
      <c r="C1" t="s">
        <v>177</v>
      </c>
      <c r="D1" t="s">
        <v>26</v>
      </c>
      <c r="E1" t="s">
        <v>28</v>
      </c>
      <c r="F1" t="s">
        <v>29</v>
      </c>
      <c r="G1" t="s">
        <v>30</v>
      </c>
      <c r="H1" t="s">
        <v>31</v>
      </c>
      <c r="I1" t="s">
        <v>178</v>
      </c>
      <c r="J1" t="s">
        <v>179</v>
      </c>
      <c r="K1" t="s">
        <v>180</v>
      </c>
      <c r="L1" t="s">
        <v>181</v>
      </c>
      <c r="M1" t="s">
        <v>182</v>
      </c>
      <c r="N1" t="s">
        <v>183</v>
      </c>
      <c r="O1" t="s">
        <v>184</v>
      </c>
      <c r="P1" t="s">
        <v>48</v>
      </c>
      <c r="Q1" t="s">
        <v>185</v>
      </c>
      <c r="R1" t="s">
        <v>50</v>
      </c>
      <c r="S1" t="s">
        <v>186</v>
      </c>
      <c r="T1" t="s">
        <v>49</v>
      </c>
      <c r="U1" t="s">
        <v>187</v>
      </c>
      <c r="V1" t="s">
        <v>188</v>
      </c>
      <c r="W1" t="s">
        <v>189</v>
      </c>
      <c r="X1" t="s">
        <v>190</v>
      </c>
      <c r="Y1" t="s">
        <v>191</v>
      </c>
      <c r="Z1" t="s">
        <v>192</v>
      </c>
      <c r="AA1" t="s">
        <v>193</v>
      </c>
      <c r="AB1" t="s">
        <v>194</v>
      </c>
      <c r="AC1" t="s">
        <v>195</v>
      </c>
      <c r="AD1" t="s">
        <v>196</v>
      </c>
      <c r="AE1" t="s">
        <v>197</v>
      </c>
      <c r="AF1" t="s">
        <v>198</v>
      </c>
      <c r="AG1" t="s">
        <v>199</v>
      </c>
    </row>
    <row r="2" spans="1:33" s="3" customFormat="1" x14ac:dyDescent="0.3">
      <c r="A2" s="3" t="s">
        <v>262</v>
      </c>
      <c r="B2" s="3">
        <v>2</v>
      </c>
      <c r="C2" s="3" t="s">
        <v>263</v>
      </c>
      <c r="D2" s="3" t="s">
        <v>61</v>
      </c>
      <c r="E2" s="3" t="s">
        <v>63</v>
      </c>
      <c r="F2" s="3" t="s">
        <v>64</v>
      </c>
      <c r="G2" s="3" t="s">
        <v>65</v>
      </c>
      <c r="H2" s="3" t="s">
        <v>66</v>
      </c>
      <c r="I2" s="3" t="s">
        <v>67</v>
      </c>
      <c r="J2" s="3" t="s">
        <v>205</v>
      </c>
      <c r="K2" s="3">
        <v>1955195</v>
      </c>
      <c r="L2" s="3" t="s">
        <v>264</v>
      </c>
      <c r="M2" s="3">
        <v>113404</v>
      </c>
      <c r="N2" s="3" t="s">
        <v>265</v>
      </c>
      <c r="O2" s="3">
        <v>1</v>
      </c>
      <c r="P2" s="3">
        <v>1</v>
      </c>
      <c r="Q2" s="3" t="s">
        <v>266</v>
      </c>
      <c r="R2" s="3">
        <v>1</v>
      </c>
      <c r="S2" s="3" t="s">
        <v>233</v>
      </c>
      <c r="T2" s="3">
        <v>-1</v>
      </c>
      <c r="U2" s="3">
        <v>5531.2567200000003</v>
      </c>
      <c r="V2" s="3">
        <v>5531.2567200000003</v>
      </c>
      <c r="W2" s="3" t="s">
        <v>210</v>
      </c>
      <c r="X2" s="3">
        <v>3942</v>
      </c>
      <c r="Y2" s="3">
        <v>3942</v>
      </c>
      <c r="Z2" s="3">
        <v>1.48268</v>
      </c>
      <c r="AA2" s="3">
        <v>1731906</v>
      </c>
      <c r="AB2" s="3">
        <v>1731645</v>
      </c>
      <c r="AC2" s="3" t="s">
        <v>265</v>
      </c>
      <c r="AD2" s="3" t="s">
        <v>265</v>
      </c>
      <c r="AE2" s="3" t="s">
        <v>116</v>
      </c>
    </row>
    <row r="3" spans="1:33" s="1" customFormat="1" x14ac:dyDescent="0.3">
      <c r="A3" s="1" t="s">
        <v>228</v>
      </c>
      <c r="B3" s="1">
        <v>4</v>
      </c>
      <c r="C3" s="1" t="s">
        <v>229</v>
      </c>
      <c r="D3" s="1" t="s">
        <v>72</v>
      </c>
      <c r="E3" s="1" t="s">
        <v>74</v>
      </c>
      <c r="F3" s="1" t="s">
        <v>64</v>
      </c>
      <c r="G3" s="1" t="s">
        <v>65</v>
      </c>
      <c r="H3" s="1" t="s">
        <v>66</v>
      </c>
      <c r="I3" s="1" t="s">
        <v>67</v>
      </c>
      <c r="J3" s="1" t="s">
        <v>205</v>
      </c>
      <c r="K3" s="1">
        <v>1955123</v>
      </c>
      <c r="L3" s="1" t="s">
        <v>230</v>
      </c>
      <c r="M3" s="1">
        <v>113404</v>
      </c>
      <c r="N3" s="1" t="s">
        <v>231</v>
      </c>
      <c r="O3" s="1">
        <v>1</v>
      </c>
      <c r="P3" s="1">
        <v>1</v>
      </c>
      <c r="Q3" s="1" t="s">
        <v>232</v>
      </c>
      <c r="R3" s="1">
        <v>1</v>
      </c>
      <c r="S3" s="1" t="s">
        <v>233</v>
      </c>
      <c r="T3" s="1">
        <v>-1</v>
      </c>
      <c r="U3" s="1">
        <v>4666.7286000000004</v>
      </c>
      <c r="V3" s="1">
        <v>4666.7286000000004</v>
      </c>
      <c r="W3" s="1" t="s">
        <v>210</v>
      </c>
      <c r="X3" s="1">
        <v>3330</v>
      </c>
      <c r="Y3" s="1">
        <v>3330</v>
      </c>
      <c r="Z3" s="1">
        <v>1.48268</v>
      </c>
      <c r="AA3" s="1">
        <v>1731901</v>
      </c>
      <c r="AB3" s="1">
        <v>1731724</v>
      </c>
      <c r="AC3" s="1" t="s">
        <v>231</v>
      </c>
      <c r="AD3" s="1" t="s">
        <v>231</v>
      </c>
      <c r="AE3" s="1" t="s">
        <v>234</v>
      </c>
      <c r="AF3" s="1">
        <v>9100135788</v>
      </c>
      <c r="AG3" s="1">
        <v>1</v>
      </c>
    </row>
    <row r="4" spans="1:33" s="1" customFormat="1" x14ac:dyDescent="0.3">
      <c r="A4" s="1" t="s">
        <v>250</v>
      </c>
      <c r="B4" s="1">
        <v>8</v>
      </c>
      <c r="C4" s="1" t="s">
        <v>251</v>
      </c>
      <c r="D4" s="1" t="s">
        <v>72</v>
      </c>
      <c r="E4" s="1" t="s">
        <v>74</v>
      </c>
      <c r="F4" s="1" t="s">
        <v>64</v>
      </c>
      <c r="G4" s="1" t="s">
        <v>65</v>
      </c>
      <c r="H4" s="1" t="s">
        <v>66</v>
      </c>
      <c r="I4" s="1" t="s">
        <v>67</v>
      </c>
      <c r="J4" s="1" t="s">
        <v>205</v>
      </c>
      <c r="K4" s="1">
        <v>1955152</v>
      </c>
      <c r="L4" s="1" t="s">
        <v>252</v>
      </c>
      <c r="M4" s="1">
        <v>113404</v>
      </c>
      <c r="N4" s="1" t="s">
        <v>253</v>
      </c>
      <c r="O4" s="1">
        <v>1</v>
      </c>
      <c r="P4" s="1">
        <v>1</v>
      </c>
      <c r="Q4" s="1" t="s">
        <v>254</v>
      </c>
      <c r="R4" s="1">
        <v>1</v>
      </c>
      <c r="S4" s="1" t="s">
        <v>233</v>
      </c>
      <c r="T4" s="1">
        <v>-1</v>
      </c>
      <c r="U4" s="1">
        <v>5133.40146</v>
      </c>
      <c r="V4" s="1">
        <v>5133.40146</v>
      </c>
      <c r="W4" s="1" t="s">
        <v>210</v>
      </c>
      <c r="X4" s="1">
        <v>3663</v>
      </c>
      <c r="Y4" s="1">
        <v>3663</v>
      </c>
      <c r="Z4" s="1">
        <v>1.48268</v>
      </c>
      <c r="AA4" s="1">
        <v>1731904</v>
      </c>
      <c r="AB4" s="1">
        <v>1731771</v>
      </c>
      <c r="AC4" s="1" t="s">
        <v>253</v>
      </c>
      <c r="AD4" s="1" t="s">
        <v>253</v>
      </c>
      <c r="AE4" s="1" t="s">
        <v>234</v>
      </c>
      <c r="AF4" s="1">
        <v>9100135790</v>
      </c>
      <c r="AG4" s="1">
        <v>1</v>
      </c>
    </row>
    <row r="5" spans="1:33" x14ac:dyDescent="0.3">
      <c r="A5" t="s">
        <v>212</v>
      </c>
      <c r="B5">
        <v>1</v>
      </c>
      <c r="C5" t="s">
        <v>213</v>
      </c>
      <c r="D5" t="s">
        <v>84</v>
      </c>
      <c r="E5" t="s">
        <v>86</v>
      </c>
      <c r="F5" t="s">
        <v>64</v>
      </c>
      <c r="G5" t="s">
        <v>81</v>
      </c>
      <c r="H5" t="s">
        <v>66</v>
      </c>
      <c r="I5" t="s">
        <v>67</v>
      </c>
      <c r="J5" t="s">
        <v>205</v>
      </c>
      <c r="K5">
        <v>1954723</v>
      </c>
      <c r="L5" t="s">
        <v>214</v>
      </c>
      <c r="M5">
        <v>113067</v>
      </c>
      <c r="N5" t="s">
        <v>215</v>
      </c>
      <c r="O5">
        <v>2</v>
      </c>
      <c r="P5">
        <v>2</v>
      </c>
      <c r="Q5" t="s">
        <v>87</v>
      </c>
      <c r="R5">
        <v>2</v>
      </c>
      <c r="S5" t="s">
        <v>216</v>
      </c>
      <c r="T5">
        <v>-2</v>
      </c>
      <c r="U5">
        <v>43727.040000000001</v>
      </c>
      <c r="V5">
        <v>87454.080000000002</v>
      </c>
      <c r="W5" t="s">
        <v>217</v>
      </c>
      <c r="X5">
        <v>43727.040000000001</v>
      </c>
      <c r="Y5">
        <v>87454.080000000002</v>
      </c>
      <c r="Z5">
        <v>1</v>
      </c>
      <c r="AA5">
        <v>1954782</v>
      </c>
      <c r="AB5">
        <v>1954642</v>
      </c>
      <c r="AC5" t="s">
        <v>218</v>
      </c>
      <c r="AD5" t="s">
        <v>116</v>
      </c>
      <c r="AE5" t="s">
        <v>219</v>
      </c>
      <c r="AF5">
        <v>126</v>
      </c>
      <c r="AG5">
        <v>1</v>
      </c>
    </row>
    <row r="6" spans="1:33" x14ac:dyDescent="0.3">
      <c r="A6" t="s">
        <v>212</v>
      </c>
      <c r="B6">
        <v>2</v>
      </c>
      <c r="C6" t="s">
        <v>213</v>
      </c>
      <c r="D6" t="s">
        <v>91</v>
      </c>
      <c r="E6" t="s">
        <v>93</v>
      </c>
      <c r="F6" t="s">
        <v>64</v>
      </c>
      <c r="G6" t="s">
        <v>81</v>
      </c>
      <c r="H6" t="s">
        <v>66</v>
      </c>
      <c r="I6" t="s">
        <v>67</v>
      </c>
      <c r="J6" t="s">
        <v>205</v>
      </c>
      <c r="K6">
        <v>1954724</v>
      </c>
      <c r="L6" t="s">
        <v>214</v>
      </c>
      <c r="M6">
        <v>113067</v>
      </c>
      <c r="N6" t="s">
        <v>220</v>
      </c>
      <c r="O6">
        <v>2</v>
      </c>
      <c r="P6">
        <v>2</v>
      </c>
      <c r="Q6" t="s">
        <v>94</v>
      </c>
      <c r="R6">
        <v>2</v>
      </c>
      <c r="S6" t="s">
        <v>221</v>
      </c>
      <c r="T6">
        <v>-2</v>
      </c>
      <c r="U6">
        <v>13988.81</v>
      </c>
      <c r="V6">
        <v>27977.62</v>
      </c>
      <c r="W6" t="s">
        <v>217</v>
      </c>
      <c r="X6">
        <v>13988.81</v>
      </c>
      <c r="Y6">
        <v>27977.62</v>
      </c>
      <c r="Z6">
        <v>1</v>
      </c>
      <c r="AA6">
        <v>1954783</v>
      </c>
      <c r="AB6">
        <v>1954643</v>
      </c>
      <c r="AC6" t="s">
        <v>116</v>
      </c>
      <c r="AD6" t="s">
        <v>116</v>
      </c>
      <c r="AE6" t="s">
        <v>219</v>
      </c>
      <c r="AF6">
        <v>126</v>
      </c>
      <c r="AG6">
        <v>2</v>
      </c>
    </row>
    <row r="7" spans="1:33" x14ac:dyDescent="0.3">
      <c r="A7" t="s">
        <v>212</v>
      </c>
      <c r="B7">
        <v>3</v>
      </c>
      <c r="C7" t="s">
        <v>213</v>
      </c>
      <c r="D7" t="s">
        <v>98</v>
      </c>
      <c r="E7" t="s">
        <v>100</v>
      </c>
      <c r="F7" t="s">
        <v>64</v>
      </c>
      <c r="G7" t="s">
        <v>81</v>
      </c>
      <c r="H7" t="s">
        <v>66</v>
      </c>
      <c r="I7" t="s">
        <v>67</v>
      </c>
      <c r="J7" t="s">
        <v>205</v>
      </c>
      <c r="K7">
        <v>1954725</v>
      </c>
      <c r="L7" t="s">
        <v>214</v>
      </c>
      <c r="M7">
        <v>113067</v>
      </c>
      <c r="N7" t="s">
        <v>222</v>
      </c>
      <c r="O7">
        <v>2</v>
      </c>
      <c r="P7">
        <v>2</v>
      </c>
      <c r="Q7" t="s">
        <v>101</v>
      </c>
      <c r="R7">
        <v>2</v>
      </c>
      <c r="S7" t="s">
        <v>223</v>
      </c>
      <c r="T7">
        <v>-2</v>
      </c>
      <c r="U7">
        <v>6769.98</v>
      </c>
      <c r="V7">
        <v>13539.96</v>
      </c>
      <c r="W7" t="s">
        <v>217</v>
      </c>
      <c r="X7">
        <v>6769.98</v>
      </c>
      <c r="Y7">
        <v>13539.96</v>
      </c>
      <c r="Z7">
        <v>1</v>
      </c>
      <c r="AA7">
        <v>1954784</v>
      </c>
      <c r="AB7">
        <v>1954644</v>
      </c>
      <c r="AC7" t="s">
        <v>116</v>
      </c>
      <c r="AD7" t="s">
        <v>116</v>
      </c>
      <c r="AE7" t="s">
        <v>219</v>
      </c>
      <c r="AF7">
        <v>126</v>
      </c>
      <c r="AG7">
        <v>3</v>
      </c>
    </row>
    <row r="8" spans="1:33" x14ac:dyDescent="0.3">
      <c r="A8" t="s">
        <v>212</v>
      </c>
      <c r="B8">
        <v>4</v>
      </c>
      <c r="C8" t="s">
        <v>213</v>
      </c>
      <c r="D8" t="s">
        <v>105</v>
      </c>
      <c r="E8" t="s">
        <v>107</v>
      </c>
      <c r="F8" t="s">
        <v>64</v>
      </c>
      <c r="G8" t="s">
        <v>81</v>
      </c>
      <c r="H8" t="s">
        <v>66</v>
      </c>
      <c r="I8" t="s">
        <v>67</v>
      </c>
      <c r="J8" t="s">
        <v>205</v>
      </c>
      <c r="K8">
        <v>1954726</v>
      </c>
      <c r="L8" t="s">
        <v>214</v>
      </c>
      <c r="M8">
        <v>113067</v>
      </c>
      <c r="N8" t="s">
        <v>224</v>
      </c>
      <c r="O8">
        <v>8</v>
      </c>
      <c r="P8">
        <v>8</v>
      </c>
      <c r="Q8" t="s">
        <v>108</v>
      </c>
      <c r="R8">
        <v>8</v>
      </c>
      <c r="S8" t="s">
        <v>225</v>
      </c>
      <c r="T8">
        <v>-8</v>
      </c>
      <c r="U8">
        <v>2483.46</v>
      </c>
      <c r="V8">
        <v>19867.68</v>
      </c>
      <c r="W8" t="s">
        <v>217</v>
      </c>
      <c r="X8">
        <v>2483.46</v>
      </c>
      <c r="Y8">
        <v>19867.68</v>
      </c>
      <c r="Z8">
        <v>1</v>
      </c>
      <c r="AA8">
        <v>1954785</v>
      </c>
      <c r="AB8">
        <v>1954645</v>
      </c>
      <c r="AC8" t="s">
        <v>116</v>
      </c>
      <c r="AD8" t="s">
        <v>116</v>
      </c>
      <c r="AE8" t="s">
        <v>219</v>
      </c>
      <c r="AF8">
        <v>126</v>
      </c>
      <c r="AG8">
        <v>4</v>
      </c>
    </row>
    <row r="9" spans="1:33" x14ac:dyDescent="0.3">
      <c r="A9" t="s">
        <v>212</v>
      </c>
      <c r="B9">
        <v>5</v>
      </c>
      <c r="C9" t="s">
        <v>213</v>
      </c>
      <c r="D9" t="s">
        <v>110</v>
      </c>
      <c r="E9" t="s">
        <v>112</v>
      </c>
      <c r="F9" t="s">
        <v>64</v>
      </c>
      <c r="G9" t="s">
        <v>81</v>
      </c>
      <c r="H9" t="s">
        <v>66</v>
      </c>
      <c r="I9" t="s">
        <v>67</v>
      </c>
      <c r="J9" t="s">
        <v>205</v>
      </c>
      <c r="K9">
        <v>1954727</v>
      </c>
      <c r="L9" t="s">
        <v>214</v>
      </c>
      <c r="M9">
        <v>113067</v>
      </c>
      <c r="N9" t="s">
        <v>226</v>
      </c>
      <c r="O9">
        <v>2</v>
      </c>
      <c r="P9">
        <v>2</v>
      </c>
      <c r="Q9" t="s">
        <v>113</v>
      </c>
      <c r="R9">
        <v>2</v>
      </c>
      <c r="S9" t="s">
        <v>227</v>
      </c>
      <c r="T9">
        <v>-2</v>
      </c>
      <c r="U9">
        <v>4853.5200000000004</v>
      </c>
      <c r="V9">
        <v>9707.0400000000009</v>
      </c>
      <c r="W9" t="s">
        <v>217</v>
      </c>
      <c r="X9">
        <v>4853.5200000000004</v>
      </c>
      <c r="Y9">
        <v>9707.0400000000009</v>
      </c>
      <c r="Z9">
        <v>1</v>
      </c>
      <c r="AA9">
        <v>1954786</v>
      </c>
      <c r="AB9">
        <v>1954646</v>
      </c>
      <c r="AC9" t="s">
        <v>116</v>
      </c>
      <c r="AD9" t="s">
        <v>116</v>
      </c>
      <c r="AE9" t="s">
        <v>219</v>
      </c>
      <c r="AF9">
        <v>126</v>
      </c>
      <c r="AG9">
        <v>5</v>
      </c>
    </row>
    <row r="10" spans="1:33" x14ac:dyDescent="0.3">
      <c r="A10" t="s">
        <v>200</v>
      </c>
      <c r="B10">
        <v>1</v>
      </c>
      <c r="C10" t="s">
        <v>201</v>
      </c>
      <c r="D10" t="s">
        <v>202</v>
      </c>
      <c r="E10" t="s">
        <v>203</v>
      </c>
      <c r="F10" t="s">
        <v>64</v>
      </c>
      <c r="G10" t="s">
        <v>65</v>
      </c>
      <c r="H10" t="s">
        <v>204</v>
      </c>
      <c r="I10" t="s">
        <v>67</v>
      </c>
      <c r="J10" t="s">
        <v>205</v>
      </c>
      <c r="K10">
        <v>1955074</v>
      </c>
      <c r="L10" t="s">
        <v>206</v>
      </c>
      <c r="M10">
        <v>128750</v>
      </c>
      <c r="N10" t="s">
        <v>207</v>
      </c>
      <c r="O10">
        <v>1000</v>
      </c>
      <c r="P10">
        <v>1000</v>
      </c>
      <c r="Q10" t="s">
        <v>208</v>
      </c>
      <c r="R10">
        <v>998</v>
      </c>
      <c r="S10" t="s">
        <v>209</v>
      </c>
      <c r="T10">
        <v>-2</v>
      </c>
      <c r="U10">
        <v>13.396000000000001</v>
      </c>
      <c r="V10">
        <v>13369.21279</v>
      </c>
      <c r="W10" t="s">
        <v>210</v>
      </c>
      <c r="X10">
        <v>8.98</v>
      </c>
      <c r="Y10">
        <v>8962.0400000000009</v>
      </c>
      <c r="Z10">
        <v>1.4950399999999999</v>
      </c>
      <c r="AA10">
        <v>1955075</v>
      </c>
      <c r="AB10">
        <v>1954966</v>
      </c>
      <c r="AC10" t="s">
        <v>211</v>
      </c>
      <c r="AD10" t="s">
        <v>116</v>
      </c>
      <c r="AE10" t="s">
        <v>116</v>
      </c>
    </row>
    <row r="11" spans="1:33" x14ac:dyDescent="0.3">
      <c r="A11" t="s">
        <v>228</v>
      </c>
      <c r="B11">
        <v>5</v>
      </c>
      <c r="C11" t="s">
        <v>235</v>
      </c>
      <c r="D11" t="s">
        <v>129</v>
      </c>
      <c r="E11" t="s">
        <v>131</v>
      </c>
      <c r="F11" t="s">
        <v>64</v>
      </c>
      <c r="G11" t="s">
        <v>65</v>
      </c>
      <c r="H11" t="s">
        <v>66</v>
      </c>
      <c r="I11" t="s">
        <v>67</v>
      </c>
      <c r="J11" t="s">
        <v>205</v>
      </c>
      <c r="K11">
        <v>1955127</v>
      </c>
      <c r="L11" t="s">
        <v>236</v>
      </c>
      <c r="M11">
        <v>113404</v>
      </c>
      <c r="N11" t="s">
        <v>237</v>
      </c>
      <c r="O11">
        <v>1</v>
      </c>
      <c r="P11">
        <v>1</v>
      </c>
      <c r="Q11" t="s">
        <v>133</v>
      </c>
      <c r="R11">
        <v>1</v>
      </c>
      <c r="S11" t="s">
        <v>238</v>
      </c>
      <c r="T11">
        <v>-1</v>
      </c>
      <c r="U11">
        <v>4849.6047399999998</v>
      </c>
      <c r="V11">
        <v>4849.6047399999998</v>
      </c>
      <c r="W11" t="s">
        <v>210</v>
      </c>
      <c r="X11">
        <v>3391</v>
      </c>
      <c r="Y11">
        <v>3391</v>
      </c>
      <c r="Z11">
        <v>1.48268</v>
      </c>
      <c r="AA11">
        <v>1955141</v>
      </c>
      <c r="AB11">
        <v>1731848</v>
      </c>
      <c r="AC11" t="s">
        <v>237</v>
      </c>
      <c r="AD11" t="s">
        <v>237</v>
      </c>
      <c r="AE11" t="s">
        <v>116</v>
      </c>
    </row>
    <row r="12" spans="1:33" x14ac:dyDescent="0.3">
      <c r="A12" t="s">
        <v>250</v>
      </c>
      <c r="B12">
        <v>9</v>
      </c>
      <c r="C12" t="s">
        <v>255</v>
      </c>
      <c r="D12" t="s">
        <v>129</v>
      </c>
      <c r="E12" t="s">
        <v>131</v>
      </c>
      <c r="F12" t="s">
        <v>64</v>
      </c>
      <c r="G12" t="s">
        <v>65</v>
      </c>
      <c r="H12" t="s">
        <v>66</v>
      </c>
      <c r="I12" t="s">
        <v>67</v>
      </c>
      <c r="J12" t="s">
        <v>205</v>
      </c>
      <c r="K12">
        <v>1955110</v>
      </c>
      <c r="L12" t="s">
        <v>256</v>
      </c>
      <c r="M12">
        <v>113404</v>
      </c>
      <c r="N12" t="s">
        <v>247</v>
      </c>
      <c r="O12">
        <v>1</v>
      </c>
      <c r="P12">
        <v>1</v>
      </c>
      <c r="Q12" t="s">
        <v>257</v>
      </c>
      <c r="R12">
        <v>1</v>
      </c>
      <c r="S12" t="s">
        <v>258</v>
      </c>
      <c r="T12">
        <v>-1</v>
      </c>
      <c r="U12">
        <v>5234.2199000000001</v>
      </c>
      <c r="V12">
        <v>5234.2199000000001</v>
      </c>
      <c r="W12" t="s">
        <v>210</v>
      </c>
      <c r="X12">
        <v>3731</v>
      </c>
      <c r="Y12">
        <v>3731</v>
      </c>
      <c r="Z12">
        <v>1.48268</v>
      </c>
      <c r="AA12">
        <v>1955178</v>
      </c>
      <c r="AB12">
        <v>1731811</v>
      </c>
      <c r="AC12" t="s">
        <v>247</v>
      </c>
      <c r="AD12" t="s">
        <v>247</v>
      </c>
      <c r="AE12" t="s">
        <v>116</v>
      </c>
    </row>
    <row r="13" spans="1:33" x14ac:dyDescent="0.3">
      <c r="A13" t="s">
        <v>228</v>
      </c>
      <c r="B13">
        <v>6</v>
      </c>
      <c r="C13" t="s">
        <v>239</v>
      </c>
      <c r="D13" t="s">
        <v>135</v>
      </c>
      <c r="E13" t="s">
        <v>137</v>
      </c>
      <c r="F13" t="s">
        <v>64</v>
      </c>
      <c r="G13" t="s">
        <v>65</v>
      </c>
      <c r="H13" t="s">
        <v>66</v>
      </c>
      <c r="I13" t="s">
        <v>67</v>
      </c>
      <c r="J13" t="s">
        <v>205</v>
      </c>
      <c r="K13">
        <v>1955144</v>
      </c>
      <c r="L13" t="s">
        <v>240</v>
      </c>
      <c r="M13">
        <v>133136</v>
      </c>
      <c r="N13" t="s">
        <v>241</v>
      </c>
      <c r="O13">
        <v>1</v>
      </c>
      <c r="P13">
        <v>1</v>
      </c>
      <c r="Q13" t="s">
        <v>139</v>
      </c>
      <c r="R13">
        <v>1</v>
      </c>
      <c r="S13" t="s">
        <v>242</v>
      </c>
      <c r="T13">
        <v>-1</v>
      </c>
      <c r="U13">
        <v>5027.7678800000003</v>
      </c>
      <c r="V13">
        <v>5027.7678800000003</v>
      </c>
      <c r="W13" t="s">
        <v>210</v>
      </c>
      <c r="X13">
        <v>3391</v>
      </c>
      <c r="Y13">
        <v>3391</v>
      </c>
      <c r="Z13">
        <v>1.48268</v>
      </c>
      <c r="AA13">
        <v>1955147</v>
      </c>
      <c r="AB13">
        <v>1955142</v>
      </c>
      <c r="AC13" t="s">
        <v>243</v>
      </c>
      <c r="AD13" t="s">
        <v>116</v>
      </c>
      <c r="AE13" t="s">
        <v>116</v>
      </c>
    </row>
    <row r="14" spans="1:33" x14ac:dyDescent="0.3">
      <c r="A14" t="s">
        <v>244</v>
      </c>
      <c r="B14">
        <v>8</v>
      </c>
      <c r="C14" t="s">
        <v>245</v>
      </c>
      <c r="D14" t="s">
        <v>135</v>
      </c>
      <c r="E14" t="s">
        <v>137</v>
      </c>
      <c r="F14" t="s">
        <v>64</v>
      </c>
      <c r="G14" t="s">
        <v>65</v>
      </c>
      <c r="H14" t="s">
        <v>66</v>
      </c>
      <c r="I14" t="s">
        <v>67</v>
      </c>
      <c r="J14" t="s">
        <v>205</v>
      </c>
      <c r="K14">
        <v>1955122</v>
      </c>
      <c r="L14" t="s">
        <v>246</v>
      </c>
      <c r="M14">
        <v>113404</v>
      </c>
      <c r="N14" t="s">
        <v>247</v>
      </c>
      <c r="O14">
        <v>1</v>
      </c>
      <c r="P14">
        <v>1</v>
      </c>
      <c r="Q14" t="s">
        <v>248</v>
      </c>
      <c r="R14">
        <v>1</v>
      </c>
      <c r="S14" t="s">
        <v>249</v>
      </c>
      <c r="T14">
        <v>-1</v>
      </c>
      <c r="U14">
        <v>4757.2339000000002</v>
      </c>
      <c r="V14">
        <v>4757.2339000000002</v>
      </c>
      <c r="W14" t="s">
        <v>210</v>
      </c>
      <c r="X14">
        <v>3391</v>
      </c>
      <c r="Y14">
        <v>3391</v>
      </c>
      <c r="Z14">
        <v>1.48268</v>
      </c>
      <c r="AA14">
        <v>1955175</v>
      </c>
      <c r="AB14">
        <v>1731815</v>
      </c>
      <c r="AC14" t="s">
        <v>247</v>
      </c>
      <c r="AD14" t="s">
        <v>247</v>
      </c>
      <c r="AE14" t="s">
        <v>116</v>
      </c>
    </row>
    <row r="15" spans="1:33" s="3" customFormat="1" x14ac:dyDescent="0.3">
      <c r="A15" s="3" t="s">
        <v>250</v>
      </c>
      <c r="B15" s="3">
        <v>12</v>
      </c>
      <c r="C15" s="3" t="s">
        <v>259</v>
      </c>
      <c r="D15" s="3" t="s">
        <v>140</v>
      </c>
      <c r="E15" s="3" t="s">
        <v>142</v>
      </c>
      <c r="F15" s="3" t="s">
        <v>64</v>
      </c>
      <c r="G15" s="3" t="s">
        <v>81</v>
      </c>
      <c r="H15" s="3" t="s">
        <v>66</v>
      </c>
      <c r="I15" s="3" t="s">
        <v>67</v>
      </c>
      <c r="J15" s="3" t="s">
        <v>205</v>
      </c>
      <c r="K15" s="3">
        <v>1955200</v>
      </c>
      <c r="L15" s="3" t="s">
        <v>260</v>
      </c>
      <c r="M15" s="3">
        <v>113404</v>
      </c>
      <c r="N15" s="3" t="s">
        <v>237</v>
      </c>
      <c r="O15" s="3">
        <v>1</v>
      </c>
      <c r="P15" s="3">
        <v>1</v>
      </c>
      <c r="Q15" s="3" t="s">
        <v>261</v>
      </c>
      <c r="R15" s="3">
        <v>1</v>
      </c>
      <c r="S15" s="3" t="s">
        <v>237</v>
      </c>
      <c r="T15" s="3">
        <v>-1</v>
      </c>
      <c r="U15" s="3">
        <v>6991.9544599999999</v>
      </c>
      <c r="V15" s="3">
        <v>6991.9544599999999</v>
      </c>
      <c r="W15" s="3" t="s">
        <v>210</v>
      </c>
      <c r="X15" s="3">
        <v>4889</v>
      </c>
      <c r="Y15" s="3">
        <v>4889</v>
      </c>
      <c r="Z15" s="3">
        <v>1.48268</v>
      </c>
      <c r="AA15" s="3">
        <v>1731877</v>
      </c>
      <c r="AB15" s="3">
        <v>1731874</v>
      </c>
      <c r="AC15" s="3" t="s">
        <v>237</v>
      </c>
      <c r="AD15" s="3" t="s">
        <v>237</v>
      </c>
      <c r="AE15" s="3" t="s">
        <v>116</v>
      </c>
    </row>
    <row r="16" spans="1:33" s="3" customFormat="1" x14ac:dyDescent="0.3">
      <c r="A16" s="3" t="s">
        <v>250</v>
      </c>
      <c r="B16" s="3">
        <v>12</v>
      </c>
      <c r="C16" s="3" t="s">
        <v>259</v>
      </c>
      <c r="D16" s="3" t="s">
        <v>140</v>
      </c>
      <c r="E16" s="3" t="s">
        <v>142</v>
      </c>
      <c r="F16" s="3" t="s">
        <v>64</v>
      </c>
      <c r="G16" s="3" t="s">
        <v>81</v>
      </c>
      <c r="H16" s="3" t="s">
        <v>66</v>
      </c>
      <c r="I16" s="3" t="s">
        <v>67</v>
      </c>
      <c r="J16" s="3" t="s">
        <v>205</v>
      </c>
      <c r="K16" s="3">
        <v>1955200</v>
      </c>
      <c r="L16" s="3" t="s">
        <v>260</v>
      </c>
      <c r="M16" s="3">
        <v>113404</v>
      </c>
      <c r="N16" s="3" t="s">
        <v>237</v>
      </c>
      <c r="O16" s="3">
        <v>1</v>
      </c>
      <c r="P16" s="3">
        <v>1</v>
      </c>
      <c r="Q16" s="3" t="s">
        <v>261</v>
      </c>
      <c r="R16" s="3">
        <v>1</v>
      </c>
      <c r="S16" s="3" t="s">
        <v>237</v>
      </c>
      <c r="T16" s="3">
        <v>-1</v>
      </c>
      <c r="U16" s="3">
        <v>6991.9544599999999</v>
      </c>
      <c r="V16" s="3">
        <v>6991.9544599999999</v>
      </c>
      <c r="W16" s="3" t="s">
        <v>210</v>
      </c>
      <c r="X16" s="3">
        <v>4889</v>
      </c>
      <c r="Y16" s="3">
        <v>4889</v>
      </c>
      <c r="Z16" s="3">
        <v>1.48268</v>
      </c>
      <c r="AA16" s="3">
        <v>1731875</v>
      </c>
      <c r="AB16" s="3">
        <v>1731874</v>
      </c>
      <c r="AC16" s="3" t="s">
        <v>237</v>
      </c>
      <c r="AD16" s="3" t="s">
        <v>237</v>
      </c>
      <c r="AE16" s="3" t="s">
        <v>116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F6C75-4B66-4E4E-B871-C817EA1B593C}">
  <dimension ref="A1:D21"/>
  <sheetViews>
    <sheetView workbookViewId="0">
      <selection activeCell="C23" sqref="C23"/>
    </sheetView>
  </sheetViews>
  <sheetFormatPr defaultRowHeight="14.4" x14ac:dyDescent="0.3"/>
  <sheetData>
    <row r="1" spans="1:4" x14ac:dyDescent="0.3">
      <c r="A1" t="s">
        <v>0</v>
      </c>
    </row>
    <row r="2" spans="1:4" x14ac:dyDescent="0.3">
      <c r="A2" t="s">
        <v>1</v>
      </c>
    </row>
    <row r="3" spans="1:4" x14ac:dyDescent="0.3">
      <c r="A3" t="s">
        <v>2</v>
      </c>
    </row>
    <row r="4" spans="1:4" x14ac:dyDescent="0.3">
      <c r="A4" t="s">
        <v>3</v>
      </c>
    </row>
    <row r="5" spans="1:4" x14ac:dyDescent="0.3">
      <c r="A5" t="s">
        <v>4</v>
      </c>
    </row>
    <row r="6" spans="1:4" x14ac:dyDescent="0.3">
      <c r="A6" t="s">
        <v>5</v>
      </c>
    </row>
    <row r="7" spans="1:4" x14ac:dyDescent="0.3">
      <c r="A7" t="s">
        <v>6</v>
      </c>
    </row>
    <row r="8" spans="1:4" x14ac:dyDescent="0.3">
      <c r="A8" t="s">
        <v>7</v>
      </c>
    </row>
    <row r="9" spans="1:4" x14ac:dyDescent="0.3">
      <c r="A9" t="s">
        <v>8</v>
      </c>
    </row>
    <row r="10" spans="1:4" x14ac:dyDescent="0.3">
      <c r="A10" t="s">
        <v>9</v>
      </c>
      <c r="B10" t="s">
        <v>10</v>
      </c>
      <c r="C10" t="s">
        <v>11</v>
      </c>
      <c r="D10" t="s">
        <v>12</v>
      </c>
    </row>
    <row r="11" spans="1:4" x14ac:dyDescent="0.3">
      <c r="A11" t="s">
        <v>9</v>
      </c>
      <c r="B11" t="s">
        <v>10</v>
      </c>
      <c r="C11" t="s">
        <v>11</v>
      </c>
      <c r="D11" t="s">
        <v>13</v>
      </c>
    </row>
    <row r="12" spans="1:4" x14ac:dyDescent="0.3">
      <c r="A12" t="s">
        <v>14</v>
      </c>
      <c r="B12" t="s">
        <v>15</v>
      </c>
    </row>
    <row r="13" spans="1:4" x14ac:dyDescent="0.3">
      <c r="A13" t="s">
        <v>16</v>
      </c>
    </row>
    <row r="14" spans="1:4" x14ac:dyDescent="0.3">
      <c r="A14" t="s">
        <v>17</v>
      </c>
    </row>
    <row r="15" spans="1:4" x14ac:dyDescent="0.3">
      <c r="A15" t="s">
        <v>18</v>
      </c>
    </row>
    <row r="16" spans="1:4" x14ac:dyDescent="0.3">
      <c r="A16" t="s">
        <v>19</v>
      </c>
    </row>
    <row r="17" spans="1:2" x14ac:dyDescent="0.3">
      <c r="A17" t="s">
        <v>20</v>
      </c>
    </row>
    <row r="18" spans="1:2" x14ac:dyDescent="0.3">
      <c r="A18" t="s">
        <v>21</v>
      </c>
    </row>
    <row r="19" spans="1:2" x14ac:dyDescent="0.3">
      <c r="A19" t="s">
        <v>22</v>
      </c>
    </row>
    <row r="20" spans="1:2" x14ac:dyDescent="0.3">
      <c r="A20" t="s">
        <v>23</v>
      </c>
      <c r="B20" t="s">
        <v>24</v>
      </c>
    </row>
    <row r="21" spans="1:2" x14ac:dyDescent="0.3">
      <c r="A21" t="s">
        <v>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c F A A B Q S w M E F A A C A A g A d D 6 6 W v W o 1 d e l A A A A 9 g A A A B I A H A B D b 2 5 m a W c v U G F j a 2 F n Z S 5 4 b W w g o h g A K K A U A A A A A A A A A A A A A A A A A A A A A A A A A A A A h Y + x D o I w F E V / h X S n h a q J I Y 8 y O L h I Y k J i X J t a o R E e h h b L v z n 4 S f 6 C G E X d H O + 5 Z 7 j 3 f r 1 B N j R 1 c N G d N S 2 m J K Y R C T S q 9 m C w T E n v j u G S Z A K 2 U p 1 k q Y N R R p s M 9 p C S y r l z w p j 3 n v o Z b b u S 8 S i K 2 T 7 f F K r S j S Q f 2 f y X Q 4 P W S V S a C N i 9 x g h O 4 z m n f D F u A j Z B y A 1 + B T 5 2 z / Y H w q q v X d 9 p o T E s 1 s C m C O z 9 Q T w A U E s D B B Q A A g A I A H Q + u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0 P r p a h P z P p c A C A A D X C g A A E w A c A E Z v c m 1 1 b G F z L 1 N l Y 3 R p b 2 4 x L m 0 g o h g A K K A U A A A A A A A A A A A A A A A A A A A A A A A A A A A A 3 Z Z P b 9 o w G M b v S H y H K L 1 Q K a C W l R 1 W c X A d F z I R J 3 U c 1 q q d U B q 8 N l J w k G O 6 o a r f f Y Z A g W G n 0 g 4 7 j A u Q 3 / u + f l 7 / e Z y S p T I r u B V V 3 + e X z U a z U T 4 n g k 2 t E z v j L 4 z L Q i z b 0 6 x M B Z s n P F 2 2 u 2 f d 3 l m v e 2 F b f S t n s t m w 1 C c q F i J l 6 g k s X z p u k S 5 m K r N 1 n e W s A w s u 1 Z + y Z c M v D 5 L N 5 g / 1 d T t p + W K f O v c u y 7 N Z J p n o 2 5 e 2 Y 8 E i X 8 x 4 2 f / U c y z E 0 2 K a 8 a f + e b f X d a y b R S F Z J J c 5 6 + 9 + d n D B 2 f d T p 9 J 3 Y o e i m C k 2 t Y Y s m T J R r u T T 5 F E F b s j m e a t q x b H u N 8 9 B n k d p k i e i 7 E u x 2 C 8 J n x P + p C r S 5 Z z t y l G R 8 P J H I W a V 4 h U s W 5 r x n d d X 2 6 P I x 7 G v 2 p M q z J L s l 3 x z r F c 7 o m g C o 2 9 4 z Y M j 7 K I I E i + k X o C P 2 C p l A g H V g w E J 4 l C P Q E y H A f H o 3 R E e B a q e b q w R i O j k Z p 3 h c f n 5 o r N q d k f A e A C D 6 F 0 J X 8 w e m d j h M R j F S A M J g k g 1 p y + 8 h e b a 2 w j f w y 6 g 6 E j 0 O w e 3 W k 4 J w N E 1 I h M P 6 y X s B 5 h l e F E U I 3 2 B C n 2 U a t K / o R + p D 2 L D D B 5 E 1 I j A U Y g g R a 5 h G W h M s B Y B C F F o y o N g B P W y b m K A q W f M M Q s 1 k 3 W i a Z d 5 e G x C p r l d D Q P c r x q F M b k C I y 3 y v c g H F A 6 R e 8 j e T p u N j G u d 5 N C E B U t Z N p f t n 5 l 8 b g s m F 4 L / v f N q i n 1 k t x f / k d 2 G g c 5 s w 2 D k Y V S R P 1 Z v 6 8 M D g n W Z J v v + x / 5 M 1 b 4 M C F I 2 f Y S u S e A b o d q Y y g z X f u C 5 u u Y B j S P t S a g Q H A I 8 Q F d m l 6 7 z X 7 0 z 1 p o O D P x w h B T V 1 q 3 1 n c q v D H q M V h a r C 9 h 0 g 6 k t Y 7 K d m B C E 4 R 0 M X I 2 H b G B N 6 W 1 I z R D o t p p 7 s t f Q w R W 4 a k m 3 p p v J 1 y / 3 / l 6 f n B t f S g a G i d x y V 4 / H C L s B O d 7 b e B x 4 U H / 8 N k x 7 P O s M 9 D d Q S w E C L Q A U A A I A C A B 0 P r p a 9 a j V 1 6 U A A A D 2 A A A A E g A A A A A A A A A A A A A A A A A A A A A A Q 2 9 u Z m l n L 1 B h Y 2 t h Z 2 U u e G 1 s U E s B A i 0 A F A A C A A g A d D 6 6 W g / K 6 a u k A A A A 6 Q A A A B M A A A A A A A A A A A A A A A A A 8 Q A A A F t D b 2 5 0 Z W 5 0 X 1 R 5 c G V z X S 5 4 b W x Q S w E C L Q A U A A I A C A B 0 P r p a h P z P p c A C A A D X C g A A E w A A A A A A A A A A A A A A A A D i A Q A A R m 9 y b X V s Y X M v U 2 V j d G l v b j E u b V B L B Q Y A A A A A A w A D A M I A A A D v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S Q A A A A A A A A P A /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p b n Z l b n R v c n k t Z G l z Y 3 J l c G F u Y 3 k t M j A y N T A 1 M j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O T d k N z Z m Y y 0 4 M D k 4 L T Q 1 O T Q t O G F i Y i 1 k N D Y z Y z F j N D Q w Y m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l u d m V u d G 9 y e V 9 k a X N j c m V w Y W 5 j e V 8 y M D I 1 M D U y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N l Q w M D o 0 O D o x M C 4 x M z A y M j Y w W i I g L z 4 8 R W 5 0 c n k g V H l w Z T 0 i R m l s b E N v b H V t b l R 5 c G V z I i B W Y W x 1 Z T 0 i c 0 J n W U d C Z 1 l H Q m d N R k J R T U Z C Z 1 l E Q l F N R k J n W U R C U U 1 E Q X d N R E J R V U Z C U V l E Q X d N P S I g L z 4 8 R W 5 0 c n k g V H l w Z T 0 i R m l s b E N v b H V t b k 5 h b W V z I i B W Y W x 1 Z T 0 i c 1 s m c X V v d D t J V E V N T l V N J n F 1 b 3 Q 7 L C Z x d W 9 0 O 1 N U R V 9 D U 1 d O S V R F T U 5 P J n F 1 b 3 Q 7 L C Z x d W 9 0 O 0 R F U 0 N S S V B U S U 9 O J n F 1 b 3 Q 7 L C Z x d W 9 0 O 0 l U R U 1 f Q 0 F U J n F 1 b 3 Q 7 L C Z x d W 9 0 O 0 l U R U 1 f R 1 J P V V A m c X V v d D s s J n F 1 b 3 Q 7 S V R F T V 9 B V V R I T 1 J J V F k m c X V v d D s s J n F 1 b 3 Q 7 T E 9 D Q V R J T 0 4 m c X V v d D s s J n F 1 b 3 Q 7 T E F T V F 9 R V F k m c X V v d D s s J n F 1 b 3 Q 7 T E F T V F 9 B V k d D T 1 N U J n F 1 b 3 Q 7 L C Z x d W 9 0 O 0 x B U 1 R f V k F M V U U m c X V v d D s s J n F 1 b 3 Q 7 U k V D R U l Q V F 9 R V F k m c X V v d D s s J n F 1 b 3 Q 7 U k V D R U l Q V F 9 B V k d D T 1 N U J n F 1 b 3 Q 7 L C Z x d W 9 0 O 1 J F Q 0 V J U F R f T U l O R E F U R S Z x d W 9 0 O y w m c X V v d D t S R U N F S V B U X 0 1 B W E R B V E U m c X V v d D s s J n F 1 b 3 Q 7 V F J B T l N G R V J f S U 5 f U V R Z J n F 1 b 3 Q 7 L C Z x d W 9 0 O 1 R S Q U 5 T R k V S X 0 l O X 0 F W R 0 N P U 1 Q m c X V v d D s s J n F 1 b 3 Q 7 S V N T V U V f U V R Z J n F 1 b 3 Q 7 L C Z x d W 9 0 O 0 l T U 1 V F X 0 F W R 0 N P U 1 Q m c X V v d D s s J n F 1 b 3 Q 7 S V N T V U V f T U l O R E F U R S Z x d W 9 0 O y w m c X V v d D t J U 1 N V R V 9 N Q V h E Q V R F J n F 1 b 3 Q 7 L C Z x d W 9 0 O 1 R S Q U 5 T R k V S X 0 9 V V F 9 R V F k m c X V v d D s s J n F 1 b 3 Q 7 V F J B T l N G R V J f T 1 V U X 0 F W R 0 N P U 1 Q m c X V v d D s s J n F 1 b 3 Q 7 S U 5 T U E V D V E V E U V R Z J n F 1 b 3 Q 7 L C Z x d W 9 0 O 1 J F V F V S T l F U W S Z x d W 9 0 O y w m c X V v d D t B Q 0 N F U F R F R F F U W S Z x d W 9 0 O y w m c X V v d D t D Q U x D X 1 F U W S Z x d W 9 0 O y w m c X V v d D t R V U F O V E l U W S Z x d W 9 0 O y w m c X V v d D t D Q U x D X 0 F W R 0 N P U 1 Q m c X V v d D s s J n F 1 b 3 Q 7 Q V Z H Q 0 9 T V C Z x d W 9 0 O y w m c X V v d D t D Q U x D X 1 Z B T F V F J n F 1 b 3 Q 7 L C Z x d W 9 0 O 0 l O V l Z B T F V F J n F 1 b 3 Q 7 L C Z x d W 9 0 O 0 1 B W E R B V E U m c X V v d D s s J n F 1 b 3 Q 7 Q 0 9 T V E F E S i Z x d W 9 0 O y w m c X V v d D t D V V J C Q U x B R E o m c X V v d D s s J n F 1 b 3 Q 7 T U l T T U F U Q 0 h F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n Z l b n R v c n k t Z G l z Y 3 J l c G F u Y 3 k t M j A y N T A 1 M j Q v Q 2 h h b m d l Z C B U e X B l L n t J V E V N T l V N L D B 9 J n F 1 b 3 Q 7 L C Z x d W 9 0 O 1 N l Y 3 R p b 2 4 x L 2 l u d m V u d G 9 y e S 1 k a X N j c m V w Y W 5 j e S 0 y M D I 1 M D U y N C 9 D a G F u Z 2 V k I F R 5 c G U u e 1 N U R V 9 D U 1 d O S V R F T U 5 P L D F 9 J n F 1 b 3 Q 7 L C Z x d W 9 0 O 1 N l Y 3 R p b 2 4 x L 2 l u d m V u d G 9 y e S 1 k a X N j c m V w Y W 5 j e S 0 y M D I 1 M D U y N C 9 D a G F u Z 2 V k I F R 5 c G U u e 0 R F U 0 N S S V B U S U 9 O L D J 9 J n F 1 b 3 Q 7 L C Z x d W 9 0 O 1 N l Y 3 R p b 2 4 x L 2 l u d m V u d G 9 y e S 1 k a X N j c m V w Y W 5 j e S 0 y M D I 1 M D U y N C 9 D a G F u Z 2 V k I F R 5 c G U u e 0 l U R U 1 f Q 0 F U L D N 9 J n F 1 b 3 Q 7 L C Z x d W 9 0 O 1 N l Y 3 R p b 2 4 x L 2 l u d m V u d G 9 y e S 1 k a X N j c m V w Y W 5 j e S 0 y M D I 1 M D U y N C 9 D a G F u Z 2 V k I F R 5 c G U u e 0 l U R U 1 f R 1 J P V V A s N H 0 m c X V v d D s s J n F 1 b 3 Q 7 U 2 V j d G l v b j E v a W 5 2 Z W 5 0 b 3 J 5 L W R p c 2 N y Z X B h b m N 5 L T I w M j U w N T I 0 L 0 N o Y W 5 n Z W Q g V H l w Z S 5 7 S V R F T V 9 B V V R I T 1 J J V F k s N X 0 m c X V v d D s s J n F 1 b 3 Q 7 U 2 V j d G l v b j E v a W 5 2 Z W 5 0 b 3 J 5 L W R p c 2 N y Z X B h b m N 5 L T I w M j U w N T I 0 L 0 N o Y W 5 n Z W Q g V H l w Z S 5 7 T E 9 D Q V R J T 0 4 s N n 0 m c X V v d D s s J n F 1 b 3 Q 7 U 2 V j d G l v b j E v a W 5 2 Z W 5 0 b 3 J 5 L W R p c 2 N y Z X B h b m N 5 L T I w M j U w N T I 0 L 0 N o Y W 5 n Z W Q g V H l w Z S 5 7 T E F T V F 9 R V F k s N 3 0 m c X V v d D s s J n F 1 b 3 Q 7 U 2 V j d G l v b j E v a W 5 2 Z W 5 0 b 3 J 5 L W R p c 2 N y Z X B h b m N 5 L T I w M j U w N T I 0 L 0 N o Y W 5 n Z W Q g V H l w Z S 5 7 T E F T V F 9 B V k d D T 1 N U L D h 9 J n F 1 b 3 Q 7 L C Z x d W 9 0 O 1 N l Y 3 R p b 2 4 x L 2 l u d m V u d G 9 y e S 1 k a X N j c m V w Y W 5 j e S 0 y M D I 1 M D U y N C 9 D a G F u Z 2 V k I F R 5 c G U u e 0 x B U 1 R f V k F M V U U s O X 0 m c X V v d D s s J n F 1 b 3 Q 7 U 2 V j d G l v b j E v a W 5 2 Z W 5 0 b 3 J 5 L W R p c 2 N y Z X B h b m N 5 L T I w M j U w N T I 0 L 0 N o Y W 5 n Z W Q g V H l w Z S 5 7 U k V D R U l Q V F 9 R V F k s M T B 9 J n F 1 b 3 Q 7 L C Z x d W 9 0 O 1 N l Y 3 R p b 2 4 x L 2 l u d m V u d G 9 y e S 1 k a X N j c m V w Y W 5 j e S 0 y M D I 1 M D U y N C 9 D a G F u Z 2 V k I F R 5 c G U u e 1 J F Q 0 V J U F R f Q V Z H Q 0 9 T V C w x M X 0 m c X V v d D s s J n F 1 b 3 Q 7 U 2 V j d G l v b j E v a W 5 2 Z W 5 0 b 3 J 5 L W R p c 2 N y Z X B h b m N 5 L T I w M j U w N T I 0 L 0 N o Y W 5 n Z W Q g V H l w Z S 5 7 U k V D R U l Q V F 9 N S U 5 E Q V R F L D E y f S Z x d W 9 0 O y w m c X V v d D t T Z W N 0 a W 9 u M S 9 p b n Z l b n R v c n k t Z G l z Y 3 J l c G F u Y 3 k t M j A y N T A 1 M j Q v Q 2 h h b m d l Z C B U e X B l L n t S R U N F S V B U X 0 1 B W E R B V E U s M T N 9 J n F 1 b 3 Q 7 L C Z x d W 9 0 O 1 N l Y 3 R p b 2 4 x L 2 l u d m V u d G 9 y e S 1 k a X N j c m V w Y W 5 j e S 0 y M D I 1 M D U y N C 9 D a G F u Z 2 V k I F R 5 c G U u e 1 R S Q U 5 T R k V S X 0 l O X 1 F U W S w x N H 0 m c X V v d D s s J n F 1 b 3 Q 7 U 2 V j d G l v b j E v a W 5 2 Z W 5 0 b 3 J 5 L W R p c 2 N y Z X B h b m N 5 L T I w M j U w N T I 0 L 0 N o Y W 5 n Z W Q g V H l w Z S 5 7 V F J B T l N G R V J f S U 5 f Q V Z H Q 0 9 T V C w x N X 0 m c X V v d D s s J n F 1 b 3 Q 7 U 2 V j d G l v b j E v a W 5 2 Z W 5 0 b 3 J 5 L W R p c 2 N y Z X B h b m N 5 L T I w M j U w N T I 0 L 0 N o Y W 5 n Z W Q g V H l w Z S 5 7 S V N T V U V f U V R Z L D E 2 f S Z x d W 9 0 O y w m c X V v d D t T Z W N 0 a W 9 u M S 9 p b n Z l b n R v c n k t Z G l z Y 3 J l c G F u Y 3 k t M j A y N T A 1 M j Q v Q 2 h h b m d l Z C B U e X B l L n t J U 1 N V R V 9 B V k d D T 1 N U L D E 3 f S Z x d W 9 0 O y w m c X V v d D t T Z W N 0 a W 9 u M S 9 p b n Z l b n R v c n k t Z G l z Y 3 J l c G F u Y 3 k t M j A y N T A 1 M j Q v Q 2 h h b m d l Z C B U e X B l L n t J U 1 N V R V 9 N S U 5 E Q V R F L D E 4 f S Z x d W 9 0 O y w m c X V v d D t T Z W N 0 a W 9 u M S 9 p b n Z l b n R v c n k t Z G l z Y 3 J l c G F u Y 3 k t M j A y N T A 1 M j Q v Q 2 h h b m d l Z C B U e X B l L n t J U 1 N V R V 9 N Q V h E Q V R F L D E 5 f S Z x d W 9 0 O y w m c X V v d D t T Z W N 0 a W 9 u M S 9 p b n Z l b n R v c n k t Z G l z Y 3 J l c G F u Y 3 k t M j A y N T A 1 M j Q v Q 2 h h b m d l Z C B U e X B l L n t U U k F O U 0 Z F U l 9 P V V R f U V R Z L D I w f S Z x d W 9 0 O y w m c X V v d D t T Z W N 0 a W 9 u M S 9 p b n Z l b n R v c n k t Z G l z Y 3 J l c G F u Y 3 k t M j A y N T A 1 M j Q v Q 2 h h b m d l Z C B U e X B l L n t U U k F O U 0 Z F U l 9 P V V R f Q V Z H Q 0 9 T V C w y M X 0 m c X V v d D s s J n F 1 b 3 Q 7 U 2 V j d G l v b j E v a W 5 2 Z W 5 0 b 3 J 5 L W R p c 2 N y Z X B h b m N 5 L T I w M j U w N T I 0 L 0 N o Y W 5 n Z W Q g V H l w Z S 5 7 S U 5 T U E V D V E V E U V R Z L D I y f S Z x d W 9 0 O y w m c X V v d D t T Z W N 0 a W 9 u M S 9 p b n Z l b n R v c n k t Z G l z Y 3 J l c G F u Y 3 k t M j A y N T A 1 M j Q v Q 2 h h b m d l Z C B U e X B l L n t S R V R V U k 5 R V F k s M j N 9 J n F 1 b 3 Q 7 L C Z x d W 9 0 O 1 N l Y 3 R p b 2 4 x L 2 l u d m V u d G 9 y e S 1 k a X N j c m V w Y W 5 j e S 0 y M D I 1 M D U y N C 9 D a G F u Z 2 V k I F R 5 c G U u e 0 F D Q 0 V Q V E V E U V R Z L D I 0 f S Z x d W 9 0 O y w m c X V v d D t T Z W N 0 a W 9 u M S 9 p b n Z l b n R v c n k t Z G l z Y 3 J l c G F u Y 3 k t M j A y N T A 1 M j Q v Q 2 h h b m d l Z C B U e X B l L n t D Q U x D X 1 F U W S w y N X 0 m c X V v d D s s J n F 1 b 3 Q 7 U 2 V j d G l v b j E v a W 5 2 Z W 5 0 b 3 J 5 L W R p c 2 N y Z X B h b m N 5 L T I w M j U w N T I 0 L 0 N o Y W 5 n Z W Q g V H l w Z S 5 7 U V V B T l R J V F k s M j Z 9 J n F 1 b 3 Q 7 L C Z x d W 9 0 O 1 N l Y 3 R p b 2 4 x L 2 l u d m V u d G 9 y e S 1 k a X N j c m V w Y W 5 j e S 0 y M D I 1 M D U y N C 9 D a G F u Z 2 V k I F R 5 c G U u e 0 N B T E N f Q V Z H Q 0 9 T V C w y N 3 0 m c X V v d D s s J n F 1 b 3 Q 7 U 2 V j d G l v b j E v a W 5 2 Z W 5 0 b 3 J 5 L W R p c 2 N y Z X B h b m N 5 L T I w M j U w N T I 0 L 0 N o Y W 5 n Z W Q g V H l w Z S 5 7 Q V Z H Q 0 9 T V C w y O H 0 m c X V v d D s s J n F 1 b 3 Q 7 U 2 V j d G l v b j E v a W 5 2 Z W 5 0 b 3 J 5 L W R p c 2 N y Z X B h b m N 5 L T I w M j U w N T I 0 L 0 N o Y W 5 n Z W Q g V H l w Z S 5 7 Q 0 F M Q 1 9 W Q U x V R S w y O X 0 m c X V v d D s s J n F 1 b 3 Q 7 U 2 V j d G l v b j E v a W 5 2 Z W 5 0 b 3 J 5 L W R p c 2 N y Z X B h b m N 5 L T I w M j U w N T I 0 L 0 N o Y W 5 n Z W Q g V H l w Z S 5 7 S U 5 W V k F M V U U s M z B 9 J n F 1 b 3 Q 7 L C Z x d W 9 0 O 1 N l Y 3 R p b 2 4 x L 2 l u d m V u d G 9 y e S 1 k a X N j c m V w Y W 5 j e S 0 y M D I 1 M D U y N C 9 D a G F u Z 2 V k I F R 5 c G U u e 0 1 B W E R B V E U s M z F 9 J n F 1 b 3 Q 7 L C Z x d W 9 0 O 1 N l Y 3 R p b 2 4 x L 2 l u d m V u d G 9 y e S 1 k a X N j c m V w Y W 5 j e S 0 y M D I 1 M D U y N C 9 D a G F u Z 2 V k I F R 5 c G U u e 0 N P U 1 R B R E o s M z J 9 J n F 1 b 3 Q 7 L C Z x d W 9 0 O 1 N l Y 3 R p b 2 4 x L 2 l u d m V u d G 9 y e S 1 k a X N j c m V w Y W 5 j e S 0 y M D I 1 M D U y N C 9 D a G F u Z 2 V k I F R 5 c G U u e 0 N V U k J B T E F E S i w z M 3 0 m c X V v d D s s J n F 1 b 3 Q 7 U 2 V j d G l v b j E v a W 5 2 Z W 5 0 b 3 J 5 L W R p c 2 N y Z X B h b m N 5 L T I w M j U w N T I 0 L 0 N o Y W 5 n Z W Q g V H l w Z S 5 7 T U l T T U F U Q 0 h F R C w z N H 0 m c X V v d D t d L C Z x d W 9 0 O 0 N v b H V t b k N v d W 5 0 J n F 1 b 3 Q 7 O j M 1 L C Z x d W 9 0 O 0 t l e U N v b H V t b k 5 h b W V z J n F 1 b 3 Q 7 O l t d L C Z x d W 9 0 O 0 N v b H V t b k l k Z W 5 0 a X R p Z X M m c X V v d D s 6 W y Z x d W 9 0 O 1 N l Y 3 R p b 2 4 x L 2 l u d m V u d G 9 y e S 1 k a X N j c m V w Y W 5 j e S 0 y M D I 1 M D U y N C 9 D a G F u Z 2 V k I F R 5 c G U u e 0 l U R U 1 O V U 0 s M H 0 m c X V v d D s s J n F 1 b 3 Q 7 U 2 V j d G l v b j E v a W 5 2 Z W 5 0 b 3 J 5 L W R p c 2 N y Z X B h b m N 5 L T I w M j U w N T I 0 L 0 N o Y W 5 n Z W Q g V H l w Z S 5 7 U 1 R F X 0 N T V 0 5 J V E V N T k 8 s M X 0 m c X V v d D s s J n F 1 b 3 Q 7 U 2 V j d G l v b j E v a W 5 2 Z W 5 0 b 3 J 5 L W R p c 2 N y Z X B h b m N 5 L T I w M j U w N T I 0 L 0 N o Y W 5 n Z W Q g V H l w Z S 5 7 R E V T Q 1 J J U F R J T 0 4 s M n 0 m c X V v d D s s J n F 1 b 3 Q 7 U 2 V j d G l v b j E v a W 5 2 Z W 5 0 b 3 J 5 L W R p c 2 N y Z X B h b m N 5 L T I w M j U w N T I 0 L 0 N o Y W 5 n Z W Q g V H l w Z S 5 7 S V R F T V 9 D Q V Q s M 3 0 m c X V v d D s s J n F 1 b 3 Q 7 U 2 V j d G l v b j E v a W 5 2 Z W 5 0 b 3 J 5 L W R p c 2 N y Z X B h b m N 5 L T I w M j U w N T I 0 L 0 N o Y W 5 n Z W Q g V H l w Z S 5 7 S V R F T V 9 H U k 9 V U C w 0 f S Z x d W 9 0 O y w m c X V v d D t T Z W N 0 a W 9 u M S 9 p b n Z l b n R v c n k t Z G l z Y 3 J l c G F u Y 3 k t M j A y N T A 1 M j Q v Q 2 h h b m d l Z C B U e X B l L n t J V E V N X 0 F V V E h P U k l U W S w 1 f S Z x d W 9 0 O y w m c X V v d D t T Z W N 0 a W 9 u M S 9 p b n Z l b n R v c n k t Z G l z Y 3 J l c G F u Y 3 k t M j A y N T A 1 M j Q v Q 2 h h b m d l Z C B U e X B l L n t M T 0 N B V E l P T i w 2 f S Z x d W 9 0 O y w m c X V v d D t T Z W N 0 a W 9 u M S 9 p b n Z l b n R v c n k t Z G l z Y 3 J l c G F u Y 3 k t M j A y N T A 1 M j Q v Q 2 h h b m d l Z C B U e X B l L n t M Q V N U X 1 F U W S w 3 f S Z x d W 9 0 O y w m c X V v d D t T Z W N 0 a W 9 u M S 9 p b n Z l b n R v c n k t Z G l z Y 3 J l c G F u Y 3 k t M j A y N T A 1 M j Q v Q 2 h h b m d l Z C B U e X B l L n t M Q V N U X 0 F W R 0 N P U 1 Q s O H 0 m c X V v d D s s J n F 1 b 3 Q 7 U 2 V j d G l v b j E v a W 5 2 Z W 5 0 b 3 J 5 L W R p c 2 N y Z X B h b m N 5 L T I w M j U w N T I 0 L 0 N o Y W 5 n Z W Q g V H l w Z S 5 7 T E F T V F 9 W Q U x V R S w 5 f S Z x d W 9 0 O y w m c X V v d D t T Z W N 0 a W 9 u M S 9 p b n Z l b n R v c n k t Z G l z Y 3 J l c G F u Y 3 k t M j A y N T A 1 M j Q v Q 2 h h b m d l Z C B U e X B l L n t S R U N F S V B U X 1 F U W S w x M H 0 m c X V v d D s s J n F 1 b 3 Q 7 U 2 V j d G l v b j E v a W 5 2 Z W 5 0 b 3 J 5 L W R p c 2 N y Z X B h b m N 5 L T I w M j U w N T I 0 L 0 N o Y W 5 n Z W Q g V H l w Z S 5 7 U k V D R U l Q V F 9 B V k d D T 1 N U L D E x f S Z x d W 9 0 O y w m c X V v d D t T Z W N 0 a W 9 u M S 9 p b n Z l b n R v c n k t Z G l z Y 3 J l c G F u Y 3 k t M j A y N T A 1 M j Q v Q 2 h h b m d l Z C B U e X B l L n t S R U N F S V B U X 0 1 J T k R B V E U s M T J 9 J n F 1 b 3 Q 7 L C Z x d W 9 0 O 1 N l Y 3 R p b 2 4 x L 2 l u d m V u d G 9 y e S 1 k a X N j c m V w Y W 5 j e S 0 y M D I 1 M D U y N C 9 D a G F u Z 2 V k I F R 5 c G U u e 1 J F Q 0 V J U F R f T U F Y R E F U R S w x M 3 0 m c X V v d D s s J n F 1 b 3 Q 7 U 2 V j d G l v b j E v a W 5 2 Z W 5 0 b 3 J 5 L W R p c 2 N y Z X B h b m N 5 L T I w M j U w N T I 0 L 0 N o Y W 5 n Z W Q g V H l w Z S 5 7 V F J B T l N G R V J f S U 5 f U V R Z L D E 0 f S Z x d W 9 0 O y w m c X V v d D t T Z W N 0 a W 9 u M S 9 p b n Z l b n R v c n k t Z G l z Y 3 J l c G F u Y 3 k t M j A y N T A 1 M j Q v Q 2 h h b m d l Z C B U e X B l L n t U U k F O U 0 Z F U l 9 J T l 9 B V k d D T 1 N U L D E 1 f S Z x d W 9 0 O y w m c X V v d D t T Z W N 0 a W 9 u M S 9 p b n Z l b n R v c n k t Z G l z Y 3 J l c G F u Y 3 k t M j A y N T A 1 M j Q v Q 2 h h b m d l Z C B U e X B l L n t J U 1 N V R V 9 R V F k s M T Z 9 J n F 1 b 3 Q 7 L C Z x d W 9 0 O 1 N l Y 3 R p b 2 4 x L 2 l u d m V u d G 9 y e S 1 k a X N j c m V w Y W 5 j e S 0 y M D I 1 M D U y N C 9 D a G F u Z 2 V k I F R 5 c G U u e 0 l T U 1 V F X 0 F W R 0 N P U 1 Q s M T d 9 J n F 1 b 3 Q 7 L C Z x d W 9 0 O 1 N l Y 3 R p b 2 4 x L 2 l u d m V u d G 9 y e S 1 k a X N j c m V w Y W 5 j e S 0 y M D I 1 M D U y N C 9 D a G F u Z 2 V k I F R 5 c G U u e 0 l T U 1 V F X 0 1 J T k R B V E U s M T h 9 J n F 1 b 3 Q 7 L C Z x d W 9 0 O 1 N l Y 3 R p b 2 4 x L 2 l u d m V u d G 9 y e S 1 k a X N j c m V w Y W 5 j e S 0 y M D I 1 M D U y N C 9 D a G F u Z 2 V k I F R 5 c G U u e 0 l T U 1 V F X 0 1 B W E R B V E U s M T l 9 J n F 1 b 3 Q 7 L C Z x d W 9 0 O 1 N l Y 3 R p b 2 4 x L 2 l u d m V u d G 9 y e S 1 k a X N j c m V w Y W 5 j e S 0 y M D I 1 M D U y N C 9 D a G F u Z 2 V k I F R 5 c G U u e 1 R S Q U 5 T R k V S X 0 9 V V F 9 R V F k s M j B 9 J n F 1 b 3 Q 7 L C Z x d W 9 0 O 1 N l Y 3 R p b 2 4 x L 2 l u d m V u d G 9 y e S 1 k a X N j c m V w Y W 5 j e S 0 y M D I 1 M D U y N C 9 D a G F u Z 2 V k I F R 5 c G U u e 1 R S Q U 5 T R k V S X 0 9 V V F 9 B V k d D T 1 N U L D I x f S Z x d W 9 0 O y w m c X V v d D t T Z W N 0 a W 9 u M S 9 p b n Z l b n R v c n k t Z G l z Y 3 J l c G F u Y 3 k t M j A y N T A 1 M j Q v Q 2 h h b m d l Z C B U e X B l L n t J T l N Q R U N U R U R R V F k s M j J 9 J n F 1 b 3 Q 7 L C Z x d W 9 0 O 1 N l Y 3 R p b 2 4 x L 2 l u d m V u d G 9 y e S 1 k a X N j c m V w Y W 5 j e S 0 y M D I 1 M D U y N C 9 D a G F u Z 2 V k I F R 5 c G U u e 1 J F V F V S T l F U W S w y M 3 0 m c X V v d D s s J n F 1 b 3 Q 7 U 2 V j d G l v b j E v a W 5 2 Z W 5 0 b 3 J 5 L W R p c 2 N y Z X B h b m N 5 L T I w M j U w N T I 0 L 0 N o Y W 5 n Z W Q g V H l w Z S 5 7 Q U N D R V B U R U R R V F k s M j R 9 J n F 1 b 3 Q 7 L C Z x d W 9 0 O 1 N l Y 3 R p b 2 4 x L 2 l u d m V u d G 9 y e S 1 k a X N j c m V w Y W 5 j e S 0 y M D I 1 M D U y N C 9 D a G F u Z 2 V k I F R 5 c G U u e 0 N B T E N f U V R Z L D I 1 f S Z x d W 9 0 O y w m c X V v d D t T Z W N 0 a W 9 u M S 9 p b n Z l b n R v c n k t Z G l z Y 3 J l c G F u Y 3 k t M j A y N T A 1 M j Q v Q 2 h h b m d l Z C B U e X B l L n t R V U F O V E l U W S w y N n 0 m c X V v d D s s J n F 1 b 3 Q 7 U 2 V j d G l v b j E v a W 5 2 Z W 5 0 b 3 J 5 L W R p c 2 N y Z X B h b m N 5 L T I w M j U w N T I 0 L 0 N o Y W 5 n Z W Q g V H l w Z S 5 7 Q 0 F M Q 1 9 B V k d D T 1 N U L D I 3 f S Z x d W 9 0 O y w m c X V v d D t T Z W N 0 a W 9 u M S 9 p b n Z l b n R v c n k t Z G l z Y 3 J l c G F u Y 3 k t M j A y N T A 1 M j Q v Q 2 h h b m d l Z C B U e X B l L n t B V k d D T 1 N U L D I 4 f S Z x d W 9 0 O y w m c X V v d D t T Z W N 0 a W 9 u M S 9 p b n Z l b n R v c n k t Z G l z Y 3 J l c G F u Y 3 k t M j A y N T A 1 M j Q v Q 2 h h b m d l Z C B U e X B l L n t D Q U x D X 1 Z B T F V F L D I 5 f S Z x d W 9 0 O y w m c X V v d D t T Z W N 0 a W 9 u M S 9 p b n Z l b n R v c n k t Z G l z Y 3 J l c G F u Y 3 k t M j A y N T A 1 M j Q v Q 2 h h b m d l Z C B U e X B l L n t J T l Z W Q U x V R S w z M H 0 m c X V v d D s s J n F 1 b 3 Q 7 U 2 V j d G l v b j E v a W 5 2 Z W 5 0 b 3 J 5 L W R p c 2 N y Z X B h b m N 5 L T I w M j U w N T I 0 L 0 N o Y W 5 n Z W Q g V H l w Z S 5 7 T U F Y R E F U R S w z M X 0 m c X V v d D s s J n F 1 b 3 Q 7 U 2 V j d G l v b j E v a W 5 2 Z W 5 0 b 3 J 5 L W R p c 2 N y Z X B h b m N 5 L T I w M j U w N T I 0 L 0 N o Y W 5 n Z W Q g V H l w Z S 5 7 Q 0 9 T V E F E S i w z M n 0 m c X V v d D s s J n F 1 b 3 Q 7 U 2 V j d G l v b j E v a W 5 2 Z W 5 0 b 3 J 5 L W R p c 2 N y Z X B h b m N 5 L T I w M j U w N T I 0 L 0 N o Y W 5 n Z W Q g V H l w Z S 5 7 Q 1 V S Q k F M Q U R K L D M z f S Z x d W 9 0 O y w m c X V v d D t T Z W N 0 a W 9 u M S 9 p b n Z l b n R v c n k t Z G l z Y 3 J l c G F u Y 3 k t M j A y N T A 1 M j Q v Q 2 h h b m d l Z C B U e X B l L n t N S V N N Q V R D S E V E L D M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2 Z W 5 0 b 3 J 5 L W R p c 2 N y Z X B h b m N 5 L T I w M j U w N T I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m V u d G 9 y e S 1 k a X N j c m V w Y W 5 j e S 0 y M D I 1 M D U y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Z l b n R v c n k t Z G l z Y 3 J l c G F u Y 3 k t M j A y N T A 1 M j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l a X B 0 L X d p d G g t c m V 0 d X J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E 2 Z W Y 3 N z Y t Y z I 1 Y i 0 0 M 2 I x L T g y Z D k t Z G Z i O W U w Z G I x O D Q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y Z W N l a X B 0 X 3 d p d G h f c m V 0 d X J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2 V D A w O j U x O j Q w L j A 4 N D Y z M D h a I i A v P j x F b n R y e S B U e X B l P S J G a W x s Q 2 9 s d W 1 u V H l w Z X M i I F Z h b H V l P S J z Q m d N R 0 J n W U d C Z 1 l H Q m d N R 0 F 3 W U R B d 1 l E Q m d N R k J R W U Z C U V V E Q X d Z R 0 J n W U R B d z 0 9 I i A v P j x F b n R y e S B U e X B l P S J G a W x s Q 2 9 s d W 1 u T m F t Z X M i I F Z h b H V l P S J z W y Z x d W 9 0 O 1 B P T l V N J n F 1 b 3 Q 7 L C Z x d W 9 0 O 1 B P T E l O R U 5 V T S Z x d W 9 0 O y w m c X V v d D t T V E V f Q 1 N X T k d S T k 5 V T S Z x d W 9 0 O y w m c X V v d D t J V E V N T l V N J n F 1 b 3 Q 7 L C Z x d W 9 0 O 0 R F U 0 N S S V B U S U 9 O J n F 1 b 3 Q 7 L C Z x d W 9 0 O 0 l U R U 1 f Q 0 F U J n F 1 b 3 Q 7 L C Z x d W 9 0 O 0 l U R U 1 f R 1 J P V V A m c X V v d D s s J n F 1 b 3 Q 7 S V R F T V 9 B V V R I T 1 J J V F k m c X V v d D s s J n F 1 b 3 Q 7 V E 9 T V E 9 S R U x P Q y Z x d W 9 0 O y w m c X V v d D t G U k 9 N U 1 R P U k V M T 0 M m c X V v d D s s J n F 1 b 3 Q 7 T U F U U k V D V F J B T l N J R C Z x d W 9 0 O y w m c X V v d D t T V E F U V V N E Q V R F J n F 1 b 3 Q 7 L C Z x d W 9 0 O 1 N U Q V R V U 0 N I Q U 5 H R U J Z J n F 1 b 3 Q 7 L C Z x d W 9 0 O 1 J F Q 0 V J U F R E Q V R F J n F 1 b 3 Q 7 L C Z x d W 9 0 O 1 J F Q 0 V J U F R R V F k m c X V v d D s s J n F 1 b 3 Q 7 S U 5 T U E V D V E V E U V R Z J n F 1 b 3 Q 7 L C Z x d W 9 0 O 0 N P T V B M R V R F R E R B V E U m c X V v d D s s J n F 1 b 3 Q 7 Q U N D R V B U R U R R V F k m c X V v d D s s J n F 1 b 3 Q 7 U k V U V V J O R E F U R S Z x d W 9 0 O y w m c X V v d D t S R V R V U k 5 R V F k m c X V v d D s s J n F 1 b 3 Q 7 V U 5 J V E N P U 1 Q m c X V v d D s s J n F 1 b 3 Q 7 T E l O R U N P U 1 Q m c X V v d D s s J n F 1 b 3 Q 7 Q 1 V S U k V O Q 1 l D T 0 R F J n F 1 b 3 Q 7 L C Z x d W 9 0 O 0 N V U l J F T k N Z V U 5 J V E N P U 1 Q m c X V v d D s s J n F 1 b 3 Q 7 Q 1 V S U k V O Q 1 l M S U 5 F Q 0 9 T V C Z x d W 9 0 O y w m c X V v d D t F W E N I Q U 5 H R V J B V E U m c X V v d D s s J n F 1 b 3 Q 7 U k V U V V J O S U Q m c X V v d D s s J n F 1 b 3 Q 7 U k V D R U l Q V E l E J n F 1 b 3 Q 7 L C Z x d W 9 0 O 1 N U R V 9 D U 1 d O R 1 J O T l V N X z E m c X V v d D s s J n F 1 b 3 Q 7 U 1 R F X 0 N T V 0 5 H U k 5 E Q V R F J n F 1 b 3 Q 7 L C Z x d W 9 0 O 1 N U R V 9 D U 1 d O R E 5 E Q V R F J n F 1 b 3 Q 7 L C Z x d W 9 0 O 1 Z F T k R P U i Z x d W 9 0 O y w m c X V v d D t J T l Z P S U N F T l V N J n F 1 b 3 Q 7 L C Z x d W 9 0 O 0 l O V k 9 J Q 0 V M S U 5 F T l V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Y 2 V p c H Q t d 2 l 0 a C 1 y Z X R 1 c m 4 v Q 2 h h b m d l Z C B U e X B l L n t Q T 0 5 V T S w w f S Z x d W 9 0 O y w m c X V v d D t T Z W N 0 a W 9 u M S 9 y Z W N l a X B 0 L X d p d G g t c m V 0 d X J u L 0 N o Y W 5 n Z W Q g V H l w Z S 5 7 U E 9 M S U 5 F T l V N L D F 9 J n F 1 b 3 Q 7 L C Z x d W 9 0 O 1 N l Y 3 R p b 2 4 x L 3 J l Y 2 V p c H Q t d 2 l 0 a C 1 y Z X R 1 c m 4 v Q 2 h h b m d l Z C B U e X B l L n t T V E V f Q 1 N X T k d S T k 5 V T S w y f S Z x d W 9 0 O y w m c X V v d D t T Z W N 0 a W 9 u M S 9 y Z W N l a X B 0 L X d p d G g t c m V 0 d X J u L 0 N o Y W 5 n Z W Q g V H l w Z S 5 7 S V R F T U 5 V T S w z f S Z x d W 9 0 O y w m c X V v d D t T Z W N 0 a W 9 u M S 9 y Z W N l a X B 0 L X d p d G g t c m V 0 d X J u L 0 N o Y W 5 n Z W Q g V H l w Z S 5 7 R E V T Q 1 J J U F R J T 0 4 s N H 0 m c X V v d D s s J n F 1 b 3 Q 7 U 2 V j d G l v b j E v c m V j Z W l w d C 1 3 a X R o L X J l d H V y b i 9 D a G F u Z 2 V k I F R 5 c G U u e 0 l U R U 1 f Q 0 F U L D V 9 J n F 1 b 3 Q 7 L C Z x d W 9 0 O 1 N l Y 3 R p b 2 4 x L 3 J l Y 2 V p c H Q t d 2 l 0 a C 1 y Z X R 1 c m 4 v Q 2 h h b m d l Z C B U e X B l L n t J V E V N X 0 d S T 1 V Q L D Z 9 J n F 1 b 3 Q 7 L C Z x d W 9 0 O 1 N l Y 3 R p b 2 4 x L 3 J l Y 2 V p c H Q t d 2 l 0 a C 1 y Z X R 1 c m 4 v Q 2 h h b m d l Z C B U e X B l L n t J V E V N X 0 F V V E h P U k l U W S w 3 f S Z x d W 9 0 O y w m c X V v d D t T Z W N 0 a W 9 u M S 9 y Z W N l a X B 0 L X d p d G g t c m V 0 d X J u L 0 N o Y W 5 n Z W Q g V H l w Z S 5 7 V E 9 T V E 9 S R U x P Q y w 4 f S Z x d W 9 0 O y w m c X V v d D t T Z W N 0 a W 9 u M S 9 y Z W N l a X B 0 L X d p d G g t c m V 0 d X J u L 0 N o Y W 5 n Z W Q g V H l w Z S 5 7 R l J P T V N U T 1 J F T E 9 D L D l 9 J n F 1 b 3 Q 7 L C Z x d W 9 0 O 1 N l Y 3 R p b 2 4 x L 3 J l Y 2 V p c H Q t d 2 l 0 a C 1 y Z X R 1 c m 4 v Q 2 h h b m d l Z C B U e X B l L n t N Q V R S R U N U U k F O U 0 l E L D E w f S Z x d W 9 0 O y w m c X V v d D t T Z W N 0 a W 9 u M S 9 y Z W N l a X B 0 L X d p d G g t c m V 0 d X J u L 0 N o Y W 5 n Z W Q g V H l w Z S 5 7 U 1 R B V F V T R E F U R S w x M X 0 m c X V v d D s s J n F 1 b 3 Q 7 U 2 V j d G l v b j E v c m V j Z W l w d C 1 3 a X R o L X J l d H V y b i 9 D a G F u Z 2 V k I F R 5 c G U u e 1 N U Q V R V U 0 N I Q U 5 H R U J Z L D E y f S Z x d W 9 0 O y w m c X V v d D t T Z W N 0 a W 9 u M S 9 y Z W N l a X B 0 L X d p d G g t c m V 0 d X J u L 0 N o Y W 5 n Z W Q g V H l w Z S 5 7 U k V D R U l Q V E R B V E U s M T N 9 J n F 1 b 3 Q 7 L C Z x d W 9 0 O 1 N l Y 3 R p b 2 4 x L 3 J l Y 2 V p c H Q t d 2 l 0 a C 1 y Z X R 1 c m 4 v Q 2 h h b m d l Z C B U e X B l L n t S R U N F S V B U U V R Z L D E 0 f S Z x d W 9 0 O y w m c X V v d D t T Z W N 0 a W 9 u M S 9 y Z W N l a X B 0 L X d p d G g t c m V 0 d X J u L 0 N o Y W 5 n Z W Q g V H l w Z S 5 7 S U 5 T U E V D V E V E U V R Z L D E 1 f S Z x d W 9 0 O y w m c X V v d D t T Z W N 0 a W 9 u M S 9 y Z W N l a X B 0 L X d p d G g t c m V 0 d X J u L 0 N o Y W 5 n Z W Q g V H l w Z S 5 7 Q 0 9 N U E x F V E V E R E F U R S w x N n 0 m c X V v d D s s J n F 1 b 3 Q 7 U 2 V j d G l v b j E v c m V j Z W l w d C 1 3 a X R o L X J l d H V y b i 9 D a G F u Z 2 V k I F R 5 c G U u e 0 F D Q 0 V Q V E V E U V R Z L D E 3 f S Z x d W 9 0 O y w m c X V v d D t T Z W N 0 a W 9 u M S 9 y Z W N l a X B 0 L X d p d G g t c m V 0 d X J u L 0 N o Y W 5 n Z W Q g V H l w Z S 5 7 U k V U V V J O R E F U R S w x O H 0 m c X V v d D s s J n F 1 b 3 Q 7 U 2 V j d G l v b j E v c m V j Z W l w d C 1 3 a X R o L X J l d H V y b i 9 D a G F u Z 2 V k I F R 5 c G U u e 1 J F V F V S T l F U W S w x O X 0 m c X V v d D s s J n F 1 b 3 Q 7 U 2 V j d G l v b j E v c m V j Z W l w d C 1 3 a X R o L X J l d H V y b i 9 D a G F u Z 2 V k I F R 5 c G U u e 1 V O S V R D T 1 N U L D I w f S Z x d W 9 0 O y w m c X V v d D t T Z W N 0 a W 9 u M S 9 y Z W N l a X B 0 L X d p d G g t c m V 0 d X J u L 0 N o Y W 5 n Z W Q g V H l w Z S 5 7 T E l O R U N P U 1 Q s M j F 9 J n F 1 b 3 Q 7 L C Z x d W 9 0 O 1 N l Y 3 R p b 2 4 x L 3 J l Y 2 V p c H Q t d 2 l 0 a C 1 y Z X R 1 c m 4 v Q 2 h h b m d l Z C B U e X B l L n t D V V J S R U 5 D W U N P R E U s M j J 9 J n F 1 b 3 Q 7 L C Z x d W 9 0 O 1 N l Y 3 R p b 2 4 x L 3 J l Y 2 V p c H Q t d 2 l 0 a C 1 y Z X R 1 c m 4 v Q 2 h h b m d l Z C B U e X B l L n t D V V J S R U 5 D W V V O S V R D T 1 N U L D I z f S Z x d W 9 0 O y w m c X V v d D t T Z W N 0 a W 9 u M S 9 y Z W N l a X B 0 L X d p d G g t c m V 0 d X J u L 0 N o Y W 5 n Z W Q g V H l w Z S 5 7 Q 1 V S U k V O Q 1 l M S U 5 F Q 0 9 T V C w y N H 0 m c X V v d D s s J n F 1 b 3 Q 7 U 2 V j d G l v b j E v c m V j Z W l w d C 1 3 a X R o L X J l d H V y b i 9 D a G F u Z 2 V k I F R 5 c G U u e 0 V Y Q 0 h B T k d F U k F U R S w y N X 0 m c X V v d D s s J n F 1 b 3 Q 7 U 2 V j d G l v b j E v c m V j Z W l w d C 1 3 a X R o L X J l d H V y b i 9 D a G F u Z 2 V k I F R 5 c G U u e 1 J F V F V S T k l E L D I 2 f S Z x d W 9 0 O y w m c X V v d D t T Z W N 0 a W 9 u M S 9 y Z W N l a X B 0 L X d p d G g t c m V 0 d X J u L 0 N o Y W 5 n Z W Q g V H l w Z S 5 7 U k V D R U l Q V E l E L D I 3 f S Z x d W 9 0 O y w m c X V v d D t T Z W N 0 a W 9 u M S 9 y Z W N l a X B 0 L X d p d G g t c m V 0 d X J u L 0 N o Y W 5 n Z W Q g V H l w Z S 5 7 U 1 R F X 0 N T V 0 5 H U k 5 O V U 1 f M S w y O H 0 m c X V v d D s s J n F 1 b 3 Q 7 U 2 V j d G l v b j E v c m V j Z W l w d C 1 3 a X R o L X J l d H V y b i 9 D a G F u Z 2 V k I F R 5 c G U u e 1 N U R V 9 D U 1 d O R 1 J O R E F U R S w y O X 0 m c X V v d D s s J n F 1 b 3 Q 7 U 2 V j d G l v b j E v c m V j Z W l w d C 1 3 a X R o L X J l d H V y b i 9 D a G F u Z 2 V k I F R 5 c G U u e 1 N U R V 9 D U 1 d O R E 5 E Q V R F L D M w f S Z x d W 9 0 O y w m c X V v d D t T Z W N 0 a W 9 u M S 9 y Z W N l a X B 0 L X d p d G g t c m V 0 d X J u L 0 N o Y W 5 n Z W Q g V H l w Z S 5 7 V k V O R E 9 S L D M x f S Z x d W 9 0 O y w m c X V v d D t T Z W N 0 a W 9 u M S 9 y Z W N l a X B 0 L X d p d G g t c m V 0 d X J u L 0 N o Y W 5 n Z W Q g V H l w Z S 5 7 S U 5 W T 0 l D R U 5 V T S w z M n 0 m c X V v d D s s J n F 1 b 3 Q 7 U 2 V j d G l v b j E v c m V j Z W l w d C 1 3 a X R o L X J l d H V y b i 9 D a G F u Z 2 V k I F R 5 c G U u e 0 l O V k 9 J Q 0 V M S U 5 F T l V N L D M z f S Z x d W 9 0 O 1 0 s J n F 1 b 3 Q 7 Q 2 9 s d W 1 u Q 2 9 1 b n Q m c X V v d D s 6 M z Q s J n F 1 b 3 Q 7 S 2 V 5 Q 2 9 s d W 1 u T m F t Z X M m c X V v d D s 6 W 1 0 s J n F 1 b 3 Q 7 Q 2 9 s d W 1 u S W R l b n R p d G l l c y Z x d W 9 0 O z p b J n F 1 b 3 Q 7 U 2 V j d G l v b j E v c m V j Z W l w d C 1 3 a X R o L X J l d H V y b i 9 D a G F u Z 2 V k I F R 5 c G U u e 1 B P T l V N L D B 9 J n F 1 b 3 Q 7 L C Z x d W 9 0 O 1 N l Y 3 R p b 2 4 x L 3 J l Y 2 V p c H Q t d 2 l 0 a C 1 y Z X R 1 c m 4 v Q 2 h h b m d l Z C B U e X B l L n t Q T 0 x J T k V O V U 0 s M X 0 m c X V v d D s s J n F 1 b 3 Q 7 U 2 V j d G l v b j E v c m V j Z W l w d C 1 3 a X R o L X J l d H V y b i 9 D a G F u Z 2 V k I F R 5 c G U u e 1 N U R V 9 D U 1 d O R 1 J O T l V N L D J 9 J n F 1 b 3 Q 7 L C Z x d W 9 0 O 1 N l Y 3 R p b 2 4 x L 3 J l Y 2 V p c H Q t d 2 l 0 a C 1 y Z X R 1 c m 4 v Q 2 h h b m d l Z C B U e X B l L n t J V E V N T l V N L D N 9 J n F 1 b 3 Q 7 L C Z x d W 9 0 O 1 N l Y 3 R p b 2 4 x L 3 J l Y 2 V p c H Q t d 2 l 0 a C 1 y Z X R 1 c m 4 v Q 2 h h b m d l Z C B U e X B l L n t E R V N D U k l Q V E l P T i w 0 f S Z x d W 9 0 O y w m c X V v d D t T Z W N 0 a W 9 u M S 9 y Z W N l a X B 0 L X d p d G g t c m V 0 d X J u L 0 N o Y W 5 n Z W Q g V H l w Z S 5 7 S V R F T V 9 D Q V Q s N X 0 m c X V v d D s s J n F 1 b 3 Q 7 U 2 V j d G l v b j E v c m V j Z W l w d C 1 3 a X R o L X J l d H V y b i 9 D a G F u Z 2 V k I F R 5 c G U u e 0 l U R U 1 f R 1 J P V V A s N n 0 m c X V v d D s s J n F 1 b 3 Q 7 U 2 V j d G l v b j E v c m V j Z W l w d C 1 3 a X R o L X J l d H V y b i 9 D a G F u Z 2 V k I F R 5 c G U u e 0 l U R U 1 f Q V V U S E 9 S S V R Z L D d 9 J n F 1 b 3 Q 7 L C Z x d W 9 0 O 1 N l Y 3 R p b 2 4 x L 3 J l Y 2 V p c H Q t d 2 l 0 a C 1 y Z X R 1 c m 4 v Q 2 h h b m d l Z C B U e X B l L n t U T 1 N U T 1 J F T E 9 D L D h 9 J n F 1 b 3 Q 7 L C Z x d W 9 0 O 1 N l Y 3 R p b 2 4 x L 3 J l Y 2 V p c H Q t d 2 l 0 a C 1 y Z X R 1 c m 4 v Q 2 h h b m d l Z C B U e X B l L n t G U k 9 N U 1 R P U k V M T 0 M s O X 0 m c X V v d D s s J n F 1 b 3 Q 7 U 2 V j d G l v b j E v c m V j Z W l w d C 1 3 a X R o L X J l d H V y b i 9 D a G F u Z 2 V k I F R 5 c G U u e 0 1 B V F J F Q 1 R S Q U 5 T S U Q s M T B 9 J n F 1 b 3 Q 7 L C Z x d W 9 0 O 1 N l Y 3 R p b 2 4 x L 3 J l Y 2 V p c H Q t d 2 l 0 a C 1 y Z X R 1 c m 4 v Q 2 h h b m d l Z C B U e X B l L n t T V E F U V V N E Q V R F L D E x f S Z x d W 9 0 O y w m c X V v d D t T Z W N 0 a W 9 u M S 9 y Z W N l a X B 0 L X d p d G g t c m V 0 d X J u L 0 N o Y W 5 n Z W Q g V H l w Z S 5 7 U 1 R B V F V T Q 0 h B T k d F Q l k s M T J 9 J n F 1 b 3 Q 7 L C Z x d W 9 0 O 1 N l Y 3 R p b 2 4 x L 3 J l Y 2 V p c H Q t d 2 l 0 a C 1 y Z X R 1 c m 4 v Q 2 h h b m d l Z C B U e X B l L n t S R U N F S V B U R E F U R S w x M 3 0 m c X V v d D s s J n F 1 b 3 Q 7 U 2 V j d G l v b j E v c m V j Z W l w d C 1 3 a X R o L X J l d H V y b i 9 D a G F u Z 2 V k I F R 5 c G U u e 1 J F Q 0 V J U F R R V F k s M T R 9 J n F 1 b 3 Q 7 L C Z x d W 9 0 O 1 N l Y 3 R p b 2 4 x L 3 J l Y 2 V p c H Q t d 2 l 0 a C 1 y Z X R 1 c m 4 v Q 2 h h b m d l Z C B U e X B l L n t J T l N Q R U N U R U R R V F k s M T V 9 J n F 1 b 3 Q 7 L C Z x d W 9 0 O 1 N l Y 3 R p b 2 4 x L 3 J l Y 2 V p c H Q t d 2 l 0 a C 1 y Z X R 1 c m 4 v Q 2 h h b m d l Z C B U e X B l L n t D T 0 1 Q T E V U R U R E Q V R F L D E 2 f S Z x d W 9 0 O y w m c X V v d D t T Z W N 0 a W 9 u M S 9 y Z W N l a X B 0 L X d p d G g t c m V 0 d X J u L 0 N o Y W 5 n Z W Q g V H l w Z S 5 7 Q U N D R V B U R U R R V F k s M T d 9 J n F 1 b 3 Q 7 L C Z x d W 9 0 O 1 N l Y 3 R p b 2 4 x L 3 J l Y 2 V p c H Q t d 2 l 0 a C 1 y Z X R 1 c m 4 v Q 2 h h b m d l Z C B U e X B l L n t S R V R V U k 5 E Q V R F L D E 4 f S Z x d W 9 0 O y w m c X V v d D t T Z W N 0 a W 9 u M S 9 y Z W N l a X B 0 L X d p d G g t c m V 0 d X J u L 0 N o Y W 5 n Z W Q g V H l w Z S 5 7 U k V U V V J O U V R Z L D E 5 f S Z x d W 9 0 O y w m c X V v d D t T Z W N 0 a W 9 u M S 9 y Z W N l a X B 0 L X d p d G g t c m V 0 d X J u L 0 N o Y W 5 n Z W Q g V H l w Z S 5 7 V U 5 J V E N P U 1 Q s M j B 9 J n F 1 b 3 Q 7 L C Z x d W 9 0 O 1 N l Y 3 R p b 2 4 x L 3 J l Y 2 V p c H Q t d 2 l 0 a C 1 y Z X R 1 c m 4 v Q 2 h h b m d l Z C B U e X B l L n t M S U 5 F Q 0 9 T V C w y M X 0 m c X V v d D s s J n F 1 b 3 Q 7 U 2 V j d G l v b j E v c m V j Z W l w d C 1 3 a X R o L X J l d H V y b i 9 D a G F u Z 2 V k I F R 5 c G U u e 0 N V U l J F T k N Z Q 0 9 E R S w y M n 0 m c X V v d D s s J n F 1 b 3 Q 7 U 2 V j d G l v b j E v c m V j Z W l w d C 1 3 a X R o L X J l d H V y b i 9 D a G F u Z 2 V k I F R 5 c G U u e 0 N V U l J F T k N Z V U 5 J V E N P U 1 Q s M j N 9 J n F 1 b 3 Q 7 L C Z x d W 9 0 O 1 N l Y 3 R p b 2 4 x L 3 J l Y 2 V p c H Q t d 2 l 0 a C 1 y Z X R 1 c m 4 v Q 2 h h b m d l Z C B U e X B l L n t D V V J S R U 5 D W U x J T k V D T 1 N U L D I 0 f S Z x d W 9 0 O y w m c X V v d D t T Z W N 0 a W 9 u M S 9 y Z W N l a X B 0 L X d p d G g t c m V 0 d X J u L 0 N o Y W 5 n Z W Q g V H l w Z S 5 7 R V h D S E F O R 0 V S Q V R F L D I 1 f S Z x d W 9 0 O y w m c X V v d D t T Z W N 0 a W 9 u M S 9 y Z W N l a X B 0 L X d p d G g t c m V 0 d X J u L 0 N o Y W 5 n Z W Q g V H l w Z S 5 7 U k V U V V J O S U Q s M j Z 9 J n F 1 b 3 Q 7 L C Z x d W 9 0 O 1 N l Y 3 R p b 2 4 x L 3 J l Y 2 V p c H Q t d 2 l 0 a C 1 y Z X R 1 c m 4 v Q 2 h h b m d l Z C B U e X B l L n t S R U N F S V B U S U Q s M j d 9 J n F 1 b 3 Q 7 L C Z x d W 9 0 O 1 N l Y 3 R p b 2 4 x L 3 J l Y 2 V p c H Q t d 2 l 0 a C 1 y Z X R 1 c m 4 v Q 2 h h b m d l Z C B U e X B l L n t T V E V f Q 1 N X T k d S T k 5 V T V 8 x L D I 4 f S Z x d W 9 0 O y w m c X V v d D t T Z W N 0 a W 9 u M S 9 y Z W N l a X B 0 L X d p d G g t c m V 0 d X J u L 0 N o Y W 5 n Z W Q g V H l w Z S 5 7 U 1 R F X 0 N T V 0 5 H U k 5 E Q V R F L D I 5 f S Z x d W 9 0 O y w m c X V v d D t T Z W N 0 a W 9 u M S 9 y Z W N l a X B 0 L X d p d G g t c m V 0 d X J u L 0 N o Y W 5 n Z W Q g V H l w Z S 5 7 U 1 R F X 0 N T V 0 5 E T k R B V E U s M z B 9 J n F 1 b 3 Q 7 L C Z x d W 9 0 O 1 N l Y 3 R p b 2 4 x L 3 J l Y 2 V p c H Q t d 2 l 0 a C 1 y Z X R 1 c m 4 v Q 2 h h b m d l Z C B U e X B l L n t W R U 5 E T 1 I s M z F 9 J n F 1 b 3 Q 7 L C Z x d W 9 0 O 1 N l Y 3 R p b 2 4 x L 3 J l Y 2 V p c H Q t d 2 l 0 a C 1 y Z X R 1 c m 4 v Q 2 h h b m d l Z C B U e X B l L n t J T l Z P S U N F T l V N L D M y f S Z x d W 9 0 O y w m c X V v d D t T Z W N 0 a W 9 u M S 9 y Z W N l a X B 0 L X d p d G g t c m V 0 d X J u L 0 N o Y W 5 n Z W Q g V H l w Z S 5 7 S U 5 W T 0 l D R U x J T k V O V U 0 s M z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N l a X B 0 L X d p d G g t c m V 0 d X J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2 V p c H Q t d 2 l 0 a C 1 y Z X R 1 c m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j Z W l w d C 1 3 a X R o L X J l d H V y b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8 + 3 Z 1 a H G 8 T q g l X w n T K 3 T G A A A A A A I A A A A A A B B m A A A A A Q A A I A A A A N C i 6 k Z 0 T 1 x f q B l W / y b e j D k y 6 4 k M I N g H s c W I w D X p j e o d A A A A A A 6 A A A A A A g A A I A A A A L U 0 7 S K Z V i 9 x F 1 9 3 J U H 4 k M D s v d 1 4 2 Q N x + q h L i w 2 o P 1 8 m U A A A A H B 2 D i 7 h K / I m U p e B s G W 3 r k R r U y g d u N u T 0 s F s 7 T a L X o d F t J Q Y a r V 9 R I C a o J 7 j P 1 2 L G o d l F x N 6 x g L E I s 8 1 1 L i O 0 a O k Y 7 Z o d X n V l n h V f 7 E 6 b p w C Q A A A A D A W N G h d k M U 9 w H p D z 4 k T c p o F 0 i T Y B S x c 8 N 9 s B e 5 C 1 n i P T K c B Z g W I o 6 D w 9 X I / 5 n M 5 p u o f 0 k r 7 8 5 0 C Y d B + n X Z j p h Q = < / D a t a M a s h u p > 
</file>

<file path=customXml/itemProps1.xml><?xml version="1.0" encoding="utf-8"?>
<ds:datastoreItem xmlns:ds="http://schemas.openxmlformats.org/officeDocument/2006/customXml" ds:itemID="{CAF3BDF1-9661-4FB1-A11E-5D4A97EC5A6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inventory-discrepancy-20250524</vt:lpstr>
      <vt:lpstr>receipt-with-return</vt:lpstr>
      <vt:lpstr>rawdata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Wahyu Yoga Pratama</dc:creator>
  <cp:lastModifiedBy>Wahyu Yoga Pratama</cp:lastModifiedBy>
  <dcterms:created xsi:type="dcterms:W3CDTF">2025-05-26T00:59:29Z</dcterms:created>
  <dcterms:modified xsi:type="dcterms:W3CDTF">2025-05-27T16:06:51Z</dcterms:modified>
</cp:coreProperties>
</file>