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20" tabRatio="500" activeTab="5"/>
  </bookViews>
  <sheets>
    <sheet name="Sheet1" sheetId="1" r:id="rId1"/>
    <sheet name="Sheet2" sheetId="2" r:id="rId2"/>
    <sheet name="Sheet3" sheetId="3" r:id="rId3"/>
    <sheet name="someTests" sheetId="4" r:id="rId4"/>
    <sheet name="Sheet4" sheetId="5" r:id="rId5"/>
    <sheet name="Sheet5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7" i="6" l="1"/>
  <c r="K96" i="6"/>
  <c r="K95" i="6"/>
  <c r="K90" i="6"/>
  <c r="K89" i="6"/>
  <c r="K88" i="6"/>
  <c r="K82" i="6"/>
  <c r="K83" i="6"/>
  <c r="K81" i="6"/>
  <c r="H34" i="6"/>
  <c r="E34" i="6"/>
  <c r="B34" i="6"/>
  <c r="H24" i="6"/>
  <c r="E24" i="6"/>
  <c r="B24" i="6"/>
  <c r="H14" i="6"/>
  <c r="E14" i="6"/>
  <c r="B14" i="6"/>
  <c r="H16" i="5"/>
  <c r="E16" i="5"/>
  <c r="B16" i="5"/>
  <c r="H100" i="1"/>
  <c r="H98" i="1"/>
  <c r="C100" i="1"/>
  <c r="C98" i="1"/>
  <c r="C74" i="1"/>
  <c r="C72" i="1"/>
  <c r="K74" i="1"/>
  <c r="K72" i="1"/>
  <c r="G73" i="1"/>
  <c r="G74" i="1"/>
  <c r="G72" i="1"/>
  <c r="H72" i="4"/>
  <c r="E72" i="4"/>
  <c r="B72" i="4"/>
  <c r="I65" i="4"/>
  <c r="I64" i="4"/>
  <c r="I63" i="4"/>
  <c r="I62" i="4"/>
  <c r="I61" i="4"/>
  <c r="I60" i="4"/>
  <c r="D61" i="4"/>
  <c r="D62" i="4"/>
  <c r="D63" i="4"/>
  <c r="D64" i="4"/>
  <c r="D65" i="4"/>
  <c r="D60" i="4"/>
</calcChain>
</file>

<file path=xl/sharedStrings.xml><?xml version="1.0" encoding="utf-8"?>
<sst xmlns="http://schemas.openxmlformats.org/spreadsheetml/2006/main" count="614" uniqueCount="188">
  <si>
    <t>idtHOG_VLAD</t>
  </si>
  <si>
    <t>VLAD_1_mean(desc, vocabulary);</t>
  </si>
  <si>
    <t>comb_percentage_minVocab_VLAD_1(desc, vocabulary, 1/2)</t>
  </si>
  <si>
    <t>idtHOF_VLAD</t>
  </si>
  <si>
    <t>denseHOG_VLAD</t>
  </si>
  <si>
    <t>VGG19pool5_VLAD</t>
  </si>
  <si>
    <t>tempVGG16pool5_VLAD</t>
  </si>
  <si>
    <t>PN=0.5</t>
  </si>
  <si>
    <t>PN=0.1</t>
  </si>
  <si>
    <t>idtHOG_VLAD_spInfo</t>
  </si>
  <si>
    <t>idtHOG_VLAD_spInfoNorm1</t>
  </si>
  <si>
    <t>idtHOG_VLAD_spInfoNorm2</t>
  </si>
  <si>
    <t>idtHOG_VLAD_spInfoNorm3</t>
  </si>
  <si>
    <t>idtHOG_VLAD_spInfoNorm4</t>
  </si>
  <si>
    <t>spVGG16Split1pool5_VLAD</t>
  </si>
  <si>
    <t>spVGG16Split1pool5_VLAD_spInfo</t>
  </si>
  <si>
    <t>spVGG16Split1pool5_VLAD_spInfoNorm1</t>
  </si>
  <si>
    <t>spVGG16Split1pool5_VLAD_spInfoNorm2</t>
  </si>
  <si>
    <t>spVGG16Split1pool5_VLAD_spInfoNorm3</t>
  </si>
  <si>
    <t>spVGG16Split1pool5_VLAD_spInfoNorm4</t>
  </si>
  <si>
    <t>tempVGG16pool5_VLAD_spInfo</t>
  </si>
  <si>
    <t>tempVGG16pool5_VLAD_spInfoNorm1</t>
  </si>
  <si>
    <t>tempVGG16pool5_VLAD_spInfoNorm2</t>
  </si>
  <si>
    <t>tempVGG16pool5_VLAD_spInfoNorm3</t>
  </si>
  <si>
    <t>tempVGG16pool5_VLAD_spInfoNorm4</t>
  </si>
  <si>
    <t>HMBD51</t>
  </si>
  <si>
    <t>HOG_hmdb51Split1_VLAD</t>
  </si>
  <si>
    <t>doubleAssign_VLAD_1(desc, vocabulary, 1);</t>
  </si>
  <si>
    <t>HSM_hmdb51Split1_VLAD</t>
  </si>
  <si>
    <t>spVGG16Split1_pool4_hmdb51Split1_VLAD</t>
  </si>
  <si>
    <t>tempVGG16Split1_pool4_hmdb51Split1_VLAD</t>
  </si>
  <si>
    <t>spVGG16Split1_hmdb51Split1_VLAD with pool5</t>
  </si>
  <si>
    <t>spVGG16Split1_hmdb51Split2_VLAD with pool5</t>
  </si>
  <si>
    <t>tempVGG16Split1_hmdb51Split1_VLAD with pool5</t>
  </si>
  <si>
    <t>doubleAssign_VLAD_1(desc, vocabulary, 0.5);</t>
  </si>
  <si>
    <t>UCF101</t>
  </si>
  <si>
    <t>spVGG16Split1Pool5_UCF101Split1_VLAD</t>
  </si>
  <si>
    <t>tempVGG16Split1Pool5_UCF101Split1_VLAD</t>
  </si>
  <si>
    <t>UCF50</t>
  </si>
  <si>
    <t>comb_percentage_minVocab_VLAD_1(desc, vocabulary, 0.5)</t>
  </si>
  <si>
    <t>comb_percentage_minVocab_VLAD_1(desc, vocabulary, 1)</t>
  </si>
  <si>
    <t>tempVGG16Split1_fc6_dimPCA256_VLAD256</t>
  </si>
  <si>
    <t xml:space="preserve"> </t>
  </si>
  <si>
    <t>spVGG16Split1_fc6_dimPCA2048_VLAD256</t>
  </si>
  <si>
    <t>spVGG16Split1_fc6_dimPCA256_VLAD256</t>
  </si>
  <si>
    <t>spVGG16Split1_fc6_dimPCA256_VLAD64</t>
  </si>
  <si>
    <t>tempVGG16Split1_fc6_dimPCA2048_VLAD256</t>
  </si>
  <si>
    <t>spVGG16Split1_fc6_dimPCA2048_VLAD64</t>
  </si>
  <si>
    <t>doubleAssign_VLAD_1(desc(idx(:, 1), :), vocabulary, 1);</t>
  </si>
  <si>
    <t>VLAD_1_mean(desc(idx(:, 1), :), vocabulary);</t>
  </si>
  <si>
    <t>tempVGG16Split1pool5_VLAD_SP3rows</t>
  </si>
  <si>
    <t>spVGG16Split1pool5_VLAD_SP3rows</t>
  </si>
  <si>
    <t>normalization  L1 with alpha=1.00--&gt; VLAD acc= 0.8891  VLAD-DA(0.5) acc= 0.9142  VLAD-DA(1) acc= 0.9207</t>
  </si>
  <si>
    <t>normalization  PNL2 with alpha=0.20--&gt; VLAD acc= 0.8936  VLAD-DA(0.5) acc= 0.9133  VLAD-DA(1) acc= 0.9153</t>
  </si>
  <si>
    <t>normalization  L2 with alpha=1.00--&gt; VLAD acc= 0.9123  VLAD-DA(0.5) acc= 0.9216  VLAD-DA(1) acc= 0.9244</t>
  </si>
  <si>
    <t>normalization  L1PN with alpha=0.20--&gt; VLAD acc= 0.9074  VLAD-DA(0.5) acc= 0.9092  VLAD-DA(1) acc= 0.9002</t>
  </si>
  <si>
    <t>normalization  PN with alpha=0.50--&gt; VLAD acc= 0.9185  VLAD-DA(0.5) acc= 0.9159  VLAD-DA(1) acc= 0.9156</t>
  </si>
  <si>
    <t>normalization  None with alpha=1.00--&gt; VLAD acc= 0.9228  VLAD-DA(0.5) acc= 0.9219  VLAD-DA(1) acc= 0.9213</t>
  </si>
  <si>
    <t>normalization  PN with alpha=0.20--&gt; VLAD acc= 0.9146  VLAD-DA(0.5) acc= 0.9131  VLAD-DA(1) acc= 0.9085</t>
  </si>
  <si>
    <t>normalization  None with alpha=1.00 and normalization of FeatureMaps:stNorm    --&gt; VLAD acc= 0.9214  VLAD-DA(0.5) acc= 0.9178  VLAD-DA(1) acc= 0.9138</t>
  </si>
  <si>
    <t>normalization  None with alpha=1.00 and normalization of FeatureMaps:st_ch_Norm    --&gt; VLAD acc= 0.9258  VLAD-DA(0.5) acc= 0.9273  VLAD-DA(1) acc= 0.9256</t>
  </si>
  <si>
    <t>normalization  None with alpha=1.00 and normalization of FeatureMaps:ch_st_Norm    --&gt; VLAD acc= 0.9162  VLAD-DA(0.5) acc= 0.9217  VLAD-DA(1) acc= 0.9229</t>
  </si>
  <si>
    <t>normalization  None with alpha=1.00 and normalization of FeatureMaps:chNorm    --&gt; VLAD acc= 0.9044  VLAD-DA(0.5) acc= 0.9152  VLAD-DA(1) acc= 0.9165</t>
  </si>
  <si>
    <t>results_UCF50_evalPCAdim_FeaturesDeepF_Layerpool5_NetworkSpSplit1VGG16_Clusters256_PCAdim256_PNL05__VLAD.txt</t>
  </si>
  <si>
    <t>normalization  L1 with alpha=1.00--&gt; VLAD acc= 0.9296  VLAD-DA(0.5) acc= 0.9419  VLAD-DA(1) acc= 0.9427</t>
  </si>
  <si>
    <t>normalization  PNL2 with alpha=0.20--&gt; VLAD acc= 0.9318  VLAD-DA(0.5) acc= 0.9418  VLAD-DA(1) acc= 0.9435</t>
  </si>
  <si>
    <t>normalization  L2 with alpha=1.00--&gt; VLAD acc= 0.9395  VLAD-DA(0.5) acc= 0.9438  VLAD-DA(1) acc= 0.9451</t>
  </si>
  <si>
    <t>normalization  L1PN with alpha=0.20--&gt; VLAD acc= 0.9362  VLAD-DA(0.5) acc= 0.9364  VLAD-DA(1) acc= 0.9324</t>
  </si>
  <si>
    <t>normalization  PN with alpha=0.50--&gt; VLAD acc= 0.9498  VLAD-DA(0.5) acc= 0.9475  VLAD-DA(1) acc= 0.9430</t>
  </si>
  <si>
    <t>normalization  None with alpha=1.00--&gt; VLAD acc= 0.9601  VLAD-DA(0.5) acc= 0.9588  VLAD-DA(1) acc= 0.9548</t>
  </si>
  <si>
    <t>normalization  PN with alpha=0.20--&gt; VLAD acc= 0.9440  VLAD-DA(0.5) acc= 0.9375  VLAD-DA(1) acc= 0.9323</t>
  </si>
  <si>
    <t>normalization  None with alpha=1.00 and normalization of FeatureMaps:st_ch_Norm    --&gt; VLAD acc= 0.9481  VLAD-DA(0.5) acc= 0.9468  VLAD-DA(1) acc= 0.9431</t>
  </si>
  <si>
    <t>normalization  None with alpha=1.00 and normalization of FeatureMaps:stNorm    --&gt; VLAD acc= 0.9469  VLAD-DA(0.5) acc= 0.9443  VLAD-DA(1) acc= 0.9388</t>
  </si>
  <si>
    <t>normalization  None with alpha=1.00 and normalization of FeatureMaps:ch_st_Norm    --&gt; VLAD acc= 0.9380  VLAD-DA(0.5) acc= 0.9404  VLAD-DA(1) acc= 0.9379</t>
  </si>
  <si>
    <t>normalization  None with alpha=1.00 and normalization of FeatureMaps:chNorm    --&gt; VLAD acc= 0.9464  VLAD-DA(0.5) acc= 0.9447  VLAD-DA(1) acc= 0.9423</t>
  </si>
  <si>
    <t>results_UCF50_evalPCAdim_FeaturesDeepF_Layerpool5_NetworktempSplit1VGG16_Clusters256_PCAdim256_PNL05__VLAD.txt</t>
  </si>
  <si>
    <t>normalization  ROOTSIFT with alpha=1.00--&gt; VLAD acc= 0.8091  VLAD-DA(0.5) acc= 0.8110  VLAD-DA(1) acc= 0.8105</t>
  </si>
  <si>
    <t>results_UCF50_evalPCAdim_FeaturesDeepF_Layerpool4_NetworkSpSplit1VGG16_Clusters256_PCAdim256_PNL05__VLAD.txt</t>
  </si>
  <si>
    <t>normalization  ROOTSIFT with alpha=1.00--&gt; VLAD acc= 0.9029  VLAD-DA(0.5) acc= 0.9042  VLAD-DA(1) acc= 0.9055</t>
  </si>
  <si>
    <t>results_UCF50_evalPCAdim_FeaturesDeepF_Layerpool4_NetworktempSplit1VGG16_Clusters256_PCAdim256_PNL05__VLAD.txt</t>
  </si>
  <si>
    <t>normalization  ROOTSIFT with alpha=1.00--&gt; VLAD acc= 0.9125  VLAD-DA(0.5) acc= 0.9131  VLAD-DA(1) acc= 0.9088</t>
  </si>
  <si>
    <t>results_UCF50_evalPCAdim_FeaturesDeepF_Layerconv5_3_NetworkSpSplit1VGG16_Clusters256_PCAdim256_PNL05__VLAD.txt</t>
  </si>
  <si>
    <t>normalization  ROOTSIFT with alpha=1.00--&gt; VLAD acc= 0.9397  VLAD-DA(0.5) acc= 0.9462  VLAD-DA(1) acc= 0.9464</t>
  </si>
  <si>
    <t>results_UCF50_evalPCAdim_FeaturesDeepF_Layerconv5_3_NetworktempSplit1VGG16_Clusters256_PCAdim256_PNL05__VLAD.txt</t>
  </si>
  <si>
    <t>early fusion: spVGG16Split1Pool5_UCF101Split1_VLAD + tempVGG16Split1Pool5_UCF101Split1_VLAD</t>
  </si>
  <si>
    <t>spVGG16_hmdb51Split1_VLAD</t>
  </si>
  <si>
    <t>spVGG19_hmdb51Split1_VLAD</t>
  </si>
  <si>
    <t>spVGG19Pool5_UCF101Split1_VLAD</t>
  </si>
  <si>
    <t>early fusion: spVGG19Pool5_UCF101Split1_VLAD + tempVGG16Split1Pool5_UCF101Split1_VLAD</t>
  </si>
  <si>
    <t>early fusion3: spVGG19Pool5_UCF101Split1_VLAD + tempVGG16Split1Pool5_UCF101Split1_VLAD + spVGG16Split1Pool5_UCF101Split1_VLAD</t>
  </si>
  <si>
    <t>NormalizeRowsUnit( cat(2, NormalizeRowsUnit(PowerNormalization(pool4SpSplit1_vlad1, 0.5)),  NormalizeRowsUnit(PowerNormalization(pool5SpSplit1_vlad1, 0.5))) );</t>
  </si>
  <si>
    <t>pool4SpSplit1</t>
  </si>
  <si>
    <t>+</t>
  </si>
  <si>
    <t>pool5SpSplit1</t>
  </si>
  <si>
    <t>NormalizeRowsUnit( cat(2, NormalizeRowsUnit(PowerNormalization(pool4SpSplit1_vlad1, 0.5)), NormalizeRowsUnit(PowerNormalization(pool5SpSplit1_vlad1, 0.5)), NormalizeRowsUnit(PowerNormalization(fc6SpSplit1_vlad1, 0.5))) );</t>
  </si>
  <si>
    <t xml:space="preserve"> +fc6SpSplit1_vlad1</t>
  </si>
  <si>
    <t xml:space="preserve"> +pool5SpSplit1</t>
  </si>
  <si>
    <t>NormalizeRowsUnit( cat(2, NormalizeRowsUnit(PowerNormalization(pool4TempSplit1_vlad1, 0.5)),  NormalizeRowsUnit(PowerNormalization(pool5TempSplit1_vlad1, 0.5))) );</t>
  </si>
  <si>
    <t>pool4TempSplit1_vlad1</t>
  </si>
  <si>
    <t xml:space="preserve"> +pool5TempSplit1_vlad1</t>
  </si>
  <si>
    <t>NormalizeRowsUnit( cat(2, NormalizeRowsUnit(PowerNormalization(pool4TempSplit1_vlad1, 0.5)), NormalizeRowsUnit(PowerNormalization(pool5TempSplit1_vlad1, 0.5)), NormalizeRowsUnit(PowerNormalization(fc6TempSplit1_vlad1, 0.5))) );</t>
  </si>
  <si>
    <t xml:space="preserve"> +fc6TempSplit1_vlad1</t>
  </si>
  <si>
    <t>NormalizeRowsUnit( cat(2, NormalizeRowsUnit(PowerNormalization(pool5SpSplit1_vlad1, 0.5)), NormalizeRowsUnit(PowerNormalization(pool5TempSplit1_vlad1, 0.5))) );</t>
  </si>
  <si>
    <t>pool5SpSplit1_vlad1</t>
  </si>
  <si>
    <t>pool5TempSplit1_vlad1</t>
  </si>
  <si>
    <t>NormalizeRowsUnit( cat(2, NormalizeRowsUnit(PowerNormalization(pool5SpSplit1_vlad1, 0.5)), NormalizeRowsUnit(PowerNormalization(pool5TempSplit1_vlad1, 0.5)),NormalizeRowsUnit(PowerNormalization(pool4SpSplit1_vlad1, 0.5)),NormalizeRowsUnit(PowerNormalization(pool4TempSplit1_vlad1, 0.5))));</t>
  </si>
  <si>
    <t xml:space="preserve"> +pool4SpSplit1_vlad1</t>
  </si>
  <si>
    <t xml:space="preserve"> +pool4TempSplit1_vlad1</t>
  </si>
  <si>
    <t>NormalizeRowsUnit( cat(2, NormalizeRowsUnit(PowerNormalization(pool5SpSplit1_vlad1, 0.5)), NormalizeRowsUnit(PowerNormalization(pool5TempSplit1_vlad1, 0.5)),NormalizeRowsUnit(PowerNormalization(pool4SpSplit1_vlad1, 0.5)),  NormalizeRowsUnit(PowerNormalization(pool4TempSplit1_vlad1, 0.5)),NormalizeRowsUnit(PowerNormalization(fc6SpSplit1_vlad1, 0.5)), NormalizeRowsUnit(PowerNormalization(fc6TempSplit1_vlad1, 0.5))));</t>
  </si>
  <si>
    <t>vladNoMean(i, :)=VLAD_1(desc, vocabulary);</t>
  </si>
  <si>
    <t>vlad(i, :)=VLAD_1_mean(desc, vocabulary);</t>
  </si>
  <si>
    <t>vlad1(i, :)=doubleAssign_VLAD_1(desc, vocabulary, 1);</t>
  </si>
  <si>
    <t>[avgEncode(i, :)]=avg_max_pooling(desc, vocabulary);</t>
  </si>
  <si>
    <t>[maxEncode(i, :)]=avg_max_pooling(desc, vocabulary);</t>
  </si>
  <si>
    <t>fisherVectors(i,:)=mexFisherAssign(desc', gmmModelName)';</t>
  </si>
  <si>
    <t>tempVGG16pool5_PCAdim256_clusters256</t>
  </si>
  <si>
    <t>tempVGG16pool5_PCAdim0_clusters256_NormNone</t>
  </si>
  <si>
    <t>spVGG16Split1pool5_PCAdim0_clusters256_NormNone</t>
  </si>
  <si>
    <t>spVGG19pool5_PCAdim0_clusters256_NormNone</t>
  </si>
  <si>
    <t>tempVGG16pool5_PCAdim0_clusters64_NormNone</t>
  </si>
  <si>
    <t>earlyFusionRepresentations</t>
  </si>
  <si>
    <t>maxEncode + vladNoMean</t>
  </si>
  <si>
    <t>maxEncode + fisherVectors</t>
  </si>
  <si>
    <t>vladNoMean + fisherVectors</t>
  </si>
  <si>
    <t>maxEncode + vladNoMean + fisherVectors</t>
  </si>
  <si>
    <t>tempVGG16Split1Pool5_UCF101Split1_PCAdim0_clusters256_normNone</t>
  </si>
  <si>
    <t>spVGG19fc6_PCAdim0_clusters32_NormNone</t>
  </si>
  <si>
    <t>tempVGG16fc6_PCAdim0_clusters32_NormNone</t>
  </si>
  <si>
    <t>spVGG19Pool5_UCF101Split1_PCAdim0_clusters256_normNone</t>
  </si>
  <si>
    <t>tempVGG16Split2Pool5_UCF101Split2_PCAdim0_clusters256_normNone</t>
  </si>
  <si>
    <t>spVGG19Pool5_UCF101Split2_PCAdim0_clusters256_normNone</t>
  </si>
  <si>
    <t>spVGG19Pool5_UCF101Split3_PCAdim0_clusters256_normNone</t>
  </si>
  <si>
    <t>tempVGG16Split3Pool5_UCF101Split3_PCAdim0_clusters256_normNone</t>
  </si>
  <si>
    <t>mean acc TemporalNetwork</t>
  </si>
  <si>
    <t>mean acc SpatialNetwork</t>
  </si>
  <si>
    <t>mean acc temp+spVGG19</t>
  </si>
  <si>
    <t>split1</t>
  </si>
  <si>
    <t>split2</t>
  </si>
  <si>
    <t>split3</t>
  </si>
  <si>
    <t>mean</t>
  </si>
  <si>
    <t>maxEncode</t>
  </si>
  <si>
    <t>fisherVectors</t>
  </si>
  <si>
    <t>VLADnoMean</t>
  </si>
  <si>
    <t>spVGG19Pool5_UCF101Split2_VLAD</t>
  </si>
  <si>
    <t>spVGG19Pool5_UCF101Split3_VLAD</t>
  </si>
  <si>
    <t>mean split123</t>
  </si>
  <si>
    <t>tempVGG16Split2Pool5_UCF101Split2_VLAD</t>
  </si>
  <si>
    <t>tempVGG16Split3Pool5_UCF101Split3_VLAD</t>
  </si>
  <si>
    <t>?</t>
  </si>
  <si>
    <t>spVGG16Split2Pool5_UCF101Split2_VLAD</t>
  </si>
  <si>
    <t>spVGG16Split3Pool5_UCF101Split3_VLAD</t>
  </si>
  <si>
    <t xml:space="preserve">early fusion: </t>
  </si>
  <si>
    <t>SpSplit3VGG16</t>
  </si>
  <si>
    <t>tempSplit3VGG16</t>
  </si>
  <si>
    <t>SpSplit3VGG19</t>
  </si>
  <si>
    <t>VGG19</t>
  </si>
  <si>
    <t>SpSplit2VGG16</t>
  </si>
  <si>
    <t>tempSplit2VGG16</t>
  </si>
  <si>
    <t>SpSplit2VGG19</t>
  </si>
  <si>
    <t>mean acc</t>
  </si>
  <si>
    <t>delete_earlyFusion_UCF50</t>
  </si>
  <si>
    <t>pool5</t>
  </si>
  <si>
    <t>spVGG19_vlad0 + tempVGG16_vlad0</t>
  </si>
  <si>
    <t>spVGG19_vlad1 + tempVGG16_vlad1</t>
  </si>
  <si>
    <t>PNalpha_maxPoolEarlyfusion</t>
  </si>
  <si>
    <t>fusion tempVGG16+spVGG19</t>
  </si>
  <si>
    <t>no PN</t>
  </si>
  <si>
    <t>no C=100</t>
  </si>
  <si>
    <t>noPN_maxPoolEarlyfusionsplit1</t>
  </si>
  <si>
    <t>NR+NRU</t>
  </si>
  <si>
    <t>NR</t>
  </si>
  <si>
    <t>NRU</t>
  </si>
  <si>
    <t>none</t>
  </si>
  <si>
    <t>2*NRU(tempNet)</t>
  </si>
  <si>
    <t>2*tempNet</t>
  </si>
  <si>
    <t>spVGG19</t>
  </si>
  <si>
    <t>tempVGG16</t>
  </si>
  <si>
    <r>
      <rPr>
        <b/>
        <sz val="12"/>
        <color theme="1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 xml:space="preserve"> Power Normalization</t>
    </r>
  </si>
  <si>
    <t>vladNoMean</t>
  </si>
  <si>
    <t>spVGG19 + tempVGG16</t>
  </si>
  <si>
    <t>tempVGG16pool5_PCAdim0_NormNone_clusters64</t>
  </si>
  <si>
    <t>Dataset and Split: HMBD51Split1 --&gt; vladNoMean acc= 0.3170   maxEncode acc= 0.4569  fisherVectors acc= 0.3359</t>
  </si>
  <si>
    <t>Dataset and Split: HMBD51Split2 --&gt; vladNoMean acc= 0.2980   maxEncode acc= 0.4392  fisherVectors acc= 0.3176</t>
  </si>
  <si>
    <t>Dataset and Split: HMBD51Split3 --&gt; vladNoMean acc= 0.3163   maxEncode acc= 0.4667  fisherVectors acc= 0.3281</t>
  </si>
  <si>
    <t>Dataset and Split: HMBD51Split1 --&gt; vladNoMean acc= 0.4477   maxEncode acc= 0.5928  fisherVectors acc= 0.4739</t>
  </si>
  <si>
    <t>Dataset and Split: HMBD51Split2 --&gt; vladNoMean acc= 0.4359   maxEncode acc= 0.5752  fisherVectors acc= 0.4752</t>
  </si>
  <si>
    <t>Dataset and Split: HMBD51Split3 --&gt; vladNoMean acc= 0.4556   maxEncode acc= 0.5850  fisherVectors acc= 0.4941</t>
  </si>
  <si>
    <t>spVGG19+ tempVGG16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</si>
</sst>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164" fontId="3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2" borderId="0" xfId="0" applyNumberFormat="1" applyFill="1"/>
    <xf numFmtId="164" fontId="0" fillId="0" borderId="0" xfId="0" applyNumberFormat="1" applyFill="1"/>
    <xf numFmtId="164" fontId="5" fillId="2" borderId="0" xfId="0" applyNumberFormat="1" applyFont="1" applyFill="1"/>
    <xf numFmtId="164" fontId="6" fillId="2" borderId="0" xfId="0" applyNumberFormat="1" applyFont="1" applyFill="1"/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64" fontId="7" fillId="4" borderId="0" xfId="0" applyNumberFormat="1" applyFont="1" applyFill="1"/>
    <xf numFmtId="164" fontId="6" fillId="4" borderId="0" xfId="0" applyNumberFormat="1" applyFont="1" applyFill="1"/>
    <xf numFmtId="164" fontId="5" fillId="4" borderId="0" xfId="0" applyNumberFormat="1" applyFont="1" applyFill="1"/>
  </cellXfs>
  <cellStyles count="4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22"/>
  <sheetViews>
    <sheetView topLeftCell="A21" workbookViewId="0">
      <selection activeCell="E53" sqref="E53"/>
    </sheetView>
  </sheetViews>
  <sheetFormatPr baseColWidth="10" defaultRowHeight="15" x14ac:dyDescent="0"/>
  <sheetData>
    <row r="3" spans="1:17">
      <c r="B3" t="s">
        <v>3</v>
      </c>
      <c r="F3" t="s">
        <v>4</v>
      </c>
      <c r="K3" s="2" t="s">
        <v>5</v>
      </c>
      <c r="O3" s="2" t="s">
        <v>14</v>
      </c>
    </row>
    <row r="4" spans="1:17">
      <c r="A4" s="2" t="s">
        <v>7</v>
      </c>
      <c r="B4" t="s">
        <v>1</v>
      </c>
      <c r="D4" s="1">
        <v>0.83860000000000001</v>
      </c>
      <c r="F4" t="s">
        <v>1</v>
      </c>
      <c r="H4" s="1">
        <v>0.69069999999999998</v>
      </c>
      <c r="K4" t="s">
        <v>1</v>
      </c>
      <c r="M4" s="1">
        <v>0.82399999999999995</v>
      </c>
      <c r="O4" t="s">
        <v>1</v>
      </c>
      <c r="Q4" s="1">
        <v>0.88619999999999999</v>
      </c>
    </row>
    <row r="5" spans="1:17">
      <c r="B5" t="s">
        <v>2</v>
      </c>
      <c r="D5" s="1">
        <v>0.8387</v>
      </c>
      <c r="F5" t="s">
        <v>2</v>
      </c>
      <c r="H5" s="1">
        <v>0.69530000000000003</v>
      </c>
      <c r="K5" t="s">
        <v>2</v>
      </c>
      <c r="M5" s="1">
        <v>0.83320000000000005</v>
      </c>
      <c r="O5" t="s">
        <v>2</v>
      </c>
      <c r="Q5" s="1">
        <v>0.90400000000000003</v>
      </c>
    </row>
    <row r="6" spans="1:17">
      <c r="A6" s="2" t="s">
        <v>8</v>
      </c>
      <c r="B6" t="s">
        <v>1</v>
      </c>
      <c r="D6" s="1">
        <v>0.84609999999999996</v>
      </c>
    </row>
    <row r="7" spans="1:17">
      <c r="B7" t="s">
        <v>2</v>
      </c>
      <c r="D7" s="1">
        <v>0.84740000000000004</v>
      </c>
      <c r="N7" s="4" t="s">
        <v>8</v>
      </c>
      <c r="O7" t="s">
        <v>1</v>
      </c>
      <c r="Q7" s="1">
        <v>0.87680000000000002</v>
      </c>
    </row>
    <row r="8" spans="1:17">
      <c r="M8" s="1"/>
      <c r="O8" t="s">
        <v>2</v>
      </c>
      <c r="Q8" s="1">
        <v>0.89690000000000003</v>
      </c>
    </row>
    <row r="9" spans="1:17">
      <c r="P9" s="1"/>
    </row>
    <row r="10" spans="1:17">
      <c r="B10" s="2" t="s">
        <v>6</v>
      </c>
    </row>
    <row r="11" spans="1:17">
      <c r="A11" s="2" t="s">
        <v>7</v>
      </c>
      <c r="B11" t="s">
        <v>1</v>
      </c>
      <c r="D11" s="1">
        <v>0.92800000000000005</v>
      </c>
    </row>
    <row r="12" spans="1:17">
      <c r="B12" t="s">
        <v>2</v>
      </c>
      <c r="D12" s="1">
        <v>0.93779999999999997</v>
      </c>
    </row>
    <row r="13" spans="1:17">
      <c r="A13" s="2" t="s">
        <v>8</v>
      </c>
      <c r="B13" t="s">
        <v>1</v>
      </c>
      <c r="D13" s="1">
        <v>0.9274</v>
      </c>
    </row>
    <row r="14" spans="1:17">
      <c r="B14" t="s">
        <v>2</v>
      </c>
      <c r="D14" s="1">
        <v>0.9355</v>
      </c>
    </row>
    <row r="18" spans="1:23">
      <c r="A18" t="s">
        <v>0</v>
      </c>
      <c r="E18" t="s">
        <v>9</v>
      </c>
      <c r="I18" s="2" t="s">
        <v>10</v>
      </c>
      <c r="M18" t="s">
        <v>11</v>
      </c>
      <c r="Q18" t="s">
        <v>12</v>
      </c>
      <c r="U18" t="s">
        <v>13</v>
      </c>
    </row>
    <row r="19" spans="1:23">
      <c r="A19" t="s">
        <v>1</v>
      </c>
      <c r="C19" s="3">
        <v>0.70889999999999997</v>
      </c>
      <c r="E19" t="s">
        <v>1</v>
      </c>
      <c r="G19" s="1">
        <v>0.65869999999999995</v>
      </c>
      <c r="I19" t="s">
        <v>1</v>
      </c>
      <c r="K19" s="1">
        <v>0.74370000000000003</v>
      </c>
      <c r="M19" t="s">
        <v>1</v>
      </c>
      <c r="O19" s="1">
        <v>0.73029999999999995</v>
      </c>
      <c r="Q19" t="s">
        <v>1</v>
      </c>
      <c r="S19" s="1">
        <v>0.73270000000000002</v>
      </c>
      <c r="U19" t="s">
        <v>1</v>
      </c>
      <c r="W19" s="1">
        <v>0.7339</v>
      </c>
    </row>
    <row r="20" spans="1:23">
      <c r="A20" t="s">
        <v>2</v>
      </c>
      <c r="C20" s="3">
        <v>0.71450000000000002</v>
      </c>
      <c r="E20" t="s">
        <v>2</v>
      </c>
      <c r="G20" s="1">
        <v>0.66520000000000001</v>
      </c>
      <c r="I20" t="s">
        <v>2</v>
      </c>
      <c r="K20" s="1">
        <v>0.745</v>
      </c>
      <c r="M20" t="s">
        <v>2</v>
      </c>
      <c r="O20" s="1">
        <v>0.73619999999999997</v>
      </c>
      <c r="Q20" t="s">
        <v>2</v>
      </c>
      <c r="S20" s="1">
        <v>0.73699999999999999</v>
      </c>
      <c r="U20" t="s">
        <v>2</v>
      </c>
      <c r="W20" s="1">
        <v>0.73850000000000005</v>
      </c>
    </row>
    <row r="22" spans="1:23">
      <c r="H22" s="4" t="s">
        <v>8</v>
      </c>
      <c r="I22" t="s">
        <v>1</v>
      </c>
      <c r="K22" s="1">
        <v>0.75339999999999996</v>
      </c>
    </row>
    <row r="23" spans="1:23">
      <c r="I23" t="s">
        <v>2</v>
      </c>
      <c r="K23" s="1">
        <v>0.75860000000000005</v>
      </c>
    </row>
    <row r="26" spans="1:23">
      <c r="A26" t="s">
        <v>15</v>
      </c>
      <c r="E26" t="s">
        <v>16</v>
      </c>
      <c r="I26" t="s">
        <v>17</v>
      </c>
      <c r="M26" t="s">
        <v>18</v>
      </c>
      <c r="Q26" t="s">
        <v>19</v>
      </c>
    </row>
    <row r="27" spans="1:23">
      <c r="A27" t="s">
        <v>1</v>
      </c>
      <c r="C27" s="3">
        <v>0.8931</v>
      </c>
      <c r="E27" t="s">
        <v>1</v>
      </c>
      <c r="G27" s="3">
        <v>0.88870000000000005</v>
      </c>
      <c r="I27" t="s">
        <v>1</v>
      </c>
      <c r="K27" s="3">
        <v>0.88580000000000003</v>
      </c>
      <c r="M27" t="s">
        <v>1</v>
      </c>
      <c r="O27" s="3">
        <v>0.88849999999999996</v>
      </c>
      <c r="Q27" t="s">
        <v>1</v>
      </c>
      <c r="S27" s="3">
        <v>0.89329999999999998</v>
      </c>
    </row>
    <row r="28" spans="1:23">
      <c r="A28" t="s">
        <v>2</v>
      </c>
      <c r="C28" s="3">
        <v>0.9093</v>
      </c>
      <c r="E28" t="s">
        <v>2</v>
      </c>
      <c r="G28" s="3">
        <v>0.90559999999999996</v>
      </c>
      <c r="I28" t="s">
        <v>2</v>
      </c>
      <c r="K28" s="3">
        <v>0.90159999999999996</v>
      </c>
      <c r="M28" t="s">
        <v>2</v>
      </c>
      <c r="O28" s="3">
        <v>0.90290000000000004</v>
      </c>
      <c r="Q28" t="s">
        <v>2</v>
      </c>
      <c r="S28" s="3">
        <v>0.91159999999999997</v>
      </c>
    </row>
    <row r="30" spans="1:23">
      <c r="A30" t="s">
        <v>20</v>
      </c>
      <c r="E30" t="s">
        <v>21</v>
      </c>
      <c r="I30" t="s">
        <v>22</v>
      </c>
      <c r="M30" t="s">
        <v>23</v>
      </c>
      <c r="Q30" t="s">
        <v>24</v>
      </c>
    </row>
    <row r="31" spans="1:23">
      <c r="A31" t="s">
        <v>1</v>
      </c>
      <c r="C31" s="3">
        <v>0.92920000000000003</v>
      </c>
      <c r="E31" t="s">
        <v>1</v>
      </c>
      <c r="G31" s="3">
        <v>0.92749999999999999</v>
      </c>
      <c r="I31" t="s">
        <v>1</v>
      </c>
      <c r="K31" s="3">
        <v>0.93210000000000004</v>
      </c>
      <c r="M31" t="s">
        <v>1</v>
      </c>
      <c r="O31" s="3">
        <v>0.92510000000000003</v>
      </c>
      <c r="Q31" t="s">
        <v>1</v>
      </c>
      <c r="S31" s="3">
        <v>0.9304</v>
      </c>
    </row>
    <row r="32" spans="1:23">
      <c r="A32" t="s">
        <v>2</v>
      </c>
      <c r="C32" s="3">
        <v>0.93730000000000002</v>
      </c>
      <c r="E32" t="s">
        <v>2</v>
      </c>
      <c r="G32" s="3">
        <v>0.93659999999999999</v>
      </c>
      <c r="I32" t="s">
        <v>2</v>
      </c>
      <c r="K32" s="3">
        <v>0.93779999999999997</v>
      </c>
      <c r="M32" t="s">
        <v>2</v>
      </c>
      <c r="O32" s="3">
        <v>0.93610000000000004</v>
      </c>
      <c r="Q32" t="s">
        <v>2</v>
      </c>
      <c r="S32" s="3">
        <v>0.93740000000000001</v>
      </c>
    </row>
    <row r="36" spans="1:15">
      <c r="A36" t="s">
        <v>25</v>
      </c>
    </row>
    <row r="38" spans="1:15">
      <c r="A38" t="s">
        <v>26</v>
      </c>
      <c r="E38" t="s">
        <v>31</v>
      </c>
      <c r="I38" t="s">
        <v>32</v>
      </c>
      <c r="M38" t="s">
        <v>33</v>
      </c>
    </row>
    <row r="39" spans="1:15">
      <c r="A39" t="s">
        <v>1</v>
      </c>
      <c r="C39" s="3">
        <v>0.25290000000000001</v>
      </c>
      <c r="E39" t="s">
        <v>1</v>
      </c>
      <c r="G39" s="3">
        <v>0.36930000000000002</v>
      </c>
      <c r="I39" t="s">
        <v>1</v>
      </c>
      <c r="K39" s="3">
        <v>0.3569</v>
      </c>
      <c r="M39" t="s">
        <v>1</v>
      </c>
      <c r="O39" s="3">
        <v>0.50129999999999997</v>
      </c>
    </row>
    <row r="40" spans="1:15">
      <c r="A40" t="s">
        <v>27</v>
      </c>
      <c r="C40" s="3">
        <v>0.25230000000000002</v>
      </c>
      <c r="E40" t="s">
        <v>27</v>
      </c>
      <c r="G40" s="3">
        <v>0.38040000000000002</v>
      </c>
      <c r="I40" t="s">
        <v>27</v>
      </c>
      <c r="K40" s="3">
        <v>0.36270000000000002</v>
      </c>
      <c r="M40" t="s">
        <v>27</v>
      </c>
      <c r="O40" s="3">
        <v>0.53200000000000003</v>
      </c>
    </row>
    <row r="42" spans="1:15">
      <c r="A42" t="s">
        <v>28</v>
      </c>
      <c r="E42" t="s">
        <v>29</v>
      </c>
      <c r="M42" t="s">
        <v>30</v>
      </c>
    </row>
    <row r="43" spans="1:15">
      <c r="A43" t="s">
        <v>1</v>
      </c>
      <c r="C43" s="3">
        <v>0.28299999999999997</v>
      </c>
      <c r="E43" t="s">
        <v>1</v>
      </c>
      <c r="G43" s="3">
        <v>0.39150000000000001</v>
      </c>
      <c r="M43" t="s">
        <v>1</v>
      </c>
      <c r="O43" s="3">
        <v>0.5575</v>
      </c>
    </row>
    <row r="44" spans="1:15">
      <c r="A44" t="s">
        <v>27</v>
      </c>
      <c r="C44" s="3">
        <v>0.27650000000000002</v>
      </c>
      <c r="E44" t="s">
        <v>27</v>
      </c>
      <c r="G44" s="3">
        <v>0.38429999999999997</v>
      </c>
      <c r="M44" t="s">
        <v>27</v>
      </c>
      <c r="O44" s="3">
        <v>0.56859999999999999</v>
      </c>
    </row>
    <row r="45" spans="1:15">
      <c r="E45" t="s">
        <v>34</v>
      </c>
      <c r="G45" s="3">
        <v>0.39079999999999998</v>
      </c>
      <c r="M45" t="s">
        <v>34</v>
      </c>
      <c r="O45" s="3">
        <v>0.57189999999999996</v>
      </c>
    </row>
    <row r="46" spans="1:15">
      <c r="G46" s="3"/>
      <c r="O46" s="3"/>
    </row>
    <row r="47" spans="1:15">
      <c r="A47" t="s">
        <v>85</v>
      </c>
      <c r="E47" t="s">
        <v>86</v>
      </c>
      <c r="O47" s="3"/>
    </row>
    <row r="48" spans="1:15">
      <c r="A48" t="s">
        <v>1</v>
      </c>
      <c r="C48" s="3">
        <v>0.43269999999999997</v>
      </c>
      <c r="E48" t="s">
        <v>1</v>
      </c>
      <c r="G48" s="3">
        <v>0.42749999999999999</v>
      </c>
      <c r="O48" s="3"/>
    </row>
    <row r="49" spans="1:15">
      <c r="A49" t="s">
        <v>34</v>
      </c>
      <c r="C49" s="3">
        <v>0.42609999999999998</v>
      </c>
      <c r="E49" t="s">
        <v>34</v>
      </c>
      <c r="G49" s="3">
        <v>0.4405</v>
      </c>
      <c r="O49" s="3"/>
    </row>
    <row r="50" spans="1:15">
      <c r="A50" t="s">
        <v>27</v>
      </c>
      <c r="C50" s="3">
        <v>0.43590000000000001</v>
      </c>
      <c r="E50" t="s">
        <v>27</v>
      </c>
      <c r="G50" s="3">
        <v>0.44309999999999999</v>
      </c>
      <c r="O50" s="3"/>
    </row>
    <row r="51" spans="1:15">
      <c r="G51" s="3"/>
      <c r="O51" s="3"/>
    </row>
    <row r="52" spans="1:15">
      <c r="G52" s="3"/>
      <c r="O52" s="3"/>
    </row>
    <row r="54" spans="1:15">
      <c r="A54" t="s">
        <v>35</v>
      </c>
    </row>
    <row r="56" spans="1:15">
      <c r="A56" t="s">
        <v>36</v>
      </c>
      <c r="E56" t="s">
        <v>87</v>
      </c>
      <c r="I56" s="5" t="s">
        <v>37</v>
      </c>
      <c r="J56" s="5"/>
      <c r="K56" s="5"/>
    </row>
    <row r="57" spans="1:15">
      <c r="A57" t="s">
        <v>1</v>
      </c>
      <c r="C57" s="3">
        <v>0.70940000000000003</v>
      </c>
      <c r="E57" t="s">
        <v>1</v>
      </c>
      <c r="G57" s="3">
        <v>0.74199999999999999</v>
      </c>
      <c r="I57" s="5" t="s">
        <v>1</v>
      </c>
      <c r="J57" s="5"/>
      <c r="K57" s="6">
        <v>0.81200000000000006</v>
      </c>
    </row>
    <row r="58" spans="1:15">
      <c r="E58" t="s">
        <v>34</v>
      </c>
      <c r="G58" s="3">
        <v>0.76300000000000001</v>
      </c>
    </row>
    <row r="59" spans="1:15">
      <c r="A59" t="s">
        <v>27</v>
      </c>
      <c r="C59" s="3">
        <v>0.73440000000000005</v>
      </c>
      <c r="E59" t="s">
        <v>27</v>
      </c>
      <c r="G59" s="3">
        <v>0.75900000000000001</v>
      </c>
      <c r="I59" s="5" t="s">
        <v>27</v>
      </c>
      <c r="J59" s="5"/>
      <c r="K59" s="6">
        <v>0.82379999999999998</v>
      </c>
    </row>
    <row r="61" spans="1:15">
      <c r="A61" t="s">
        <v>149</v>
      </c>
      <c r="E61" t="s">
        <v>143</v>
      </c>
      <c r="I61" t="s">
        <v>146</v>
      </c>
    </row>
    <row r="62" spans="1:15">
      <c r="A62" t="s">
        <v>1</v>
      </c>
      <c r="C62" s="3">
        <v>0.67879999999999996</v>
      </c>
      <c r="E62" t="s">
        <v>1</v>
      </c>
      <c r="G62" s="3">
        <v>0.73060000000000003</v>
      </c>
      <c r="I62" t="s">
        <v>1</v>
      </c>
      <c r="K62" s="3">
        <v>0.83740000000000003</v>
      </c>
    </row>
    <row r="63" spans="1:15">
      <c r="A63" t="s">
        <v>34</v>
      </c>
      <c r="C63" s="3">
        <v>0.69879999999999998</v>
      </c>
      <c r="E63" t="s">
        <v>34</v>
      </c>
      <c r="G63" s="3">
        <v>0.74670000000000003</v>
      </c>
      <c r="I63" t="s">
        <v>34</v>
      </c>
      <c r="K63" s="3">
        <v>0.84199999999999997</v>
      </c>
    </row>
    <row r="64" spans="1:15">
      <c r="A64" t="s">
        <v>27</v>
      </c>
      <c r="C64" s="3">
        <v>0.7046</v>
      </c>
      <c r="E64" t="s">
        <v>27</v>
      </c>
      <c r="G64" s="3">
        <v>0.74750000000000005</v>
      </c>
      <c r="I64" t="s">
        <v>27</v>
      </c>
      <c r="K64" s="3">
        <v>0.84419999999999995</v>
      </c>
    </row>
    <row r="65" spans="1:17">
      <c r="O65" t="s">
        <v>89</v>
      </c>
    </row>
    <row r="66" spans="1:17">
      <c r="A66" t="s">
        <v>150</v>
      </c>
      <c r="E66" t="s">
        <v>144</v>
      </c>
      <c r="I66" t="s">
        <v>147</v>
      </c>
      <c r="O66" s="5" t="s">
        <v>1</v>
      </c>
      <c r="P66" s="5"/>
      <c r="Q66" s="6">
        <v>0.86319999999999997</v>
      </c>
    </row>
    <row r="67" spans="1:17">
      <c r="A67" t="s">
        <v>1</v>
      </c>
      <c r="C67" s="3">
        <v>0.68359999999999999</v>
      </c>
      <c r="E67" t="s">
        <v>1</v>
      </c>
      <c r="G67" s="3">
        <v>0.74139999999999995</v>
      </c>
      <c r="I67" t="s">
        <v>1</v>
      </c>
      <c r="K67" s="3">
        <v>0.83520000000000005</v>
      </c>
      <c r="O67" s="5" t="s">
        <v>27</v>
      </c>
      <c r="P67" s="5"/>
      <c r="Q67" s="8">
        <v>0.8841</v>
      </c>
    </row>
    <row r="68" spans="1:17">
      <c r="A68" t="s">
        <v>34</v>
      </c>
      <c r="C68" s="3">
        <v>0.70750000000000002</v>
      </c>
      <c r="E68" t="s">
        <v>34</v>
      </c>
      <c r="G68" s="3">
        <v>0.75209999999999999</v>
      </c>
      <c r="I68" t="s">
        <v>34</v>
      </c>
      <c r="K68" s="3">
        <v>0.84689999999999999</v>
      </c>
    </row>
    <row r="69" spans="1:17">
      <c r="A69" t="s">
        <v>27</v>
      </c>
      <c r="C69" s="3">
        <v>0.7127</v>
      </c>
      <c r="E69" t="s">
        <v>27</v>
      </c>
      <c r="G69" s="3">
        <v>0.75490000000000002</v>
      </c>
      <c r="I69" t="s">
        <v>27</v>
      </c>
      <c r="K69" s="3">
        <v>0.84630000000000005</v>
      </c>
    </row>
    <row r="71" spans="1:17">
      <c r="A71" s="2" t="s">
        <v>145</v>
      </c>
      <c r="E71" s="2" t="s">
        <v>145</v>
      </c>
      <c r="I71" s="2" t="s">
        <v>145</v>
      </c>
    </row>
    <row r="72" spans="1:17">
      <c r="A72" t="s">
        <v>1</v>
      </c>
      <c r="C72" s="3">
        <f>AVERAGE(C57,C62,C67)</f>
        <v>0.69059999999999988</v>
      </c>
      <c r="E72" t="s">
        <v>1</v>
      </c>
      <c r="G72" s="3">
        <f>AVERAGE(G57,G62,G67)</f>
        <v>0.73799999999999999</v>
      </c>
      <c r="I72" t="s">
        <v>1</v>
      </c>
      <c r="K72" s="3">
        <f>AVERAGE(K57,K62,K67)</f>
        <v>0.82819999999999994</v>
      </c>
    </row>
    <row r="73" spans="1:17">
      <c r="A73" t="s">
        <v>34</v>
      </c>
      <c r="C73" t="s">
        <v>148</v>
      </c>
      <c r="E73" t="s">
        <v>34</v>
      </c>
      <c r="G73" s="10">
        <f>AVERAGE(G58,G63,G68)</f>
        <v>0.75393333333333334</v>
      </c>
      <c r="I73" t="s">
        <v>34</v>
      </c>
      <c r="K73" t="s">
        <v>148</v>
      </c>
    </row>
    <row r="74" spans="1:17">
      <c r="A74" t="s">
        <v>27</v>
      </c>
      <c r="C74" s="10">
        <f>AVERAGE(C59,C64,C69)</f>
        <v>0.71723333333333328</v>
      </c>
      <c r="E74" t="s">
        <v>27</v>
      </c>
      <c r="G74" s="10">
        <f>AVERAGE(G59,G64,G69)</f>
        <v>0.75380000000000003</v>
      </c>
      <c r="I74" t="s">
        <v>27</v>
      </c>
      <c r="K74" s="10">
        <f>AVERAGE(K59,K64,K69)</f>
        <v>0.83809999999999996</v>
      </c>
    </row>
    <row r="78" spans="1:17">
      <c r="A78" t="s">
        <v>84</v>
      </c>
      <c r="E78" t="s">
        <v>42</v>
      </c>
      <c r="F78" t="s">
        <v>88</v>
      </c>
    </row>
    <row r="79" spans="1:17">
      <c r="A79" s="5" t="s">
        <v>1</v>
      </c>
      <c r="B79" s="5"/>
      <c r="C79" s="6">
        <v>0.85219999999999996</v>
      </c>
      <c r="F79" s="5" t="s">
        <v>1</v>
      </c>
      <c r="G79" s="5"/>
      <c r="H79" s="6">
        <v>0.86399999999999999</v>
      </c>
    </row>
    <row r="81" spans="1:8">
      <c r="A81" s="5" t="s">
        <v>27</v>
      </c>
      <c r="B81" s="5"/>
      <c r="C81" s="8">
        <v>0.87780000000000002</v>
      </c>
      <c r="F81" s="5" t="s">
        <v>27</v>
      </c>
      <c r="G81" s="5"/>
      <c r="H81" s="8">
        <v>0.87739999999999996</v>
      </c>
    </row>
    <row r="84" spans="1:8">
      <c r="A84" t="s">
        <v>151</v>
      </c>
    </row>
    <row r="85" spans="1:8">
      <c r="F85" t="s">
        <v>155</v>
      </c>
    </row>
    <row r="86" spans="1:8">
      <c r="A86" t="s">
        <v>156</v>
      </c>
      <c r="B86" s="9" t="s">
        <v>92</v>
      </c>
      <c r="C86" t="s">
        <v>157</v>
      </c>
      <c r="F86" t="s">
        <v>158</v>
      </c>
      <c r="G86" s="9" t="s">
        <v>92</v>
      </c>
      <c r="H86" t="s">
        <v>157</v>
      </c>
    </row>
    <row r="87" spans="1:8">
      <c r="A87" t="s">
        <v>1</v>
      </c>
      <c r="C87" s="3">
        <v>0.86350000000000005</v>
      </c>
      <c r="F87" t="s">
        <v>1</v>
      </c>
      <c r="H87" s="3">
        <v>0.88339999999999996</v>
      </c>
    </row>
    <row r="88" spans="1:8">
      <c r="A88" t="s">
        <v>34</v>
      </c>
      <c r="C88" s="3">
        <v>0.87629999999999997</v>
      </c>
      <c r="F88" t="s">
        <v>34</v>
      </c>
      <c r="H88" s="3">
        <v>0.8931</v>
      </c>
    </row>
    <row r="89" spans="1:8">
      <c r="A89" t="s">
        <v>27</v>
      </c>
      <c r="C89" s="3">
        <v>0.87860000000000005</v>
      </c>
      <c r="F89" t="s">
        <v>27</v>
      </c>
      <c r="H89" s="3">
        <v>0.89649999999999996</v>
      </c>
    </row>
    <row r="91" spans="1:8">
      <c r="F91" t="s">
        <v>155</v>
      </c>
    </row>
    <row r="92" spans="1:8">
      <c r="A92" t="s">
        <v>152</v>
      </c>
      <c r="B92" s="9" t="s">
        <v>92</v>
      </c>
      <c r="C92" t="s">
        <v>153</v>
      </c>
      <c r="F92" t="s">
        <v>154</v>
      </c>
      <c r="G92" s="9" t="s">
        <v>92</v>
      </c>
      <c r="H92" t="s">
        <v>153</v>
      </c>
    </row>
    <row r="93" spans="1:8">
      <c r="A93" t="s">
        <v>1</v>
      </c>
      <c r="C93" s="3">
        <v>0.85329999999999995</v>
      </c>
      <c r="F93" t="s">
        <v>1</v>
      </c>
      <c r="H93" s="3">
        <v>0.87029999999999996</v>
      </c>
    </row>
    <row r="94" spans="1:8">
      <c r="A94" t="s">
        <v>34</v>
      </c>
      <c r="C94" s="3">
        <v>0.86370000000000002</v>
      </c>
      <c r="F94" t="s">
        <v>34</v>
      </c>
      <c r="H94" s="3">
        <v>0.88029999999999997</v>
      </c>
    </row>
    <row r="95" spans="1:8">
      <c r="A95" t="s">
        <v>27</v>
      </c>
      <c r="C95" s="3">
        <v>0.86629999999999996</v>
      </c>
      <c r="F95" t="s">
        <v>27</v>
      </c>
      <c r="H95" s="3">
        <v>0.8831</v>
      </c>
    </row>
    <row r="97" spans="1:15">
      <c r="A97" s="2" t="s">
        <v>159</v>
      </c>
      <c r="F97" s="2" t="s">
        <v>159</v>
      </c>
    </row>
    <row r="98" spans="1:15">
      <c r="A98" t="s">
        <v>1</v>
      </c>
      <c r="C98" s="1">
        <f>AVERAGE(C79,C87,C93)</f>
        <v>0.85633333333333328</v>
      </c>
      <c r="F98" t="s">
        <v>1</v>
      </c>
      <c r="H98" s="1">
        <f>AVERAGE(H79,H87,H93)</f>
        <v>0.8725666666666666</v>
      </c>
    </row>
    <row r="99" spans="1:15">
      <c r="A99" t="s">
        <v>34</v>
      </c>
      <c r="C99" t="s">
        <v>148</v>
      </c>
      <c r="F99" t="s">
        <v>34</v>
      </c>
      <c r="H99" t="s">
        <v>148</v>
      </c>
    </row>
    <row r="100" spans="1:15">
      <c r="A100" t="s">
        <v>27</v>
      </c>
      <c r="C100" s="13">
        <f>AVERAGE(C81,C89,C95)</f>
        <v>0.87423333333333331</v>
      </c>
      <c r="F100" t="s">
        <v>27</v>
      </c>
      <c r="H100" s="13">
        <f>AVERAGE(H81,H89,H95)</f>
        <v>0.88566666666666671</v>
      </c>
    </row>
    <row r="108" spans="1:15">
      <c r="A108" t="s">
        <v>90</v>
      </c>
      <c r="B108" t="s">
        <v>42</v>
      </c>
      <c r="E108" t="s">
        <v>94</v>
      </c>
      <c r="F108" t="s">
        <v>42</v>
      </c>
      <c r="I108" t="s">
        <v>97</v>
      </c>
      <c r="K108" t="s">
        <v>42</v>
      </c>
      <c r="M108" t="s">
        <v>100</v>
      </c>
      <c r="O108" t="s">
        <v>42</v>
      </c>
    </row>
    <row r="109" spans="1:15">
      <c r="A109" t="s">
        <v>91</v>
      </c>
      <c r="B109" s="9" t="s">
        <v>92</v>
      </c>
      <c r="C109" t="s">
        <v>93</v>
      </c>
      <c r="E109" t="s">
        <v>91</v>
      </c>
      <c r="F109" t="s">
        <v>96</v>
      </c>
      <c r="G109" t="s">
        <v>95</v>
      </c>
      <c r="I109" t="s">
        <v>98</v>
      </c>
      <c r="J109" t="s">
        <v>99</v>
      </c>
      <c r="M109" t="s">
        <v>98</v>
      </c>
      <c r="N109" t="s">
        <v>99</v>
      </c>
      <c r="O109" t="s">
        <v>101</v>
      </c>
    </row>
    <row r="110" spans="1:15">
      <c r="A110" t="s">
        <v>27</v>
      </c>
      <c r="C110" s="3">
        <v>0.91339999999999999</v>
      </c>
      <c r="E110" t="s">
        <v>27</v>
      </c>
      <c r="G110" s="3">
        <v>0.84909999999999997</v>
      </c>
      <c r="I110" t="s">
        <v>27</v>
      </c>
      <c r="K110" s="3">
        <v>0.93759999999999999</v>
      </c>
      <c r="M110" t="s">
        <v>27</v>
      </c>
      <c r="O110" s="3">
        <v>0.93530000000000002</v>
      </c>
    </row>
    <row r="111" spans="1:15">
      <c r="C111" s="3"/>
    </row>
    <row r="112" spans="1:15">
      <c r="A112" t="s">
        <v>102</v>
      </c>
      <c r="C112" t="s">
        <v>42</v>
      </c>
      <c r="E112" t="s">
        <v>105</v>
      </c>
      <c r="G112" t="s">
        <v>42</v>
      </c>
      <c r="K112" t="s">
        <v>108</v>
      </c>
      <c r="M112" t="s">
        <v>42</v>
      </c>
    </row>
    <row r="113" spans="1:16">
      <c r="A113" s="11" t="s">
        <v>103</v>
      </c>
      <c r="B113" s="12" t="s">
        <v>92</v>
      </c>
      <c r="C113" s="11" t="s">
        <v>104</v>
      </c>
      <c r="D113" s="11"/>
      <c r="E113" t="s">
        <v>103</v>
      </c>
      <c r="F113" t="s">
        <v>99</v>
      </c>
      <c r="G113" t="s">
        <v>106</v>
      </c>
      <c r="H113" t="s">
        <v>107</v>
      </c>
      <c r="K113" t="s">
        <v>103</v>
      </c>
      <c r="L113" t="s">
        <v>99</v>
      </c>
      <c r="M113" t="s">
        <v>106</v>
      </c>
      <c r="N113" t="s">
        <v>107</v>
      </c>
      <c r="O113" t="s">
        <v>95</v>
      </c>
      <c r="P113" t="s">
        <v>101</v>
      </c>
    </row>
    <row r="114" spans="1:16">
      <c r="A114" t="s">
        <v>27</v>
      </c>
      <c r="C114" s="10">
        <v>0.97199999999999998</v>
      </c>
      <c r="E114" t="s">
        <v>27</v>
      </c>
      <c r="G114" s="3">
        <v>0.97070000000000001</v>
      </c>
      <c r="K114" t="s">
        <v>27</v>
      </c>
      <c r="M114" s="3">
        <v>0.92920000000000003</v>
      </c>
    </row>
    <row r="118" spans="1:16">
      <c r="A118" t="s">
        <v>160</v>
      </c>
    </row>
    <row r="119" spans="1:16">
      <c r="A119" t="s">
        <v>161</v>
      </c>
    </row>
    <row r="121" spans="1:16">
      <c r="A121" t="s">
        <v>162</v>
      </c>
      <c r="E121" t="s">
        <v>163</v>
      </c>
    </row>
    <row r="122" spans="1:16">
      <c r="A122" s="17">
        <v>0.94610000000000005</v>
      </c>
      <c r="B122" s="1"/>
      <c r="C122" s="1"/>
      <c r="D122" s="1"/>
      <c r="E122" s="17">
        <v>0.95369999999999999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workbookViewId="0">
      <selection activeCell="G8" sqref="G8"/>
    </sheetView>
  </sheetViews>
  <sheetFormatPr baseColWidth="10" defaultRowHeight="15" x14ac:dyDescent="0"/>
  <sheetData>
    <row r="3" spans="1:15">
      <c r="A3" t="s">
        <v>38</v>
      </c>
    </row>
    <row r="5" spans="1:15">
      <c r="A5" s="5" t="s">
        <v>46</v>
      </c>
      <c r="B5" s="5"/>
      <c r="C5" s="5"/>
      <c r="E5" s="5" t="s">
        <v>41</v>
      </c>
      <c r="F5" s="5"/>
      <c r="G5" s="5"/>
    </row>
    <row r="6" spans="1:15">
      <c r="A6" s="5" t="s">
        <v>1</v>
      </c>
      <c r="B6" s="5"/>
      <c r="C6" s="6">
        <v>0.76270000000000004</v>
      </c>
      <c r="E6" s="5" t="s">
        <v>1</v>
      </c>
      <c r="F6" s="5"/>
      <c r="G6" s="6">
        <v>0.74629999999999996</v>
      </c>
    </row>
    <row r="7" spans="1:15">
      <c r="A7" s="5" t="s">
        <v>39</v>
      </c>
      <c r="B7" s="5"/>
      <c r="C7" s="6">
        <v>0.79569999999999996</v>
      </c>
      <c r="E7" s="5" t="s">
        <v>39</v>
      </c>
      <c r="F7" s="5"/>
      <c r="G7" s="6">
        <v>0.7883</v>
      </c>
    </row>
    <row r="8" spans="1:15">
      <c r="A8" t="s">
        <v>40</v>
      </c>
      <c r="C8" s="6">
        <v>0.80049999999999999</v>
      </c>
      <c r="E8" t="s">
        <v>40</v>
      </c>
      <c r="G8" s="6">
        <v>0.78920000000000001</v>
      </c>
    </row>
    <row r="10" spans="1:15">
      <c r="A10" s="5" t="s">
        <v>43</v>
      </c>
      <c r="B10" s="5"/>
      <c r="C10" s="5"/>
      <c r="E10" s="5" t="s">
        <v>44</v>
      </c>
      <c r="F10" s="5"/>
      <c r="G10" s="5"/>
      <c r="I10" s="5" t="s">
        <v>45</v>
      </c>
      <c r="J10" s="5"/>
      <c r="K10" s="5"/>
      <c r="M10" s="5" t="s">
        <v>47</v>
      </c>
      <c r="N10" s="5"/>
      <c r="O10" s="5"/>
    </row>
    <row r="11" spans="1:15">
      <c r="A11" s="5" t="s">
        <v>1</v>
      </c>
      <c r="B11" s="5"/>
      <c r="C11" s="6">
        <v>0.67900000000000005</v>
      </c>
      <c r="E11" s="5" t="s">
        <v>1</v>
      </c>
      <c r="F11" s="5"/>
      <c r="G11" s="6">
        <v>0.64970000000000006</v>
      </c>
      <c r="I11" s="5" t="s">
        <v>1</v>
      </c>
      <c r="J11" s="5"/>
      <c r="K11" s="6">
        <v>0.5978</v>
      </c>
      <c r="M11" s="5" t="s">
        <v>1</v>
      </c>
      <c r="N11" s="5"/>
      <c r="O11" s="6">
        <v>0.6925</v>
      </c>
    </row>
    <row r="12" spans="1:15">
      <c r="A12" s="5" t="s">
        <v>39</v>
      </c>
      <c r="B12" s="5"/>
      <c r="C12" s="6">
        <v>0.68400000000000005</v>
      </c>
      <c r="E12" s="5" t="s">
        <v>39</v>
      </c>
      <c r="F12" s="5"/>
      <c r="G12" s="6">
        <v>0.65510000000000002</v>
      </c>
      <c r="I12" s="5" t="s">
        <v>39</v>
      </c>
      <c r="J12" s="5"/>
      <c r="K12" s="6">
        <v>0.60329999999999995</v>
      </c>
      <c r="M12" s="5" t="s">
        <v>39</v>
      </c>
      <c r="N12" s="5"/>
      <c r="O12" s="6">
        <v>0.6986</v>
      </c>
    </row>
    <row r="13" spans="1:15">
      <c r="A13" t="s">
        <v>40</v>
      </c>
      <c r="C13" s="6">
        <v>0.68569999999999998</v>
      </c>
      <c r="E13" t="s">
        <v>40</v>
      </c>
      <c r="G13" s="6">
        <v>0.65639999999999998</v>
      </c>
      <c r="I13" t="s">
        <v>40</v>
      </c>
      <c r="K13" s="6">
        <v>0.59819999999999995</v>
      </c>
      <c r="M13" t="s">
        <v>40</v>
      </c>
      <c r="O13" s="6">
        <v>0.69489999999999996</v>
      </c>
    </row>
    <row r="17" spans="1:7">
      <c r="A17" s="5" t="s">
        <v>50</v>
      </c>
      <c r="B17" s="5"/>
      <c r="C17" s="5"/>
      <c r="E17" s="5" t="s">
        <v>51</v>
      </c>
      <c r="F17" s="5"/>
      <c r="G17" s="5"/>
    </row>
    <row r="18" spans="1:7">
      <c r="A18" s="5" t="s">
        <v>49</v>
      </c>
      <c r="B18" s="5"/>
      <c r="C18" s="6">
        <v>0.93100000000000005</v>
      </c>
      <c r="E18" s="5" t="s">
        <v>49</v>
      </c>
      <c r="F18" s="5"/>
      <c r="G18" s="6">
        <v>0.90249999999999997</v>
      </c>
    </row>
    <row r="19" spans="1:7">
      <c r="A19" s="5" t="s">
        <v>48</v>
      </c>
      <c r="B19" s="5"/>
      <c r="C19" s="6">
        <v>0.94169999999999998</v>
      </c>
      <c r="E19" s="5" t="s">
        <v>48</v>
      </c>
      <c r="F19" s="5"/>
      <c r="G19" s="6">
        <v>0.91969999999999996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9"/>
  <sheetViews>
    <sheetView workbookViewId="0">
      <selection activeCell="A6" sqref="A6"/>
    </sheetView>
  </sheetViews>
  <sheetFormatPr baseColWidth="10" defaultRowHeight="15" x14ac:dyDescent="0"/>
  <sheetData>
    <row r="3" spans="1:1">
      <c r="A3" s="7" t="s">
        <v>63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58</v>
      </c>
    </row>
    <row r="11" spans="1:1">
      <c r="A11" t="s">
        <v>59</v>
      </c>
    </row>
    <row r="12" spans="1:1">
      <c r="A12" t="s">
        <v>60</v>
      </c>
    </row>
    <row r="13" spans="1:1">
      <c r="A13" t="s">
        <v>61</v>
      </c>
    </row>
    <row r="14" spans="1:1">
      <c r="A14" t="s">
        <v>62</v>
      </c>
    </row>
    <row r="16" spans="1:1">
      <c r="A16" s="7" t="s">
        <v>75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9" spans="1:1">
      <c r="A29" s="7" t="s">
        <v>77</v>
      </c>
    </row>
    <row r="30" spans="1:1">
      <c r="A30" t="s">
        <v>76</v>
      </c>
    </row>
    <row r="32" spans="1:1">
      <c r="A32" s="7" t="s">
        <v>79</v>
      </c>
    </row>
    <row r="33" spans="1:1">
      <c r="A33" t="s">
        <v>78</v>
      </c>
    </row>
    <row r="35" spans="1:1">
      <c r="A35" s="7" t="s">
        <v>81</v>
      </c>
    </row>
    <row r="36" spans="1:1">
      <c r="A36" t="s">
        <v>80</v>
      </c>
    </row>
    <row r="38" spans="1:1">
      <c r="A38" s="7" t="s">
        <v>83</v>
      </c>
    </row>
    <row r="39" spans="1:1">
      <c r="A39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2"/>
  <sheetViews>
    <sheetView workbookViewId="0">
      <selection activeCell="D10" sqref="D10"/>
    </sheetView>
  </sheetViews>
  <sheetFormatPr baseColWidth="10" defaultRowHeight="15" x14ac:dyDescent="0"/>
  <sheetData>
    <row r="3" spans="1:19">
      <c r="A3" t="s">
        <v>38</v>
      </c>
    </row>
    <row r="5" spans="1:19">
      <c r="A5" s="7" t="s">
        <v>115</v>
      </c>
      <c r="F5" s="7" t="s">
        <v>116</v>
      </c>
      <c r="K5" s="7" t="s">
        <v>117</v>
      </c>
      <c r="P5" s="7" t="s">
        <v>118</v>
      </c>
    </row>
    <row r="6" spans="1:19">
      <c r="A6" t="s">
        <v>109</v>
      </c>
      <c r="D6" s="1">
        <v>0.93869999999999998</v>
      </c>
      <c r="F6" t="s">
        <v>109</v>
      </c>
      <c r="I6" s="1">
        <v>0.95850000000000002</v>
      </c>
      <c r="K6" t="s">
        <v>109</v>
      </c>
      <c r="N6" s="1">
        <v>0.90329999999999999</v>
      </c>
      <c r="P6" t="s">
        <v>109</v>
      </c>
      <c r="S6" s="1">
        <v>0.80369999999999997</v>
      </c>
    </row>
    <row r="7" spans="1:19">
      <c r="A7" t="s">
        <v>110</v>
      </c>
      <c r="D7" s="1">
        <v>0.93149999999999999</v>
      </c>
      <c r="F7" t="s">
        <v>110</v>
      </c>
      <c r="I7" s="1">
        <v>0.95509999999999995</v>
      </c>
      <c r="K7" t="s">
        <v>110</v>
      </c>
      <c r="N7" s="1">
        <v>0.93020000000000003</v>
      </c>
      <c r="P7" t="s">
        <v>110</v>
      </c>
      <c r="S7" s="1">
        <v>0.8488</v>
      </c>
    </row>
    <row r="8" spans="1:19">
      <c r="A8" t="s">
        <v>111</v>
      </c>
      <c r="D8" s="1">
        <v>0.94230000000000003</v>
      </c>
      <c r="F8" t="s">
        <v>111</v>
      </c>
      <c r="I8" s="1">
        <v>0.95089999999999997</v>
      </c>
      <c r="K8" t="s">
        <v>111</v>
      </c>
      <c r="N8" s="1">
        <v>0.92330000000000001</v>
      </c>
      <c r="P8" t="s">
        <v>111</v>
      </c>
      <c r="S8" s="1">
        <v>0.83640000000000003</v>
      </c>
    </row>
    <row r="9" spans="1:19">
      <c r="A9" t="s">
        <v>112</v>
      </c>
      <c r="D9" s="1">
        <v>0.92510000000000003</v>
      </c>
      <c r="F9" t="s">
        <v>112</v>
      </c>
      <c r="I9" s="1">
        <v>0.95399999999999996</v>
      </c>
      <c r="K9" t="s">
        <v>112</v>
      </c>
      <c r="N9" s="1">
        <v>0.93940000000000001</v>
      </c>
      <c r="P9" t="s">
        <v>112</v>
      </c>
      <c r="S9" s="1">
        <v>0.8377</v>
      </c>
    </row>
    <row r="10" spans="1:19">
      <c r="A10" t="s">
        <v>113</v>
      </c>
      <c r="D10" s="1">
        <v>0.876</v>
      </c>
      <c r="F10" t="s">
        <v>113</v>
      </c>
      <c r="I10" s="13">
        <v>0.96509999999999996</v>
      </c>
      <c r="K10" t="s">
        <v>113</v>
      </c>
      <c r="N10" s="13">
        <v>0.94889999999999997</v>
      </c>
      <c r="P10" t="s">
        <v>113</v>
      </c>
      <c r="S10" s="13">
        <v>0.84209999999999996</v>
      </c>
    </row>
    <row r="11" spans="1:19">
      <c r="A11" t="s">
        <v>114</v>
      </c>
      <c r="D11" s="13">
        <v>0.95569999999999999</v>
      </c>
      <c r="F11" t="s">
        <v>114</v>
      </c>
      <c r="I11" s="1">
        <v>0.95899999999999996</v>
      </c>
      <c r="K11" t="s">
        <v>114</v>
      </c>
      <c r="N11" s="1">
        <v>0.93400000000000005</v>
      </c>
      <c r="P11" t="s">
        <v>114</v>
      </c>
      <c r="S11" s="1">
        <v>0.8044</v>
      </c>
    </row>
    <row r="13" spans="1:19">
      <c r="A13" s="7" t="s">
        <v>119</v>
      </c>
      <c r="F13" s="7" t="s">
        <v>126</v>
      </c>
      <c r="K13" s="7" t="s">
        <v>127</v>
      </c>
    </row>
    <row r="14" spans="1:19">
      <c r="A14" t="s">
        <v>109</v>
      </c>
      <c r="D14" s="1">
        <v>0.95589999999999997</v>
      </c>
      <c r="F14" t="s">
        <v>109</v>
      </c>
      <c r="I14" s="1">
        <v>0.70540000000000003</v>
      </c>
      <c r="K14" t="s">
        <v>109</v>
      </c>
      <c r="N14" s="1">
        <v>0.9153</v>
      </c>
    </row>
    <row r="15" spans="1:19">
      <c r="A15" t="s">
        <v>110</v>
      </c>
      <c r="D15" s="1">
        <v>0.9556</v>
      </c>
      <c r="F15" t="s">
        <v>110</v>
      </c>
      <c r="I15" s="1">
        <v>0.70440000000000003</v>
      </c>
      <c r="K15" t="s">
        <v>110</v>
      </c>
      <c r="N15" s="1">
        <v>0.94120000000000004</v>
      </c>
    </row>
    <row r="16" spans="1:19">
      <c r="A16" t="s">
        <v>111</v>
      </c>
      <c r="D16" s="1">
        <v>0.94889999999999997</v>
      </c>
      <c r="F16" t="s">
        <v>111</v>
      </c>
      <c r="I16" s="1">
        <v>0.70409999999999995</v>
      </c>
      <c r="K16" t="s">
        <v>111</v>
      </c>
      <c r="N16" s="1">
        <v>0.94230000000000003</v>
      </c>
    </row>
    <row r="17" spans="1:14">
      <c r="A17" t="s">
        <v>112</v>
      </c>
      <c r="D17" s="1">
        <v>0.95379999999999998</v>
      </c>
      <c r="F17" t="s">
        <v>112</v>
      </c>
      <c r="I17" s="1">
        <v>0.72740000000000005</v>
      </c>
      <c r="K17" t="s">
        <v>112</v>
      </c>
      <c r="N17" s="1">
        <v>0.94169999999999998</v>
      </c>
    </row>
    <row r="18" spans="1:14">
      <c r="A18" t="s">
        <v>113</v>
      </c>
      <c r="D18" s="14">
        <v>0.96199999999999997</v>
      </c>
      <c r="F18" t="s">
        <v>113</v>
      </c>
      <c r="I18" s="13">
        <v>0.73719999999999997</v>
      </c>
      <c r="K18" t="s">
        <v>113</v>
      </c>
      <c r="N18" s="14">
        <v>0.94989999999999997</v>
      </c>
    </row>
    <row r="19" spans="1:14">
      <c r="A19" t="s">
        <v>114</v>
      </c>
      <c r="D19" s="13">
        <v>0.96309999999999996</v>
      </c>
      <c r="F19" t="s">
        <v>114</v>
      </c>
      <c r="I19" s="14">
        <v>0.69259999999999999</v>
      </c>
      <c r="K19" t="s">
        <v>114</v>
      </c>
      <c r="N19" s="13">
        <v>0.95450000000000002</v>
      </c>
    </row>
    <row r="23" spans="1:14">
      <c r="A23" t="s">
        <v>120</v>
      </c>
    </row>
    <row r="25" spans="1:14">
      <c r="A25" s="7" t="s">
        <v>117</v>
      </c>
      <c r="F25" s="7" t="s">
        <v>118</v>
      </c>
      <c r="K25" s="7" t="s">
        <v>116</v>
      </c>
    </row>
    <row r="26" spans="1:14">
      <c r="A26" t="s">
        <v>121</v>
      </c>
      <c r="D26" s="1">
        <v>0.94730000000000003</v>
      </c>
      <c r="F26" t="s">
        <v>121</v>
      </c>
      <c r="I26" s="1">
        <v>0.83899999999999997</v>
      </c>
      <c r="K26" t="s">
        <v>121</v>
      </c>
      <c r="N26" s="1">
        <v>0.96899999999999997</v>
      </c>
    </row>
    <row r="27" spans="1:14">
      <c r="A27" t="s">
        <v>122</v>
      </c>
      <c r="D27" s="1">
        <v>0.95179999999999998</v>
      </c>
      <c r="F27" t="s">
        <v>122</v>
      </c>
      <c r="I27" s="1">
        <v>0.84319999999999995</v>
      </c>
      <c r="K27" t="s">
        <v>122</v>
      </c>
      <c r="N27" s="1">
        <v>0.96809999999999996</v>
      </c>
    </row>
    <row r="28" spans="1:14">
      <c r="A28" t="s">
        <v>123</v>
      </c>
      <c r="D28" s="1">
        <v>0.93400000000000005</v>
      </c>
      <c r="F28" t="s">
        <v>123</v>
      </c>
      <c r="I28" s="1">
        <v>0.81120000000000003</v>
      </c>
      <c r="K28" t="s">
        <v>123</v>
      </c>
      <c r="N28" s="1">
        <v>0.96230000000000004</v>
      </c>
    </row>
    <row r="29" spans="1:14">
      <c r="A29" t="s">
        <v>124</v>
      </c>
      <c r="D29" s="1">
        <v>0.94840000000000002</v>
      </c>
      <c r="F29" t="s">
        <v>124</v>
      </c>
      <c r="I29" s="1">
        <v>0.83899999999999997</v>
      </c>
      <c r="K29" t="s">
        <v>124</v>
      </c>
      <c r="N29" s="1">
        <v>0.96779999999999999</v>
      </c>
    </row>
    <row r="33" spans="1:9">
      <c r="A33" t="s">
        <v>35</v>
      </c>
    </row>
    <row r="35" spans="1:9">
      <c r="A35" s="7" t="s">
        <v>125</v>
      </c>
      <c r="E35" t="s">
        <v>42</v>
      </c>
      <c r="F35" s="7" t="s">
        <v>128</v>
      </c>
    </row>
    <row r="36" spans="1:9">
      <c r="A36" t="s">
        <v>109</v>
      </c>
      <c r="D36" s="1">
        <v>0.84019999999999995</v>
      </c>
      <c r="F36" t="s">
        <v>109</v>
      </c>
      <c r="I36" s="1">
        <v>0.746</v>
      </c>
    </row>
    <row r="37" spans="1:9">
      <c r="A37" t="s">
        <v>110</v>
      </c>
      <c r="D37" s="1">
        <v>0.83560000000000001</v>
      </c>
      <c r="F37" t="s">
        <v>110</v>
      </c>
      <c r="I37" s="1">
        <v>0.77480000000000004</v>
      </c>
    </row>
    <row r="38" spans="1:9">
      <c r="A38" t="s">
        <v>111</v>
      </c>
      <c r="D38" s="1">
        <v>0.82620000000000005</v>
      </c>
      <c r="F38" t="s">
        <v>111</v>
      </c>
      <c r="I38" s="1">
        <v>0.76729999999999998</v>
      </c>
    </row>
    <row r="39" spans="1:9">
      <c r="A39" t="s">
        <v>112</v>
      </c>
      <c r="D39" s="1">
        <v>0.83109999999999995</v>
      </c>
      <c r="F39" t="s">
        <v>112</v>
      </c>
      <c r="I39" s="1">
        <v>0.76790000000000003</v>
      </c>
    </row>
    <row r="40" spans="1:9">
      <c r="A40" t="s">
        <v>113</v>
      </c>
      <c r="D40" s="13">
        <v>0.84440000000000004</v>
      </c>
      <c r="F40" t="s">
        <v>113</v>
      </c>
      <c r="I40" s="13">
        <v>0.78210000000000002</v>
      </c>
    </row>
    <row r="41" spans="1:9">
      <c r="A41" t="s">
        <v>114</v>
      </c>
      <c r="D41" s="1">
        <v>0.83819999999999995</v>
      </c>
      <c r="F41" t="s">
        <v>114</v>
      </c>
      <c r="I41" s="1">
        <v>0.74580000000000002</v>
      </c>
    </row>
    <row r="43" spans="1:9">
      <c r="A43" s="7" t="s">
        <v>129</v>
      </c>
      <c r="E43" t="s">
        <v>42</v>
      </c>
      <c r="F43" s="7" t="s">
        <v>130</v>
      </c>
    </row>
    <row r="44" spans="1:9">
      <c r="A44" t="s">
        <v>109</v>
      </c>
      <c r="D44" s="1">
        <v>0.86250000000000004</v>
      </c>
      <c r="F44" t="s">
        <v>109</v>
      </c>
      <c r="I44" s="1">
        <v>0.74550000000000005</v>
      </c>
    </row>
    <row r="45" spans="1:9">
      <c r="A45" t="s">
        <v>110</v>
      </c>
      <c r="D45" s="1">
        <v>0.86</v>
      </c>
      <c r="F45" t="s">
        <v>110</v>
      </c>
      <c r="I45" s="1">
        <v>0.76829999999999998</v>
      </c>
    </row>
    <row r="46" spans="1:9">
      <c r="A46" t="s">
        <v>111</v>
      </c>
      <c r="D46" s="1">
        <v>0.85199999999999998</v>
      </c>
      <c r="F46" t="s">
        <v>111</v>
      </c>
      <c r="I46" s="1">
        <v>0.75890000000000002</v>
      </c>
    </row>
    <row r="47" spans="1:9">
      <c r="A47" t="s">
        <v>112</v>
      </c>
      <c r="D47" s="1">
        <v>0.86270000000000002</v>
      </c>
      <c r="F47" t="s">
        <v>112</v>
      </c>
      <c r="I47" s="1">
        <v>0.75570000000000004</v>
      </c>
    </row>
    <row r="48" spans="1:9">
      <c r="A48" t="s">
        <v>113</v>
      </c>
      <c r="D48" s="13">
        <v>0.87409999999999999</v>
      </c>
      <c r="F48" t="s">
        <v>113</v>
      </c>
      <c r="I48" s="13">
        <v>0.76290000000000002</v>
      </c>
    </row>
    <row r="49" spans="1:9">
      <c r="A49" t="s">
        <v>114</v>
      </c>
      <c r="D49" s="1">
        <v>0.86419999999999997</v>
      </c>
      <c r="F49" t="s">
        <v>114</v>
      </c>
      <c r="I49" s="1">
        <v>0.7409</v>
      </c>
    </row>
    <row r="51" spans="1:9">
      <c r="A51" s="7" t="s">
        <v>132</v>
      </c>
      <c r="E51" t="s">
        <v>42</v>
      </c>
      <c r="F51" s="7" t="s">
        <v>131</v>
      </c>
    </row>
    <row r="52" spans="1:9">
      <c r="A52" t="s">
        <v>109</v>
      </c>
      <c r="D52" s="1">
        <v>0.86299999999999999</v>
      </c>
      <c r="F52" t="s">
        <v>109</v>
      </c>
      <c r="I52" s="1">
        <v>0.73750000000000004</v>
      </c>
    </row>
    <row r="53" spans="1:9">
      <c r="A53" t="s">
        <v>110</v>
      </c>
      <c r="D53" s="1">
        <v>0.86709999999999998</v>
      </c>
      <c r="F53" t="s">
        <v>110</v>
      </c>
      <c r="I53" s="1">
        <v>0.77900000000000003</v>
      </c>
    </row>
    <row r="54" spans="1:9">
      <c r="A54" t="s">
        <v>111</v>
      </c>
      <c r="D54" s="1">
        <v>0.85770000000000002</v>
      </c>
      <c r="F54" t="s">
        <v>111</v>
      </c>
      <c r="I54" s="1">
        <v>0.76339999999999997</v>
      </c>
    </row>
    <row r="55" spans="1:9">
      <c r="A55" t="s">
        <v>112</v>
      </c>
      <c r="D55" s="1">
        <v>0.86329999999999996</v>
      </c>
      <c r="F55" t="s">
        <v>112</v>
      </c>
      <c r="I55" s="1">
        <v>0.76049999999999995</v>
      </c>
    </row>
    <row r="56" spans="1:9">
      <c r="A56" t="s">
        <v>113</v>
      </c>
      <c r="D56" s="13">
        <v>0.87119999999999997</v>
      </c>
      <c r="F56" t="s">
        <v>113</v>
      </c>
      <c r="I56" s="13">
        <v>0.77149999999999996</v>
      </c>
    </row>
    <row r="57" spans="1:9">
      <c r="A57" t="s">
        <v>114</v>
      </c>
      <c r="D57" s="1">
        <v>0.86650000000000005</v>
      </c>
      <c r="F57" t="s">
        <v>114</v>
      </c>
      <c r="I57" s="1">
        <v>0.73050000000000004</v>
      </c>
    </row>
    <row r="59" spans="1:9">
      <c r="A59" s="7" t="s">
        <v>133</v>
      </c>
      <c r="F59" s="7" t="s">
        <v>134</v>
      </c>
    </row>
    <row r="60" spans="1:9">
      <c r="A60" t="s">
        <v>109</v>
      </c>
      <c r="D60" s="1">
        <f t="shared" ref="D60:D65" si="0">AVERAGE(D36,D44,D52)</f>
        <v>0.8552333333333334</v>
      </c>
      <c r="F60" t="s">
        <v>109</v>
      </c>
      <c r="I60" s="1">
        <f t="shared" ref="I60:I65" si="1">AVERAGE(I36,I44,I52)</f>
        <v>0.74299999999999999</v>
      </c>
    </row>
    <row r="61" spans="1:9">
      <c r="A61" t="s">
        <v>110</v>
      </c>
      <c r="D61" s="1">
        <f t="shared" si="0"/>
        <v>0.85423333333333329</v>
      </c>
      <c r="F61" t="s">
        <v>110</v>
      </c>
      <c r="I61" s="1">
        <f t="shared" si="1"/>
        <v>0.77403333333333324</v>
      </c>
    </row>
    <row r="62" spans="1:9">
      <c r="A62" t="s">
        <v>111</v>
      </c>
      <c r="D62" s="1">
        <f t="shared" si="0"/>
        <v>0.84529999999999994</v>
      </c>
      <c r="F62" t="s">
        <v>111</v>
      </c>
      <c r="I62" s="1">
        <f t="shared" si="1"/>
        <v>0.76319999999999999</v>
      </c>
    </row>
    <row r="63" spans="1:9">
      <c r="A63" t="s">
        <v>112</v>
      </c>
      <c r="D63" s="1">
        <f t="shared" si="0"/>
        <v>0.85236666666666672</v>
      </c>
      <c r="F63" t="s">
        <v>112</v>
      </c>
      <c r="I63" s="1">
        <f t="shared" si="1"/>
        <v>0.76136666666666664</v>
      </c>
    </row>
    <row r="64" spans="1:9">
      <c r="A64" t="s">
        <v>113</v>
      </c>
      <c r="D64" s="13">
        <f t="shared" si="0"/>
        <v>0.86323333333333341</v>
      </c>
      <c r="F64" t="s">
        <v>113</v>
      </c>
      <c r="I64" s="13">
        <f t="shared" si="1"/>
        <v>0.77216666666666667</v>
      </c>
    </row>
    <row r="65" spans="1:9">
      <c r="A65" t="s">
        <v>114</v>
      </c>
      <c r="D65" s="1">
        <f t="shared" si="0"/>
        <v>0.85630000000000006</v>
      </c>
      <c r="F65" t="s">
        <v>114</v>
      </c>
      <c r="I65" s="1">
        <f t="shared" si="1"/>
        <v>0.73906666666666665</v>
      </c>
    </row>
    <row r="67" spans="1:9">
      <c r="A67" t="s">
        <v>140</v>
      </c>
      <c r="D67" t="s">
        <v>141</v>
      </c>
      <c r="G67" t="s">
        <v>142</v>
      </c>
    </row>
    <row r="68" spans="1:9">
      <c r="A68" t="s">
        <v>135</v>
      </c>
      <c r="D68" t="s">
        <v>135</v>
      </c>
      <c r="G68" t="s">
        <v>135</v>
      </c>
    </row>
    <row r="69" spans="1:9">
      <c r="A69" t="s">
        <v>136</v>
      </c>
      <c r="B69" s="1">
        <v>0.90510000000000002</v>
      </c>
      <c r="D69" t="s">
        <v>136</v>
      </c>
      <c r="E69" s="1">
        <v>0.88219999999999998</v>
      </c>
      <c r="G69" t="s">
        <v>136</v>
      </c>
      <c r="H69" s="1">
        <v>0.88100000000000001</v>
      </c>
    </row>
    <row r="70" spans="1:9">
      <c r="A70" t="s">
        <v>137</v>
      </c>
      <c r="B70" s="1">
        <v>0.95630000000000004</v>
      </c>
      <c r="D70" t="s">
        <v>137</v>
      </c>
      <c r="E70" s="1">
        <v>0.93789999999999996</v>
      </c>
      <c r="G70" t="s">
        <v>137</v>
      </c>
      <c r="H70" s="1">
        <v>0.94120000000000004</v>
      </c>
    </row>
    <row r="71" spans="1:9">
      <c r="A71" t="s">
        <v>138</v>
      </c>
      <c r="B71" s="1">
        <v>0.95950000000000002</v>
      </c>
      <c r="D71" t="s">
        <v>138</v>
      </c>
      <c r="E71" s="1">
        <v>0.93569999999999998</v>
      </c>
      <c r="G71" t="s">
        <v>138</v>
      </c>
      <c r="H71" s="1">
        <v>0.94610000000000005</v>
      </c>
    </row>
    <row r="72" spans="1:9" ht="23">
      <c r="A72" t="s">
        <v>139</v>
      </c>
      <c r="B72" s="16">
        <f>AVERAGE(B69:B71)</f>
        <v>0.94030000000000002</v>
      </c>
      <c r="D72" t="s">
        <v>139</v>
      </c>
      <c r="E72" s="15">
        <f>AVERAGE(E69:E71)</f>
        <v>0.91859999999999997</v>
      </c>
      <c r="G72" t="s">
        <v>139</v>
      </c>
      <c r="H72" s="15">
        <f>AVERAGE(H69:H71)</f>
        <v>0.92276666666666662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3" sqref="D13:E15"/>
    </sheetView>
  </sheetViews>
  <sheetFormatPr baseColWidth="10" defaultRowHeight="15" x14ac:dyDescent="0"/>
  <sheetData>
    <row r="3" spans="1:11">
      <c r="A3" t="s">
        <v>164</v>
      </c>
    </row>
    <row r="4" spans="1:11">
      <c r="A4" t="s">
        <v>136</v>
      </c>
    </row>
    <row r="5" spans="1:11">
      <c r="A5">
        <v>0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  <c r="K5">
        <v>1</v>
      </c>
    </row>
    <row r="6" spans="1:11">
      <c r="A6" s="1">
        <v>0.89029999999999998</v>
      </c>
      <c r="B6" s="1">
        <v>0.89329999999999998</v>
      </c>
      <c r="C6" s="1">
        <v>0.89780000000000004</v>
      </c>
      <c r="D6" s="1">
        <v>0.90249999999999997</v>
      </c>
      <c r="E6" s="1">
        <v>0.90300000000000002</v>
      </c>
      <c r="F6" s="1">
        <v>0.90510000000000002</v>
      </c>
      <c r="G6" s="1">
        <v>0.90610000000000002</v>
      </c>
      <c r="H6" s="1">
        <v>0.90610000000000002</v>
      </c>
      <c r="I6" s="1">
        <v>0.90700000000000003</v>
      </c>
      <c r="J6" s="1">
        <v>0.90669999999999995</v>
      </c>
      <c r="K6" s="1">
        <v>0.90659999999999996</v>
      </c>
    </row>
    <row r="10" spans="1:11">
      <c r="A10" t="s">
        <v>35</v>
      </c>
    </row>
    <row r="11" spans="1:11">
      <c r="D11" t="s">
        <v>166</v>
      </c>
      <c r="G11" t="s">
        <v>167</v>
      </c>
    </row>
    <row r="12" spans="1:11">
      <c r="A12" t="s">
        <v>165</v>
      </c>
      <c r="D12" t="s">
        <v>165</v>
      </c>
      <c r="G12" t="s">
        <v>165</v>
      </c>
    </row>
    <row r="13" spans="1:11">
      <c r="A13" t="s">
        <v>136</v>
      </c>
      <c r="B13" s="1">
        <v>0.90510000000000002</v>
      </c>
      <c r="D13" t="s">
        <v>136</v>
      </c>
      <c r="E13" s="1">
        <v>0.90659999999999996</v>
      </c>
      <c r="G13" t="s">
        <v>136</v>
      </c>
      <c r="H13" s="1">
        <v>0.90559999999999996</v>
      </c>
    </row>
    <row r="14" spans="1:11">
      <c r="A14" t="s">
        <v>137</v>
      </c>
      <c r="B14" s="1">
        <v>0.90939999999999999</v>
      </c>
      <c r="D14" t="s">
        <v>137</v>
      </c>
      <c r="E14" s="1">
        <v>0.92210000000000003</v>
      </c>
      <c r="G14" t="s">
        <v>137</v>
      </c>
      <c r="H14" s="1">
        <v>0.90749999999999997</v>
      </c>
    </row>
    <row r="15" spans="1:11">
      <c r="A15" t="s">
        <v>138</v>
      </c>
      <c r="B15" s="1">
        <v>0.90890000000000004</v>
      </c>
      <c r="D15" t="s">
        <v>138</v>
      </c>
      <c r="E15" s="1">
        <v>0.91080000000000005</v>
      </c>
      <c r="G15" t="s">
        <v>138</v>
      </c>
      <c r="H15" s="1">
        <v>0.90269999999999995</v>
      </c>
    </row>
    <row r="16" spans="1:11">
      <c r="A16" t="s">
        <v>139</v>
      </c>
      <c r="B16" s="17">
        <f>AVERAGE(B13,B14,B15)</f>
        <v>0.90779999999999994</v>
      </c>
      <c r="D16" t="s">
        <v>139</v>
      </c>
      <c r="E16" s="18">
        <f>AVERAGE(E13,E14,E15)</f>
        <v>0.91316666666666668</v>
      </c>
      <c r="G16" t="s">
        <v>139</v>
      </c>
      <c r="H16" s="17">
        <f>AVERAGE(H13,H14,H15)</f>
        <v>0.90526666666666655</v>
      </c>
    </row>
    <row r="20" spans="1:3">
      <c r="A20" t="s">
        <v>168</v>
      </c>
    </row>
    <row r="21" spans="1:3">
      <c r="A21" t="s">
        <v>169</v>
      </c>
      <c r="C21">
        <v>0.90659999999999996</v>
      </c>
    </row>
    <row r="22" spans="1:3">
      <c r="A22" t="s">
        <v>170</v>
      </c>
      <c r="C22">
        <v>0.90259999999999996</v>
      </c>
    </row>
    <row r="23" spans="1:3">
      <c r="A23" t="s">
        <v>171</v>
      </c>
      <c r="C23">
        <v>0.90659999999999996</v>
      </c>
    </row>
    <row r="24" spans="1:3">
      <c r="A24" t="s">
        <v>172</v>
      </c>
      <c r="C24">
        <v>0.8387</v>
      </c>
    </row>
    <row r="25" spans="1:3">
      <c r="A25" t="s">
        <v>173</v>
      </c>
      <c r="C25">
        <v>0.88770000000000004</v>
      </c>
    </row>
    <row r="26" spans="1:3">
      <c r="A26" t="s">
        <v>174</v>
      </c>
      <c r="C26">
        <v>0.88419999999999999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97"/>
  <sheetViews>
    <sheetView tabSelected="1" topLeftCell="A74" workbookViewId="0">
      <selection activeCell="K95" sqref="K95"/>
    </sheetView>
  </sheetViews>
  <sheetFormatPr baseColWidth="10" defaultRowHeight="15" x14ac:dyDescent="0"/>
  <sheetData>
    <row r="4" spans="1:8">
      <c r="A4" s="7" t="s">
        <v>35</v>
      </c>
      <c r="B4" t="s">
        <v>177</v>
      </c>
    </row>
    <row r="7" spans="1:8">
      <c r="A7" s="2" t="s">
        <v>140</v>
      </c>
    </row>
    <row r="9" spans="1:8">
      <c r="A9" t="s">
        <v>175</v>
      </c>
      <c r="D9" t="s">
        <v>176</v>
      </c>
      <c r="G9" t="s">
        <v>165</v>
      </c>
    </row>
    <row r="10" spans="1:8">
      <c r="A10" t="s">
        <v>136</v>
      </c>
      <c r="B10" s="1">
        <v>0.79039999999999999</v>
      </c>
      <c r="D10" t="s">
        <v>136</v>
      </c>
      <c r="E10" s="1">
        <v>0.84530000000000005</v>
      </c>
      <c r="G10" t="s">
        <v>136</v>
      </c>
      <c r="H10" s="1">
        <v>0.90659999999999996</v>
      </c>
    </row>
    <row r="11" spans="1:8">
      <c r="A11" t="s">
        <v>137</v>
      </c>
      <c r="B11" s="1">
        <v>0.78300000000000003</v>
      </c>
      <c r="D11" t="s">
        <v>137</v>
      </c>
      <c r="E11" s="1">
        <v>0.87719999999999998</v>
      </c>
      <c r="G11" t="s">
        <v>137</v>
      </c>
      <c r="H11" s="1">
        <v>0.92210000000000003</v>
      </c>
    </row>
    <row r="12" spans="1:8">
      <c r="A12" t="s">
        <v>138</v>
      </c>
      <c r="B12" s="1">
        <v>0.78969999999999996</v>
      </c>
      <c r="D12" t="s">
        <v>138</v>
      </c>
      <c r="E12" s="1">
        <v>0.87719999999999998</v>
      </c>
      <c r="G12" t="s">
        <v>138</v>
      </c>
      <c r="H12" s="1">
        <v>0.91080000000000005</v>
      </c>
    </row>
    <row r="13" spans="1:8">
      <c r="B13" s="1"/>
      <c r="E13" s="1"/>
    </row>
    <row r="14" spans="1:8" ht="20">
      <c r="A14" t="s">
        <v>139</v>
      </c>
      <c r="B14" s="19">
        <f>AVERAGE(B10,B11,B12)</f>
        <v>0.78769999999999996</v>
      </c>
      <c r="D14" t="s">
        <v>139</v>
      </c>
      <c r="E14" s="19">
        <f>AVERAGE(E10,E11,E12)</f>
        <v>0.86656666666666682</v>
      </c>
      <c r="G14" t="s">
        <v>139</v>
      </c>
      <c r="H14" s="20">
        <f>AVERAGE(H10,H11,H12)</f>
        <v>0.91316666666666668</v>
      </c>
    </row>
    <row r="17" spans="1:8">
      <c r="A17" s="2" t="s">
        <v>178</v>
      </c>
    </row>
    <row r="19" spans="1:8">
      <c r="A19" t="s">
        <v>175</v>
      </c>
      <c r="D19" t="s">
        <v>176</v>
      </c>
      <c r="G19" t="s">
        <v>165</v>
      </c>
    </row>
    <row r="20" spans="1:8">
      <c r="A20" t="s">
        <v>136</v>
      </c>
      <c r="B20" s="1">
        <v>0.65390000000000004</v>
      </c>
      <c r="D20" t="s">
        <v>136</v>
      </c>
      <c r="E20" s="1">
        <v>0.79369999999999996</v>
      </c>
      <c r="G20" t="s">
        <v>136</v>
      </c>
      <c r="H20" s="1">
        <v>0.83750000000000002</v>
      </c>
    </row>
    <row r="21" spans="1:8">
      <c r="A21" t="s">
        <v>137</v>
      </c>
      <c r="B21" s="1">
        <v>0.65720000000000001</v>
      </c>
      <c r="D21" t="s">
        <v>137</v>
      </c>
      <c r="E21" s="1">
        <v>0.81330000000000002</v>
      </c>
      <c r="G21" t="s">
        <v>137</v>
      </c>
      <c r="H21" s="1">
        <v>0.85670000000000002</v>
      </c>
    </row>
    <row r="22" spans="1:8">
      <c r="A22" t="s">
        <v>138</v>
      </c>
      <c r="B22" s="1">
        <v>0.64790000000000003</v>
      </c>
      <c r="D22" t="s">
        <v>138</v>
      </c>
      <c r="E22" s="1">
        <v>0.83050000000000002</v>
      </c>
      <c r="G22" t="s">
        <v>138</v>
      </c>
      <c r="H22" s="1">
        <v>0.8619</v>
      </c>
    </row>
    <row r="23" spans="1:8">
      <c r="B23" s="1"/>
      <c r="E23" s="1"/>
    </row>
    <row r="24" spans="1:8">
      <c r="A24" t="s">
        <v>139</v>
      </c>
      <c r="B24" s="19">
        <f>AVERAGE(B20,B21,B22)</f>
        <v>0.65300000000000002</v>
      </c>
      <c r="D24" t="s">
        <v>139</v>
      </c>
      <c r="E24" s="19">
        <f>AVERAGE(E20,E21,E22)</f>
        <v>0.8125</v>
      </c>
      <c r="G24" t="s">
        <v>139</v>
      </c>
      <c r="H24" s="17">
        <f>AVERAGE(H20,H21,H22)</f>
        <v>0.85203333333333331</v>
      </c>
    </row>
    <row r="27" spans="1:8">
      <c r="A27" s="2" t="s">
        <v>141</v>
      </c>
    </row>
    <row r="29" spans="1:8">
      <c r="A29" t="s">
        <v>175</v>
      </c>
      <c r="D29" t="s">
        <v>176</v>
      </c>
      <c r="G29" t="s">
        <v>165</v>
      </c>
    </row>
    <row r="30" spans="1:8">
      <c r="A30" t="s">
        <v>136</v>
      </c>
      <c r="B30" s="1">
        <v>0.62529999999999997</v>
      </c>
      <c r="D30" t="s">
        <v>136</v>
      </c>
      <c r="E30" s="1">
        <v>0.81200000000000006</v>
      </c>
      <c r="G30" t="s">
        <v>136</v>
      </c>
      <c r="H30" s="1">
        <v>0.83379999999999999</v>
      </c>
    </row>
    <row r="31" spans="1:8">
      <c r="A31" t="s">
        <v>137</v>
      </c>
      <c r="B31" s="1">
        <v>0.63639999999999997</v>
      </c>
      <c r="D31" t="s">
        <v>137</v>
      </c>
      <c r="E31" s="1">
        <v>0.83330000000000004</v>
      </c>
      <c r="G31" t="s">
        <v>137</v>
      </c>
      <c r="H31" s="1">
        <v>0.86180000000000001</v>
      </c>
    </row>
    <row r="32" spans="1:8">
      <c r="A32" t="s">
        <v>138</v>
      </c>
      <c r="B32" s="1">
        <v>0.62570000000000003</v>
      </c>
      <c r="D32" t="s">
        <v>138</v>
      </c>
      <c r="E32" s="1">
        <v>0.83350000000000002</v>
      </c>
      <c r="G32" t="s">
        <v>138</v>
      </c>
      <c r="H32" s="1">
        <v>0.85470000000000002</v>
      </c>
    </row>
    <row r="33" spans="1:8">
      <c r="B33" s="1"/>
      <c r="E33" s="1"/>
    </row>
    <row r="34" spans="1:8">
      <c r="A34" t="s">
        <v>139</v>
      </c>
      <c r="B34" s="19">
        <f>AVERAGE(B30,B31,B32)</f>
        <v>0.62913333333333332</v>
      </c>
      <c r="D34" t="s">
        <v>139</v>
      </c>
      <c r="E34" s="19">
        <f>AVERAGE(E30,E31,E32)</f>
        <v>0.8262666666666667</v>
      </c>
      <c r="G34" t="s">
        <v>139</v>
      </c>
      <c r="H34" s="17">
        <f>AVERAGE(H30,H31,H32)</f>
        <v>0.85009999999999997</v>
      </c>
    </row>
    <row r="39" spans="1:8">
      <c r="A39" t="s">
        <v>38</v>
      </c>
    </row>
    <row r="42" spans="1:8">
      <c r="A42" s="2" t="s">
        <v>140</v>
      </c>
    </row>
    <row r="43" spans="1:8">
      <c r="A43" t="s">
        <v>175</v>
      </c>
      <c r="C43" t="s">
        <v>176</v>
      </c>
      <c r="E43" t="s">
        <v>179</v>
      </c>
    </row>
    <row r="44" spans="1:8" ht="23">
      <c r="A44" s="1">
        <v>0.85429999999999995</v>
      </c>
      <c r="B44" s="1"/>
      <c r="C44" s="1">
        <v>0.96930000000000005</v>
      </c>
      <c r="D44" s="1"/>
      <c r="E44" s="21">
        <v>0.98050000000000004</v>
      </c>
      <c r="F44" s="1"/>
    </row>
    <row r="46" spans="1:8">
      <c r="A46" s="2" t="s">
        <v>178</v>
      </c>
    </row>
    <row r="47" spans="1:8">
      <c r="A47" t="s">
        <v>175</v>
      </c>
      <c r="C47" t="s">
        <v>176</v>
      </c>
      <c r="E47" t="s">
        <v>179</v>
      </c>
    </row>
    <row r="48" spans="1:8">
      <c r="A48" s="1">
        <v>0.72609999999999997</v>
      </c>
      <c r="B48" s="1"/>
      <c r="C48" s="1">
        <v>0.91390000000000005</v>
      </c>
      <c r="D48" s="1"/>
      <c r="E48" s="1">
        <v>0.93059999999999998</v>
      </c>
    </row>
    <row r="50" spans="1:5">
      <c r="A50" s="2" t="s">
        <v>141</v>
      </c>
    </row>
    <row r="51" spans="1:5">
      <c r="A51" t="s">
        <v>175</v>
      </c>
      <c r="C51" t="s">
        <v>176</v>
      </c>
      <c r="E51" t="s">
        <v>179</v>
      </c>
    </row>
    <row r="52" spans="1:5">
      <c r="A52" s="1">
        <v>0.70709999999999995</v>
      </c>
      <c r="B52" s="1"/>
      <c r="C52" s="1">
        <v>0.94010000000000005</v>
      </c>
      <c r="D52" s="1"/>
      <c r="E52" s="1">
        <v>0.95179999999999998</v>
      </c>
    </row>
    <row r="57" spans="1:5">
      <c r="A57" t="s">
        <v>180</v>
      </c>
    </row>
    <row r="59" spans="1:5">
      <c r="A59" t="s">
        <v>140</v>
      </c>
      <c r="B59" s="1">
        <v>0.96630000000000005</v>
      </c>
    </row>
    <row r="60" spans="1:5">
      <c r="A60" t="s">
        <v>178</v>
      </c>
      <c r="B60" s="1">
        <v>0.93600000000000005</v>
      </c>
    </row>
    <row r="61" spans="1:5">
      <c r="A61" t="s">
        <v>141</v>
      </c>
      <c r="B61" s="1">
        <v>0.94930000000000003</v>
      </c>
    </row>
    <row r="66" spans="1:10">
      <c r="A66" t="s">
        <v>175</v>
      </c>
    </row>
    <row r="67" spans="1:10">
      <c r="A67" t="s">
        <v>181</v>
      </c>
    </row>
    <row r="68" spans="1:10">
      <c r="A68" t="s">
        <v>182</v>
      </c>
    </row>
    <row r="69" spans="1:10">
      <c r="A69" t="s">
        <v>183</v>
      </c>
    </row>
    <row r="72" spans="1:10">
      <c r="A72" t="s">
        <v>176</v>
      </c>
    </row>
    <row r="73" spans="1:10">
      <c r="A73" t="s">
        <v>184</v>
      </c>
    </row>
    <row r="74" spans="1:10">
      <c r="A74" t="s">
        <v>185</v>
      </c>
    </row>
    <row r="75" spans="1:10">
      <c r="A75" t="s">
        <v>186</v>
      </c>
    </row>
    <row r="79" spans="1:10">
      <c r="A79" t="s">
        <v>175</v>
      </c>
    </row>
    <row r="80" spans="1:10">
      <c r="A80" t="s">
        <v>136</v>
      </c>
      <c r="D80" t="s">
        <v>137</v>
      </c>
      <c r="G80" t="s">
        <v>138</v>
      </c>
      <c r="J80" s="2" t="s">
        <v>139</v>
      </c>
    </row>
    <row r="81" spans="1:11" ht="18">
      <c r="A81" t="s">
        <v>140</v>
      </c>
      <c r="B81" s="1">
        <v>0.45689999999999997</v>
      </c>
      <c r="D81" t="s">
        <v>140</v>
      </c>
      <c r="E81" s="1">
        <v>0.43919999999999998</v>
      </c>
      <c r="G81" t="s">
        <v>140</v>
      </c>
      <c r="H81" s="1">
        <v>0.4667</v>
      </c>
      <c r="J81" t="s">
        <v>140</v>
      </c>
      <c r="K81" s="22">
        <f>AVERAGE(B81,E81,H81)</f>
        <v>0.45426666666666665</v>
      </c>
    </row>
    <row r="82" spans="1:11">
      <c r="A82" t="s">
        <v>178</v>
      </c>
      <c r="B82" s="1">
        <v>0.317</v>
      </c>
      <c r="D82" t="s">
        <v>178</v>
      </c>
      <c r="E82" s="1">
        <v>0.29799999999999999</v>
      </c>
      <c r="G82" t="s">
        <v>178</v>
      </c>
      <c r="H82" s="1">
        <v>0.31630000000000003</v>
      </c>
      <c r="J82" t="s">
        <v>178</v>
      </c>
      <c r="K82" s="1">
        <f t="shared" ref="K82:K83" si="0">AVERAGE(B82,E82,H82)</f>
        <v>0.31043333333333334</v>
      </c>
    </row>
    <row r="83" spans="1:11">
      <c r="A83" t="s">
        <v>141</v>
      </c>
      <c r="B83" s="1">
        <v>0.33589999999999998</v>
      </c>
      <c r="D83" t="s">
        <v>141</v>
      </c>
      <c r="E83" s="1">
        <v>0.31759999999999999</v>
      </c>
      <c r="G83" t="s">
        <v>141</v>
      </c>
      <c r="H83" s="1">
        <v>0.3281</v>
      </c>
      <c r="J83" t="s">
        <v>141</v>
      </c>
      <c r="K83" s="1">
        <f t="shared" si="0"/>
        <v>0.32719999999999999</v>
      </c>
    </row>
    <row r="86" spans="1:11">
      <c r="A86" t="s">
        <v>176</v>
      </c>
    </row>
    <row r="87" spans="1:11">
      <c r="A87" t="s">
        <v>136</v>
      </c>
      <c r="D87" t="s">
        <v>137</v>
      </c>
      <c r="G87" t="s">
        <v>138</v>
      </c>
      <c r="J87" s="2" t="s">
        <v>139</v>
      </c>
    </row>
    <row r="88" spans="1:11" ht="18">
      <c r="A88" t="s">
        <v>140</v>
      </c>
      <c r="B88" s="1">
        <v>0.59279999999999999</v>
      </c>
      <c r="D88" t="s">
        <v>140</v>
      </c>
      <c r="E88" s="1">
        <v>0.57520000000000004</v>
      </c>
      <c r="G88" t="s">
        <v>140</v>
      </c>
      <c r="H88" s="1">
        <v>0.58499999999999996</v>
      </c>
      <c r="J88" t="s">
        <v>140</v>
      </c>
      <c r="K88" s="22">
        <f>AVERAGE(B88,E88,H88)</f>
        <v>0.58433333333333337</v>
      </c>
    </row>
    <row r="89" spans="1:11">
      <c r="A89" t="s">
        <v>178</v>
      </c>
      <c r="B89" s="1">
        <v>0.44769999999999999</v>
      </c>
      <c r="D89" t="s">
        <v>178</v>
      </c>
      <c r="E89" s="1">
        <v>0.43590000000000001</v>
      </c>
      <c r="G89" t="s">
        <v>178</v>
      </c>
      <c r="H89" s="1">
        <v>0.4556</v>
      </c>
      <c r="J89" t="s">
        <v>178</v>
      </c>
      <c r="K89" s="1">
        <f t="shared" ref="K89:K90" si="1">AVERAGE(B89,E89,H89)</f>
        <v>0.44639999999999996</v>
      </c>
    </row>
    <row r="90" spans="1:11">
      <c r="A90" t="s">
        <v>141</v>
      </c>
      <c r="B90" s="1">
        <v>0.47389999999999999</v>
      </c>
      <c r="D90" t="s">
        <v>141</v>
      </c>
      <c r="E90" s="1">
        <v>0.47520000000000001</v>
      </c>
      <c r="G90" t="s">
        <v>141</v>
      </c>
      <c r="H90" s="1">
        <v>0.49409999999999998</v>
      </c>
      <c r="J90" t="s">
        <v>141</v>
      </c>
      <c r="K90" s="1">
        <f t="shared" si="1"/>
        <v>0.4810666666666667</v>
      </c>
    </row>
    <row r="93" spans="1:11">
      <c r="A93" t="s">
        <v>187</v>
      </c>
    </row>
    <row r="94" spans="1:11">
      <c r="A94" t="s">
        <v>136</v>
      </c>
      <c r="D94" t="s">
        <v>137</v>
      </c>
      <c r="G94" t="s">
        <v>138</v>
      </c>
      <c r="J94" s="2" t="s">
        <v>139</v>
      </c>
    </row>
    <row r="95" spans="1:11" ht="18">
      <c r="A95" t="s">
        <v>140</v>
      </c>
      <c r="B95" s="1">
        <v>0.63139999999999996</v>
      </c>
      <c r="D95" t="s">
        <v>140</v>
      </c>
      <c r="E95" s="1">
        <v>0.63660000000000005</v>
      </c>
      <c r="G95" t="s">
        <v>140</v>
      </c>
      <c r="H95" s="1">
        <v>0.61629999999999996</v>
      </c>
      <c r="J95" t="s">
        <v>140</v>
      </c>
      <c r="K95" s="22">
        <f>AVERAGE(B95,E95,H95)</f>
        <v>0.62809999999999999</v>
      </c>
    </row>
    <row r="96" spans="1:11">
      <c r="A96" t="s">
        <v>178</v>
      </c>
      <c r="B96" s="1">
        <v>0.49669999999999997</v>
      </c>
      <c r="D96" t="s">
        <v>178</v>
      </c>
      <c r="E96" s="1">
        <v>0.4889</v>
      </c>
      <c r="G96" t="s">
        <v>178</v>
      </c>
      <c r="H96" s="1">
        <v>0.50519999999999998</v>
      </c>
      <c r="J96" t="s">
        <v>178</v>
      </c>
      <c r="K96" s="1">
        <f t="shared" ref="K96:K97" si="2">AVERAGE(B96,E96,H96)</f>
        <v>0.49693333333333339</v>
      </c>
    </row>
    <row r="97" spans="1:11">
      <c r="A97" t="s">
        <v>141</v>
      </c>
      <c r="B97" s="1">
        <v>0.51829999999999998</v>
      </c>
      <c r="D97" t="s">
        <v>141</v>
      </c>
      <c r="E97" s="1">
        <v>0.50460000000000005</v>
      </c>
      <c r="G97" t="s">
        <v>141</v>
      </c>
      <c r="H97" s="1">
        <v>0.51959999999999995</v>
      </c>
      <c r="J97" t="s">
        <v>141</v>
      </c>
      <c r="K97" s="1">
        <f t="shared" si="2"/>
        <v>0.51416666666666666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someTests</vt:lpstr>
      <vt:lpstr>Sheet4</vt:lpstr>
      <vt:lpstr>Sheet5</vt:lpstr>
    </vt:vector>
  </TitlesOfParts>
  <Company>University of Trento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</dc:creator>
  <cp:lastModifiedBy>Ionut </cp:lastModifiedBy>
  <dcterms:created xsi:type="dcterms:W3CDTF">2016-03-15T08:44:41Z</dcterms:created>
  <dcterms:modified xsi:type="dcterms:W3CDTF">2016-04-23T20:15:26Z</dcterms:modified>
</cp:coreProperties>
</file>