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unho Kwon\Dropbox\Coursework\2024 Spring\STP702 The Economics of Innovation Policy\Final exam\AnswerPackage\ProcessedData\"/>
    </mc:Choice>
  </mc:AlternateContent>
  <xr:revisionPtr revIDLastSave="0" documentId="13_ncr:1_{336FB89C-7C44-4278-B91D-7154B04210D1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Table" sheetId="1" r:id="rId1"/>
    <sheet name="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+fl8qd0meSy7jgiod4f4j2CYv4JayGFFRc51gHYk128="/>
    </ext>
  </extLst>
</workbook>
</file>

<file path=xl/calcChain.xml><?xml version="1.0" encoding="utf-8"?>
<calcChain xmlns="http://schemas.openxmlformats.org/spreadsheetml/2006/main">
  <c r="C2" i="2" l="1"/>
  <c r="CR17" i="1"/>
  <c r="C17" i="1"/>
  <c r="CQ15" i="1"/>
  <c r="CR15" i="1"/>
  <c r="CR11" i="1"/>
  <c r="C11" i="1"/>
  <c r="D11" i="1"/>
  <c r="E11" i="1"/>
  <c r="F11" i="1"/>
  <c r="G11" i="1"/>
  <c r="H11" i="1"/>
  <c r="I11" i="1"/>
  <c r="I17" i="1" s="1"/>
  <c r="J11" i="1"/>
  <c r="J17" i="1" s="1"/>
  <c r="K11" i="1"/>
  <c r="K17" i="1" s="1"/>
  <c r="L11" i="1"/>
  <c r="L17" i="1" s="1"/>
  <c r="M11" i="1"/>
  <c r="M17" i="1" s="1"/>
  <c r="N11" i="1"/>
  <c r="O11" i="1"/>
  <c r="P11" i="1"/>
  <c r="Q11" i="1"/>
  <c r="R11" i="1"/>
  <c r="S11" i="1"/>
  <c r="T11" i="1"/>
  <c r="U11" i="1"/>
  <c r="U17" i="1" s="1"/>
  <c r="V11" i="1"/>
  <c r="V17" i="1" s="1"/>
  <c r="W11" i="1"/>
  <c r="W17" i="1" s="1"/>
  <c r="X11" i="1"/>
  <c r="X17" i="1" s="1"/>
  <c r="Y11" i="1"/>
  <c r="Y17" i="1" s="1"/>
  <c r="Z11" i="1"/>
  <c r="AA11" i="1"/>
  <c r="AB11" i="1"/>
  <c r="AC11" i="1"/>
  <c r="AD11" i="1"/>
  <c r="AE11" i="1"/>
  <c r="AF11" i="1"/>
  <c r="AG11" i="1"/>
  <c r="AG17" i="1" s="1"/>
  <c r="AH11" i="1"/>
  <c r="AH17" i="1" s="1"/>
  <c r="AI11" i="1"/>
  <c r="AI17" i="1" s="1"/>
  <c r="AJ11" i="1"/>
  <c r="AJ17" i="1" s="1"/>
  <c r="AK11" i="1"/>
  <c r="AK17" i="1" s="1"/>
  <c r="AL11" i="1"/>
  <c r="AM11" i="1"/>
  <c r="AN11" i="1"/>
  <c r="AO11" i="1"/>
  <c r="AP11" i="1"/>
  <c r="AQ11" i="1"/>
  <c r="AR11" i="1"/>
  <c r="AS11" i="1"/>
  <c r="AS17" i="1" s="1"/>
  <c r="AT11" i="1"/>
  <c r="AT17" i="1" s="1"/>
  <c r="AU11" i="1"/>
  <c r="AU17" i="1" s="1"/>
  <c r="AV11" i="1"/>
  <c r="AV17" i="1" s="1"/>
  <c r="AW11" i="1"/>
  <c r="AW17" i="1" s="1"/>
  <c r="AX11" i="1"/>
  <c r="AY11" i="1"/>
  <c r="AZ11" i="1"/>
  <c r="BA11" i="1"/>
  <c r="BB11" i="1"/>
  <c r="BC11" i="1"/>
  <c r="BD11" i="1"/>
  <c r="BE11" i="1"/>
  <c r="BE17" i="1" s="1"/>
  <c r="BF11" i="1"/>
  <c r="BF17" i="1" s="1"/>
  <c r="BG11" i="1"/>
  <c r="BG17" i="1" s="1"/>
  <c r="BH11" i="1"/>
  <c r="BH17" i="1" s="1"/>
  <c r="BI11" i="1"/>
  <c r="BI17" i="1" s="1"/>
  <c r="BJ11" i="1"/>
  <c r="BK11" i="1"/>
  <c r="BL11" i="1"/>
  <c r="BM11" i="1"/>
  <c r="BN11" i="1"/>
  <c r="BO11" i="1"/>
  <c r="BP11" i="1"/>
  <c r="BQ11" i="1"/>
  <c r="BQ17" i="1" s="1"/>
  <c r="BR11" i="1"/>
  <c r="BR17" i="1" s="1"/>
  <c r="BS11" i="1"/>
  <c r="BS17" i="1" s="1"/>
  <c r="BT11" i="1"/>
  <c r="BT17" i="1" s="1"/>
  <c r="BU11" i="1"/>
  <c r="BU17" i="1" s="1"/>
  <c r="BV11" i="1"/>
  <c r="BW11" i="1"/>
  <c r="BX11" i="1"/>
  <c r="BY11" i="1"/>
  <c r="BZ11" i="1"/>
  <c r="CA11" i="1"/>
  <c r="CB11" i="1"/>
  <c r="CC11" i="1"/>
  <c r="CC17" i="1" s="1"/>
  <c r="CD11" i="1"/>
  <c r="CD17" i="1" s="1"/>
  <c r="CE11" i="1"/>
  <c r="CE17" i="1" s="1"/>
  <c r="CF11" i="1"/>
  <c r="CF17" i="1" s="1"/>
  <c r="CG11" i="1"/>
  <c r="CG17" i="1" s="1"/>
  <c r="CH11" i="1"/>
  <c r="CI11" i="1"/>
  <c r="CJ11" i="1"/>
  <c r="CK11" i="1"/>
  <c r="CL11" i="1"/>
  <c r="CM11" i="1"/>
  <c r="CN11" i="1"/>
  <c r="CO11" i="1"/>
  <c r="CO17" i="1" s="1"/>
  <c r="CP11" i="1"/>
  <c r="CP17" i="1" s="1"/>
  <c r="CQ11" i="1"/>
  <c r="CQ17" i="1" s="1"/>
  <c r="C15" i="1"/>
  <c r="D15" i="1"/>
  <c r="D17" i="1" s="1"/>
  <c r="E15" i="1"/>
  <c r="F15" i="1"/>
  <c r="G15" i="1"/>
  <c r="H15" i="1"/>
  <c r="I15" i="1"/>
  <c r="J15" i="1"/>
  <c r="K15" i="1"/>
  <c r="L15" i="1"/>
  <c r="M15" i="1"/>
  <c r="N15" i="1"/>
  <c r="O15" i="1"/>
  <c r="O17" i="1" s="1"/>
  <c r="P15" i="1"/>
  <c r="P17" i="1" s="1"/>
  <c r="Q15" i="1"/>
  <c r="Q17" i="1" s="1"/>
  <c r="R15" i="1"/>
  <c r="S15" i="1"/>
  <c r="T15" i="1"/>
  <c r="U15" i="1"/>
  <c r="V15" i="1"/>
  <c r="W15" i="1"/>
  <c r="X15" i="1"/>
  <c r="Y15" i="1"/>
  <c r="Z15" i="1"/>
  <c r="AA15" i="1"/>
  <c r="AA17" i="1" s="1"/>
  <c r="AB15" i="1"/>
  <c r="AB17" i="1" s="1"/>
  <c r="AC15" i="1"/>
  <c r="AD15" i="1"/>
  <c r="AD17" i="1" s="1"/>
  <c r="AE15" i="1"/>
  <c r="AF15" i="1"/>
  <c r="AG15" i="1"/>
  <c r="AH15" i="1"/>
  <c r="AI15" i="1"/>
  <c r="AJ15" i="1"/>
  <c r="AK15" i="1"/>
  <c r="AL15" i="1"/>
  <c r="AM15" i="1"/>
  <c r="AM17" i="1" s="1"/>
  <c r="AN15" i="1"/>
  <c r="AN17" i="1" s="1"/>
  <c r="AO15" i="1"/>
  <c r="AO17" i="1" s="1"/>
  <c r="AP15" i="1"/>
  <c r="AQ15" i="1"/>
  <c r="AR15" i="1"/>
  <c r="AS15" i="1"/>
  <c r="AT15" i="1"/>
  <c r="AU15" i="1"/>
  <c r="AV15" i="1"/>
  <c r="AW15" i="1"/>
  <c r="AX15" i="1"/>
  <c r="AY15" i="1"/>
  <c r="AY17" i="1" s="1"/>
  <c r="AZ15" i="1"/>
  <c r="AZ17" i="1" s="1"/>
  <c r="BA15" i="1"/>
  <c r="BB15" i="1"/>
  <c r="BC15" i="1"/>
  <c r="BD15" i="1"/>
  <c r="BE15" i="1"/>
  <c r="BF15" i="1"/>
  <c r="BG15" i="1"/>
  <c r="BH15" i="1"/>
  <c r="BI15" i="1"/>
  <c r="BJ15" i="1"/>
  <c r="BK15" i="1"/>
  <c r="BK17" i="1" s="1"/>
  <c r="BL15" i="1"/>
  <c r="BL17" i="1" s="1"/>
  <c r="BM15" i="1"/>
  <c r="BM17" i="1" s="1"/>
  <c r="BN15" i="1"/>
  <c r="BO15" i="1"/>
  <c r="BP15" i="1"/>
  <c r="BQ15" i="1"/>
  <c r="BR15" i="1"/>
  <c r="BS15" i="1"/>
  <c r="BT15" i="1"/>
  <c r="BU15" i="1"/>
  <c r="BV15" i="1"/>
  <c r="BW15" i="1"/>
  <c r="BW17" i="1" s="1"/>
  <c r="BX15" i="1"/>
  <c r="BX17" i="1" s="1"/>
  <c r="BY15" i="1"/>
  <c r="BZ15" i="1"/>
  <c r="CA15" i="1"/>
  <c r="CB15" i="1"/>
  <c r="CC15" i="1"/>
  <c r="CD15" i="1"/>
  <c r="CE15" i="1"/>
  <c r="CF15" i="1"/>
  <c r="CG15" i="1"/>
  <c r="CH15" i="1"/>
  <c r="CI15" i="1"/>
  <c r="CI17" i="1" s="1"/>
  <c r="CJ15" i="1"/>
  <c r="CJ17" i="1" s="1"/>
  <c r="CK15" i="1"/>
  <c r="CK17" i="1" s="1"/>
  <c r="CL15" i="1"/>
  <c r="CM15" i="1"/>
  <c r="CN15" i="1"/>
  <c r="CO15" i="1"/>
  <c r="CP15" i="1"/>
  <c r="E17" i="1"/>
  <c r="F17" i="1"/>
  <c r="G17" i="1"/>
  <c r="H17" i="1"/>
  <c r="R17" i="1"/>
  <c r="S17" i="1"/>
  <c r="T17" i="1"/>
  <c r="AC17" i="1"/>
  <c r="AE17" i="1"/>
  <c r="AF17" i="1"/>
  <c r="AP17" i="1"/>
  <c r="AQ17" i="1"/>
  <c r="AR17" i="1"/>
  <c r="BA17" i="1"/>
  <c r="BB17" i="1"/>
  <c r="BC17" i="1"/>
  <c r="BD17" i="1"/>
  <c r="BN17" i="1"/>
  <c r="BO17" i="1"/>
  <c r="BP17" i="1"/>
  <c r="BY17" i="1"/>
  <c r="BZ17" i="1"/>
  <c r="CA17" i="1"/>
  <c r="CB17" i="1"/>
  <c r="CL17" i="1"/>
  <c r="CM17" i="1"/>
  <c r="CN17" i="1"/>
  <c r="CH17" i="1" l="1"/>
  <c r="BV17" i="1"/>
  <c r="BJ17" i="1"/>
  <c r="AX17" i="1"/>
  <c r="AL17" i="1"/>
  <c r="Z17" i="1"/>
  <c r="N17" i="1"/>
</calcChain>
</file>

<file path=xl/sharedStrings.xml><?xml version="1.0" encoding="utf-8"?>
<sst xmlns="http://schemas.openxmlformats.org/spreadsheetml/2006/main" count="299" uniqueCount="111">
  <si>
    <t>[Billions of dollars; yearend estimates]</t>
  </si>
  <si>
    <t>Bureau of Economic Analysis</t>
  </si>
  <si>
    <t>Line</t>
  </si>
  <si>
    <t/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</si>
  <si>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</si>
  <si>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</si>
  <si>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</si>
  <si>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</si>
  <si>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</si>
  <si>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</si>
  <si>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</si>
  <si>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</si>
  <si>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</si>
  <si>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</si>
  <si>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</si>
  <si>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</si>
  <si>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</si>
  <si>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</si>
  <si>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</si>
  <si>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</si>
  <si>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</si>
  <si>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</si>
  <si>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</si>
  <si>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</si>
  <si>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</si>
  <si>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</si>
  <si>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</si>
  <si>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</si>
  <si>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</si>
  <si>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</si>
  <si>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</si>
  <si>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</si>
  <si>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</si>
  <si>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</si>
  <si>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</si>
  <si>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</si>
  <si>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</si>
  <si>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</si>
  <si>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</si>
  <si>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</si>
  <si>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</si>
  <si>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</si>
  <si>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</si>
  <si>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</si>
  <si>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</si>
  <si>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</si>
  <si>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</si>
  <si>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</si>
  <si>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</si>
  <si>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</si>
  <si>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</si>
  <si>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</si>
  <si>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</si>
  <si>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</si>
  <si>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</si>
  <si>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</si>
  <si>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</si>
  <si>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</si>
  <si>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</si>
  <si>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</si>
  <si>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</si>
  <si>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</si>
  <si>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</si>
  <si>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</si>
  <si>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</si>
  <si>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</si>
  <si>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</si>
  <si>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</si>
  <si>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</si>
  <si>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</si>
  <si>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</si>
  <si>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</si>
  <si>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</si>
  <si>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</si>
  <si>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</si>
  <si>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</si>
  <si>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</si>
  <si>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</si>
  <si>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</si>
  <si>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</si>
  <si>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</si>
  <si>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</si>
  <si>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</si>
  <si>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</si>
  <si>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</si>
  <si>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</si>
  <si>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</si>
  <si>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</si>
  <si>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</si>
  <si>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</si>
  <si>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</si>
  <si>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</si>
  <si>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</si>
  <si>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</si>
  <si>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</si>
  <si>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</si>
  <si>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</si>
  <si>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Nominal private residential fixed assets</t>
  </si>
  <si>
    <t>Nominal state and local government fixed assets</t>
  </si>
  <si>
    <t>Nominal federal government nondefense assets</t>
  </si>
  <si>
    <t>The nominal stock of non-defense US capital used in the production of GDP</t>
  </si>
  <si>
    <t>Annual nominal GDP</t>
  </si>
  <si>
    <t>Annual nominal GDP less the nominal consumption of housing services</t>
  </si>
  <si>
    <t>The ratio of nominal capital to nominal output</t>
  </si>
  <si>
    <t>Problem II-1. The ratio of nominal capital to nominal output over the period 1929-2022</t>
    <phoneticPr fontId="6" type="noConversion"/>
  </si>
  <si>
    <t>Last Revised on: November 3, 2023</t>
    <phoneticPr fontId="6" type="noConversion"/>
  </si>
  <si>
    <t>Total private fixed assets not including the stock of consumer durable goods</t>
    <phoneticPr fontId="6" type="noConversion"/>
  </si>
  <si>
    <t>Consumption of housing services</t>
    <phoneticPr fontId="6" type="noConversion"/>
  </si>
  <si>
    <t>2022</t>
  </si>
  <si>
    <t>Year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</si>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</sst>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scheme val="minor"/>
    </font>
    <font>
      <sz val="13"/>
      <color theme="1"/>
      <name val="Calibri"/>
    </font>
    <font>
      <sz val="11"/>
      <color rgb="FF000000"/>
      <name val="Malgun Gothic"/>
      <family val="3"/>
      <charset val="129"/>
    </font>
    <font>
      <b/>
      <sz val="11"/>
      <color rgb="FFFFFFFF"/>
      <name val="Calibri"/>
    </font>
    <font>
      <sz val="11"/>
      <color theme="1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8"/>
      <name val="Calibri"/>
      <family val="3"/>
      <charset val="129"/>
      <scheme val="minor"/>
    </font>
    <font>
      <b/>
      <sz val="14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5" fillId="2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Table!$B$17</c:f>
              <c:strCache>
                <c:ptCount val="1"/>
                <c:pt idx="0">
                  <c:v>The ratio of nominal capital to nominal 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Table!$C$16:$CR$16</c:f>
              <c:strCache>
                <c:ptCount val="94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  <c:pt idx="90">
                  <c:v>2019</c:v>
                </c:pt>
                <c:pt idx="91">
                  <c:v>2020</c:v>
                </c:pt>
                <c:pt idx="92">
                  <c:v>2021</c:v>
                </c:pt>
                <c:pt idx="93">
                  <c:v>2022</c:v>
                </c:pt>
              </c:strCache>
            </c:strRef>
          </c:cat>
          <c:val>
            <c:numRef>
              <c:f>Table!$C$17:$CR$17</c:f>
              <c:numCache>
                <c:formatCode>General</c:formatCode>
                <c:ptCount val="94"/>
                <c:pt idx="0">
                  <c:v>1.8920392584514727</c:v>
                </c:pt>
                <c:pt idx="1">
                  <c:v>2.0915934755332501</c:v>
                </c:pt>
                <c:pt idx="2">
                  <c:v>2.3018292682926824</c:v>
                </c:pt>
                <c:pt idx="3">
                  <c:v>2.8040816326530607</c:v>
                </c:pt>
                <c:pt idx="4">
                  <c:v>3.0062761506276146</c:v>
                </c:pt>
                <c:pt idx="5">
                  <c:v>2.642980935875217</c:v>
                </c:pt>
                <c:pt idx="6">
                  <c:v>2.3430769230769233</c:v>
                </c:pt>
                <c:pt idx="7">
                  <c:v>2.2579787234042552</c:v>
                </c:pt>
                <c:pt idx="8">
                  <c:v>2.1509661835748788</c:v>
                </c:pt>
                <c:pt idx="9">
                  <c:v>2.333333333333333</c:v>
                </c:pt>
                <c:pt idx="10">
                  <c:v>2.1963636363636367</c:v>
                </c:pt>
                <c:pt idx="11">
                  <c:v>2.0927947598253271</c:v>
                </c:pt>
                <c:pt idx="12">
                  <c:v>1.8464163822525594</c:v>
                </c:pt>
                <c:pt idx="13">
                  <c:v>1.54640522875817</c:v>
                </c:pt>
                <c:pt idx="14">
                  <c:v>1.291666666666667</c:v>
                </c:pt>
                <c:pt idx="15">
                  <c:v>1.166032350142721</c:v>
                </c:pt>
                <c:pt idx="16">
                  <c:v>1.2231598687294891</c:v>
                </c:pt>
                <c:pt idx="17">
                  <c:v>1.4734848484848482</c:v>
                </c:pt>
                <c:pt idx="18">
                  <c:v>1.6359706009511457</c:v>
                </c:pt>
                <c:pt idx="19">
                  <c:v>1.630708661417323</c:v>
                </c:pt>
                <c:pt idx="20">
                  <c:v>1.6622649059623853</c:v>
                </c:pt>
                <c:pt idx="21">
                  <c:v>1.7029486712777575</c:v>
                </c:pt>
                <c:pt idx="22">
                  <c:v>1.612296110414053</c:v>
                </c:pt>
                <c:pt idx="23">
                  <c:v>1.6158881285331743</c:v>
                </c:pt>
                <c:pt idx="24">
                  <c:v>1.5779531998872285</c:v>
                </c:pt>
                <c:pt idx="25">
                  <c:v>1.6335315774568109</c:v>
                </c:pt>
                <c:pt idx="26">
                  <c:v>1.6500648508430606</c:v>
                </c:pt>
                <c:pt idx="27">
                  <c:v>1.7389913899138996</c:v>
                </c:pt>
                <c:pt idx="28">
                  <c:v>1.7577668768979209</c:v>
                </c:pt>
                <c:pt idx="29">
                  <c:v>1.7974537037037035</c:v>
                </c:pt>
                <c:pt idx="30">
                  <c:v>1.7195564086159092</c:v>
                </c:pt>
                <c:pt idx="31">
                  <c:v>1.7103150092649784</c:v>
                </c:pt>
                <c:pt idx="32">
                  <c:v>1.7206614863518626</c:v>
                </c:pt>
                <c:pt idx="33">
                  <c:v>1.6798294401186504</c:v>
                </c:pt>
                <c:pt idx="34">
                  <c:v>1.6725803618478838</c:v>
                </c:pt>
                <c:pt idx="35">
                  <c:v>1.6557805355976485</c:v>
                </c:pt>
                <c:pt idx="36">
                  <c:v>1.6466876971608835</c:v>
                </c:pt>
                <c:pt idx="37">
                  <c:v>1.6413548210871347</c:v>
                </c:pt>
                <c:pt idx="38">
                  <c:v>1.6901899961225282</c:v>
                </c:pt>
                <c:pt idx="39">
                  <c:v>1.70188679245283</c:v>
                </c:pt>
                <c:pt idx="40">
                  <c:v>1.750818241326642</c:v>
                </c:pt>
                <c:pt idx="41">
                  <c:v>1.8517481066500678</c:v>
                </c:pt>
                <c:pt idx="42">
                  <c:v>1.8777873480715856</c:v>
                </c:pt>
                <c:pt idx="43">
                  <c:v>1.8617475389842317</c:v>
                </c:pt>
                <c:pt idx="44">
                  <c:v>1.8871986894453543</c:v>
                </c:pt>
                <c:pt idx="45">
                  <c:v>2.1409202365498334</c:v>
                </c:pt>
                <c:pt idx="46">
                  <c:v>2.1316626889419252</c:v>
                </c:pt>
                <c:pt idx="47">
                  <c:v>2.0659438851492227</c:v>
                </c:pt>
                <c:pt idx="48">
                  <c:v>2.0412017167381973</c:v>
                </c:pt>
                <c:pt idx="49">
                  <c:v>2.0269064679922173</c:v>
                </c:pt>
                <c:pt idx="50">
                  <c:v>2.0901482645821825</c:v>
                </c:pt>
                <c:pt idx="51">
                  <c:v>2.2237896887771136</c:v>
                </c:pt>
                <c:pt idx="52">
                  <c:v>2.2287295526988684</c:v>
                </c:pt>
                <c:pt idx="53">
                  <c:v>2.2899908669620808</c:v>
                </c:pt>
                <c:pt idx="54">
                  <c:v>2.1675485557768925</c:v>
                </c:pt>
                <c:pt idx="55">
                  <c:v>2.049914806848971</c:v>
                </c:pt>
                <c:pt idx="56">
                  <c:v>2.0139380992080032</c:v>
                </c:pt>
                <c:pt idx="57">
                  <c:v>2.0150892989660121</c:v>
                </c:pt>
                <c:pt idx="58">
                  <c:v>2.0091511812494165</c:v>
                </c:pt>
                <c:pt idx="59">
                  <c:v>1.9753569883167461</c:v>
                </c:pt>
                <c:pt idx="60">
                  <c:v>1.9399767367238887</c:v>
                </c:pt>
                <c:pt idx="61">
                  <c:v>1.9370941404321569</c:v>
                </c:pt>
                <c:pt idx="62">
                  <c:v>1.9320105478618448</c:v>
                </c:pt>
                <c:pt idx="63">
                  <c:v>1.8897759688304459</c:v>
                </c:pt>
                <c:pt idx="64">
                  <c:v>1.8832337806310697</c:v>
                </c:pt>
                <c:pt idx="65">
                  <c:v>1.8726785908871562</c:v>
                </c:pt>
                <c:pt idx="66">
                  <c:v>1.8877936366339576</c:v>
                </c:pt>
                <c:pt idx="67">
                  <c:v>1.8732332962999418</c:v>
                </c:pt>
                <c:pt idx="68">
                  <c:v>1.8596157403736886</c:v>
                </c:pt>
                <c:pt idx="69">
                  <c:v>1.8563265101971917</c:v>
                </c:pt>
                <c:pt idx="70">
                  <c:v>1.8525052596937037</c:v>
                </c:pt>
                <c:pt idx="71">
                  <c:v>1.86071097167602</c:v>
                </c:pt>
                <c:pt idx="72">
                  <c:v>1.9031782578757104</c:v>
                </c:pt>
                <c:pt idx="73">
                  <c:v>1.9154027251135461</c:v>
                </c:pt>
                <c:pt idx="74">
                  <c:v>1.8949669163669605</c:v>
                </c:pt>
                <c:pt idx="75">
                  <c:v>1.9433426971517871</c:v>
                </c:pt>
                <c:pt idx="76">
                  <c:v>1.99193653951881</c:v>
                </c:pt>
                <c:pt idx="77">
                  <c:v>2.0506753142001166</c:v>
                </c:pt>
                <c:pt idx="78">
                  <c:v>2.0865697701854566</c:v>
                </c:pt>
                <c:pt idx="79">
                  <c:v>2.1935536395496693</c:v>
                </c:pt>
                <c:pt idx="80">
                  <c:v>2.2084019048981967</c:v>
                </c:pt>
                <c:pt idx="81">
                  <c:v>2.1827098487913226</c:v>
                </c:pt>
                <c:pt idx="82">
                  <c:v>2.205032167092623</c:v>
                </c:pt>
                <c:pt idx="83">
                  <c:v>2.1797770957842024</c:v>
                </c:pt>
                <c:pt idx="84">
                  <c:v>2.1811220006759044</c:v>
                </c:pt>
                <c:pt idx="85">
                  <c:v>2.1692978314717921</c:v>
                </c:pt>
                <c:pt idx="86">
                  <c:v>2.1255675853629756</c:v>
                </c:pt>
                <c:pt idx="87">
                  <c:v>2.132197219383281</c:v>
                </c:pt>
                <c:pt idx="88">
                  <c:v>2.1261390692797435</c:v>
                </c:pt>
                <c:pt idx="89">
                  <c:v>2.1195623502516865</c:v>
                </c:pt>
                <c:pt idx="90">
                  <c:v>2.123823583687027</c:v>
                </c:pt>
                <c:pt idx="91">
                  <c:v>2.2232369818201314</c:v>
                </c:pt>
                <c:pt idx="92">
                  <c:v>2.2231951066801519</c:v>
                </c:pt>
                <c:pt idx="93">
                  <c:v>2.2500220353623499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4-4FC8-BCB7-C1A0CD9D5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757344"/>
        <c:axId val="1084291632"/>
      </c:lineChart>
      <c:catAx>
        <c:axId val="7187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4291632"/>
        <c:crosses val="autoZero"/>
        <c:auto val="1"/>
        <c:lblAlgn val="ctr"/>
        <c:lblOffset val="100"/>
        <c:noMultiLvlLbl val="0"/>
      </c:catAx>
      <c:valAx>
        <c:axId val="10842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875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288471</xdr:colOff>
      <xdr:row>19</xdr:row>
      <xdr:rowOff>152400</xdr:rowOff>
    </xdr:from>
    <xdr:to>
      <xdr:col>13</xdr:col>
      <xdr:colOff>390071</xdr:colOff>
      <xdr:row>32</xdr:row>
      <xdr:rowOff>171451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35ACC95-CA10-46BC-A946-08A088ECC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000"/>
  <sheetViews>
    <sheetView zoomScale="145" zoomScaleNormal="145" workbookViewId="0">
      <pane xSplit="2" ySplit="4" topLeftCell="CA5" activePane="bottomRight" state="frozen"/>
      <selection pane="topRight" activeCell="C1" sqref="C1"/>
      <selection pane="bottomLeft" activeCell="A5" sqref="A5"/>
      <selection pane="bottomRight" activeCell="B16" sqref="B16:CR17"/>
    </sheetView>
  </sheetViews>
  <sheetFormatPr defaultColWidth="14.4609375" defaultRowHeight="15" customHeight="1"/>
  <cols>
    <col min="1" max="1" width="4.53515625" customWidth="1"/>
    <col min="2" max="2" width="28.61328125" customWidth="1"/>
    <col min="3" max="24" width="5.84375" customWidth="1"/>
    <col min="25" max="25" width="7" customWidth="1"/>
    <col min="26" max="26" width="5.84375" customWidth="1"/>
    <col min="27" max="53" width="7" customWidth="1"/>
    <col min="54" max="95" width="8" customWidth="1"/>
    <col min="96" max="96" width="8.69140625" customWidth="1"/>
  </cols>
  <sheetData>
    <row r="1" spans="1:99" ht="16.5" customHeight="1">
      <c r="A1" s="9" t="s">
        <v>104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</row>
    <row r="2" spans="1:99" ht="16.5" customHeight="1">
      <c r="A2" s="7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</row>
    <row r="3" spans="1:99" ht="16.5" customHeight="1">
      <c r="A3" s="8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</row>
    <row r="4" spans="1:99" ht="16.5" customHeight="1">
      <c r="A4" s="8" t="s">
        <v>105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</row>
    <row r="5" spans="1:99" ht="16.5" customHeight="1"/>
    <row r="6" spans="1:99" s="5" customFormat="1" ht="16.5" customHeight="1">
      <c r="A6" s="4" t="s">
        <v>2</v>
      </c>
      <c r="B6" s="4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4" t="s">
        <v>20</v>
      </c>
      <c r="T6" s="4" t="s">
        <v>21</v>
      </c>
      <c r="U6" s="4" t="s">
        <v>22</v>
      </c>
      <c r="V6" s="4" t="s">
        <v>23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29</v>
      </c>
      <c r="AC6" s="4" t="s">
        <v>30</v>
      </c>
      <c r="AD6" s="4" t="s">
        <v>31</v>
      </c>
      <c r="AE6" s="4" t="s">
        <v>32</v>
      </c>
      <c r="AF6" s="4" t="s">
        <v>33</v>
      </c>
      <c r="AG6" s="4" t="s">
        <v>34</v>
      </c>
      <c r="AH6" s="4" t="s">
        <v>35</v>
      </c>
      <c r="AI6" s="4" t="s">
        <v>36</v>
      </c>
      <c r="AJ6" s="4" t="s">
        <v>37</v>
      </c>
      <c r="AK6" s="4" t="s">
        <v>38</v>
      </c>
      <c r="AL6" s="4" t="s">
        <v>39</v>
      </c>
      <c r="AM6" s="4" t="s">
        <v>40</v>
      </c>
      <c r="AN6" s="4" t="s">
        <v>41</v>
      </c>
      <c r="AO6" s="4" t="s">
        <v>42</v>
      </c>
      <c r="AP6" s="4" t="s">
        <v>43</v>
      </c>
      <c r="AQ6" s="4" t="s">
        <v>44</v>
      </c>
      <c r="AR6" s="4" t="s">
        <v>45</v>
      </c>
      <c r="AS6" s="4" t="s">
        <v>46</v>
      </c>
      <c r="AT6" s="4" t="s">
        <v>47</v>
      </c>
      <c r="AU6" s="4" t="s">
        <v>48</v>
      </c>
      <c r="AV6" s="4" t="s">
        <v>49</v>
      </c>
      <c r="AW6" s="4" t="s">
        <v>50</v>
      </c>
      <c r="AX6" s="4" t="s">
        <v>51</v>
      </c>
      <c r="AY6" s="4" t="s">
        <v>52</v>
      </c>
      <c r="AZ6" s="4" t="s">
        <v>53</v>
      </c>
      <c r="BA6" s="4" t="s">
        <v>54</v>
      </c>
      <c r="BB6" s="4" t="s">
        <v>55</v>
      </c>
      <c r="BC6" s="4" t="s">
        <v>56</v>
      </c>
      <c r="BD6" s="4" t="s">
        <v>57</v>
      </c>
      <c r="BE6" s="4" t="s">
        <v>58</v>
      </c>
      <c r="BF6" s="4" t="s">
        <v>59</v>
      </c>
      <c r="BG6" s="4" t="s">
        <v>60</v>
      </c>
      <c r="BH6" s="4" t="s">
        <v>61</v>
      </c>
      <c r="BI6" s="4" t="s">
        <v>62</v>
      </c>
      <c r="BJ6" s="4" t="s">
        <v>63</v>
      </c>
      <c r="BK6" s="4" t="s">
        <v>64</v>
      </c>
      <c r="BL6" s="4" t="s">
        <v>65</v>
      </c>
      <c r="BM6" s="4" t="s">
        <v>66</v>
      </c>
      <c r="BN6" s="4" t="s">
        <v>67</v>
      </c>
      <c r="BO6" s="4" t="s">
        <v>68</v>
      </c>
      <c r="BP6" s="4" t="s">
        <v>69</v>
      </c>
      <c r="BQ6" s="4" t="s">
        <v>70</v>
      </c>
      <c r="BR6" s="4" t="s">
        <v>71</v>
      </c>
      <c r="BS6" s="4" t="s">
        <v>72</v>
      </c>
      <c r="BT6" s="4" t="s">
        <v>73</v>
      </c>
      <c r="BU6" s="4" t="s">
        <v>74</v>
      </c>
      <c r="BV6" s="4" t="s">
        <v>75</v>
      </c>
      <c r="BW6" s="4" t="s">
        <v>76</v>
      </c>
      <c r="BX6" s="4" t="s">
        <v>77</v>
      </c>
      <c r="BY6" s="4" t="s">
        <v>78</v>
      </c>
      <c r="BZ6" s="4" t="s">
        <v>79</v>
      </c>
      <c r="CA6" s="4" t="s">
        <v>80</v>
      </c>
      <c r="CB6" s="4" t="s">
        <v>81</v>
      </c>
      <c r="CC6" s="4" t="s">
        <v>82</v>
      </c>
      <c r="CD6" s="4" t="s">
        <v>83</v>
      </c>
      <c r="CE6" s="4" t="s">
        <v>84</v>
      </c>
      <c r="CF6" s="4" t="s">
        <v>85</v>
      </c>
      <c r="CG6" s="4" t="s">
        <v>86</v>
      </c>
      <c r="CH6" s="4" t="s">
        <v>87</v>
      </c>
      <c r="CI6" s="4" t="s">
        <v>88</v>
      </c>
      <c r="CJ6" s="4" t="s">
        <v>89</v>
      </c>
      <c r="CK6" s="4" t="s">
        <v>90</v>
      </c>
      <c r="CL6" s="4" t="s">
        <v>91</v>
      </c>
      <c r="CM6" s="4" t="s">
        <v>92</v>
      </c>
      <c r="CN6" s="4" t="s">
        <v>93</v>
      </c>
      <c r="CO6" s="4" t="s">
        <v>94</v>
      </c>
      <c r="CP6" s="4" t="s">
        <v>95</v>
      </c>
      <c r="CQ6" s="4" t="s">
        <v>96</v>
      </c>
      <c r="CR6" s="11">
        <v>2022</v>
      </c>
      <c r="CS6" s="15"/>
      <c r="CT6" s="15"/>
      <c r="CU6" s="15"/>
    </row>
    <row r="7" spans="1:99" ht="16.5" customHeight="1">
      <c r="A7" s="10">
        <v>1</v>
      </c>
      <c r="B7" s="1" t="s">
        <v>106</v>
      </c>
      <c r="C7" s="1">
        <v>251.7</v>
      </c>
      <c r="D7" s="1">
        <v>239.4</v>
      </c>
      <c r="E7" s="1">
        <v>205.4</v>
      </c>
      <c r="F7" s="1">
        <v>187.6</v>
      </c>
      <c r="G7" s="1">
        <v>196.5</v>
      </c>
      <c r="H7" s="1">
        <v>198.6</v>
      </c>
      <c r="I7" s="1">
        <v>199.5</v>
      </c>
      <c r="J7" s="1">
        <v>220.4</v>
      </c>
      <c r="K7" s="1">
        <v>231.7</v>
      </c>
      <c r="L7" s="1">
        <v>232</v>
      </c>
      <c r="M7" s="1">
        <v>235.6</v>
      </c>
      <c r="N7" s="1">
        <v>254.4</v>
      </c>
      <c r="O7" s="1">
        <v>282.8</v>
      </c>
      <c r="P7" s="1">
        <v>302.3</v>
      </c>
      <c r="Q7" s="1">
        <v>317.10000000000002</v>
      </c>
      <c r="R7" s="1">
        <v>329.3</v>
      </c>
      <c r="S7" s="1">
        <v>353</v>
      </c>
      <c r="T7" s="1">
        <v>434</v>
      </c>
      <c r="U7" s="1">
        <v>516.6</v>
      </c>
      <c r="V7" s="1">
        <v>562.20000000000005</v>
      </c>
      <c r="W7" s="1">
        <v>581.1</v>
      </c>
      <c r="X7" s="1">
        <v>655.8</v>
      </c>
      <c r="Y7" s="1">
        <v>713.9</v>
      </c>
      <c r="Z7" s="1">
        <v>751.9</v>
      </c>
      <c r="AA7" s="1">
        <v>783.3</v>
      </c>
      <c r="AB7" s="1">
        <v>815.2</v>
      </c>
      <c r="AC7" s="1">
        <v>888.8</v>
      </c>
      <c r="AD7" s="1">
        <v>958.5</v>
      </c>
      <c r="AE7" s="1">
        <v>1008.9</v>
      </c>
      <c r="AF7" s="1">
        <v>1034</v>
      </c>
      <c r="AG7" s="1">
        <v>1078.0999999999999</v>
      </c>
      <c r="AH7" s="1">
        <v>1111</v>
      </c>
      <c r="AI7" s="1">
        <v>1147.5999999999999</v>
      </c>
      <c r="AJ7" s="1">
        <v>1190.4000000000001</v>
      </c>
      <c r="AK7" s="1">
        <v>1228.7</v>
      </c>
      <c r="AL7" s="1">
        <v>1313.9</v>
      </c>
      <c r="AM7" s="1">
        <v>1402.9</v>
      </c>
      <c r="AN7" s="1">
        <v>1522.1</v>
      </c>
      <c r="AO7" s="1">
        <v>1636.5</v>
      </c>
      <c r="AP7" s="1">
        <v>1804.7</v>
      </c>
      <c r="AQ7" s="1">
        <v>1962.9</v>
      </c>
      <c r="AR7" s="1">
        <v>2121</v>
      </c>
      <c r="AS7" s="1">
        <v>2352.6999999999998</v>
      </c>
      <c r="AT7" s="1">
        <v>2593.9</v>
      </c>
      <c r="AU7" s="1">
        <v>2947.1</v>
      </c>
      <c r="AV7" s="1">
        <v>3468.5</v>
      </c>
      <c r="AW7" s="1">
        <v>3786.1</v>
      </c>
      <c r="AX7" s="1">
        <v>4169</v>
      </c>
      <c r="AY7" s="1">
        <v>4735.8</v>
      </c>
      <c r="AZ7" s="1">
        <v>5412.7</v>
      </c>
      <c r="BA7" s="1">
        <v>6264.5</v>
      </c>
      <c r="BB7" s="1">
        <v>7117.9</v>
      </c>
      <c r="BC7" s="1">
        <v>7860.4</v>
      </c>
      <c r="BD7" s="1">
        <v>8297.2000000000007</v>
      </c>
      <c r="BE7" s="1">
        <v>8599.6</v>
      </c>
      <c r="BF7" s="1">
        <v>9112.5</v>
      </c>
      <c r="BG7" s="1">
        <v>9619</v>
      </c>
      <c r="BH7" s="1">
        <v>10230.799999999999</v>
      </c>
      <c r="BI7" s="1">
        <v>10843.5</v>
      </c>
      <c r="BJ7" s="1">
        <v>11536.2</v>
      </c>
      <c r="BK7" s="1">
        <v>12203.1</v>
      </c>
      <c r="BL7" s="1">
        <v>12773.6</v>
      </c>
      <c r="BM7" s="1">
        <v>13058.8</v>
      </c>
      <c r="BN7" s="1">
        <v>13609.2</v>
      </c>
      <c r="BO7" s="1">
        <v>14321.8</v>
      </c>
      <c r="BP7" s="1">
        <v>15203</v>
      </c>
      <c r="BQ7" s="1">
        <v>15951.5</v>
      </c>
      <c r="BR7" s="1">
        <v>16767.599999999999</v>
      </c>
      <c r="BS7" s="1">
        <v>17703.400000000001</v>
      </c>
      <c r="BT7" s="1">
        <v>18775.400000000001</v>
      </c>
      <c r="BU7" s="1">
        <v>20026.900000000001</v>
      </c>
      <c r="BV7" s="1">
        <v>21418</v>
      </c>
      <c r="BW7" s="1">
        <v>22706.400000000001</v>
      </c>
      <c r="BX7" s="1">
        <v>23838.7</v>
      </c>
      <c r="BY7" s="1">
        <v>25199.200000000001</v>
      </c>
      <c r="BZ7" s="1">
        <v>27736.799999999999</v>
      </c>
      <c r="CA7" s="1">
        <v>30579.8</v>
      </c>
      <c r="CB7" s="1">
        <v>32899.199999999997</v>
      </c>
      <c r="CC7" s="1">
        <v>34054.800000000003</v>
      </c>
      <c r="CD7" s="1">
        <v>34883.699999999997</v>
      </c>
      <c r="CE7" s="1">
        <v>33991.800000000003</v>
      </c>
      <c r="CF7" s="1">
        <v>34464.699999999997</v>
      </c>
      <c r="CG7" s="1">
        <v>35442.1</v>
      </c>
      <c r="CH7" s="1">
        <v>36554.199999999997</v>
      </c>
      <c r="CI7" s="1">
        <v>38535.4</v>
      </c>
      <c r="CJ7" s="1">
        <v>40336</v>
      </c>
      <c r="CK7" s="1">
        <v>41462.400000000001</v>
      </c>
      <c r="CL7" s="1">
        <v>43394.9</v>
      </c>
      <c r="CM7" s="1">
        <v>45255.4</v>
      </c>
      <c r="CN7" s="1">
        <v>47621.599999999999</v>
      </c>
      <c r="CO7" s="1">
        <v>49640.2</v>
      </c>
      <c r="CP7" s="1">
        <v>51932.7</v>
      </c>
      <c r="CQ7" s="1">
        <v>59279.7</v>
      </c>
      <c r="CR7" s="1">
        <v>66103.399999999994</v>
      </c>
    </row>
    <row r="8" spans="1:99" ht="16.5" customHeight="1">
      <c r="A8" s="10">
        <v>2</v>
      </c>
      <c r="B8" s="1" t="s">
        <v>97</v>
      </c>
      <c r="C8" s="1">
        <v>114.6</v>
      </c>
      <c r="D8" s="1">
        <v>109.2</v>
      </c>
      <c r="E8" s="1">
        <v>89.2</v>
      </c>
      <c r="F8" s="1">
        <v>79.900000000000006</v>
      </c>
      <c r="G8" s="1">
        <v>87.2</v>
      </c>
      <c r="H8" s="1">
        <v>87.9</v>
      </c>
      <c r="I8" s="1">
        <v>89.2</v>
      </c>
      <c r="J8" s="1">
        <v>99.1</v>
      </c>
      <c r="K8" s="1">
        <v>105.2</v>
      </c>
      <c r="L8" s="1">
        <v>106.8</v>
      </c>
      <c r="M8" s="1">
        <v>110.1</v>
      </c>
      <c r="N8" s="1">
        <v>120.8</v>
      </c>
      <c r="O8" s="1">
        <v>131.9</v>
      </c>
      <c r="P8" s="1">
        <v>141.80000000000001</v>
      </c>
      <c r="Q8" s="1">
        <v>153.80000000000001</v>
      </c>
      <c r="R8" s="1">
        <v>164.1</v>
      </c>
      <c r="S8" s="1">
        <v>172.8</v>
      </c>
      <c r="T8" s="1">
        <v>213</v>
      </c>
      <c r="U8" s="1">
        <v>250.9</v>
      </c>
      <c r="V8" s="1">
        <v>270.60000000000002</v>
      </c>
      <c r="W8" s="1">
        <v>284.39999999999998</v>
      </c>
      <c r="X8" s="1">
        <v>319.89999999999998</v>
      </c>
      <c r="Y8" s="1">
        <v>347.7</v>
      </c>
      <c r="Z8" s="1">
        <v>365.6</v>
      </c>
      <c r="AA8" s="1">
        <v>379.5</v>
      </c>
      <c r="AB8" s="1">
        <v>400.3</v>
      </c>
      <c r="AC8" s="1">
        <v>431.7</v>
      </c>
      <c r="AD8" s="1">
        <v>452.9</v>
      </c>
      <c r="AE8" s="1">
        <v>468.3</v>
      </c>
      <c r="AF8" s="1">
        <v>482.6</v>
      </c>
      <c r="AG8" s="1">
        <v>504.1</v>
      </c>
      <c r="AH8" s="1">
        <v>524.1</v>
      </c>
      <c r="AI8" s="1">
        <v>543.29999999999995</v>
      </c>
      <c r="AJ8" s="1">
        <v>563.6</v>
      </c>
      <c r="AK8" s="1">
        <v>578.1</v>
      </c>
      <c r="AL8" s="1">
        <v>624.6</v>
      </c>
      <c r="AM8" s="1">
        <v>664</v>
      </c>
      <c r="AN8" s="1">
        <v>717.8</v>
      </c>
      <c r="AO8" s="1">
        <v>765.3</v>
      </c>
      <c r="AP8" s="1">
        <v>846.9</v>
      </c>
      <c r="AQ8" s="1">
        <v>907.1</v>
      </c>
      <c r="AR8" s="1">
        <v>959.3</v>
      </c>
      <c r="AS8" s="1">
        <v>1077.5999999999999</v>
      </c>
      <c r="AT8" s="1">
        <v>1208.2</v>
      </c>
      <c r="AU8" s="1">
        <v>1386.4</v>
      </c>
      <c r="AV8" s="1">
        <v>1574.5</v>
      </c>
      <c r="AW8" s="1">
        <v>1702.6</v>
      </c>
      <c r="AX8" s="1">
        <v>1888.7</v>
      </c>
      <c r="AY8" s="1">
        <v>2203.1999999999998</v>
      </c>
      <c r="AZ8" s="1">
        <v>2542.5</v>
      </c>
      <c r="BA8" s="1">
        <v>2950.5</v>
      </c>
      <c r="BB8" s="1">
        <v>3317.6</v>
      </c>
      <c r="BC8" s="1">
        <v>3560.2</v>
      </c>
      <c r="BD8" s="1">
        <v>3708</v>
      </c>
      <c r="BE8" s="1">
        <v>3854.8</v>
      </c>
      <c r="BF8" s="1">
        <v>4071.5</v>
      </c>
      <c r="BG8" s="1">
        <v>4286.6000000000004</v>
      </c>
      <c r="BH8" s="1">
        <v>4627</v>
      </c>
      <c r="BI8" s="1">
        <v>4924.3999999999996</v>
      </c>
      <c r="BJ8" s="1">
        <v>5224.8999999999996</v>
      </c>
      <c r="BK8" s="1">
        <v>5503.2</v>
      </c>
      <c r="BL8" s="1">
        <v>5702.3</v>
      </c>
      <c r="BM8" s="1">
        <v>5816.3</v>
      </c>
      <c r="BN8" s="1">
        <v>6121.9</v>
      </c>
      <c r="BO8" s="1">
        <v>6483.7</v>
      </c>
      <c r="BP8" s="1">
        <v>6929.8</v>
      </c>
      <c r="BQ8" s="1">
        <v>7228</v>
      </c>
      <c r="BR8" s="1">
        <v>7615.4</v>
      </c>
      <c r="BS8" s="1">
        <v>8029</v>
      </c>
      <c r="BT8" s="1">
        <v>8548.6</v>
      </c>
      <c r="BU8" s="1">
        <v>9177.6</v>
      </c>
      <c r="BV8" s="1">
        <v>9810.2000000000007</v>
      </c>
      <c r="BW8" s="1">
        <v>10517</v>
      </c>
      <c r="BX8" s="1">
        <v>11222.4</v>
      </c>
      <c r="BY8" s="1">
        <v>12161</v>
      </c>
      <c r="BZ8" s="1">
        <v>13584.3</v>
      </c>
      <c r="CA8" s="1">
        <v>15150.4</v>
      </c>
      <c r="CB8" s="1">
        <v>16193.2</v>
      </c>
      <c r="CC8" s="1">
        <v>16407.2</v>
      </c>
      <c r="CD8" s="1">
        <v>16095.7</v>
      </c>
      <c r="CE8" s="1">
        <v>15758</v>
      </c>
      <c r="CF8" s="1">
        <v>15783</v>
      </c>
      <c r="CG8" s="1">
        <v>15892.7</v>
      </c>
      <c r="CH8" s="1">
        <v>16352.4</v>
      </c>
      <c r="CI8" s="1">
        <v>17495.599999999999</v>
      </c>
      <c r="CJ8" s="1">
        <v>18313.8</v>
      </c>
      <c r="CK8" s="1">
        <v>18968.099999999999</v>
      </c>
      <c r="CL8" s="1">
        <v>20233</v>
      </c>
      <c r="CM8" s="1">
        <v>21188.5</v>
      </c>
      <c r="CN8" s="1">
        <v>22394.3</v>
      </c>
      <c r="CO8" s="1">
        <v>23198.5</v>
      </c>
      <c r="CP8" s="1">
        <v>24883.4</v>
      </c>
      <c r="CQ8" s="1">
        <v>29205.599999999999</v>
      </c>
      <c r="CR8" s="1">
        <v>32686.5</v>
      </c>
    </row>
    <row r="9" spans="1:99" ht="16.5" customHeight="1">
      <c r="A9" s="10">
        <v>3</v>
      </c>
      <c r="B9" s="1" t="s">
        <v>98</v>
      </c>
      <c r="C9" s="1">
        <v>33.799999999999997</v>
      </c>
      <c r="D9" s="1">
        <v>33.9</v>
      </c>
      <c r="E9" s="1">
        <v>32.299999999999997</v>
      </c>
      <c r="F9" s="1">
        <v>27.2</v>
      </c>
      <c r="G9" s="1">
        <v>31.3</v>
      </c>
      <c r="H9" s="1">
        <v>38</v>
      </c>
      <c r="I9" s="1">
        <v>37.200000000000003</v>
      </c>
      <c r="J9" s="1">
        <v>42.5</v>
      </c>
      <c r="K9" s="1">
        <v>44.7</v>
      </c>
      <c r="L9" s="1">
        <v>46.5</v>
      </c>
      <c r="M9" s="1">
        <v>47.7</v>
      </c>
      <c r="N9" s="1">
        <v>49.3</v>
      </c>
      <c r="O9" s="1">
        <v>55.5</v>
      </c>
      <c r="P9" s="1">
        <v>64.900000000000006</v>
      </c>
      <c r="Q9" s="1">
        <v>69.099999999999994</v>
      </c>
      <c r="R9" s="1">
        <v>67</v>
      </c>
      <c r="S9" s="1">
        <v>66.099999999999994</v>
      </c>
      <c r="T9" s="1">
        <v>72.900000000000006</v>
      </c>
      <c r="U9" s="1">
        <v>93.3</v>
      </c>
      <c r="V9" s="1">
        <v>101.6</v>
      </c>
      <c r="W9" s="1">
        <v>97.2</v>
      </c>
      <c r="X9" s="1">
        <v>109.6</v>
      </c>
      <c r="Y9" s="1">
        <v>123.1</v>
      </c>
      <c r="Z9" s="1">
        <v>130.5</v>
      </c>
      <c r="AA9" s="1">
        <v>129.30000000000001</v>
      </c>
      <c r="AB9" s="1">
        <v>135.1</v>
      </c>
      <c r="AC9" s="1">
        <v>150</v>
      </c>
      <c r="AD9" s="1">
        <v>169.9</v>
      </c>
      <c r="AE9" s="1">
        <v>178.2</v>
      </c>
      <c r="AF9" s="1">
        <v>189.6</v>
      </c>
      <c r="AG9" s="1">
        <v>195.1</v>
      </c>
      <c r="AH9" s="1">
        <v>204.3</v>
      </c>
      <c r="AI9" s="1">
        <v>216.7</v>
      </c>
      <c r="AJ9" s="1">
        <v>232</v>
      </c>
      <c r="AK9" s="1">
        <v>247.9</v>
      </c>
      <c r="AL9" s="1">
        <v>264.60000000000002</v>
      </c>
      <c r="AM9" s="1">
        <v>288.3</v>
      </c>
      <c r="AN9" s="1">
        <v>318.7</v>
      </c>
      <c r="AO9" s="1">
        <v>348.8</v>
      </c>
      <c r="AP9" s="1">
        <v>386.8</v>
      </c>
      <c r="AQ9" s="1">
        <v>437.8</v>
      </c>
      <c r="AR9" s="1">
        <v>499.3</v>
      </c>
      <c r="AS9" s="1">
        <v>550.4</v>
      </c>
      <c r="AT9" s="1">
        <v>602.79999999999995</v>
      </c>
      <c r="AU9" s="1">
        <v>692.6</v>
      </c>
      <c r="AV9" s="1">
        <v>879.4</v>
      </c>
      <c r="AW9" s="1">
        <v>918.4</v>
      </c>
      <c r="AX9" s="1">
        <v>958.5</v>
      </c>
      <c r="AY9" s="1">
        <v>1023.3</v>
      </c>
      <c r="AZ9" s="1">
        <v>1125.5999999999999</v>
      </c>
      <c r="BA9" s="1">
        <v>1295.5</v>
      </c>
      <c r="BB9" s="1">
        <v>1505.3</v>
      </c>
      <c r="BC9" s="1">
        <v>1669.5</v>
      </c>
      <c r="BD9" s="1">
        <v>1761.9</v>
      </c>
      <c r="BE9" s="1">
        <v>1784.1</v>
      </c>
      <c r="BF9" s="1">
        <v>1844.7</v>
      </c>
      <c r="BG9" s="1">
        <v>1928.9</v>
      </c>
      <c r="BH9" s="1">
        <v>2056.6999999999998</v>
      </c>
      <c r="BI9" s="1">
        <v>2179.9</v>
      </c>
      <c r="BJ9" s="1">
        <v>2285.3000000000002</v>
      </c>
      <c r="BK9" s="1">
        <v>2411.9</v>
      </c>
      <c r="BL9" s="1">
        <v>2540.6999999999998</v>
      </c>
      <c r="BM9" s="1">
        <v>2620.4</v>
      </c>
      <c r="BN9" s="1">
        <v>2737.3</v>
      </c>
      <c r="BO9" s="1">
        <v>2873.6</v>
      </c>
      <c r="BP9" s="1">
        <v>3052.8</v>
      </c>
      <c r="BQ9" s="1">
        <v>3236.2</v>
      </c>
      <c r="BR9" s="1">
        <v>3398.5</v>
      </c>
      <c r="BS9" s="1">
        <v>3600.5</v>
      </c>
      <c r="BT9" s="1">
        <v>3793</v>
      </c>
      <c r="BU9" s="1">
        <v>4046.8</v>
      </c>
      <c r="BV9" s="1">
        <v>4335.3999999999996</v>
      </c>
      <c r="BW9" s="1">
        <v>4575.8999999999996</v>
      </c>
      <c r="BX9" s="1">
        <v>4819.3</v>
      </c>
      <c r="BY9" s="1">
        <v>5046.1000000000004</v>
      </c>
      <c r="BZ9" s="1">
        <v>5685.2</v>
      </c>
      <c r="CA9" s="1">
        <v>6277.7</v>
      </c>
      <c r="CB9" s="1">
        <v>7027.1</v>
      </c>
      <c r="CC9" s="1">
        <v>7642.4</v>
      </c>
      <c r="CD9" s="1">
        <v>8206.6</v>
      </c>
      <c r="CE9" s="1">
        <v>8248.7999999999993</v>
      </c>
      <c r="CF9" s="1">
        <v>8558.5</v>
      </c>
      <c r="CG9" s="1">
        <v>9068.2999999999993</v>
      </c>
      <c r="CH9" s="1">
        <v>9389.7000000000007</v>
      </c>
      <c r="CI9" s="1">
        <v>9736.9</v>
      </c>
      <c r="CJ9" s="1">
        <v>9994</v>
      </c>
      <c r="CK9" s="1">
        <v>10186.700000000001</v>
      </c>
      <c r="CL9" s="1">
        <v>10512.1</v>
      </c>
      <c r="CM9" s="1">
        <v>10984.6</v>
      </c>
      <c r="CN9" s="1">
        <v>11611.3</v>
      </c>
      <c r="CO9" s="1">
        <v>12055.9</v>
      </c>
      <c r="CP9" s="1">
        <v>12546.6</v>
      </c>
      <c r="CQ9" s="1">
        <v>14063.2</v>
      </c>
      <c r="CR9" s="1">
        <v>15427.1</v>
      </c>
    </row>
    <row r="10" spans="1:99" ht="16.5" customHeight="1">
      <c r="A10" s="10">
        <v>4</v>
      </c>
      <c r="B10" s="2" t="s">
        <v>99</v>
      </c>
      <c r="C10" s="2">
        <v>2.6</v>
      </c>
      <c r="D10" s="2">
        <v>2.6</v>
      </c>
      <c r="E10" s="2">
        <v>2.5</v>
      </c>
      <c r="F10" s="2">
        <v>2.5</v>
      </c>
      <c r="G10" s="2">
        <v>3.1</v>
      </c>
      <c r="H10" s="2">
        <v>3.8</v>
      </c>
      <c r="I10" s="2">
        <v>4.8</v>
      </c>
      <c r="J10" s="2">
        <v>6</v>
      </c>
      <c r="K10" s="2">
        <v>6.9</v>
      </c>
      <c r="L10" s="2">
        <v>7.5</v>
      </c>
      <c r="M10" s="2">
        <v>8</v>
      </c>
      <c r="N10" s="2">
        <v>8.8000000000000007</v>
      </c>
      <c r="O10" s="2">
        <v>10</v>
      </c>
      <c r="P10" s="2">
        <v>11.2</v>
      </c>
      <c r="Q10" s="2">
        <v>12.5</v>
      </c>
      <c r="R10" s="2">
        <v>12.9</v>
      </c>
      <c r="S10" s="2">
        <v>14.6</v>
      </c>
      <c r="T10" s="2">
        <v>17.3</v>
      </c>
      <c r="U10" s="2">
        <v>19.399999999999999</v>
      </c>
      <c r="V10" s="2">
        <v>21</v>
      </c>
      <c r="W10" s="2">
        <v>21.5</v>
      </c>
      <c r="X10" s="2">
        <v>22.3</v>
      </c>
      <c r="Y10" s="2">
        <v>24.7</v>
      </c>
      <c r="Z10" s="2">
        <v>26.3</v>
      </c>
      <c r="AA10" s="2">
        <v>26.6</v>
      </c>
      <c r="AB10" s="2">
        <v>26.8</v>
      </c>
      <c r="AC10" s="2">
        <v>29</v>
      </c>
      <c r="AD10" s="2">
        <v>31.4</v>
      </c>
      <c r="AE10" s="2">
        <v>33.700000000000003</v>
      </c>
      <c r="AF10" s="2">
        <v>35.5</v>
      </c>
      <c r="AG10" s="2">
        <v>37.200000000000003</v>
      </c>
      <c r="AH10" s="2">
        <v>39.5</v>
      </c>
      <c r="AI10" s="2">
        <v>42.6</v>
      </c>
      <c r="AJ10" s="2">
        <v>47.3</v>
      </c>
      <c r="AK10" s="2">
        <v>53.7</v>
      </c>
      <c r="AL10" s="2">
        <v>60.1</v>
      </c>
      <c r="AM10" s="2">
        <v>69</v>
      </c>
      <c r="AN10" s="2">
        <v>78.8</v>
      </c>
      <c r="AO10" s="2">
        <v>87.7</v>
      </c>
      <c r="AP10" s="2">
        <v>98.6</v>
      </c>
      <c r="AQ10" s="2">
        <v>111.2</v>
      </c>
      <c r="AR10" s="2">
        <v>123.9</v>
      </c>
      <c r="AS10" s="2">
        <v>136.6</v>
      </c>
      <c r="AT10" s="2">
        <v>148.6</v>
      </c>
      <c r="AU10" s="2">
        <v>165.9</v>
      </c>
      <c r="AV10" s="2">
        <v>195.2</v>
      </c>
      <c r="AW10" s="2">
        <v>213.5</v>
      </c>
      <c r="AX10" s="2">
        <v>229.3</v>
      </c>
      <c r="AY10" s="2">
        <v>248.9</v>
      </c>
      <c r="AZ10" s="2">
        <v>275.5</v>
      </c>
      <c r="BA10" s="2">
        <v>310.5</v>
      </c>
      <c r="BB10" s="2">
        <v>353.5</v>
      </c>
      <c r="BC10" s="2">
        <v>393.1</v>
      </c>
      <c r="BD10" s="2">
        <v>418.8</v>
      </c>
      <c r="BE10" s="2">
        <v>435</v>
      </c>
      <c r="BF10" s="2">
        <v>453.2</v>
      </c>
      <c r="BG10" s="2">
        <v>469</v>
      </c>
      <c r="BH10" s="2">
        <v>485.7</v>
      </c>
      <c r="BI10" s="2">
        <v>507.4</v>
      </c>
      <c r="BJ10" s="2">
        <v>533.5</v>
      </c>
      <c r="BK10" s="2">
        <v>561.70000000000005</v>
      </c>
      <c r="BL10" s="2">
        <v>589.9</v>
      </c>
      <c r="BM10" s="2">
        <v>614.20000000000005</v>
      </c>
      <c r="BN10" s="2">
        <v>640.1</v>
      </c>
      <c r="BO10" s="2">
        <v>670</v>
      </c>
      <c r="BP10" s="2">
        <v>703.9</v>
      </c>
      <c r="BQ10" s="2">
        <v>737.6</v>
      </c>
      <c r="BR10" s="2">
        <v>769.3</v>
      </c>
      <c r="BS10" s="2">
        <v>798.3</v>
      </c>
      <c r="BT10" s="2">
        <v>825.8</v>
      </c>
      <c r="BU10" s="2">
        <v>865.2</v>
      </c>
      <c r="BV10" s="2">
        <v>900.7</v>
      </c>
      <c r="BW10" s="2">
        <v>923.6</v>
      </c>
      <c r="BX10" s="2">
        <v>951.5</v>
      </c>
      <c r="BY10" s="2">
        <v>989.3</v>
      </c>
      <c r="BZ10" s="2">
        <v>1054.4000000000001</v>
      </c>
      <c r="CA10" s="2">
        <v>1118.7</v>
      </c>
      <c r="CB10" s="2">
        <v>1182.4000000000001</v>
      </c>
      <c r="CC10" s="2">
        <v>1239.9000000000001</v>
      </c>
      <c r="CD10" s="2">
        <v>1296.0999999999999</v>
      </c>
      <c r="CE10" s="2">
        <v>1294.9000000000001</v>
      </c>
      <c r="CF10" s="2">
        <v>1355.7</v>
      </c>
      <c r="CG10" s="2">
        <v>1406.9</v>
      </c>
      <c r="CH10" s="2">
        <v>1447</v>
      </c>
      <c r="CI10" s="2">
        <v>1493</v>
      </c>
      <c r="CJ10" s="2">
        <v>1525.7</v>
      </c>
      <c r="CK10" s="2">
        <v>1538.3</v>
      </c>
      <c r="CL10" s="2">
        <v>1583.8</v>
      </c>
      <c r="CM10" s="2">
        <v>1649.7</v>
      </c>
      <c r="CN10" s="2">
        <v>1731.5</v>
      </c>
      <c r="CO10" s="2">
        <v>1783.9</v>
      </c>
      <c r="CP10" s="2">
        <v>1860.8</v>
      </c>
      <c r="CQ10" s="2">
        <v>2022.9</v>
      </c>
      <c r="CR10" s="1">
        <v>2210.8000000000002</v>
      </c>
    </row>
    <row r="11" spans="1:99" s="15" customFormat="1" ht="16.5" customHeight="1">
      <c r="A11" s="12">
        <v>5</v>
      </c>
      <c r="B11" s="13" t="s">
        <v>100</v>
      </c>
      <c r="C11" s="14">
        <f>C7+C9+C10-C8</f>
        <v>173.50000000000003</v>
      </c>
      <c r="D11" s="14">
        <f t="shared" ref="C11:CR11" si="0">D7+D9+D10-D8</f>
        <v>166.70000000000005</v>
      </c>
      <c r="E11" s="14">
        <f t="shared" si="0"/>
        <v>151</v>
      </c>
      <c r="F11" s="14">
        <f t="shared" si="0"/>
        <v>137.39999999999998</v>
      </c>
      <c r="G11" s="14">
        <f t="shared" si="0"/>
        <v>143.69999999999999</v>
      </c>
      <c r="H11" s="14">
        <f t="shared" si="0"/>
        <v>152.5</v>
      </c>
      <c r="I11" s="14">
        <f t="shared" si="0"/>
        <v>152.30000000000001</v>
      </c>
      <c r="J11" s="14">
        <f t="shared" si="0"/>
        <v>169.79999999999998</v>
      </c>
      <c r="K11" s="14">
        <f t="shared" si="0"/>
        <v>178.09999999999997</v>
      </c>
      <c r="L11" s="14">
        <f t="shared" si="0"/>
        <v>179.2</v>
      </c>
      <c r="M11" s="14">
        <f t="shared" si="0"/>
        <v>181.20000000000002</v>
      </c>
      <c r="N11" s="14">
        <f t="shared" si="0"/>
        <v>191.7</v>
      </c>
      <c r="O11" s="14">
        <f t="shared" si="0"/>
        <v>216.4</v>
      </c>
      <c r="P11" s="14">
        <f t="shared" si="0"/>
        <v>236.60000000000002</v>
      </c>
      <c r="Q11" s="14">
        <f t="shared" si="0"/>
        <v>244.90000000000003</v>
      </c>
      <c r="R11" s="14">
        <f t="shared" si="0"/>
        <v>245.1</v>
      </c>
      <c r="S11" s="14">
        <f t="shared" si="0"/>
        <v>260.90000000000003</v>
      </c>
      <c r="T11" s="14">
        <f t="shared" si="0"/>
        <v>311.19999999999993</v>
      </c>
      <c r="U11" s="14">
        <f t="shared" si="0"/>
        <v>378.4</v>
      </c>
      <c r="V11" s="14">
        <f t="shared" si="0"/>
        <v>414.20000000000005</v>
      </c>
      <c r="W11" s="14">
        <f t="shared" si="0"/>
        <v>415.40000000000009</v>
      </c>
      <c r="X11" s="14">
        <f t="shared" si="0"/>
        <v>467.79999999999995</v>
      </c>
      <c r="Y11" s="14">
        <f t="shared" si="0"/>
        <v>514</v>
      </c>
      <c r="Z11" s="14">
        <f t="shared" si="0"/>
        <v>543.09999999999991</v>
      </c>
      <c r="AA11" s="14">
        <f t="shared" si="0"/>
        <v>559.69999999999993</v>
      </c>
      <c r="AB11" s="14">
        <f t="shared" si="0"/>
        <v>576.79999999999995</v>
      </c>
      <c r="AC11" s="14">
        <f t="shared" si="0"/>
        <v>636.09999999999991</v>
      </c>
      <c r="AD11" s="14">
        <f t="shared" si="0"/>
        <v>706.9000000000002</v>
      </c>
      <c r="AE11" s="14">
        <f t="shared" si="0"/>
        <v>752.5</v>
      </c>
      <c r="AF11" s="14">
        <f t="shared" si="0"/>
        <v>776.49999999999989</v>
      </c>
      <c r="AG11" s="14">
        <f t="shared" si="0"/>
        <v>806.29999999999984</v>
      </c>
      <c r="AH11" s="14">
        <f t="shared" si="0"/>
        <v>830.69999999999993</v>
      </c>
      <c r="AI11" s="14">
        <f t="shared" si="0"/>
        <v>863.59999999999991</v>
      </c>
      <c r="AJ11" s="14">
        <f t="shared" si="0"/>
        <v>906.1</v>
      </c>
      <c r="AK11" s="14">
        <f t="shared" si="0"/>
        <v>952.20000000000016</v>
      </c>
      <c r="AL11" s="14">
        <f t="shared" si="0"/>
        <v>1013.9999999999999</v>
      </c>
      <c r="AM11" s="14">
        <f t="shared" si="0"/>
        <v>1096.2</v>
      </c>
      <c r="AN11" s="14">
        <f t="shared" si="0"/>
        <v>1201.8</v>
      </c>
      <c r="AO11" s="14">
        <f t="shared" si="0"/>
        <v>1307.7</v>
      </c>
      <c r="AP11" s="14">
        <f t="shared" si="0"/>
        <v>1443.1999999999998</v>
      </c>
      <c r="AQ11" s="14">
        <f t="shared" si="0"/>
        <v>1604.8000000000002</v>
      </c>
      <c r="AR11" s="14">
        <f t="shared" si="0"/>
        <v>1784.9000000000003</v>
      </c>
      <c r="AS11" s="14">
        <f t="shared" si="0"/>
        <v>1962.1</v>
      </c>
      <c r="AT11" s="14">
        <f t="shared" si="0"/>
        <v>2137.0999999999995</v>
      </c>
      <c r="AU11" s="14">
        <f t="shared" si="0"/>
        <v>2419.1999999999998</v>
      </c>
      <c r="AV11" s="14">
        <f t="shared" si="0"/>
        <v>2968.5999999999995</v>
      </c>
      <c r="AW11" s="14">
        <f t="shared" si="0"/>
        <v>3215.4</v>
      </c>
      <c r="AX11" s="14">
        <f t="shared" si="0"/>
        <v>3468.1000000000004</v>
      </c>
      <c r="AY11" s="14">
        <f t="shared" si="0"/>
        <v>3804.8</v>
      </c>
      <c r="AZ11" s="14">
        <f t="shared" si="0"/>
        <v>4271.2999999999993</v>
      </c>
      <c r="BA11" s="14">
        <f t="shared" si="0"/>
        <v>4920</v>
      </c>
      <c r="BB11" s="14">
        <f t="shared" si="0"/>
        <v>5659.0999999999985</v>
      </c>
      <c r="BC11" s="14">
        <f t="shared" si="0"/>
        <v>6362.8</v>
      </c>
      <c r="BD11" s="14">
        <f t="shared" si="0"/>
        <v>6769.9</v>
      </c>
      <c r="BE11" s="14">
        <f t="shared" si="0"/>
        <v>6963.9000000000005</v>
      </c>
      <c r="BF11" s="14">
        <f t="shared" si="0"/>
        <v>7338.9000000000015</v>
      </c>
      <c r="BG11" s="14">
        <f t="shared" si="0"/>
        <v>7730.2999999999993</v>
      </c>
      <c r="BH11" s="14">
        <f t="shared" si="0"/>
        <v>8146.2000000000007</v>
      </c>
      <c r="BI11" s="14">
        <f t="shared" si="0"/>
        <v>8606.4</v>
      </c>
      <c r="BJ11" s="14">
        <f t="shared" si="0"/>
        <v>9130.1</v>
      </c>
      <c r="BK11" s="14">
        <f t="shared" si="0"/>
        <v>9673.5</v>
      </c>
      <c r="BL11" s="14">
        <f t="shared" si="0"/>
        <v>10201.899999999998</v>
      </c>
      <c r="BM11" s="14">
        <f t="shared" si="0"/>
        <v>10477.099999999999</v>
      </c>
      <c r="BN11" s="14">
        <f t="shared" si="0"/>
        <v>10864.699999999999</v>
      </c>
      <c r="BO11" s="14">
        <f t="shared" si="0"/>
        <v>11381.699999999997</v>
      </c>
      <c r="BP11" s="14">
        <f t="shared" si="0"/>
        <v>12029.900000000001</v>
      </c>
      <c r="BQ11" s="14">
        <f t="shared" si="0"/>
        <v>12697.3</v>
      </c>
      <c r="BR11" s="14">
        <f t="shared" si="0"/>
        <v>13319.999999999998</v>
      </c>
      <c r="BS11" s="14">
        <f t="shared" si="0"/>
        <v>14073.2</v>
      </c>
      <c r="BT11" s="14">
        <f t="shared" si="0"/>
        <v>14845.6</v>
      </c>
      <c r="BU11" s="14">
        <f t="shared" si="0"/>
        <v>15761.300000000001</v>
      </c>
      <c r="BV11" s="14">
        <f t="shared" si="0"/>
        <v>16843.900000000001</v>
      </c>
      <c r="BW11" s="14">
        <f t="shared" si="0"/>
        <v>17688.900000000001</v>
      </c>
      <c r="BX11" s="14">
        <f t="shared" si="0"/>
        <v>18387.099999999999</v>
      </c>
      <c r="BY11" s="14">
        <f t="shared" si="0"/>
        <v>19073.600000000002</v>
      </c>
      <c r="BZ11" s="14">
        <f t="shared" si="0"/>
        <v>20892.100000000002</v>
      </c>
      <c r="CA11" s="14">
        <f t="shared" si="0"/>
        <v>22825.799999999996</v>
      </c>
      <c r="CB11" s="14">
        <f t="shared" si="0"/>
        <v>24915.499999999996</v>
      </c>
      <c r="CC11" s="14">
        <f t="shared" si="0"/>
        <v>26529.900000000005</v>
      </c>
      <c r="CD11" s="14">
        <f t="shared" si="0"/>
        <v>28290.699999999993</v>
      </c>
      <c r="CE11" s="14">
        <f t="shared" si="0"/>
        <v>27777.500000000007</v>
      </c>
      <c r="CF11" s="14">
        <f t="shared" si="0"/>
        <v>28595.899999999994</v>
      </c>
      <c r="CG11" s="14">
        <f t="shared" si="0"/>
        <v>30024.599999999995</v>
      </c>
      <c r="CH11" s="14">
        <f t="shared" si="0"/>
        <v>31038.499999999993</v>
      </c>
      <c r="CI11" s="14">
        <f t="shared" si="0"/>
        <v>32269.700000000004</v>
      </c>
      <c r="CJ11" s="14">
        <f t="shared" si="0"/>
        <v>33541.899999999994</v>
      </c>
      <c r="CK11" s="14">
        <f t="shared" si="0"/>
        <v>34219.30000000001</v>
      </c>
      <c r="CL11" s="14">
        <f t="shared" si="0"/>
        <v>35257.800000000003</v>
      </c>
      <c r="CM11" s="14">
        <f t="shared" si="0"/>
        <v>36701.199999999997</v>
      </c>
      <c r="CN11" s="14">
        <f t="shared" si="0"/>
        <v>38570.099999999991</v>
      </c>
      <c r="CO11" s="14">
        <f t="shared" si="0"/>
        <v>40281.5</v>
      </c>
      <c r="CP11" s="14">
        <f t="shared" si="0"/>
        <v>41456.69999999999</v>
      </c>
      <c r="CQ11" s="14">
        <f t="shared" si="0"/>
        <v>46160.19999999999</v>
      </c>
      <c r="CR11" s="14">
        <f>CR7+CR9+CR10-CR8</f>
        <v>51054.8</v>
      </c>
    </row>
    <row r="12" spans="1:99" ht="16.5" customHeight="1">
      <c r="A12" s="10">
        <v>6</v>
      </c>
    </row>
    <row r="13" spans="1:99" ht="16.5" customHeight="1">
      <c r="A13" s="10">
        <v>7</v>
      </c>
      <c r="B13" s="2" t="s">
        <v>101</v>
      </c>
      <c r="C13" s="2">
        <v>104.6</v>
      </c>
      <c r="D13" s="2">
        <v>92.2</v>
      </c>
      <c r="E13" s="2">
        <v>77.400000000000006</v>
      </c>
      <c r="F13" s="2">
        <v>59.5</v>
      </c>
      <c r="G13" s="2">
        <v>57.2</v>
      </c>
      <c r="H13" s="2">
        <v>66.8</v>
      </c>
      <c r="I13" s="2">
        <v>74.2</v>
      </c>
      <c r="J13" s="2">
        <v>84.8</v>
      </c>
      <c r="K13" s="2">
        <v>93</v>
      </c>
      <c r="L13" s="2">
        <v>87.4</v>
      </c>
      <c r="M13" s="2">
        <v>93.4</v>
      </c>
      <c r="N13" s="2">
        <v>102.9</v>
      </c>
      <c r="O13" s="2">
        <v>129.30000000000001</v>
      </c>
      <c r="P13" s="2">
        <v>166</v>
      </c>
      <c r="Q13" s="2">
        <v>203.1</v>
      </c>
      <c r="R13" s="2">
        <v>224.4</v>
      </c>
      <c r="S13" s="2">
        <v>228</v>
      </c>
      <c r="T13" s="2">
        <v>227.5</v>
      </c>
      <c r="U13" s="2">
        <v>249.6</v>
      </c>
      <c r="V13" s="2">
        <v>274.5</v>
      </c>
      <c r="W13" s="2">
        <v>272.5</v>
      </c>
      <c r="X13" s="2">
        <v>299.8</v>
      </c>
      <c r="Y13" s="2">
        <v>346.9</v>
      </c>
      <c r="Z13" s="2">
        <v>367.3</v>
      </c>
      <c r="AA13" s="2">
        <v>389.2</v>
      </c>
      <c r="AB13" s="2">
        <v>390.5</v>
      </c>
      <c r="AC13" s="2">
        <v>425.5</v>
      </c>
      <c r="AD13" s="2">
        <v>449.4</v>
      </c>
      <c r="AE13" s="2">
        <v>474</v>
      </c>
      <c r="AF13" s="2">
        <v>481.2</v>
      </c>
      <c r="AG13" s="2">
        <v>521.70000000000005</v>
      </c>
      <c r="AH13" s="2">
        <v>542.4</v>
      </c>
      <c r="AI13" s="2">
        <v>562.20000000000005</v>
      </c>
      <c r="AJ13" s="2">
        <v>603.9</v>
      </c>
      <c r="AK13" s="2">
        <v>637.5</v>
      </c>
      <c r="AL13" s="2">
        <v>684.5</v>
      </c>
      <c r="AM13" s="2">
        <v>742.3</v>
      </c>
      <c r="AN13" s="2">
        <v>813.4</v>
      </c>
      <c r="AO13" s="2">
        <v>860</v>
      </c>
      <c r="AP13" s="2">
        <v>940.7</v>
      </c>
      <c r="AQ13" s="2">
        <v>1017.6</v>
      </c>
      <c r="AR13" s="2">
        <v>1073.3</v>
      </c>
      <c r="AS13" s="2">
        <v>1164.9000000000001</v>
      </c>
      <c r="AT13" s="2">
        <v>1279.0999999999999</v>
      </c>
      <c r="AU13" s="2">
        <v>1425.4</v>
      </c>
      <c r="AV13" s="2">
        <v>1545.2</v>
      </c>
      <c r="AW13" s="2">
        <v>1684.9</v>
      </c>
      <c r="AX13" s="2">
        <v>1873.4</v>
      </c>
      <c r="AY13" s="2">
        <v>2081.8000000000002</v>
      </c>
      <c r="AZ13" s="2">
        <v>2351.6</v>
      </c>
      <c r="BA13" s="2">
        <v>2627.3</v>
      </c>
      <c r="BB13" s="2">
        <v>2857.3</v>
      </c>
      <c r="BC13" s="2">
        <v>3207</v>
      </c>
      <c r="BD13" s="2">
        <v>3343.8</v>
      </c>
      <c r="BE13" s="2">
        <v>3634</v>
      </c>
      <c r="BF13" s="2">
        <v>4037.6</v>
      </c>
      <c r="BG13" s="2">
        <v>4339</v>
      </c>
      <c r="BH13" s="2">
        <v>4579.6000000000004</v>
      </c>
      <c r="BI13" s="2">
        <v>4855.2</v>
      </c>
      <c r="BJ13" s="2">
        <v>5236.3999999999996</v>
      </c>
      <c r="BK13" s="2">
        <v>5641.6</v>
      </c>
      <c r="BL13" s="2">
        <v>5963.1</v>
      </c>
      <c r="BM13" s="2">
        <v>6158.1</v>
      </c>
      <c r="BN13" s="2">
        <v>6520.3</v>
      </c>
      <c r="BO13" s="2">
        <v>6858.6</v>
      </c>
      <c r="BP13" s="2">
        <v>7287.2</v>
      </c>
      <c r="BQ13" s="2">
        <v>7639.7</v>
      </c>
      <c r="BR13" s="2">
        <v>8073.1</v>
      </c>
      <c r="BS13" s="2">
        <v>8577.6</v>
      </c>
      <c r="BT13" s="2">
        <v>9062.7999999999993</v>
      </c>
      <c r="BU13" s="2">
        <v>9631.2000000000007</v>
      </c>
      <c r="BV13" s="2">
        <v>10251</v>
      </c>
      <c r="BW13" s="2">
        <v>10581.9</v>
      </c>
      <c r="BX13" s="2">
        <v>10929.1</v>
      </c>
      <c r="BY13" s="2">
        <v>11456.5</v>
      </c>
      <c r="BZ13" s="2">
        <v>12217.2</v>
      </c>
      <c r="CA13" s="2">
        <v>13039.2</v>
      </c>
      <c r="CB13" s="2">
        <v>13815.6</v>
      </c>
      <c r="CC13" s="2">
        <v>14474.2</v>
      </c>
      <c r="CD13" s="2">
        <v>14769.9</v>
      </c>
      <c r="CE13" s="2">
        <v>14478.1</v>
      </c>
      <c r="CF13" s="2">
        <v>15049</v>
      </c>
      <c r="CG13" s="2">
        <v>15599.7</v>
      </c>
      <c r="CH13" s="2">
        <v>16254</v>
      </c>
      <c r="CI13" s="2">
        <v>16880.7</v>
      </c>
      <c r="CJ13" s="2">
        <v>17608.099999999999</v>
      </c>
      <c r="CK13" s="2">
        <v>18295</v>
      </c>
      <c r="CL13" s="2">
        <v>18804.900000000001</v>
      </c>
      <c r="CM13" s="2">
        <v>19612.099999999999</v>
      </c>
      <c r="CN13" s="2">
        <v>20656.5</v>
      </c>
      <c r="CO13" s="2">
        <v>21521.4</v>
      </c>
      <c r="CP13" s="2">
        <v>21323</v>
      </c>
      <c r="CQ13" s="2">
        <v>23594</v>
      </c>
      <c r="CR13" s="2">
        <v>25744.1</v>
      </c>
    </row>
    <row r="14" spans="1:99" ht="16.5" customHeight="1">
      <c r="A14" s="10">
        <v>8</v>
      </c>
      <c r="B14" s="1" t="s">
        <v>107</v>
      </c>
      <c r="C14" s="1">
        <v>12.9</v>
      </c>
      <c r="D14" s="1">
        <v>12.5</v>
      </c>
      <c r="E14" s="1">
        <v>11.8</v>
      </c>
      <c r="F14" s="1">
        <v>10.5</v>
      </c>
      <c r="G14" s="1">
        <v>9.4</v>
      </c>
      <c r="H14" s="1">
        <v>9.1</v>
      </c>
      <c r="I14" s="1">
        <v>9.1999999999999993</v>
      </c>
      <c r="J14" s="1">
        <v>9.6</v>
      </c>
      <c r="K14" s="1">
        <v>10.199999999999999</v>
      </c>
      <c r="L14" s="1">
        <v>10.6</v>
      </c>
      <c r="M14" s="1">
        <v>10.9</v>
      </c>
      <c r="N14" s="1">
        <v>11.3</v>
      </c>
      <c r="O14" s="1">
        <v>12.1</v>
      </c>
      <c r="P14" s="1">
        <v>13</v>
      </c>
      <c r="Q14" s="1">
        <v>13.5</v>
      </c>
      <c r="R14" s="1">
        <v>14.2</v>
      </c>
      <c r="S14" s="1">
        <v>14.7</v>
      </c>
      <c r="T14" s="1">
        <v>16.3</v>
      </c>
      <c r="U14" s="1">
        <v>18.3</v>
      </c>
      <c r="V14" s="1">
        <v>20.5</v>
      </c>
      <c r="W14" s="1">
        <v>22.6</v>
      </c>
      <c r="X14" s="1">
        <v>25.1</v>
      </c>
      <c r="Y14" s="1">
        <v>28.1</v>
      </c>
      <c r="Z14" s="1">
        <v>31.2</v>
      </c>
      <c r="AA14" s="1">
        <v>34.5</v>
      </c>
      <c r="AB14" s="1">
        <v>37.4</v>
      </c>
      <c r="AC14" s="1">
        <v>40</v>
      </c>
      <c r="AD14" s="1">
        <v>42.9</v>
      </c>
      <c r="AE14" s="1">
        <v>45.9</v>
      </c>
      <c r="AF14" s="1">
        <v>49.2</v>
      </c>
      <c r="AG14" s="1">
        <v>52.8</v>
      </c>
      <c r="AH14" s="1">
        <v>56.7</v>
      </c>
      <c r="AI14" s="1">
        <v>60.3</v>
      </c>
      <c r="AJ14" s="1">
        <v>64.5</v>
      </c>
      <c r="AK14" s="1">
        <v>68.2</v>
      </c>
      <c r="AL14" s="1">
        <v>72.099999999999994</v>
      </c>
      <c r="AM14" s="1">
        <v>76.599999999999994</v>
      </c>
      <c r="AN14" s="1">
        <v>81.2</v>
      </c>
      <c r="AO14" s="1">
        <v>86.3</v>
      </c>
      <c r="AP14" s="1">
        <v>92.7</v>
      </c>
      <c r="AQ14" s="1">
        <v>101</v>
      </c>
      <c r="AR14" s="1">
        <v>109.4</v>
      </c>
      <c r="AS14" s="1">
        <v>120</v>
      </c>
      <c r="AT14" s="1">
        <v>131.19999999999999</v>
      </c>
      <c r="AU14" s="1">
        <v>143.5</v>
      </c>
      <c r="AV14" s="1">
        <v>158.6</v>
      </c>
      <c r="AW14" s="1">
        <v>176.5</v>
      </c>
      <c r="AX14" s="1">
        <v>194.7</v>
      </c>
      <c r="AY14" s="1">
        <v>217.8</v>
      </c>
      <c r="AZ14" s="1">
        <v>244.3</v>
      </c>
      <c r="BA14" s="1">
        <v>273.39999999999998</v>
      </c>
      <c r="BB14" s="1">
        <v>312.5</v>
      </c>
      <c r="BC14" s="1">
        <v>352.1</v>
      </c>
      <c r="BD14" s="1">
        <v>387.5</v>
      </c>
      <c r="BE14" s="1">
        <v>421.2</v>
      </c>
      <c r="BF14" s="1">
        <v>457.5</v>
      </c>
      <c r="BG14" s="1">
        <v>500.6</v>
      </c>
      <c r="BH14" s="1">
        <v>537</v>
      </c>
      <c r="BI14" s="1">
        <v>571.6</v>
      </c>
      <c r="BJ14" s="1">
        <v>614.4</v>
      </c>
      <c r="BK14" s="1">
        <v>655.20000000000005</v>
      </c>
      <c r="BL14" s="1">
        <v>696.5</v>
      </c>
      <c r="BM14" s="1">
        <v>735.2</v>
      </c>
      <c r="BN14" s="1">
        <v>771.1</v>
      </c>
      <c r="BO14" s="1">
        <v>814.9</v>
      </c>
      <c r="BP14" s="1">
        <v>863.3</v>
      </c>
      <c r="BQ14" s="1">
        <v>913.7</v>
      </c>
      <c r="BR14" s="1">
        <v>962.4</v>
      </c>
      <c r="BS14" s="1">
        <v>1009.8</v>
      </c>
      <c r="BT14" s="1">
        <v>1065.5</v>
      </c>
      <c r="BU14" s="1">
        <v>1123.0999999999999</v>
      </c>
      <c r="BV14" s="1">
        <v>1198.5999999999999</v>
      </c>
      <c r="BW14" s="1">
        <v>1287.5</v>
      </c>
      <c r="BX14" s="1">
        <v>1329.5</v>
      </c>
      <c r="BY14" s="1">
        <v>1391.1</v>
      </c>
      <c r="BZ14" s="1">
        <v>1466.6</v>
      </c>
      <c r="CA14" s="1">
        <v>1580.1</v>
      </c>
      <c r="CB14" s="1">
        <v>1665.7</v>
      </c>
      <c r="CC14" s="1">
        <v>1759.6</v>
      </c>
      <c r="CD14" s="1">
        <v>1872.7</v>
      </c>
      <c r="CE14" s="1">
        <v>1900</v>
      </c>
      <c r="CF14" s="1">
        <v>1947.9</v>
      </c>
      <c r="CG14" s="1">
        <v>1983.3</v>
      </c>
      <c r="CH14" s="1">
        <v>2014.7</v>
      </c>
      <c r="CI14" s="1">
        <v>2085.6999999999998</v>
      </c>
      <c r="CJ14" s="1">
        <v>2146</v>
      </c>
      <c r="CK14" s="1">
        <v>2196.1</v>
      </c>
      <c r="CL14" s="1">
        <v>2269</v>
      </c>
      <c r="CM14" s="1">
        <v>2350.1999999999998</v>
      </c>
      <c r="CN14" s="1">
        <v>2459.3000000000002</v>
      </c>
      <c r="CO14" s="1">
        <v>2554.9</v>
      </c>
      <c r="CP14" s="1">
        <v>2676</v>
      </c>
      <c r="CQ14" s="1">
        <v>2831</v>
      </c>
      <c r="CR14" s="1">
        <v>3053.3</v>
      </c>
    </row>
    <row r="15" spans="1:99" s="15" customFormat="1" ht="16.5" customHeight="1">
      <c r="A15" s="12">
        <v>9</v>
      </c>
      <c r="B15" s="13" t="s">
        <v>102</v>
      </c>
      <c r="C15" s="14">
        <f t="shared" ref="C15:CR15" si="1">C13-C14</f>
        <v>91.699999999999989</v>
      </c>
      <c r="D15" s="14">
        <f t="shared" si="1"/>
        <v>79.7</v>
      </c>
      <c r="E15" s="14">
        <f t="shared" si="1"/>
        <v>65.600000000000009</v>
      </c>
      <c r="F15" s="14">
        <f t="shared" si="1"/>
        <v>49</v>
      </c>
      <c r="G15" s="14">
        <f t="shared" si="1"/>
        <v>47.800000000000004</v>
      </c>
      <c r="H15" s="14">
        <f t="shared" si="1"/>
        <v>57.699999999999996</v>
      </c>
      <c r="I15" s="14">
        <f t="shared" si="1"/>
        <v>65</v>
      </c>
      <c r="J15" s="14">
        <f t="shared" si="1"/>
        <v>75.2</v>
      </c>
      <c r="K15" s="14">
        <f t="shared" si="1"/>
        <v>82.8</v>
      </c>
      <c r="L15" s="14">
        <f t="shared" si="1"/>
        <v>76.800000000000011</v>
      </c>
      <c r="M15" s="14">
        <f t="shared" si="1"/>
        <v>82.5</v>
      </c>
      <c r="N15" s="14">
        <f t="shared" si="1"/>
        <v>91.600000000000009</v>
      </c>
      <c r="O15" s="14">
        <f t="shared" si="1"/>
        <v>117.20000000000002</v>
      </c>
      <c r="P15" s="14">
        <f t="shared" si="1"/>
        <v>153</v>
      </c>
      <c r="Q15" s="14">
        <f t="shared" si="1"/>
        <v>189.6</v>
      </c>
      <c r="R15" s="14">
        <f t="shared" si="1"/>
        <v>210.20000000000002</v>
      </c>
      <c r="S15" s="14">
        <f t="shared" si="1"/>
        <v>213.3</v>
      </c>
      <c r="T15" s="14">
        <f t="shared" si="1"/>
        <v>211.2</v>
      </c>
      <c r="U15" s="14">
        <f t="shared" si="1"/>
        <v>231.29999999999998</v>
      </c>
      <c r="V15" s="14">
        <f t="shared" si="1"/>
        <v>254</v>
      </c>
      <c r="W15" s="14">
        <f t="shared" si="1"/>
        <v>249.9</v>
      </c>
      <c r="X15" s="14">
        <f t="shared" si="1"/>
        <v>274.7</v>
      </c>
      <c r="Y15" s="14">
        <f t="shared" si="1"/>
        <v>318.79999999999995</v>
      </c>
      <c r="Z15" s="14">
        <f t="shared" si="1"/>
        <v>336.1</v>
      </c>
      <c r="AA15" s="14">
        <f t="shared" si="1"/>
        <v>354.7</v>
      </c>
      <c r="AB15" s="14">
        <f t="shared" si="1"/>
        <v>353.1</v>
      </c>
      <c r="AC15" s="14">
        <f t="shared" si="1"/>
        <v>385.5</v>
      </c>
      <c r="AD15" s="14">
        <f t="shared" si="1"/>
        <v>406.5</v>
      </c>
      <c r="AE15" s="14">
        <f t="shared" si="1"/>
        <v>428.1</v>
      </c>
      <c r="AF15" s="14">
        <f t="shared" si="1"/>
        <v>432</v>
      </c>
      <c r="AG15" s="14">
        <f t="shared" si="1"/>
        <v>468.90000000000003</v>
      </c>
      <c r="AH15" s="14">
        <f t="shared" si="1"/>
        <v>485.7</v>
      </c>
      <c r="AI15" s="14">
        <f t="shared" si="1"/>
        <v>501.90000000000003</v>
      </c>
      <c r="AJ15" s="14">
        <f t="shared" si="1"/>
        <v>539.4</v>
      </c>
      <c r="AK15" s="14">
        <f t="shared" si="1"/>
        <v>569.29999999999995</v>
      </c>
      <c r="AL15" s="14">
        <f t="shared" si="1"/>
        <v>612.4</v>
      </c>
      <c r="AM15" s="14">
        <f t="shared" si="1"/>
        <v>665.69999999999993</v>
      </c>
      <c r="AN15" s="14">
        <f t="shared" si="1"/>
        <v>732.19999999999993</v>
      </c>
      <c r="AO15" s="14">
        <f t="shared" si="1"/>
        <v>773.7</v>
      </c>
      <c r="AP15" s="14">
        <f t="shared" si="1"/>
        <v>848</v>
      </c>
      <c r="AQ15" s="14">
        <f t="shared" si="1"/>
        <v>916.6</v>
      </c>
      <c r="AR15" s="14">
        <f t="shared" si="1"/>
        <v>963.9</v>
      </c>
      <c r="AS15" s="14">
        <f t="shared" si="1"/>
        <v>1044.9000000000001</v>
      </c>
      <c r="AT15" s="14">
        <f t="shared" si="1"/>
        <v>1147.8999999999999</v>
      </c>
      <c r="AU15" s="14">
        <f t="shared" si="1"/>
        <v>1281.9000000000001</v>
      </c>
      <c r="AV15" s="14">
        <f t="shared" si="1"/>
        <v>1386.6000000000001</v>
      </c>
      <c r="AW15" s="14">
        <f t="shared" si="1"/>
        <v>1508.4</v>
      </c>
      <c r="AX15" s="14">
        <f t="shared" si="1"/>
        <v>1678.7</v>
      </c>
      <c r="AY15" s="14">
        <f t="shared" si="1"/>
        <v>1864.0000000000002</v>
      </c>
      <c r="AZ15" s="14">
        <f t="shared" si="1"/>
        <v>2107.2999999999997</v>
      </c>
      <c r="BA15" s="14">
        <f t="shared" si="1"/>
        <v>2353.9</v>
      </c>
      <c r="BB15" s="14">
        <f t="shared" si="1"/>
        <v>2544.8000000000002</v>
      </c>
      <c r="BC15" s="14">
        <f t="shared" si="1"/>
        <v>2854.9</v>
      </c>
      <c r="BD15" s="14">
        <f t="shared" si="1"/>
        <v>2956.3</v>
      </c>
      <c r="BE15" s="14">
        <f t="shared" si="1"/>
        <v>3212.8</v>
      </c>
      <c r="BF15" s="14">
        <f t="shared" si="1"/>
        <v>3580.1</v>
      </c>
      <c r="BG15" s="14">
        <f t="shared" si="1"/>
        <v>3838.4</v>
      </c>
      <c r="BH15" s="14">
        <f t="shared" si="1"/>
        <v>4042.6000000000004</v>
      </c>
      <c r="BI15" s="14">
        <f t="shared" si="1"/>
        <v>4283.5999999999995</v>
      </c>
      <c r="BJ15" s="14">
        <f t="shared" si="1"/>
        <v>4622</v>
      </c>
      <c r="BK15" s="14">
        <f t="shared" si="1"/>
        <v>4986.4000000000005</v>
      </c>
      <c r="BL15" s="14">
        <f t="shared" si="1"/>
        <v>5266.6</v>
      </c>
      <c r="BM15" s="14">
        <f t="shared" si="1"/>
        <v>5422.9000000000005</v>
      </c>
      <c r="BN15" s="14">
        <f t="shared" si="1"/>
        <v>5749.2</v>
      </c>
      <c r="BO15" s="14">
        <f t="shared" si="1"/>
        <v>6043.7000000000007</v>
      </c>
      <c r="BP15" s="14">
        <f t="shared" si="1"/>
        <v>6423.9</v>
      </c>
      <c r="BQ15" s="14">
        <f t="shared" si="1"/>
        <v>6726</v>
      </c>
      <c r="BR15" s="14">
        <f t="shared" si="1"/>
        <v>7110.7000000000007</v>
      </c>
      <c r="BS15" s="14">
        <f t="shared" si="1"/>
        <v>7567.8</v>
      </c>
      <c r="BT15" s="14">
        <f t="shared" si="1"/>
        <v>7997.2999999999993</v>
      </c>
      <c r="BU15" s="14">
        <f t="shared" si="1"/>
        <v>8508.1</v>
      </c>
      <c r="BV15" s="14">
        <f t="shared" si="1"/>
        <v>9052.4</v>
      </c>
      <c r="BW15" s="14">
        <f t="shared" si="1"/>
        <v>9294.4</v>
      </c>
      <c r="BX15" s="14">
        <f t="shared" si="1"/>
        <v>9599.6</v>
      </c>
      <c r="BY15" s="14">
        <f t="shared" si="1"/>
        <v>10065.4</v>
      </c>
      <c r="BZ15" s="14">
        <f t="shared" si="1"/>
        <v>10750.6</v>
      </c>
      <c r="CA15" s="14">
        <f t="shared" si="1"/>
        <v>11459.1</v>
      </c>
      <c r="CB15" s="14">
        <f t="shared" si="1"/>
        <v>12149.9</v>
      </c>
      <c r="CC15" s="14">
        <f t="shared" si="1"/>
        <v>12714.6</v>
      </c>
      <c r="CD15" s="14">
        <f t="shared" si="1"/>
        <v>12897.199999999999</v>
      </c>
      <c r="CE15" s="14">
        <f t="shared" si="1"/>
        <v>12578.1</v>
      </c>
      <c r="CF15" s="14">
        <f t="shared" si="1"/>
        <v>13101.1</v>
      </c>
      <c r="CG15" s="14">
        <f t="shared" si="1"/>
        <v>13616.400000000001</v>
      </c>
      <c r="CH15" s="14">
        <f t="shared" si="1"/>
        <v>14239.3</v>
      </c>
      <c r="CI15" s="14">
        <f t="shared" si="1"/>
        <v>14795</v>
      </c>
      <c r="CJ15" s="14">
        <f t="shared" si="1"/>
        <v>15462.099999999999</v>
      </c>
      <c r="CK15" s="14">
        <f t="shared" si="1"/>
        <v>16098.9</v>
      </c>
      <c r="CL15" s="14">
        <f t="shared" si="1"/>
        <v>16535.900000000001</v>
      </c>
      <c r="CM15" s="14">
        <f t="shared" si="1"/>
        <v>17261.899999999998</v>
      </c>
      <c r="CN15" s="14">
        <f t="shared" si="1"/>
        <v>18197.2</v>
      </c>
      <c r="CO15" s="14">
        <f t="shared" si="1"/>
        <v>18966.5</v>
      </c>
      <c r="CP15" s="14">
        <f t="shared" si="1"/>
        <v>18647</v>
      </c>
      <c r="CQ15" s="14">
        <f>CQ13-CQ14</f>
        <v>20763</v>
      </c>
      <c r="CR15" s="14">
        <f t="shared" si="1"/>
        <v>22690.799999999999</v>
      </c>
    </row>
    <row r="16" spans="1:99" ht="16.5" customHeight="1">
      <c r="A16" s="10">
        <v>10</v>
      </c>
      <c r="B16" s="5"/>
      <c r="C16" s="4" t="s">
        <v>4</v>
      </c>
      <c r="D16" s="4" t="s">
        <v>5</v>
      </c>
      <c r="E16" s="4" t="s">
        <v>6</v>
      </c>
      <c r="F16" s="4" t="s">
        <v>7</v>
      </c>
      <c r="G16" s="4" t="s">
        <v>8</v>
      </c>
      <c r="H16" s="4" t="s">
        <v>9</v>
      </c>
      <c r="I16" s="4" t="s">
        <v>10</v>
      </c>
      <c r="J16" s="4" t="s">
        <v>11</v>
      </c>
      <c r="K16" s="4" t="s">
        <v>12</v>
      </c>
      <c r="L16" s="4" t="s">
        <v>13</v>
      </c>
      <c r="M16" s="4" t="s">
        <v>14</v>
      </c>
      <c r="N16" s="4" t="s">
        <v>15</v>
      </c>
      <c r="O16" s="4" t="s">
        <v>16</v>
      </c>
      <c r="P16" s="4" t="s">
        <v>17</v>
      </c>
      <c r="Q16" s="4" t="s">
        <v>18</v>
      </c>
      <c r="R16" s="4" t="s">
        <v>19</v>
      </c>
      <c r="S16" s="4" t="s">
        <v>20</v>
      </c>
      <c r="T16" s="4" t="s">
        <v>21</v>
      </c>
      <c r="U16" s="4" t="s">
        <v>22</v>
      </c>
      <c r="V16" s="4" t="s">
        <v>23</v>
      </c>
      <c r="W16" s="4" t="s">
        <v>24</v>
      </c>
      <c r="X16" s="4" t="s">
        <v>25</v>
      </c>
      <c r="Y16" s="4" t="s">
        <v>26</v>
      </c>
      <c r="Z16" s="4" t="s">
        <v>27</v>
      </c>
      <c r="AA16" s="4" t="s">
        <v>28</v>
      </c>
      <c r="AB16" s="4" t="s">
        <v>29</v>
      </c>
      <c r="AC16" s="4" t="s">
        <v>30</v>
      </c>
      <c r="AD16" s="4" t="s">
        <v>31</v>
      </c>
      <c r="AE16" s="4" t="s">
        <v>32</v>
      </c>
      <c r="AF16" s="4" t="s">
        <v>33</v>
      </c>
      <c r="AG16" s="4" t="s">
        <v>34</v>
      </c>
      <c r="AH16" s="4" t="s">
        <v>35</v>
      </c>
      <c r="AI16" s="4" t="s">
        <v>36</v>
      </c>
      <c r="AJ16" s="4" t="s">
        <v>37</v>
      </c>
      <c r="AK16" s="4" t="s">
        <v>38</v>
      </c>
      <c r="AL16" s="4" t="s">
        <v>39</v>
      </c>
      <c r="AM16" s="4" t="s">
        <v>40</v>
      </c>
      <c r="AN16" s="4" t="s">
        <v>41</v>
      </c>
      <c r="AO16" s="4" t="s">
        <v>42</v>
      </c>
      <c r="AP16" s="4" t="s">
        <v>43</v>
      </c>
      <c r="AQ16" s="4" t="s">
        <v>44</v>
      </c>
      <c r="AR16" s="4" t="s">
        <v>45</v>
      </c>
      <c r="AS16" s="4" t="s">
        <v>46</v>
      </c>
      <c r="AT16" s="4" t="s">
        <v>47</v>
      </c>
      <c r="AU16" s="4" t="s">
        <v>48</v>
      </c>
      <c r="AV16" s="4" t="s">
        <v>49</v>
      </c>
      <c r="AW16" s="4" t="s">
        <v>50</v>
      </c>
      <c r="AX16" s="4" t="s">
        <v>51</v>
      </c>
      <c r="AY16" s="4" t="s">
        <v>52</v>
      </c>
      <c r="AZ16" s="4" t="s">
        <v>53</v>
      </c>
      <c r="BA16" s="4" t="s">
        <v>54</v>
      </c>
      <c r="BB16" s="4" t="s">
        <v>55</v>
      </c>
      <c r="BC16" s="4" t="s">
        <v>56</v>
      </c>
      <c r="BD16" s="4" t="s">
        <v>57</v>
      </c>
      <c r="BE16" s="4" t="s">
        <v>58</v>
      </c>
      <c r="BF16" s="4" t="s">
        <v>59</v>
      </c>
      <c r="BG16" s="4" t="s">
        <v>60</v>
      </c>
      <c r="BH16" s="4" t="s">
        <v>61</v>
      </c>
      <c r="BI16" s="4" t="s">
        <v>62</v>
      </c>
      <c r="BJ16" s="4" t="s">
        <v>63</v>
      </c>
      <c r="BK16" s="4" t="s">
        <v>64</v>
      </c>
      <c r="BL16" s="4" t="s">
        <v>65</v>
      </c>
      <c r="BM16" s="4" t="s">
        <v>66</v>
      </c>
      <c r="BN16" s="4" t="s">
        <v>67</v>
      </c>
      <c r="BO16" s="4" t="s">
        <v>68</v>
      </c>
      <c r="BP16" s="4" t="s">
        <v>69</v>
      </c>
      <c r="BQ16" s="4" t="s">
        <v>70</v>
      </c>
      <c r="BR16" s="4" t="s">
        <v>71</v>
      </c>
      <c r="BS16" s="4" t="s">
        <v>72</v>
      </c>
      <c r="BT16" s="4" t="s">
        <v>73</v>
      </c>
      <c r="BU16" s="4" t="s">
        <v>74</v>
      </c>
      <c r="BV16" s="4" t="s">
        <v>75</v>
      </c>
      <c r="BW16" s="4" t="s">
        <v>76</v>
      </c>
      <c r="BX16" s="4" t="s">
        <v>77</v>
      </c>
      <c r="BY16" s="4" t="s">
        <v>78</v>
      </c>
      <c r="BZ16" s="4" t="s">
        <v>79</v>
      </c>
      <c r="CA16" s="4" t="s">
        <v>80</v>
      </c>
      <c r="CB16" s="4" t="s">
        <v>81</v>
      </c>
      <c r="CC16" s="4" t="s">
        <v>82</v>
      </c>
      <c r="CD16" s="4" t="s">
        <v>83</v>
      </c>
      <c r="CE16" s="4" t="s">
        <v>84</v>
      </c>
      <c r="CF16" s="4" t="s">
        <v>85</v>
      </c>
      <c r="CG16" s="4" t="s">
        <v>86</v>
      </c>
      <c r="CH16" s="4" t="s">
        <v>87</v>
      </c>
      <c r="CI16" s="4" t="s">
        <v>88</v>
      </c>
      <c r="CJ16" s="4" t="s">
        <v>89</v>
      </c>
      <c r="CK16" s="4" t="s">
        <v>90</v>
      </c>
      <c r="CL16" s="4" t="s">
        <v>91</v>
      </c>
      <c r="CM16" s="4" t="s">
        <v>92</v>
      </c>
      <c r="CN16" s="4" t="s">
        <v>93</v>
      </c>
      <c r="CO16" s="4" t="s">
        <v>94</v>
      </c>
      <c r="CP16" s="4" t="s">
        <v>95</v>
      </c>
      <c r="CQ16" s="4" t="s">
        <v>96</v>
      </c>
      <c r="CR16" s="4" t="s">
        <v>108</v>
      </c>
    </row>
    <row r="17" spans="1:96" s="17" customFormat="1" ht="16.5" customHeight="1">
      <c r="A17" s="10">
        <v>11</v>
      </c>
      <c r="B17" s="3" t="s">
        <v>103</v>
      </c>
      <c r="C17" s="3">
        <f>C11/C15</f>
        <v>1.8920392584514727</v>
      </c>
      <c r="D17" s="3">
        <f t="shared" ref="C17:CR17" si="2">D11/D15</f>
        <v>2.0915934755332501</v>
      </c>
      <c r="E17" s="3">
        <f t="shared" si="2"/>
        <v>2.3018292682926824</v>
      </c>
      <c r="F17" s="3">
        <f t="shared" si="2"/>
        <v>2.8040816326530607</v>
      </c>
      <c r="G17" s="3">
        <f t="shared" si="2"/>
        <v>3.0062761506276146</v>
      </c>
      <c r="H17" s="3">
        <f t="shared" si="2"/>
        <v>2.642980935875217</v>
      </c>
      <c r="I17" s="3">
        <f t="shared" si="2"/>
        <v>2.3430769230769233</v>
      </c>
      <c r="J17" s="3">
        <f t="shared" si="2"/>
        <v>2.2579787234042552</v>
      </c>
      <c r="K17" s="3">
        <f t="shared" si="2"/>
        <v>2.1509661835748788</v>
      </c>
      <c r="L17" s="3">
        <f t="shared" si="2"/>
        <v>2.333333333333333</v>
      </c>
      <c r="M17" s="3">
        <f t="shared" si="2"/>
        <v>2.1963636363636367</v>
      </c>
      <c r="N17" s="3">
        <f t="shared" si="2"/>
        <v>2.0927947598253271</v>
      </c>
      <c r="O17" s="3">
        <f t="shared" si="2"/>
        <v>1.8464163822525594</v>
      </c>
      <c r="P17" s="3">
        <f t="shared" si="2"/>
        <v>1.54640522875817</v>
      </c>
      <c r="Q17" s="3">
        <f t="shared" si="2"/>
        <v>1.291666666666667</v>
      </c>
      <c r="R17" s="3">
        <f t="shared" si="2"/>
        <v>1.166032350142721</v>
      </c>
      <c r="S17" s="3">
        <f t="shared" si="2"/>
        <v>1.2231598687294891</v>
      </c>
      <c r="T17" s="3">
        <f t="shared" si="2"/>
        <v>1.4734848484848482</v>
      </c>
      <c r="U17" s="3">
        <f t="shared" si="2"/>
        <v>1.6359706009511457</v>
      </c>
      <c r="V17" s="3">
        <f t="shared" si="2"/>
        <v>1.630708661417323</v>
      </c>
      <c r="W17" s="3">
        <f t="shared" si="2"/>
        <v>1.6622649059623853</v>
      </c>
      <c r="X17" s="3">
        <f t="shared" si="2"/>
        <v>1.7029486712777575</v>
      </c>
      <c r="Y17" s="3">
        <f t="shared" si="2"/>
        <v>1.612296110414053</v>
      </c>
      <c r="Z17" s="3">
        <f t="shared" si="2"/>
        <v>1.6158881285331743</v>
      </c>
      <c r="AA17" s="3">
        <f t="shared" si="2"/>
        <v>1.5779531998872285</v>
      </c>
      <c r="AB17" s="3">
        <f t="shared" si="2"/>
        <v>1.6335315774568109</v>
      </c>
      <c r="AC17" s="3">
        <f t="shared" si="2"/>
        <v>1.6500648508430606</v>
      </c>
      <c r="AD17" s="3">
        <f t="shared" si="2"/>
        <v>1.7389913899138996</v>
      </c>
      <c r="AE17" s="3">
        <f t="shared" si="2"/>
        <v>1.7577668768979209</v>
      </c>
      <c r="AF17" s="3">
        <f t="shared" si="2"/>
        <v>1.7974537037037035</v>
      </c>
      <c r="AG17" s="3">
        <f t="shared" si="2"/>
        <v>1.7195564086159092</v>
      </c>
      <c r="AH17" s="3">
        <f t="shared" si="2"/>
        <v>1.7103150092649784</v>
      </c>
      <c r="AI17" s="3">
        <f t="shared" si="2"/>
        <v>1.7206614863518626</v>
      </c>
      <c r="AJ17" s="3">
        <f t="shared" si="2"/>
        <v>1.6798294401186504</v>
      </c>
      <c r="AK17" s="3">
        <f t="shared" si="2"/>
        <v>1.6725803618478838</v>
      </c>
      <c r="AL17" s="3">
        <f t="shared" si="2"/>
        <v>1.6557805355976485</v>
      </c>
      <c r="AM17" s="3">
        <f t="shared" si="2"/>
        <v>1.6466876971608835</v>
      </c>
      <c r="AN17" s="3">
        <f t="shared" si="2"/>
        <v>1.6413548210871347</v>
      </c>
      <c r="AO17" s="3">
        <f t="shared" si="2"/>
        <v>1.6901899961225282</v>
      </c>
      <c r="AP17" s="3">
        <f t="shared" si="2"/>
        <v>1.70188679245283</v>
      </c>
      <c r="AQ17" s="3">
        <f t="shared" si="2"/>
        <v>1.750818241326642</v>
      </c>
      <c r="AR17" s="3">
        <f t="shared" si="2"/>
        <v>1.8517481066500678</v>
      </c>
      <c r="AS17" s="3">
        <f t="shared" si="2"/>
        <v>1.8777873480715856</v>
      </c>
      <c r="AT17" s="3">
        <f t="shared" si="2"/>
        <v>1.8617475389842317</v>
      </c>
      <c r="AU17" s="3">
        <f t="shared" si="2"/>
        <v>1.8871986894453543</v>
      </c>
      <c r="AV17" s="3">
        <f t="shared" si="2"/>
        <v>2.1409202365498334</v>
      </c>
      <c r="AW17" s="3">
        <f t="shared" si="2"/>
        <v>2.1316626889419252</v>
      </c>
      <c r="AX17" s="3">
        <f t="shared" si="2"/>
        <v>2.0659438851492227</v>
      </c>
      <c r="AY17" s="3">
        <f t="shared" si="2"/>
        <v>2.0412017167381973</v>
      </c>
      <c r="AZ17" s="3">
        <f t="shared" si="2"/>
        <v>2.0269064679922173</v>
      </c>
      <c r="BA17" s="3">
        <f t="shared" si="2"/>
        <v>2.0901482645821825</v>
      </c>
      <c r="BB17" s="3">
        <f t="shared" si="2"/>
        <v>2.2237896887771136</v>
      </c>
      <c r="BC17" s="3">
        <f t="shared" si="2"/>
        <v>2.2287295526988684</v>
      </c>
      <c r="BD17" s="3">
        <f t="shared" si="2"/>
        <v>2.2899908669620808</v>
      </c>
      <c r="BE17" s="3">
        <f t="shared" si="2"/>
        <v>2.1675485557768925</v>
      </c>
      <c r="BF17" s="3">
        <f t="shared" si="2"/>
        <v>2.049914806848971</v>
      </c>
      <c r="BG17" s="3">
        <f t="shared" si="2"/>
        <v>2.0139380992080032</v>
      </c>
      <c r="BH17" s="3">
        <f t="shared" si="2"/>
        <v>2.0150892989660121</v>
      </c>
      <c r="BI17" s="3">
        <f t="shared" si="2"/>
        <v>2.0091511812494165</v>
      </c>
      <c r="BJ17" s="3">
        <f t="shared" si="2"/>
        <v>1.9753569883167461</v>
      </c>
      <c r="BK17" s="3">
        <f t="shared" si="2"/>
        <v>1.9399767367238887</v>
      </c>
      <c r="BL17" s="3">
        <f t="shared" si="2"/>
        <v>1.9370941404321569</v>
      </c>
      <c r="BM17" s="3">
        <f t="shared" si="2"/>
        <v>1.9320105478618448</v>
      </c>
      <c r="BN17" s="3">
        <f t="shared" si="2"/>
        <v>1.8897759688304459</v>
      </c>
      <c r="BO17" s="3">
        <f t="shared" si="2"/>
        <v>1.8832337806310697</v>
      </c>
      <c r="BP17" s="3">
        <f t="shared" si="2"/>
        <v>1.8726785908871562</v>
      </c>
      <c r="BQ17" s="3">
        <f t="shared" si="2"/>
        <v>1.8877936366339576</v>
      </c>
      <c r="BR17" s="3">
        <f t="shared" si="2"/>
        <v>1.8732332962999418</v>
      </c>
      <c r="BS17" s="3">
        <f t="shared" si="2"/>
        <v>1.8596157403736886</v>
      </c>
      <c r="BT17" s="3">
        <f t="shared" si="2"/>
        <v>1.8563265101971917</v>
      </c>
      <c r="BU17" s="3">
        <f t="shared" si="2"/>
        <v>1.8525052596937037</v>
      </c>
      <c r="BV17" s="3">
        <f t="shared" si="2"/>
        <v>1.86071097167602</v>
      </c>
      <c r="BW17" s="3">
        <f t="shared" si="2"/>
        <v>1.9031782578757104</v>
      </c>
      <c r="BX17" s="3">
        <f t="shared" si="2"/>
        <v>1.9154027251135461</v>
      </c>
      <c r="BY17" s="3">
        <f t="shared" si="2"/>
        <v>1.8949669163669605</v>
      </c>
      <c r="BZ17" s="3">
        <f t="shared" si="2"/>
        <v>1.9433426971517871</v>
      </c>
      <c r="CA17" s="3">
        <f t="shared" si="2"/>
        <v>1.99193653951881</v>
      </c>
      <c r="CB17" s="3">
        <f t="shared" si="2"/>
        <v>2.0506753142001166</v>
      </c>
      <c r="CC17" s="3">
        <f t="shared" si="2"/>
        <v>2.0865697701854566</v>
      </c>
      <c r="CD17" s="3">
        <f t="shared" si="2"/>
        <v>2.1935536395496693</v>
      </c>
      <c r="CE17" s="3">
        <f t="shared" si="2"/>
        <v>2.2084019048981967</v>
      </c>
      <c r="CF17" s="3">
        <f t="shared" si="2"/>
        <v>2.1827098487913226</v>
      </c>
      <c r="CG17" s="3">
        <f t="shared" si="2"/>
        <v>2.205032167092623</v>
      </c>
      <c r="CH17" s="3">
        <f t="shared" si="2"/>
        <v>2.1797770957842024</v>
      </c>
      <c r="CI17" s="3">
        <f t="shared" si="2"/>
        <v>2.1811220006759044</v>
      </c>
      <c r="CJ17" s="3">
        <f t="shared" si="2"/>
        <v>2.1692978314717921</v>
      </c>
      <c r="CK17" s="3">
        <f t="shared" si="2"/>
        <v>2.1255675853629756</v>
      </c>
      <c r="CL17" s="3">
        <f t="shared" si="2"/>
        <v>2.132197219383281</v>
      </c>
      <c r="CM17" s="3">
        <f t="shared" si="2"/>
        <v>2.1261390692797435</v>
      </c>
      <c r="CN17" s="3">
        <f t="shared" si="2"/>
        <v>2.1195623502516865</v>
      </c>
      <c r="CO17" s="3">
        <f t="shared" si="2"/>
        <v>2.123823583687027</v>
      </c>
      <c r="CP17" s="3">
        <f t="shared" si="2"/>
        <v>2.2232369818201314</v>
      </c>
      <c r="CQ17" s="3">
        <f t="shared" si="2"/>
        <v>2.2231951066801519</v>
      </c>
      <c r="CR17" s="3">
        <f>CR11/CR15</f>
        <v>2.2500220353623499</v>
      </c>
    </row>
    <row r="18" spans="1:96" ht="16.5" customHeight="1"/>
    <row r="19" spans="1:96" ht="16.5" customHeight="1"/>
    <row r="20" spans="1:96" ht="16.5" customHeight="1"/>
    <row r="21" spans="1:96" ht="16.5" customHeight="1"/>
    <row r="22" spans="1:96" ht="16.5" customHeight="1"/>
    <row r="23" spans="1:96" ht="16.5" customHeight="1"/>
    <row r="24" spans="1:96" ht="16.5" customHeight="1"/>
    <row r="25" spans="1:96" ht="16.5" customHeight="1"/>
    <row r="26" spans="1:96" ht="16.5" customHeight="1"/>
    <row r="27" spans="1:96" ht="16.5" customHeight="1"/>
    <row r="28" spans="1:96" ht="16.5" customHeight="1"/>
    <row r="29" spans="1:96" ht="16.5" customHeight="1"/>
    <row r="30" spans="1:96" ht="16.5" customHeight="1"/>
    <row r="31" spans="1:96" ht="16.5" customHeight="1"/>
    <row r="32" spans="1:9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4">
    <mergeCell ref="A1:CQ1"/>
    <mergeCell ref="A2:CQ2"/>
    <mergeCell ref="A3:CQ3"/>
    <mergeCell ref="A4:CQ4"/>
  </mergeCells>
  <phoneticPr fontId="6" type="noConversion"/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50BCE-AA1F-4216-89BE-89D0988251BB}">
  <dimension ref="A1:C95"/>
  <sheetViews>
    <sheetView tabSelected="1" workbookViewId="0">
      <selection activeCell="D1" sqref="D1"/>
    </sheetView>
  </sheetViews>
  <sheetFormatPr defaultRowHeight="14.6"/>
  <sheetData>
    <row r="1" spans="1:3">
      <c r="A1" s="16" t="s">
        <v>109</v>
      </c>
      <c r="B1" t="s">
        <v>103</v>
      </c>
      <c r="C1" s="16" t="s">
        <v>110</v>
      </c>
    </row>
    <row r="2" spans="1:3">
      <c r="A2" t="s">
        <v>4</v>
      </c>
      <c r="B2">
        <v>1.8920392584514727</v>
      </c>
      <c r="C2">
        <f>AVERAGE(B2:B95)</f>
        <v>1.949887435062819</v>
      </c>
    </row>
    <row r="3" spans="1:3">
      <c r="A3" t="s">
        <v>5</v>
      </c>
      <c r="B3">
        <v>2.0915934755332501</v>
      </c>
      <c r="C3">
        <v>1.949887435062819</v>
      </c>
    </row>
    <row r="4" spans="1:3">
      <c r="A4" t="s">
        <v>6</v>
      </c>
      <c r="B4">
        <v>2.3018292682926824</v>
      </c>
      <c r="C4">
        <v>1.949887435062819</v>
      </c>
    </row>
    <row r="5" spans="1:3">
      <c r="A5" t="s">
        <v>7</v>
      </c>
      <c r="B5">
        <v>2.8040816326530607</v>
      </c>
      <c r="C5">
        <v>1.949887435062819</v>
      </c>
    </row>
    <row r="6" spans="1:3">
      <c r="A6" t="s">
        <v>8</v>
      </c>
      <c r="B6">
        <v>3.0062761506276146</v>
      </c>
      <c r="C6">
        <v>1.949887435062819</v>
      </c>
    </row>
    <row r="7" spans="1:3">
      <c r="A7" t="s">
        <v>9</v>
      </c>
      <c r="B7">
        <v>2.642980935875217</v>
      </c>
      <c r="C7">
        <v>1.949887435062819</v>
      </c>
    </row>
    <row r="8" spans="1:3">
      <c r="A8" t="s">
        <v>10</v>
      </c>
      <c r="B8">
        <v>2.3430769230769233</v>
      </c>
      <c r="C8">
        <v>1.949887435062819</v>
      </c>
    </row>
    <row r="9" spans="1:3">
      <c r="A9" t="s">
        <v>11</v>
      </c>
      <c r="B9">
        <v>2.2579787234042552</v>
      </c>
      <c r="C9">
        <v>1.949887435062819</v>
      </c>
    </row>
    <row r="10" spans="1:3">
      <c r="A10" t="s">
        <v>12</v>
      </c>
      <c r="B10">
        <v>2.1509661835748788</v>
      </c>
      <c r="C10">
        <v>1.949887435062819</v>
      </c>
    </row>
    <row r="11" spans="1:3">
      <c r="A11" t="s">
        <v>13</v>
      </c>
      <c r="B11">
        <v>2.333333333333333</v>
      </c>
      <c r="C11">
        <v>1.949887435062819</v>
      </c>
    </row>
    <row r="12" spans="1:3">
      <c r="A12" t="s">
        <v>14</v>
      </c>
      <c r="B12">
        <v>2.1963636363636367</v>
      </c>
      <c r="C12">
        <v>1.949887435062819</v>
      </c>
    </row>
    <row r="13" spans="1:3">
      <c r="A13" t="s">
        <v>15</v>
      </c>
      <c r="B13">
        <v>2.0927947598253271</v>
      </c>
      <c r="C13">
        <v>1.949887435062819</v>
      </c>
    </row>
    <row r="14" spans="1:3">
      <c r="A14" t="s">
        <v>16</v>
      </c>
      <c r="B14">
        <v>1.8464163822525594</v>
      </c>
      <c r="C14">
        <v>1.949887435062819</v>
      </c>
    </row>
    <row r="15" spans="1:3">
      <c r="A15" t="s">
        <v>17</v>
      </c>
      <c r="B15">
        <v>1.54640522875817</v>
      </c>
      <c r="C15">
        <v>1.949887435062819</v>
      </c>
    </row>
    <row r="16" spans="1:3">
      <c r="A16" t="s">
        <v>18</v>
      </c>
      <c r="B16">
        <v>1.291666666666667</v>
      </c>
      <c r="C16">
        <v>1.949887435062819</v>
      </c>
    </row>
    <row r="17" spans="1:3">
      <c r="A17" t="s">
        <v>19</v>
      </c>
      <c r="B17">
        <v>1.166032350142721</v>
      </c>
      <c r="C17">
        <v>1.949887435062819</v>
      </c>
    </row>
    <row r="18" spans="1:3">
      <c r="A18" t="s">
        <v>20</v>
      </c>
      <c r="B18">
        <v>1.2231598687294891</v>
      </c>
      <c r="C18">
        <v>1.949887435062819</v>
      </c>
    </row>
    <row r="19" spans="1:3">
      <c r="A19" t="s">
        <v>21</v>
      </c>
      <c r="B19">
        <v>1.4734848484848482</v>
      </c>
      <c r="C19">
        <v>1.949887435062819</v>
      </c>
    </row>
    <row r="20" spans="1:3">
      <c r="A20" t="s">
        <v>22</v>
      </c>
      <c r="B20">
        <v>1.6359706009511457</v>
      </c>
      <c r="C20">
        <v>1.949887435062819</v>
      </c>
    </row>
    <row r="21" spans="1:3">
      <c r="A21" t="s">
        <v>23</v>
      </c>
      <c r="B21">
        <v>1.630708661417323</v>
      </c>
      <c r="C21">
        <v>1.949887435062819</v>
      </c>
    </row>
    <row r="22" spans="1:3">
      <c r="A22" t="s">
        <v>24</v>
      </c>
      <c r="B22">
        <v>1.6622649059623853</v>
      </c>
      <c r="C22">
        <v>1.949887435062819</v>
      </c>
    </row>
    <row r="23" spans="1:3">
      <c r="A23" t="s">
        <v>25</v>
      </c>
      <c r="B23">
        <v>1.7029486712777575</v>
      </c>
      <c r="C23">
        <v>1.949887435062819</v>
      </c>
    </row>
    <row r="24" spans="1:3">
      <c r="A24" t="s">
        <v>26</v>
      </c>
      <c r="B24">
        <v>1.612296110414053</v>
      </c>
      <c r="C24">
        <v>1.949887435062819</v>
      </c>
    </row>
    <row r="25" spans="1:3">
      <c r="A25" t="s">
        <v>27</v>
      </c>
      <c r="B25">
        <v>1.6158881285331743</v>
      </c>
      <c r="C25">
        <v>1.949887435062819</v>
      </c>
    </row>
    <row r="26" spans="1:3">
      <c r="A26" t="s">
        <v>28</v>
      </c>
      <c r="B26">
        <v>1.5779531998872285</v>
      </c>
      <c r="C26">
        <v>1.949887435062819</v>
      </c>
    </row>
    <row r="27" spans="1:3">
      <c r="A27" t="s">
        <v>29</v>
      </c>
      <c r="B27">
        <v>1.6335315774568109</v>
      </c>
      <c r="C27">
        <v>1.949887435062819</v>
      </c>
    </row>
    <row r="28" spans="1:3">
      <c r="A28" t="s">
        <v>30</v>
      </c>
      <c r="B28">
        <v>1.6500648508430606</v>
      </c>
      <c r="C28">
        <v>1.949887435062819</v>
      </c>
    </row>
    <row r="29" spans="1:3">
      <c r="A29" t="s">
        <v>31</v>
      </c>
      <c r="B29">
        <v>1.7389913899138996</v>
      </c>
      <c r="C29">
        <v>1.949887435062819</v>
      </c>
    </row>
    <row r="30" spans="1:3">
      <c r="A30" t="s">
        <v>32</v>
      </c>
      <c r="B30">
        <v>1.7577668768979209</v>
      </c>
      <c r="C30">
        <v>1.949887435062819</v>
      </c>
    </row>
    <row r="31" spans="1:3">
      <c r="A31" t="s">
        <v>33</v>
      </c>
      <c r="B31">
        <v>1.7974537037037035</v>
      </c>
      <c r="C31">
        <v>1.949887435062819</v>
      </c>
    </row>
    <row r="32" spans="1:3">
      <c r="A32" t="s">
        <v>34</v>
      </c>
      <c r="B32">
        <v>1.7195564086159092</v>
      </c>
      <c r="C32">
        <v>1.949887435062819</v>
      </c>
    </row>
    <row r="33" spans="1:3">
      <c r="A33" t="s">
        <v>35</v>
      </c>
      <c r="B33">
        <v>1.7103150092649784</v>
      </c>
      <c r="C33">
        <v>1.949887435062819</v>
      </c>
    </row>
    <row r="34" spans="1:3">
      <c r="A34" t="s">
        <v>36</v>
      </c>
      <c r="B34">
        <v>1.7206614863518626</v>
      </c>
      <c r="C34">
        <v>1.949887435062819</v>
      </c>
    </row>
    <row r="35" spans="1:3">
      <c r="A35" t="s">
        <v>37</v>
      </c>
      <c r="B35">
        <v>1.6798294401186504</v>
      </c>
      <c r="C35">
        <v>1.949887435062819</v>
      </c>
    </row>
    <row r="36" spans="1:3">
      <c r="A36" t="s">
        <v>38</v>
      </c>
      <c r="B36">
        <v>1.6725803618478838</v>
      </c>
      <c r="C36">
        <v>1.949887435062819</v>
      </c>
    </row>
    <row r="37" spans="1:3">
      <c r="A37" t="s">
        <v>39</v>
      </c>
      <c r="B37">
        <v>1.6557805355976485</v>
      </c>
      <c r="C37">
        <v>1.949887435062819</v>
      </c>
    </row>
    <row r="38" spans="1:3">
      <c r="A38" t="s">
        <v>40</v>
      </c>
      <c r="B38">
        <v>1.6466876971608835</v>
      </c>
      <c r="C38">
        <v>1.949887435062819</v>
      </c>
    </row>
    <row r="39" spans="1:3">
      <c r="A39" t="s">
        <v>41</v>
      </c>
      <c r="B39">
        <v>1.6413548210871347</v>
      </c>
      <c r="C39">
        <v>1.949887435062819</v>
      </c>
    </row>
    <row r="40" spans="1:3">
      <c r="A40" t="s">
        <v>42</v>
      </c>
      <c r="B40">
        <v>1.6901899961225282</v>
      </c>
      <c r="C40">
        <v>1.949887435062819</v>
      </c>
    </row>
    <row r="41" spans="1:3">
      <c r="A41" t="s">
        <v>43</v>
      </c>
      <c r="B41">
        <v>1.70188679245283</v>
      </c>
      <c r="C41">
        <v>1.949887435062819</v>
      </c>
    </row>
    <row r="42" spans="1:3">
      <c r="A42" t="s">
        <v>44</v>
      </c>
      <c r="B42">
        <v>1.750818241326642</v>
      </c>
      <c r="C42">
        <v>1.949887435062819</v>
      </c>
    </row>
    <row r="43" spans="1:3">
      <c r="A43" t="s">
        <v>45</v>
      </c>
      <c r="B43">
        <v>1.8517481066500678</v>
      </c>
      <c r="C43">
        <v>1.949887435062819</v>
      </c>
    </row>
    <row r="44" spans="1:3">
      <c r="A44" t="s">
        <v>46</v>
      </c>
      <c r="B44">
        <v>1.8777873480715856</v>
      </c>
      <c r="C44">
        <v>1.949887435062819</v>
      </c>
    </row>
    <row r="45" spans="1:3">
      <c r="A45" t="s">
        <v>47</v>
      </c>
      <c r="B45">
        <v>1.8617475389842317</v>
      </c>
      <c r="C45">
        <v>1.949887435062819</v>
      </c>
    </row>
    <row r="46" spans="1:3">
      <c r="A46" t="s">
        <v>48</v>
      </c>
      <c r="B46">
        <v>1.8871986894453543</v>
      </c>
      <c r="C46">
        <v>1.949887435062819</v>
      </c>
    </row>
    <row r="47" spans="1:3">
      <c r="A47" t="s">
        <v>49</v>
      </c>
      <c r="B47">
        <v>2.1409202365498334</v>
      </c>
      <c r="C47">
        <v>1.949887435062819</v>
      </c>
    </row>
    <row r="48" spans="1:3">
      <c r="A48" t="s">
        <v>50</v>
      </c>
      <c r="B48">
        <v>2.1316626889419252</v>
      </c>
      <c r="C48">
        <v>1.949887435062819</v>
      </c>
    </row>
    <row r="49" spans="1:3">
      <c r="A49" t="s">
        <v>51</v>
      </c>
      <c r="B49">
        <v>2.0659438851492227</v>
      </c>
      <c r="C49">
        <v>1.949887435062819</v>
      </c>
    </row>
    <row r="50" spans="1:3">
      <c r="A50" t="s">
        <v>52</v>
      </c>
      <c r="B50">
        <v>2.0412017167381973</v>
      </c>
      <c r="C50">
        <v>1.949887435062819</v>
      </c>
    </row>
    <row r="51" spans="1:3">
      <c r="A51" t="s">
        <v>53</v>
      </c>
      <c r="B51">
        <v>2.0269064679922173</v>
      </c>
      <c r="C51">
        <v>1.949887435062819</v>
      </c>
    </row>
    <row r="52" spans="1:3">
      <c r="A52" t="s">
        <v>54</v>
      </c>
      <c r="B52">
        <v>2.0901482645821825</v>
      </c>
      <c r="C52">
        <v>1.949887435062819</v>
      </c>
    </row>
    <row r="53" spans="1:3">
      <c r="A53" t="s">
        <v>55</v>
      </c>
      <c r="B53">
        <v>2.2237896887771136</v>
      </c>
      <c r="C53">
        <v>1.949887435062819</v>
      </c>
    </row>
    <row r="54" spans="1:3">
      <c r="A54" t="s">
        <v>56</v>
      </c>
      <c r="B54">
        <v>2.2287295526988684</v>
      </c>
      <c r="C54">
        <v>1.949887435062819</v>
      </c>
    </row>
    <row r="55" spans="1:3">
      <c r="A55" t="s">
        <v>57</v>
      </c>
      <c r="B55">
        <v>2.2899908669620808</v>
      </c>
      <c r="C55">
        <v>1.949887435062819</v>
      </c>
    </row>
    <row r="56" spans="1:3">
      <c r="A56" t="s">
        <v>58</v>
      </c>
      <c r="B56">
        <v>2.1675485557768925</v>
      </c>
      <c r="C56">
        <v>1.949887435062819</v>
      </c>
    </row>
    <row r="57" spans="1:3">
      <c r="A57" t="s">
        <v>59</v>
      </c>
      <c r="B57">
        <v>2.049914806848971</v>
      </c>
      <c r="C57">
        <v>1.949887435062819</v>
      </c>
    </row>
    <row r="58" spans="1:3">
      <c r="A58" t="s">
        <v>60</v>
      </c>
      <c r="B58">
        <v>2.0139380992080032</v>
      </c>
      <c r="C58">
        <v>1.949887435062819</v>
      </c>
    </row>
    <row r="59" spans="1:3">
      <c r="A59" t="s">
        <v>61</v>
      </c>
      <c r="B59">
        <v>2.0150892989660121</v>
      </c>
      <c r="C59">
        <v>1.949887435062819</v>
      </c>
    </row>
    <row r="60" spans="1:3">
      <c r="A60" t="s">
        <v>62</v>
      </c>
      <c r="B60">
        <v>2.0091511812494165</v>
      </c>
      <c r="C60">
        <v>1.949887435062819</v>
      </c>
    </row>
    <row r="61" spans="1:3">
      <c r="A61" t="s">
        <v>63</v>
      </c>
      <c r="B61">
        <v>1.9753569883167461</v>
      </c>
      <c r="C61">
        <v>1.949887435062819</v>
      </c>
    </row>
    <row r="62" spans="1:3">
      <c r="A62" t="s">
        <v>64</v>
      </c>
      <c r="B62">
        <v>1.9399767367238887</v>
      </c>
      <c r="C62">
        <v>1.949887435062819</v>
      </c>
    </row>
    <row r="63" spans="1:3">
      <c r="A63" t="s">
        <v>65</v>
      </c>
      <c r="B63">
        <v>1.9370941404321569</v>
      </c>
      <c r="C63">
        <v>1.949887435062819</v>
      </c>
    </row>
    <row r="64" spans="1:3">
      <c r="A64" t="s">
        <v>66</v>
      </c>
      <c r="B64">
        <v>1.9320105478618448</v>
      </c>
      <c r="C64">
        <v>1.949887435062819</v>
      </c>
    </row>
    <row r="65" spans="1:3">
      <c r="A65" t="s">
        <v>67</v>
      </c>
      <c r="B65">
        <v>1.8897759688304459</v>
      </c>
      <c r="C65">
        <v>1.949887435062819</v>
      </c>
    </row>
    <row r="66" spans="1:3">
      <c r="A66" t="s">
        <v>68</v>
      </c>
      <c r="B66">
        <v>1.8832337806310697</v>
      </c>
      <c r="C66">
        <v>1.949887435062819</v>
      </c>
    </row>
    <row r="67" spans="1:3">
      <c r="A67" t="s">
        <v>69</v>
      </c>
      <c r="B67">
        <v>1.8726785908871562</v>
      </c>
      <c r="C67">
        <v>1.949887435062819</v>
      </c>
    </row>
    <row r="68" spans="1:3">
      <c r="A68" t="s">
        <v>70</v>
      </c>
      <c r="B68">
        <v>1.8877936366339576</v>
      </c>
      <c r="C68">
        <v>1.949887435062819</v>
      </c>
    </row>
    <row r="69" spans="1:3">
      <c r="A69" t="s">
        <v>71</v>
      </c>
      <c r="B69">
        <v>1.8732332962999418</v>
      </c>
      <c r="C69">
        <v>1.949887435062819</v>
      </c>
    </row>
    <row r="70" spans="1:3">
      <c r="A70" t="s">
        <v>72</v>
      </c>
      <c r="B70">
        <v>1.8596157403736886</v>
      </c>
      <c r="C70">
        <v>1.949887435062819</v>
      </c>
    </row>
    <row r="71" spans="1:3">
      <c r="A71" t="s">
        <v>73</v>
      </c>
      <c r="B71">
        <v>1.8563265101971917</v>
      </c>
      <c r="C71">
        <v>1.949887435062819</v>
      </c>
    </row>
    <row r="72" spans="1:3">
      <c r="A72" t="s">
        <v>74</v>
      </c>
      <c r="B72">
        <v>1.8525052596937037</v>
      </c>
      <c r="C72">
        <v>1.949887435062819</v>
      </c>
    </row>
    <row r="73" spans="1:3">
      <c r="A73" t="s">
        <v>75</v>
      </c>
      <c r="B73">
        <v>1.86071097167602</v>
      </c>
      <c r="C73">
        <v>1.949887435062819</v>
      </c>
    </row>
    <row r="74" spans="1:3">
      <c r="A74" t="s">
        <v>76</v>
      </c>
      <c r="B74">
        <v>1.9031782578757104</v>
      </c>
      <c r="C74">
        <v>1.949887435062819</v>
      </c>
    </row>
    <row r="75" spans="1:3">
      <c r="A75" t="s">
        <v>77</v>
      </c>
      <c r="B75">
        <v>1.9154027251135461</v>
      </c>
      <c r="C75">
        <v>1.949887435062819</v>
      </c>
    </row>
    <row r="76" spans="1:3">
      <c r="A76" t="s">
        <v>78</v>
      </c>
      <c r="B76">
        <v>1.8949669163669605</v>
      </c>
      <c r="C76">
        <v>1.949887435062819</v>
      </c>
    </row>
    <row r="77" spans="1:3">
      <c r="A77" t="s">
        <v>79</v>
      </c>
      <c r="B77">
        <v>1.9433426971517871</v>
      </c>
      <c r="C77">
        <v>1.949887435062819</v>
      </c>
    </row>
    <row r="78" spans="1:3">
      <c r="A78" t="s">
        <v>80</v>
      </c>
      <c r="B78">
        <v>1.99193653951881</v>
      </c>
      <c r="C78">
        <v>1.949887435062819</v>
      </c>
    </row>
    <row r="79" spans="1:3">
      <c r="A79" t="s">
        <v>81</v>
      </c>
      <c r="B79">
        <v>2.0506753142001166</v>
      </c>
      <c r="C79">
        <v>1.949887435062819</v>
      </c>
    </row>
    <row r="80" spans="1:3">
      <c r="A80" t="s">
        <v>82</v>
      </c>
      <c r="B80">
        <v>2.0865697701854566</v>
      </c>
      <c r="C80">
        <v>1.949887435062819</v>
      </c>
    </row>
    <row r="81" spans="1:3">
      <c r="A81" t="s">
        <v>83</v>
      </c>
      <c r="B81">
        <v>2.1935536395496693</v>
      </c>
      <c r="C81">
        <v>1.949887435062819</v>
      </c>
    </row>
    <row r="82" spans="1:3">
      <c r="A82" t="s">
        <v>84</v>
      </c>
      <c r="B82">
        <v>2.2084019048981967</v>
      </c>
      <c r="C82">
        <v>1.949887435062819</v>
      </c>
    </row>
    <row r="83" spans="1:3">
      <c r="A83" t="s">
        <v>85</v>
      </c>
      <c r="B83">
        <v>2.1827098487913226</v>
      </c>
      <c r="C83">
        <v>1.949887435062819</v>
      </c>
    </row>
    <row r="84" spans="1:3">
      <c r="A84" t="s">
        <v>86</v>
      </c>
      <c r="B84">
        <v>2.205032167092623</v>
      </c>
      <c r="C84">
        <v>1.949887435062819</v>
      </c>
    </row>
    <row r="85" spans="1:3">
      <c r="A85" t="s">
        <v>87</v>
      </c>
      <c r="B85">
        <v>2.1797770957842024</v>
      </c>
      <c r="C85">
        <v>1.949887435062819</v>
      </c>
    </row>
    <row r="86" spans="1:3">
      <c r="A86" t="s">
        <v>88</v>
      </c>
      <c r="B86">
        <v>2.1811220006759044</v>
      </c>
      <c r="C86">
        <v>1.949887435062819</v>
      </c>
    </row>
    <row r="87" spans="1:3">
      <c r="A87" t="s">
        <v>89</v>
      </c>
      <c r="B87">
        <v>2.1692978314717921</v>
      </c>
      <c r="C87">
        <v>1.949887435062819</v>
      </c>
    </row>
    <row r="88" spans="1:3">
      <c r="A88" t="s">
        <v>90</v>
      </c>
      <c r="B88">
        <v>2.1255675853629756</v>
      </c>
      <c r="C88">
        <v>1.949887435062819</v>
      </c>
    </row>
    <row r="89" spans="1:3">
      <c r="A89" t="s">
        <v>91</v>
      </c>
      <c r="B89">
        <v>2.132197219383281</v>
      </c>
      <c r="C89">
        <v>1.949887435062819</v>
      </c>
    </row>
    <row r="90" spans="1:3">
      <c r="A90" t="s">
        <v>92</v>
      </c>
      <c r="B90">
        <v>2.1261390692797435</v>
      </c>
      <c r="C90">
        <v>1.949887435062819</v>
      </c>
    </row>
    <row r="91" spans="1:3">
      <c r="A91" t="s">
        <v>93</v>
      </c>
      <c r="B91">
        <v>2.1195623502516865</v>
      </c>
      <c r="C91">
        <v>1.949887435062819</v>
      </c>
    </row>
    <row r="92" spans="1:3">
      <c r="A92" t="s">
        <v>94</v>
      </c>
      <c r="B92">
        <v>2.123823583687027</v>
      </c>
      <c r="C92">
        <v>1.949887435062819</v>
      </c>
    </row>
    <row r="93" spans="1:3">
      <c r="A93" t="s">
        <v>95</v>
      </c>
      <c r="B93">
        <v>2.2232369818201314</v>
      </c>
      <c r="C93">
        <v>1.949887435062819</v>
      </c>
    </row>
    <row r="94" spans="1:3">
      <c r="A94" t="s">
        <v>96</v>
      </c>
      <c r="B94">
        <v>2.2231951066801519</v>
      </c>
      <c r="C94">
        <v>1.949887435062819</v>
      </c>
    </row>
    <row r="95" spans="1:3">
      <c r="A95" t="s">
        <v>108</v>
      </c>
      <c r="B95">
        <v>2.2500220353623499</v>
      </c>
      <c r="C95">
        <v>1.949887435062819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Table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권준호</cp:lastModifiedBy>
  <dcterms:created xsi:type="dcterms:W3CDTF">2023-06-15T01:30:36Z</dcterms:created>
  <dcterms:modified xsi:type="dcterms:W3CDTF">2024-06-17T03:18:55Z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2.5.6</vt:lpwstr>
  </property>
</Properties>
</file>