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nelis\Downloads\"/>
    </mc:Choice>
  </mc:AlternateContent>
  <bookViews>
    <workbookView xWindow="0" yWindow="0" windowWidth="19200" windowHeight="8160" activeTab="1"/>
  </bookViews>
  <sheets>
    <sheet name="HaresAndLynxData" sheetId="1" r:id="rId1"/>
    <sheet name="Notes" sheetId="2" r:id="rId2"/>
    <sheet name="Hares and Lynx" sheetId="3" r:id="rId3"/>
    <sheet name="Kindergarteners" sheetId="4" r:id="rId4"/>
  </sheets>
  <definedNames>
    <definedName name="hare_birth_rate">'Hares and Lynx'!$F$2</definedName>
    <definedName name="hare_death_rate">'Hares and Lynx'!$F$3</definedName>
    <definedName name="hare_to_lynx_ratio">'Hares and Lynx'!$F$7</definedName>
    <definedName name="interactions_rate">'Hares and Lynx'!$F$4</definedName>
    <definedName name="lynx_death_rate">'Hares and Lynx'!$F$6</definedName>
    <definedName name="prob_eaten">'Hares and Lynx'!$F$5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4" i="3"/>
  <c r="F6" i="3"/>
  <c r="F5" i="3"/>
  <c r="F3" i="3"/>
  <c r="F2" i="3"/>
  <c r="A23" i="3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C3" i="3" l="1"/>
  <c r="B3" i="3"/>
  <c r="B4" i="3" l="1"/>
  <c r="C4" i="3"/>
  <c r="C5" i="3" l="1"/>
  <c r="B5" i="3"/>
  <c r="B6" i="3" l="1"/>
  <c r="C6" i="3"/>
  <c r="B7" i="3" l="1"/>
  <c r="C7" i="3"/>
  <c r="C8" i="3" l="1"/>
  <c r="B8" i="3"/>
  <c r="C9" i="3" l="1"/>
  <c r="B9" i="3"/>
  <c r="B10" i="3" l="1"/>
  <c r="C10" i="3"/>
  <c r="C11" i="3" l="1"/>
  <c r="B11" i="3"/>
  <c r="B12" i="3" l="1"/>
  <c r="C12" i="3"/>
  <c r="C13" i="3" l="1"/>
  <c r="B13" i="3"/>
  <c r="B14" i="3" l="1"/>
  <c r="C14" i="3"/>
  <c r="C15" i="3" l="1"/>
  <c r="B15" i="3"/>
  <c r="B16" i="3" l="1"/>
  <c r="C16" i="3"/>
  <c r="B17" i="3" l="1"/>
  <c r="C17" i="3"/>
  <c r="C18" i="3" l="1"/>
  <c r="B18" i="3"/>
  <c r="C19" i="3" l="1"/>
  <c r="B19" i="3"/>
  <c r="B20" i="3" l="1"/>
  <c r="C20" i="3"/>
  <c r="C21" i="3" l="1"/>
  <c r="B21" i="3"/>
  <c r="B22" i="3" l="1"/>
  <c r="C22" i="3"/>
  <c r="C23" i="3" l="1"/>
  <c r="B23" i="3"/>
  <c r="B24" i="3" l="1"/>
  <c r="C24" i="3"/>
  <c r="C25" i="3" l="1"/>
  <c r="B25" i="3"/>
  <c r="B26" i="3" l="1"/>
  <c r="C26" i="3"/>
  <c r="C27" i="3" l="1"/>
  <c r="B27" i="3"/>
  <c r="B28" i="3" l="1"/>
  <c r="C28" i="3"/>
  <c r="C29" i="3" l="1"/>
  <c r="B29" i="3"/>
  <c r="C30" i="3" l="1"/>
  <c r="B30" i="3"/>
  <c r="B31" i="3" s="1"/>
  <c r="C31" i="3" l="1"/>
  <c r="C32" i="3" s="1"/>
  <c r="B32" i="3" l="1"/>
  <c r="B33" i="3" s="1"/>
  <c r="C33" i="3" l="1"/>
  <c r="C34" i="3" s="1"/>
  <c r="B34" i="3" l="1"/>
  <c r="B35" i="3" s="1"/>
  <c r="C35" i="3" l="1"/>
  <c r="C36" i="3" s="1"/>
  <c r="B36" i="3" l="1"/>
  <c r="B37" i="3" s="1"/>
  <c r="C37" i="3" l="1"/>
  <c r="B38" i="3" s="1"/>
  <c r="C38" i="3" l="1"/>
  <c r="B39" i="3" s="1"/>
  <c r="C39" i="3" l="1"/>
  <c r="C40" i="3"/>
  <c r="B40" i="3"/>
  <c r="B41" i="3" l="1"/>
  <c r="C41" i="3"/>
  <c r="C42" i="3" l="1"/>
  <c r="B42" i="3"/>
</calcChain>
</file>

<file path=xl/sharedStrings.xml><?xml version="1.0" encoding="utf-8"?>
<sst xmlns="http://schemas.openxmlformats.org/spreadsheetml/2006/main" count="49" uniqueCount="46">
  <si>
    <t xml:space="preserve">Time (years) </t>
  </si>
  <si>
    <t>Hares</t>
  </si>
  <si>
    <t>Lynx</t>
  </si>
  <si>
    <t>Difference Equations</t>
  </si>
  <si>
    <t>The basic format of a d.e. is Future = Present + Change</t>
  </si>
  <si>
    <t>Let H(n) = number of hares at time n, L(n) = number of lynx at time n</t>
  </si>
  <si>
    <t>H(n+1) = H(n) + births - natural deaths - death from Lynx</t>
  </si>
  <si>
    <t>e.g., = H(n) + 0.4H(n) - 0.18H(n) - 0.001*0.5*H(n)*L(n)</t>
  </si>
  <si>
    <t>birth rate</t>
  </si>
  <si>
    <t>death rate</t>
  </si>
  <si>
    <t>prop of interactions*interactions resulting in death</t>
  </si>
  <si>
    <t>Time (years)</t>
  </si>
  <si>
    <t>PARAMETERS</t>
  </si>
  <si>
    <r>
      <t xml:space="preserve">H(n), L(n), n are </t>
    </r>
    <r>
      <rPr>
        <b/>
        <sz val="12"/>
        <color theme="1"/>
        <rFont val="Calibri"/>
        <family val="2"/>
        <scheme val="minor"/>
      </rPr>
      <t>variables</t>
    </r>
    <r>
      <rPr>
        <sz val="12"/>
        <color theme="1"/>
        <rFont val="Calibri"/>
        <family val="2"/>
        <scheme val="minor"/>
      </rPr>
      <t xml:space="preserve"> which change over time.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</si>
  <si>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are constants that change with the setup of the problem, but are not dependent on a variable.</t>
    </r>
  </si>
  <si>
    <t>(ODE's people: note that Future - Present = dY = Change)</t>
  </si>
  <si>
    <t>Example system:</t>
  </si>
  <si>
    <t>H(n+1) = H(n) + 0.4H(n) - 0.18H(n) - 0.001*0.5*H(n)*L(n)</t>
  </si>
  <si>
    <t>L(n+1) = L(n) - 0.07L(n) + (1/50)*0.001*0.5H(n)*L(n)</t>
  </si>
  <si>
    <t>Hare birth rate</t>
  </si>
  <si>
    <t>Hare death rate</t>
  </si>
  <si>
    <t>Prob. Eaten by lynx</t>
  </si>
  <si>
    <t>Possible interactions rate</t>
  </si>
  <si>
    <t>Hares eaten to get 1 baby lynx</t>
  </si>
  <si>
    <t>(values of parameters)</t>
  </si>
  <si>
    <t>Lynx death rate</t>
  </si>
  <si>
    <t>scroll scaling</t>
  </si>
  <si>
    <t>(Not equal to zero)</t>
  </si>
  <si>
    <t xml:space="preserve">Problem: A first grade class has 40 students in it. One student comes to school with the flu. </t>
  </si>
  <si>
    <t xml:space="preserve">The other 39 students do not have the flu (yet). </t>
  </si>
  <si>
    <r>
      <t xml:space="preserve">We can model our population as being separated into </t>
    </r>
    <r>
      <rPr>
        <b/>
        <sz val="12"/>
        <color theme="1"/>
        <rFont val="Calibri"/>
        <family val="2"/>
        <scheme val="minor"/>
      </rPr>
      <t xml:space="preserve">susceptibles </t>
    </r>
    <r>
      <rPr>
        <sz val="12"/>
        <color theme="1"/>
        <rFont val="Calibri"/>
        <family val="2"/>
        <scheme val="minor"/>
      </rPr>
      <t xml:space="preserve">(S), </t>
    </r>
    <r>
      <rPr>
        <b/>
        <sz val="12"/>
        <color theme="1"/>
        <rFont val="Calibri"/>
        <family val="2"/>
        <scheme val="minor"/>
      </rPr>
      <t>infected</t>
    </r>
    <r>
      <rPr>
        <sz val="12"/>
        <color theme="1"/>
        <rFont val="Calibri"/>
        <family val="2"/>
        <scheme val="minor"/>
      </rPr>
      <t xml:space="preserve">(I), and </t>
    </r>
    <r>
      <rPr>
        <b/>
        <sz val="12"/>
        <color theme="1"/>
        <rFont val="Calibri"/>
        <family val="2"/>
        <scheme val="minor"/>
      </rPr>
      <t xml:space="preserve">recovered </t>
    </r>
    <r>
      <rPr>
        <sz val="12"/>
        <color theme="1"/>
        <rFont val="Calibri"/>
        <family val="2"/>
        <scheme val="minor"/>
      </rPr>
      <t>(R), all functions of n.</t>
    </r>
  </si>
  <si>
    <t>n is the number of days since the first student came to class with the flu.</t>
  </si>
  <si>
    <t>Can we figure out a system of difference equations to model this? (Yes -- the SIR model).</t>
  </si>
  <si>
    <t/>
  </si>
  <si>
    <t>S(n+1) = S(n) - (interaction rate)*(infection rate from interaction)*S(n)*I(n)</t>
  </si>
  <si>
    <t>Time (n)</t>
  </si>
  <si>
    <t>S(n)</t>
  </si>
  <si>
    <t>I(n)</t>
  </si>
  <si>
    <t>R(n)</t>
  </si>
  <si>
    <t>Kindergarteners example</t>
  </si>
  <si>
    <t>interaction rate</t>
  </si>
  <si>
    <t>infection rate</t>
  </si>
  <si>
    <t>I(n+1) = I(n) + (interaction rate)*(infection rate)*S(n)*I(n) - (recovery rate)*I(n)</t>
  </si>
  <si>
    <t>recovery rate</t>
  </si>
  <si>
    <t>(1/average number of days to recover)</t>
  </si>
  <si>
    <t>R(n+1) = R(n) + (recovery rate)*I(n)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</si>
</sst>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1"/>
      <color theme="1"/>
      <name val="CMR10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HaresAndLynxData!$B$1</c:f>
              <c:strCache>
                <c:ptCount val="1"/>
                <c:pt idx="0">
                  <c:v>Hares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HaresAndLynxData!$A$2:$A$17</c:f>
              <c:numCache>
                <c:formatCode>General</c:formatCode>
                <c:ptCount val="1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</c:numCache>
            </c:numRef>
          </c:xVal>
          <c:yVal>
            <c:numRef>
              <c:f>HaresAndLynxData!$B$2:$B$17</c:f>
              <c:numCache>
                <c:formatCode>General</c:formatCode>
                <c:ptCount val="16"/>
                <c:pt idx="1">
                  <c:v>20000</c:v>
                </c:pt>
                <c:pt idx="2">
                  <c:v>55000</c:v>
                </c:pt>
                <c:pt idx="3">
                  <c:v>65000</c:v>
                </c:pt>
                <c:pt idx="4">
                  <c:v>20000</c:v>
                </c:pt>
                <c:pt idx="5">
                  <c:v>55000</c:v>
                </c:pt>
                <c:pt idx="6">
                  <c:v>5000</c:v>
                </c:pt>
                <c:pt idx="7">
                  <c:v>15000</c:v>
                </c:pt>
                <c:pt idx="8">
                  <c:v>50000</c:v>
                </c:pt>
                <c:pt idx="9">
                  <c:v>75000</c:v>
                </c:pt>
                <c:pt idx="10">
                  <c:v>20000</c:v>
                </c:pt>
                <c:pt idx="11">
                  <c:v>25000</c:v>
                </c:pt>
                <c:pt idx="12">
                  <c:v>50000</c:v>
                </c:pt>
                <c:pt idx="13">
                  <c:v>70000</c:v>
                </c:pt>
                <c:pt idx="14">
                  <c:v>30000</c:v>
                </c:pt>
                <c:pt idx="15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D-4BB2-A04E-353A7D56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287"/>
        <c:axId val="44180351"/>
      </c:scatterChart>
      <c:scatterChart>
        <c:scatterStyle val="smoothMarker"/>
        <c:varyColors val="0"/>
        <c:ser>
          <c:idx val="1"/>
          <c:order val="1"/>
          <c:tx>
            <c:strRef>
              <c:f>HaresAndLynxData!$C$1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HaresAndLynxData!$A$2:$A$17</c:f>
              <c:numCache>
                <c:formatCode>General</c:formatCode>
                <c:ptCount val="1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</c:numCache>
            </c:numRef>
          </c:xVal>
          <c:yVal>
            <c:numRef>
              <c:f>HaresAndLynxData!$C$2:$C$17</c:f>
              <c:numCache>
                <c:formatCode>General</c:formatCode>
                <c:ptCount val="16"/>
                <c:pt idx="1">
                  <c:v>1000</c:v>
                </c:pt>
                <c:pt idx="2">
                  <c:v>1500</c:v>
                </c:pt>
                <c:pt idx="3">
                  <c:v>6000</c:v>
                </c:pt>
                <c:pt idx="4">
                  <c:v>3000</c:v>
                </c:pt>
                <c:pt idx="5">
                  <c:v>2000</c:v>
                </c:pt>
                <c:pt idx="6">
                  <c:v>1500</c:v>
                </c:pt>
                <c:pt idx="7">
                  <c:v>1000</c:v>
                </c:pt>
                <c:pt idx="8">
                  <c:v>6000</c:v>
                </c:pt>
                <c:pt idx="9">
                  <c:v>6000</c:v>
                </c:pt>
                <c:pt idx="10">
                  <c:v>1000</c:v>
                </c:pt>
                <c:pt idx="11">
                  <c:v>500</c:v>
                </c:pt>
                <c:pt idx="12">
                  <c:v>2500</c:v>
                </c:pt>
                <c:pt idx="13">
                  <c:v>4000</c:v>
                </c:pt>
                <c:pt idx="14">
                  <c:v>2500</c:v>
                </c:pt>
                <c:pt idx="15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D-4BB2-A04E-353A7D56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1631"/>
        <c:axId val="44178191"/>
      </c:scatterChart>
      <c:valAx>
        <c:axId val="541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351"/>
        <c:crosses val="autoZero"/>
        <c:crossBetween val="midCat"/>
      </c:valAx>
      <c:valAx>
        <c:axId val="441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287"/>
        <c:crosses val="autoZero"/>
        <c:crossBetween val="midCat"/>
      </c:valAx>
      <c:valAx>
        <c:axId val="4417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1631"/>
        <c:crosses val="max"/>
        <c:crossBetween val="midCat"/>
      </c:valAx>
      <c:valAx>
        <c:axId val="10778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of hares</a:t>
            </a:r>
            <a:r>
              <a:rPr lang="en-US" baseline="0"/>
              <a:t> and lynx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'Hares and Lynx'!$B$1</c:f>
              <c:strCache>
                <c:ptCount val="1"/>
                <c:pt idx="0">
                  <c:v>Hares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'Hares and Lynx'!$A$2:$A$42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'Hares and Lynx'!$B$2:$B$42</c:f>
              <c:numCache>
                <c:formatCode>General</c:formatCode>
                <c:ptCount val="41"/>
                <c:pt idx="0">
                  <c:v>20000</c:v>
                </c:pt>
                <c:pt idx="1">
                  <c:v>16600</c:v>
                </c:pt>
                <c:pt idx="2">
                  <c:v>13933.376</c:v>
                </c:pt>
                <c:pt idx="3">
                  <c:v>11882.583069199156</c:v>
                </c:pt>
                <c:pt idx="4">
                  <c:v>10324.00884086109</c:v>
                </c:pt>
                <c:pt idx="5">
                  <c:v>9148.4429757995877</c:v>
                </c:pt>
                <c:pt idx="6">
                  <c:v>8267.7190669769971</c:v>
                </c:pt>
                <c:pt idx="7">
                  <c:v>7614.1249023002383</c:v>
                </c:pt>
                <c:pt idx="8">
                  <c:v>7137.0679681394167</c:v>
                </c:pt>
                <c:pt idx="9">
                  <c:v>6799.2939374634661</c:v>
                </c:pt>
                <c:pt idx="10">
                  <c:v>6573.5740127060335</c:v>
                </c:pt>
                <c:pt idx="11">
                  <c:v>6440.0929301002134</c:v>
                </c:pt>
                <c:pt idx="12">
                  <c:v>6384.4927470253897</c:v>
                </c:pt>
                <c:pt idx="13">
                  <c:v>6396.4454976506986</c:v>
                </c:pt>
                <c:pt idx="14">
                  <c:v>6468.6246755956417</c:v>
                </c:pt>
                <c:pt idx="15">
                  <c:v>6595.9677160121491</c:v>
                </c:pt>
                <c:pt idx="16">
                  <c:v>6775.1475274053628</c:v>
                </c:pt>
                <c:pt idx="17">
                  <c:v>7004.1933649940593</c:v>
                </c:pt>
                <c:pt idx="18">
                  <c:v>7282.2184426498252</c:v>
                </c:pt>
                <c:pt idx="19">
                  <c:v>7609.2241664561616</c:v>
                </c:pt>
                <c:pt idx="20">
                  <c:v>7985.9597499426145</c:v>
                </c:pt>
                <c:pt idx="21">
                  <c:v>8413.8222003358678</c:v>
                </c:pt>
                <c:pt idx="22">
                  <c:v>8894.786011368551</c:v>
                </c:pt>
                <c:pt idx="23">
                  <c:v>9431.3549246414641</c:v>
                </c:pt>
                <c:pt idx="24">
                  <c:v>10026.530227435556</c:v>
                </c:pt>
                <c:pt idx="25">
                  <c:v>10683.791516993246</c:v>
                </c:pt>
                <c:pt idx="26">
                  <c:v>11407.08686884248</c:v>
                </c:pt>
                <c:pt idx="27">
                  <c:v>12200.830027370699</c:v>
                </c:pt>
                <c:pt idx="28">
                  <c:v>13069.902674975057</c:v>
                </c:pt>
                <c:pt idx="29">
                  <c:v>14019.660085245063</c:v>
                </c:pt>
                <c:pt idx="30">
                  <c:v>15055.938556371622</c:v>
                </c:pt>
                <c:pt idx="31">
                  <c:v>16185.062965660563</c:v>
                </c:pt>
                <c:pt idx="32">
                  <c:v>17413.852580832459</c:v>
                </c:pt>
                <c:pt idx="33">
                  <c:v>18749.622888589969</c:v>
                </c:pt>
                <c:pt idx="34">
                  <c:v>20200.180616955146</c:v>
                </c:pt>
                <c:pt idx="35">
                  <c:v>21773.808272791524</c:v>
                </c:pt>
                <c:pt idx="36">
                  <c:v>23479.233295645332</c:v>
                </c:pt>
                <c:pt idx="37">
                  <c:v>25325.575205000358</c:v>
                </c:pt>
                <c:pt idx="38">
                  <c:v>27322.261687991653</c:v>
                </c:pt>
                <c:pt idx="39">
                  <c:v>29478.901144066615</c:v>
                </c:pt>
                <c:pt idx="40">
                  <c:v>31805.094343189554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A-47BA-8C08-9E497E82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320"/>
        <c:axId val="114569952"/>
      </c:scatterChart>
      <c:scatterChart>
        <c:scatterStyle val="smoothMarker"/>
        <c:varyColors val="0"/>
        <c:ser>
          <c:idx val="1"/>
          <c:order val="1"/>
          <c:tx>
            <c:strRef>
              <c:f>'Hares and Lynx'!$C$1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'Hares and Lynx'!$A$2:$A$42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'Hares and Lynx'!$C$2:$C$42</c:f>
              <c:numCache>
                <c:formatCode>0</c:formatCode>
                <c:ptCount val="41"/>
                <c:pt idx="0" formatCode="General">
                  <c:v>1000</c:v>
                </c:pt>
                <c:pt idx="1">
                  <c:v>964</c:v>
                </c:pt>
                <c:pt idx="2">
                  <c:v>912.25247999999999</c:v>
                </c:pt>
                <c:pt idx="3">
                  <c:v>850.63306821601691</c:v>
                </c:pt>
                <c:pt idx="4">
                  <c:v>784.10457275709439</c:v>
                </c:pt>
                <c:pt idx="5">
                  <c:v>716.42446578588113</c:v>
                </c:pt>
                <c:pt idx="6">
                  <c:v>650.20671610874876</c:v>
                </c:pt>
                <c:pt idx="7">
                  <c:v>587.13155346761766</c:v>
                </c:pt>
                <c:pt idx="8">
                  <c:v>528.17969948950804</c:v>
                </c:pt>
                <c:pt idx="9">
                  <c:v>473.83674451714688</c:v>
                </c:pt>
                <c:pt idx="10">
                  <c:v>424.25272786732916</c:v>
                </c:pt>
                <c:pt idx="11">
                  <c:v>379.35940084089032</c:v>
                </c:pt>
                <c:pt idx="12">
                  <c:v>338.95325565884252</c:v>
                </c:pt>
                <c:pt idx="13">
                  <c:v>302.75283179874407</c:v>
                </c:pt>
                <c:pt idx="14">
                  <c:v>270.43745368379228</c:v>
                </c:pt>
                <c:pt idx="15">
                  <c:v>241.67287377580337</c:v>
                </c:pt>
                <c:pt idx="16">
                  <c:v>216.12781710814852</c:v>
                </c:pt>
                <c:pt idx="17">
                  <c:v>193.48427151056345</c:v>
                </c:pt>
                <c:pt idx="18">
                  <c:v>173.44352000295854</c:v>
                </c:pt>
                <c:pt idx="19">
                  <c:v>155.7293059231873</c:v>
                </c:pt>
                <c:pt idx="20">
                  <c:v>140.0890949238331</c:v>
                </c:pt>
                <c:pt idx="21">
                  <c:v>126.2941001765281</c:v>
                </c:pt>
                <c:pt idx="22">
                  <c:v>114.13852989176507</c:v>
                </c:pt>
                <c:pt idx="23">
                  <c:v>103.43837226192306</c:v>
                </c:pt>
                <c:pt idx="24">
                  <c:v>94.029932953726629</c:v>
                </c:pt>
                <c:pt idx="25">
                  <c:v>85.768270958435153</c:v>
                </c:pt>
                <c:pt idx="26">
                  <c:v>78.525630717857354</c:v>
                </c:pt>
                <c:pt idx="27">
                  <c:v>72.189935610709384</c:v>
                </c:pt>
                <c:pt idx="28">
                  <c:v>66.663385722390188</c:v>
                </c:pt>
                <c:pt idx="29">
                  <c:v>61.861188330810563</c:v>
                </c:pt>
                <c:pt idx="30">
                  <c:v>57.710440695407001</c:v>
                </c:pt>
                <c:pt idx="31">
                  <c:v>54.149180213740138</c:v>
                </c:pt>
                <c:pt idx="32">
                  <c:v>51.125616018567598</c:v>
                </c:pt>
                <c:pt idx="33">
                  <c:v>48.597558266316362</c:v>
                </c:pt>
                <c:pt idx="34">
                  <c:v>46.532066741190562</c:v>
                </c:pt>
                <c:pt idx="35">
                  <c:v>44.905349391215644</c:v>
                </c:pt>
                <c:pt idx="36">
                  <c:v>43.702954910394084</c:v>
                </c:pt>
                <c:pt idx="37">
                  <c:v>42.920322968000008</c:v>
                </c:pt>
                <c:pt idx="38">
                  <c:v>42.563783461654744</c:v>
                </c:pt>
                <c:pt idx="39">
                  <c:v>42.652135693908861</c:v>
                </c:pt>
                <c:pt idx="40">
                  <c:v>43.218994773622697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A-47BA-8C08-9E497E82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5696"/>
        <c:axId val="116204400"/>
      </c:scatterChart>
      <c:valAx>
        <c:axId val="100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(years</a:t>
                </a:r>
                <a:r>
                  <a:rPr lang="en-US" baseline="0"/>
                  <a:t> since beginning)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952"/>
        <c:crosses val="autoZero"/>
        <c:crossBetween val="midCat"/>
      </c:valAx>
      <c:valAx>
        <c:axId val="1145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320"/>
        <c:crosses val="autoZero"/>
        <c:crossBetween val="midCat"/>
      </c:valAx>
      <c:valAx>
        <c:axId val="116204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5696"/>
        <c:crosses val="max"/>
        <c:crossBetween val="midCat"/>
      </c:valAx>
      <c:valAx>
        <c:axId val="1162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044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3" horiz="1" max="100" page="10" val="5"/>
</file>

<file path=xl/ctrlProps/ctrlProp2.xml><?xml version="1.0" encoding="utf-8"?>
<formControlPr xmlns="http://schemas.microsoft.com/office/spreadsheetml/2009/9/main" objectType="Scroll" dx="22" fmlaLink="$I$5" horiz="1" max="100" page="10" val="26"/>
</file>

<file path=xl/ctrlProps/ctrlProp3.xml><?xml version="1.0" encoding="utf-8"?>
<formControlPr xmlns="http://schemas.microsoft.com/office/spreadsheetml/2009/9/main" objectType="Scroll" dx="22" fmlaLink="$I$4" horiz="1" max="100" page="10"/>
</file>

<file path=xl/ctrlProps/ctrlProp4.xml><?xml version="1.0" encoding="utf-8"?>
<formControlPr xmlns="http://schemas.microsoft.com/office/spreadsheetml/2009/9/main" objectType="Scroll" dx="22" fmlaLink="$I$2" horiz="1" max="100" page="10" val="14"/>
</file>

<file path=xl/ctrlProps/ctrlProp5.xml><?xml version="1.0" encoding="utf-8"?>
<formControlPr xmlns="http://schemas.microsoft.com/office/spreadsheetml/2009/9/main" objectType="Scroll" dx="22" fmlaLink="$I$6" horiz="1" max="100" page="10" val="14"/>
</file>

<file path=xl/ctrlProps/ctrlProp6.xml><?xml version="1.0" encoding="utf-8"?>
<formControlPr xmlns="http://schemas.microsoft.com/office/spreadsheetml/2009/9/main" objectType="Scroll" dx="22" fmlaLink="$I$7" horiz="1" max="100" min="1" page="10" val="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95250</xdr:rowOff>
    </xdr:from>
    <xdr:to>
      <xdr:col>11</xdr:col>
      <xdr:colOff>352424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4B09-798B-4C77-8FBE-8E1460BF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7</xdr:row>
      <xdr:rowOff>12700</xdr:rowOff>
    </xdr:from>
    <xdr:to>
      <xdr:col>7</xdr:col>
      <xdr:colOff>641350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8F3CC-6081-4B14-97F3-22602741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</xdr:row>
          <xdr:rowOff>19050</xdr:rowOff>
        </xdr:from>
        <xdr:to>
          <xdr:col>7</xdr:col>
          <xdr:colOff>657225</xdr:colOff>
          <xdr:row>2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7354F28-CD65-4680-97EC-7E1CB9D81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</xdr:row>
          <xdr:rowOff>19050</xdr:rowOff>
        </xdr:from>
        <xdr:to>
          <xdr:col>7</xdr:col>
          <xdr:colOff>657225</xdr:colOff>
          <xdr:row>4</xdr:row>
          <xdr:rowOff>180975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39AB5FB-7466-43CA-B07B-AC87EEFB0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</xdr:row>
          <xdr:rowOff>19050</xdr:rowOff>
        </xdr:from>
        <xdr:to>
          <xdr:col>7</xdr:col>
          <xdr:colOff>657225</xdr:colOff>
          <xdr:row>3</xdr:row>
          <xdr:rowOff>180975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6A152FD6-6080-428D-97DF-89D9084D9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19050</xdr:rowOff>
        </xdr:from>
        <xdr:to>
          <xdr:col>7</xdr:col>
          <xdr:colOff>657225</xdr:colOff>
          <xdr:row>1</xdr:row>
          <xdr:rowOff>180975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EC2DEED3-FBB6-44E4-BAEE-72EEFDB4E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</xdr:row>
          <xdr:rowOff>19050</xdr:rowOff>
        </xdr:from>
        <xdr:to>
          <xdr:col>7</xdr:col>
          <xdr:colOff>657225</xdr:colOff>
          <xdr:row>5</xdr:row>
          <xdr:rowOff>180975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69658ADD-0C3B-46BA-A3F1-B9CA898C2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19050</xdr:rowOff>
        </xdr:from>
        <xdr:to>
          <xdr:col>7</xdr:col>
          <xdr:colOff>657225</xdr:colOff>
          <xdr:row>6</xdr:row>
          <xdr:rowOff>180975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F87217B-21BC-4CA3-BDDF-99ABCC54A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C3"/>
    </sheetView>
  </sheetViews>
  <sheetFormatPr defaultColWidth="11" defaultRowHeight="15.75"/>
  <sheetData>
    <row r="1" spans="1:3">
      <c r="A1" s="4" t="s">
        <v>0</v>
      </c>
      <c r="B1" s="4" t="s">
        <v>1</v>
      </c>
      <c r="C1" s="4" t="s">
        <v>2</v>
      </c>
    </row>
    <row r="2" spans="1:3">
      <c r="A2" s="4"/>
      <c r="B2" s="4"/>
      <c r="C2" s="4"/>
    </row>
    <row r="3" spans="1:3">
      <c r="A3" s="2">
        <v>0</v>
      </c>
      <c r="B3" s="2">
        <v>20000</v>
      </c>
      <c r="C3" s="2">
        <v>1000</v>
      </c>
    </row>
    <row r="4" spans="1:3">
      <c r="A4" s="2">
        <v>2</v>
      </c>
      <c r="B4" s="2">
        <v>55000</v>
      </c>
      <c r="C4" s="2">
        <v>1500</v>
      </c>
    </row>
    <row r="5" spans="1:3">
      <c r="A5" s="2">
        <v>4</v>
      </c>
      <c r="B5" s="2">
        <v>65000</v>
      </c>
      <c r="C5" s="2">
        <v>6000</v>
      </c>
    </row>
    <row r="6" spans="1:3">
      <c r="A6" s="2">
        <v>6</v>
      </c>
      <c r="B6" s="2">
        <v>20000</v>
      </c>
      <c r="C6" s="2">
        <v>3000</v>
      </c>
    </row>
    <row r="7" spans="1:3">
      <c r="A7" s="2">
        <v>8</v>
      </c>
      <c r="B7" s="2">
        <v>55000</v>
      </c>
      <c r="C7" s="2">
        <v>2000</v>
      </c>
    </row>
    <row r="8" spans="1:3">
      <c r="A8" s="2">
        <v>10</v>
      </c>
      <c r="B8" s="2">
        <v>5000</v>
      </c>
      <c r="C8" s="2">
        <v>1500</v>
      </c>
    </row>
    <row r="9" spans="1:3">
      <c r="A9" s="2">
        <v>12</v>
      </c>
      <c r="B9" s="2">
        <v>15000</v>
      </c>
      <c r="C9" s="2">
        <v>1000</v>
      </c>
    </row>
    <row r="10" spans="1:3">
      <c r="A10" s="2">
        <v>14</v>
      </c>
      <c r="B10" s="2">
        <v>50000</v>
      </c>
      <c r="C10" s="2">
        <v>6000</v>
      </c>
    </row>
    <row r="11" spans="1:3">
      <c r="A11" s="2">
        <v>16</v>
      </c>
      <c r="B11" s="2">
        <v>75000</v>
      </c>
      <c r="C11" s="2">
        <v>6000</v>
      </c>
    </row>
    <row r="12" spans="1:3">
      <c r="A12" s="2">
        <v>18</v>
      </c>
      <c r="B12" s="2">
        <v>20000</v>
      </c>
      <c r="C12" s="2">
        <v>1000</v>
      </c>
    </row>
    <row r="13" spans="1:3">
      <c r="A13" s="2">
        <v>20</v>
      </c>
      <c r="B13" s="2">
        <v>25000</v>
      </c>
      <c r="C13" s="2">
        <v>500</v>
      </c>
    </row>
    <row r="14" spans="1:3">
      <c r="A14" s="2">
        <v>22</v>
      </c>
      <c r="B14" s="2">
        <v>50000</v>
      </c>
      <c r="C14" s="2">
        <v>2500</v>
      </c>
    </row>
    <row r="15" spans="1:3">
      <c r="A15" s="2">
        <v>24</v>
      </c>
      <c r="B15" s="2">
        <v>70000</v>
      </c>
      <c r="C15" s="2">
        <v>4000</v>
      </c>
    </row>
    <row r="16" spans="1:3">
      <c r="A16" s="2">
        <v>26</v>
      </c>
      <c r="B16" s="2">
        <v>30000</v>
      </c>
      <c r="C16" s="2">
        <v>2500</v>
      </c>
    </row>
    <row r="17" spans="1:3">
      <c r="A17" s="2">
        <v>28</v>
      </c>
      <c r="B17" s="2">
        <v>15000</v>
      </c>
      <c r="C17" s="2">
        <v>500</v>
      </c>
    </row>
    <row r="18" spans="1:3">
      <c r="A18" s="1"/>
      <c r="B18" s="1"/>
      <c r="C18" s="1"/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workbookViewId="0">
      <selection activeCell="B30" sqref="B30"/>
    </sheetView>
  </sheetViews>
  <sheetFormatPr defaultRowHeight="15.75"/>
  <sheetData>
    <row r="1" spans="1:7">
      <c r="A1" s="3" t="s">
        <v>3</v>
      </c>
    </row>
    <row r="3" spans="1:7">
      <c r="A3" s="2" t="s">
        <v>4</v>
      </c>
      <c r="G3" t="s">
        <v>15</v>
      </c>
    </row>
    <row r="5" spans="1:7">
      <c r="A5" t="s">
        <v>5</v>
      </c>
    </row>
    <row r="7" spans="1:7">
      <c r="A7" t="s">
        <v>6</v>
      </c>
    </row>
    <row r="8" spans="1:7">
      <c r="A8" t="s">
        <v>7</v>
      </c>
    </row>
    <row r="9" spans="1:7">
      <c r="B9" t="s">
        <v>8</v>
      </c>
      <c r="C9" t="s">
        <v>9</v>
      </c>
      <c r="D9" t="s">
        <v>10</v>
      </c>
    </row>
    <row r="11" spans="1:7">
      <c r="A11" t="s">
        <v>13</v>
      </c>
    </row>
    <row r="12" spans="1:7">
      <c r="A12" t="s">
        <v>14</v>
      </c>
    </row>
    <row r="14" spans="1:7">
      <c r="A14" s="3" t="s">
        <v>16</v>
      </c>
    </row>
    <row r="15" spans="1:7">
      <c r="A15" t="s">
        <v>17</v>
      </c>
    </row>
    <row r="16" spans="1:7">
      <c r="A16" t="s">
        <v>18</v>
      </c>
    </row>
    <row r="20" spans="1:2">
      <c r="A20" s="3" t="s">
        <v>39</v>
      </c>
    </row>
    <row r="21" spans="1:2">
      <c r="A21" t="s">
        <v>28</v>
      </c>
    </row>
    <row r="22" spans="1:2">
      <c r="B22" t="s">
        <v>29</v>
      </c>
    </row>
    <row r="23" spans="1:2">
      <c r="B23" t="s">
        <v>30</v>
      </c>
    </row>
    <row r="24" spans="1:2">
      <c r="B24" t="s">
        <v>31</v>
      </c>
    </row>
    <row r="25" spans="1:2">
      <c r="B25" t="s">
        <v>32</v>
      </c>
    </row>
    <row r="26" spans="1:2">
      <c r="B26" s="6" t="s">
        <v>33</v>
      </c>
    </row>
    <row r="27" spans="1:2">
      <c r="B27" t="s">
        <v>34</v>
      </c>
    </row>
    <row r="28" spans="1:2">
      <c r="B28" t="s">
        <v>42</v>
      </c>
    </row>
    <row r="29" spans="1:2">
      <c r="B2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zoomScale="120" zoomScaleNormal="120" workbookViewId="0">
      <selection activeCell="I14" sqref="I14"/>
    </sheetView>
  </sheetViews>
  <sheetFormatPr defaultRowHeight="15.75"/>
  <cols>
    <col min="3" max="3" width="7.75" customWidth="1"/>
    <col min="5" max="5" width="26.125" bestFit="1" customWidth="1"/>
  </cols>
  <sheetData>
    <row r="1" spans="1:10">
      <c r="A1" t="s">
        <v>11</v>
      </c>
      <c r="B1" t="s">
        <v>1</v>
      </c>
      <c r="C1" t="s">
        <v>2</v>
      </c>
      <c r="E1" t="s">
        <v>12</v>
      </c>
      <c r="F1" t="s">
        <v>24</v>
      </c>
      <c r="I1" t="s">
        <v>26</v>
      </c>
    </row>
    <row r="2" spans="1:10">
      <c r="A2">
        <v>0</v>
      </c>
      <c r="B2">
        <v>20000</v>
      </c>
      <c r="C2">
        <v>1000</v>
      </c>
      <c r="E2" t="s">
        <v>19</v>
      </c>
      <c r="F2">
        <f>I2/100</f>
        <v>0.14000000000000001</v>
      </c>
      <c r="I2">
        <v>14</v>
      </c>
    </row>
    <row r="3" spans="1:10">
      <c r="A3">
        <f>A2+1</f>
        <v>1</v>
      </c>
      <c r="B3">
        <f>B2+hare_birth_rate*B2-hare_death_rate*B2-interactions_rate*prob_eaten*B2*C2</f>
        <v>16600</v>
      </c>
      <c r="C3" s="5">
        <f>C2-lynx_death_rate*C2+hare_to_lynx_ratio*interactions_rate*prob_eaten*B2*C2</f>
        <v>964</v>
      </c>
      <c r="E3" t="s">
        <v>20</v>
      </c>
      <c r="F3">
        <f>I3/100</f>
        <v>0.05</v>
      </c>
      <c r="I3">
        <v>5</v>
      </c>
    </row>
    <row r="4" spans="1:10">
      <c r="A4">
        <f t="shared" ref="A4:A22" si="0">A3+1</f>
        <v>2</v>
      </c>
      <c r="B4">
        <f>B3+hare_birth_rate*B3-hare_death_rate*B3-interactions_rate*prob_eaten*B3*C3</f>
        <v>13933.376</v>
      </c>
      <c r="C4" s="5">
        <f>C3-lynx_death_rate*C3+hare_to_lynx_ratio*interactions_rate*prob_eaten*B3*C3</f>
        <v>912.25247999999999</v>
      </c>
      <c r="E4" t="s">
        <v>22</v>
      </c>
      <c r="F4">
        <f>I4/1000</f>
        <v>1E-3</v>
      </c>
      <c r="I4">
        <v>1</v>
      </c>
    </row>
    <row r="5" spans="1:10">
      <c r="A5">
        <f t="shared" si="0"/>
        <v>3</v>
      </c>
      <c r="B5">
        <f>B4+hare_birth_rate*B4-hare_death_rate*B4-interactions_rate*prob_eaten*B4*C4</f>
        <v>11882.583069199156</v>
      </c>
      <c r="C5" s="5">
        <f>C4-lynx_death_rate*C4+hare_to_lynx_ratio*interactions_rate*prob_eaten*B4*C4</f>
        <v>850.63306821601691</v>
      </c>
      <c r="E5" t="s">
        <v>21</v>
      </c>
      <c r="F5">
        <f>I5/100</f>
        <v>0.26</v>
      </c>
      <c r="I5">
        <v>26</v>
      </c>
    </row>
    <row r="6" spans="1:10">
      <c r="A6">
        <f t="shared" si="0"/>
        <v>4</v>
      </c>
      <c r="B6">
        <f>B5+hare_birth_rate*B5-hare_death_rate*B5-interactions_rate*prob_eaten*B5*C5</f>
        <v>10324.00884086109</v>
      </c>
      <c r="C6" s="5">
        <f>C5-lynx_death_rate*C5+hare_to_lynx_ratio*interactions_rate*prob_eaten*B5*C5</f>
        <v>784.10457275709439</v>
      </c>
      <c r="E6" t="s">
        <v>25</v>
      </c>
      <c r="F6">
        <f>I6/100</f>
        <v>0.14000000000000001</v>
      </c>
      <c r="I6">
        <v>14</v>
      </c>
    </row>
    <row r="7" spans="1:10">
      <c r="A7">
        <f t="shared" si="0"/>
        <v>5</v>
      </c>
      <c r="B7">
        <f>B6+hare_birth_rate*B6-hare_death_rate*B6-interactions_rate*prob_eaten*B6*C6</f>
        <v>9148.4429757995877</v>
      </c>
      <c r="C7" s="5">
        <f>C6-lynx_death_rate*C6+hare_to_lynx_ratio*interactions_rate*prob_eaten*B6*C6</f>
        <v>716.42446578588113</v>
      </c>
      <c r="E7" t="s">
        <v>23</v>
      </c>
      <c r="F7">
        <f>1/I7</f>
        <v>0.02</v>
      </c>
      <c r="I7">
        <v>50</v>
      </c>
      <c r="J7" t="s">
        <v>27</v>
      </c>
    </row>
    <row r="8" spans="1:10">
      <c r="A8">
        <f t="shared" si="0"/>
        <v>6</v>
      </c>
      <c r="B8">
        <f>B7+hare_birth_rate*B7-hare_death_rate*B7-interactions_rate*prob_eaten*B7*C7</f>
        <v>8267.7190669769971</v>
      </c>
      <c r="C8" s="5">
        <f>C7-lynx_death_rate*C7+hare_to_lynx_ratio*interactions_rate*prob_eaten*B7*C7</f>
        <v>650.20671610874876</v>
      </c>
    </row>
    <row r="9" spans="1:10">
      <c r="A9">
        <f t="shared" si="0"/>
        <v>7</v>
      </c>
      <c r="B9">
        <f>B8+hare_birth_rate*B8-hare_death_rate*B8-interactions_rate*prob_eaten*B8*C8</f>
        <v>7614.1249023002383</v>
      </c>
      <c r="C9" s="5">
        <f>C8-lynx_death_rate*C8+hare_to_lynx_ratio*interactions_rate*prob_eaten*B8*C8</f>
        <v>587.13155346761766</v>
      </c>
    </row>
    <row r="10" spans="1:10">
      <c r="A10">
        <f t="shared" si="0"/>
        <v>8</v>
      </c>
      <c r="B10">
        <f>B9+hare_birth_rate*B9-hare_death_rate*B9-interactions_rate*prob_eaten*B9*C9</f>
        <v>7137.0679681394167</v>
      </c>
      <c r="C10" s="5">
        <f>C9-lynx_death_rate*C9+hare_to_lynx_ratio*interactions_rate*prob_eaten*B9*C9</f>
        <v>528.17969948950804</v>
      </c>
    </row>
    <row r="11" spans="1:10">
      <c r="A11">
        <f t="shared" si="0"/>
        <v>9</v>
      </c>
      <c r="B11">
        <f>B10+hare_birth_rate*B10-hare_death_rate*B10-interactions_rate*prob_eaten*B10*C10</f>
        <v>6799.2939374634661</v>
      </c>
      <c r="C11" s="5">
        <f>C10-lynx_death_rate*C10+hare_to_lynx_ratio*interactions_rate*prob_eaten*B10*C10</f>
        <v>473.83674451714688</v>
      </c>
    </row>
    <row r="12" spans="1:10">
      <c r="A12">
        <f t="shared" si="0"/>
        <v>10</v>
      </c>
      <c r="B12">
        <f>B11+hare_birth_rate*B11-hare_death_rate*B11-interactions_rate*prob_eaten*B11*C11</f>
        <v>6573.5740127060335</v>
      </c>
      <c r="C12" s="5">
        <f>C11-lynx_death_rate*C11+hare_to_lynx_ratio*interactions_rate*prob_eaten*B11*C11</f>
        <v>424.25272786732916</v>
      </c>
    </row>
    <row r="13" spans="1:10">
      <c r="A13">
        <f t="shared" si="0"/>
        <v>11</v>
      </c>
      <c r="B13">
        <f>B12+hare_birth_rate*B12-hare_death_rate*B12-interactions_rate*prob_eaten*B12*C12</f>
        <v>6440.0929301002134</v>
      </c>
      <c r="C13" s="5">
        <f>C12-lynx_death_rate*C12+hare_to_lynx_ratio*interactions_rate*prob_eaten*B12*C12</f>
        <v>379.35940084089032</v>
      </c>
    </row>
    <row r="14" spans="1:10">
      <c r="A14">
        <f t="shared" si="0"/>
        <v>12</v>
      </c>
      <c r="B14">
        <f>B13+hare_birth_rate*B13-hare_death_rate*B13-interactions_rate*prob_eaten*B13*C13</f>
        <v>6384.4927470253897</v>
      </c>
      <c r="C14" s="5">
        <f>C13-lynx_death_rate*C13+hare_to_lynx_ratio*interactions_rate*prob_eaten*B13*C13</f>
        <v>338.95325565884252</v>
      </c>
    </row>
    <row r="15" spans="1:10">
      <c r="A15">
        <f t="shared" si="0"/>
        <v>13</v>
      </c>
      <c r="B15">
        <f>B14+hare_birth_rate*B14-hare_death_rate*B14-interactions_rate*prob_eaten*B14*C14</f>
        <v>6396.4454976506986</v>
      </c>
      <c r="C15" s="5">
        <f>C14-lynx_death_rate*C14+hare_to_lynx_ratio*interactions_rate*prob_eaten*B14*C14</f>
        <v>302.75283179874407</v>
      </c>
    </row>
    <row r="16" spans="1:10">
      <c r="A16">
        <f t="shared" si="0"/>
        <v>14</v>
      </c>
      <c r="B16">
        <f>B15+hare_birth_rate*B15-hare_death_rate*B15-interactions_rate*prob_eaten*B15*C15</f>
        <v>6468.6246755956417</v>
      </c>
      <c r="C16" s="5">
        <f>C15-lynx_death_rate*C15+hare_to_lynx_ratio*interactions_rate*prob_eaten*B15*C15</f>
        <v>270.43745368379228</v>
      </c>
    </row>
    <row r="17" spans="1:3">
      <c r="A17">
        <f t="shared" si="0"/>
        <v>15</v>
      </c>
      <c r="B17">
        <f>B16+hare_birth_rate*B16-hare_death_rate*B16-interactions_rate*prob_eaten*B16*C16</f>
        <v>6595.9677160121491</v>
      </c>
      <c r="C17" s="5">
        <f>C16-lynx_death_rate*C16+hare_to_lynx_ratio*interactions_rate*prob_eaten*B16*C16</f>
        <v>241.67287377580337</v>
      </c>
    </row>
    <row r="18" spans="1:3">
      <c r="A18">
        <f t="shared" si="0"/>
        <v>16</v>
      </c>
      <c r="B18">
        <f>B17+hare_birth_rate*B17-hare_death_rate*B17-interactions_rate*prob_eaten*B17*C17</f>
        <v>6775.1475274053628</v>
      </c>
      <c r="C18" s="5">
        <f>C17-lynx_death_rate*C17+hare_to_lynx_ratio*interactions_rate*prob_eaten*B17*C17</f>
        <v>216.12781710814852</v>
      </c>
    </row>
    <row r="19" spans="1:3">
      <c r="A19">
        <f t="shared" si="0"/>
        <v>17</v>
      </c>
      <c r="B19">
        <f>B18+hare_birth_rate*B18-hare_death_rate*B18-interactions_rate*prob_eaten*B18*C18</f>
        <v>7004.1933649940593</v>
      </c>
      <c r="C19" s="5">
        <f>C18-lynx_death_rate*C18+hare_to_lynx_ratio*interactions_rate*prob_eaten*B18*C18</f>
        <v>193.48427151056345</v>
      </c>
    </row>
    <row r="20" spans="1:3">
      <c r="A20">
        <f t="shared" si="0"/>
        <v>18</v>
      </c>
      <c r="B20">
        <f>B19+hare_birth_rate*B19-hare_death_rate*B19-interactions_rate*prob_eaten*B19*C19</f>
        <v>7282.2184426498252</v>
      </c>
      <c r="C20" s="5">
        <f>C19-lynx_death_rate*C19+hare_to_lynx_ratio*interactions_rate*prob_eaten*B19*C19</f>
        <v>173.44352000295854</v>
      </c>
    </row>
    <row r="21" spans="1:3">
      <c r="A21">
        <f t="shared" si="0"/>
        <v>19</v>
      </c>
      <c r="B21">
        <f>B20+hare_birth_rate*B20-hare_death_rate*B20-interactions_rate*prob_eaten*B20*C20</f>
        <v>7609.2241664561616</v>
      </c>
      <c r="C21" s="5">
        <f>C20-lynx_death_rate*C20+hare_to_lynx_ratio*interactions_rate*prob_eaten*B20*C20</f>
        <v>155.7293059231873</v>
      </c>
    </row>
    <row r="22" spans="1:3">
      <c r="A22">
        <f>A21+1</f>
        <v>20</v>
      </c>
      <c r="B22">
        <f>B21+hare_birth_rate*B21-hare_death_rate*B21-interactions_rate*prob_eaten*B21*C21</f>
        <v>7985.9597499426145</v>
      </c>
      <c r="C22" s="5">
        <f>C21-lynx_death_rate*C21+hare_to_lynx_ratio*interactions_rate*prob_eaten*B21*C21</f>
        <v>140.0890949238331</v>
      </c>
    </row>
    <row r="23" spans="1:3">
      <c r="A23">
        <f t="shared" ref="A23:A42" si="1">A22+1</f>
        <v>21</v>
      </c>
      <c r="B23">
        <f>B22+hare_birth_rate*B22-hare_death_rate*B22-interactions_rate*prob_eaten*B22*C22</f>
        <v>8413.8222003358678</v>
      </c>
      <c r="C23" s="5">
        <f>C22-lynx_death_rate*C22+hare_to_lynx_ratio*interactions_rate*prob_eaten*B22*C22</f>
        <v>126.2941001765281</v>
      </c>
    </row>
    <row r="24" spans="1:3">
      <c r="A24">
        <f t="shared" si="1"/>
        <v>22</v>
      </c>
      <c r="B24">
        <f>B23+hare_birth_rate*B23-hare_death_rate*B23-interactions_rate*prob_eaten*B23*C23</f>
        <v>8894.786011368551</v>
      </c>
      <c r="C24" s="5">
        <f>C23-lynx_death_rate*C23+hare_to_lynx_ratio*interactions_rate*prob_eaten*B23*C23</f>
        <v>114.13852989176507</v>
      </c>
    </row>
    <row r="25" spans="1:3">
      <c r="A25">
        <f t="shared" si="1"/>
        <v>23</v>
      </c>
      <c r="B25">
        <f>B24+hare_birth_rate*B24-hare_death_rate*B24-interactions_rate*prob_eaten*B24*C24</f>
        <v>9431.3549246414641</v>
      </c>
      <c r="C25" s="5">
        <f>C24-lynx_death_rate*C24+hare_to_lynx_ratio*interactions_rate*prob_eaten*B24*C24</f>
        <v>103.43837226192306</v>
      </c>
    </row>
    <row r="26" spans="1:3">
      <c r="A26">
        <f t="shared" si="1"/>
        <v>24</v>
      </c>
      <c r="B26">
        <f>B25+hare_birth_rate*B25-hare_death_rate*B25-interactions_rate*prob_eaten*B25*C25</f>
        <v>10026.530227435556</v>
      </c>
      <c r="C26" s="5">
        <f>C25-lynx_death_rate*C25+hare_to_lynx_ratio*interactions_rate*prob_eaten*B25*C25</f>
        <v>94.029932953726629</v>
      </c>
    </row>
    <row r="27" spans="1:3">
      <c r="A27">
        <f t="shared" si="1"/>
        <v>25</v>
      </c>
      <c r="B27">
        <f>B26+hare_birth_rate*B26-hare_death_rate*B26-interactions_rate*prob_eaten*B26*C26</f>
        <v>10683.791516993246</v>
      </c>
      <c r="C27" s="5">
        <f>C26-lynx_death_rate*C26+hare_to_lynx_ratio*interactions_rate*prob_eaten*B26*C26</f>
        <v>85.768270958435153</v>
      </c>
    </row>
    <row r="28" spans="1:3">
      <c r="A28">
        <f t="shared" si="1"/>
        <v>26</v>
      </c>
      <c r="B28">
        <f>B27+hare_birth_rate*B27-hare_death_rate*B27-interactions_rate*prob_eaten*B27*C27</f>
        <v>11407.08686884248</v>
      </c>
      <c r="C28" s="5">
        <f>C27-lynx_death_rate*C27+hare_to_lynx_ratio*interactions_rate*prob_eaten*B27*C27</f>
        <v>78.525630717857354</v>
      </c>
    </row>
    <row r="29" spans="1:3">
      <c r="A29">
        <f t="shared" si="1"/>
        <v>27</v>
      </c>
      <c r="B29">
        <f>B28+hare_birth_rate*B28-hare_death_rate*B28-interactions_rate*prob_eaten*B28*C28</f>
        <v>12200.830027370699</v>
      </c>
      <c r="C29" s="5">
        <f>C28-lynx_death_rate*C28+hare_to_lynx_ratio*interactions_rate*prob_eaten*B28*C28</f>
        <v>72.189935610709384</v>
      </c>
    </row>
    <row r="30" spans="1:3">
      <c r="A30">
        <f t="shared" si="1"/>
        <v>28</v>
      </c>
      <c r="B30">
        <f>B29+hare_birth_rate*B29-hare_death_rate*B29-interactions_rate*prob_eaten*B29*C29</f>
        <v>13069.902674975057</v>
      </c>
      <c r="C30" s="5">
        <f>C29-lynx_death_rate*C29+hare_to_lynx_ratio*interactions_rate*prob_eaten*B29*C29</f>
        <v>66.663385722390188</v>
      </c>
    </row>
    <row r="31" spans="1:3">
      <c r="A31">
        <f t="shared" si="1"/>
        <v>29</v>
      </c>
      <c r="B31">
        <f>B30+hare_birth_rate*B30-hare_death_rate*B30-interactions_rate*prob_eaten*B30*C30</f>
        <v>14019.660085245063</v>
      </c>
      <c r="C31" s="5">
        <f>C30-lynx_death_rate*C30+hare_to_lynx_ratio*interactions_rate*prob_eaten*B30*C30</f>
        <v>61.861188330810563</v>
      </c>
    </row>
    <row r="32" spans="1:3">
      <c r="A32">
        <f t="shared" si="1"/>
        <v>30</v>
      </c>
      <c r="B32">
        <f>B31+hare_birth_rate*B31-hare_death_rate*B31-interactions_rate*prob_eaten*B31*C31</f>
        <v>15055.938556371622</v>
      </c>
      <c r="C32" s="5">
        <f>C31-lynx_death_rate*C31+hare_to_lynx_ratio*interactions_rate*prob_eaten*B31*C31</f>
        <v>57.710440695407001</v>
      </c>
    </row>
    <row r="33" spans="1:3">
      <c r="A33">
        <f t="shared" si="1"/>
        <v>31</v>
      </c>
      <c r="B33">
        <f>B32+hare_birth_rate*B32-hare_death_rate*B32-interactions_rate*prob_eaten*B32*C32</f>
        <v>16185.062965660563</v>
      </c>
      <c r="C33" s="5">
        <f>C32-lynx_death_rate*C32+hare_to_lynx_ratio*interactions_rate*prob_eaten*B32*C32</f>
        <v>54.149180213740138</v>
      </c>
    </row>
    <row r="34" spans="1:3">
      <c r="A34">
        <f t="shared" si="1"/>
        <v>32</v>
      </c>
      <c r="B34">
        <f>B33+hare_birth_rate*B33-hare_death_rate*B33-interactions_rate*prob_eaten*B33*C33</f>
        <v>17413.852580832459</v>
      </c>
      <c r="C34" s="5">
        <f>C33-lynx_death_rate*C33+hare_to_lynx_ratio*interactions_rate*prob_eaten*B33*C33</f>
        <v>51.125616018567598</v>
      </c>
    </row>
    <row r="35" spans="1:3">
      <c r="A35">
        <f t="shared" si="1"/>
        <v>33</v>
      </c>
      <c r="B35">
        <f>B34+hare_birth_rate*B34-hare_death_rate*B34-interactions_rate*prob_eaten*B34*C34</f>
        <v>18749.622888589969</v>
      </c>
      <c r="C35" s="5">
        <f>C34-lynx_death_rate*C34+hare_to_lynx_ratio*interactions_rate*prob_eaten*B34*C34</f>
        <v>48.597558266316362</v>
      </c>
    </row>
    <row r="36" spans="1:3">
      <c r="A36">
        <f t="shared" si="1"/>
        <v>34</v>
      </c>
      <c r="B36">
        <f>B35+hare_birth_rate*B35-hare_death_rate*B35-interactions_rate*prob_eaten*B35*C35</f>
        <v>20200.180616955146</v>
      </c>
      <c r="C36" s="5">
        <f>C35-lynx_death_rate*C35+hare_to_lynx_ratio*interactions_rate*prob_eaten*B35*C35</f>
        <v>46.532066741190562</v>
      </c>
    </row>
    <row r="37" spans="1:3">
      <c r="A37">
        <f t="shared" si="1"/>
        <v>35</v>
      </c>
      <c r="B37">
        <f>B36+hare_birth_rate*B36-hare_death_rate*B36-interactions_rate*prob_eaten*B36*C36</f>
        <v>21773.808272791524</v>
      </c>
      <c r="C37" s="5">
        <f>C36-lynx_death_rate*C36+hare_to_lynx_ratio*interactions_rate*prob_eaten*B36*C36</f>
        <v>44.905349391215644</v>
      </c>
    </row>
    <row r="38" spans="1:3">
      <c r="A38">
        <f t="shared" si="1"/>
        <v>36</v>
      </c>
      <c r="B38">
        <f>B37+hare_birth_rate*B37-hare_death_rate*B37-interactions_rate*prob_eaten*B37*C37</f>
        <v>23479.233295645332</v>
      </c>
      <c r="C38" s="5">
        <f>C37-lynx_death_rate*C37+hare_to_lynx_ratio*interactions_rate*prob_eaten*B37*C37</f>
        <v>43.702954910394084</v>
      </c>
    </row>
    <row r="39" spans="1:3">
      <c r="A39">
        <f t="shared" si="1"/>
        <v>37</v>
      </c>
      <c r="B39">
        <f>B38+hare_birth_rate*B38-hare_death_rate*B38-interactions_rate*prob_eaten*B38*C38</f>
        <v>25325.575205000358</v>
      </c>
      <c r="C39" s="5">
        <f>C38-lynx_death_rate*C38+hare_to_lynx_ratio*interactions_rate*prob_eaten*B38*C38</f>
        <v>42.920322968000008</v>
      </c>
    </row>
    <row r="40" spans="1:3">
      <c r="A40">
        <f t="shared" si="1"/>
        <v>38</v>
      </c>
      <c r="B40">
        <f>B39+hare_birth_rate*B39-hare_death_rate*B39-interactions_rate*prob_eaten*B39*C39</f>
        <v>27322.261687991653</v>
      </c>
      <c r="C40" s="5">
        <f>C39-lynx_death_rate*C39+hare_to_lynx_ratio*interactions_rate*prob_eaten*B39*C39</f>
        <v>42.563783461654744</v>
      </c>
    </row>
    <row r="41" spans="1:3">
      <c r="A41">
        <f t="shared" si="1"/>
        <v>39</v>
      </c>
      <c r="B41">
        <f>B40+hare_birth_rate*B40-hare_death_rate*B40-interactions_rate*prob_eaten*B40*C40</f>
        <v>29478.901144066615</v>
      </c>
      <c r="C41" s="5">
        <f>C40-lynx_death_rate*C40+hare_to_lynx_ratio*interactions_rate*prob_eaten*B40*C40</f>
        <v>42.652135693908861</v>
      </c>
    </row>
    <row r="42" spans="1:3">
      <c r="A42">
        <f t="shared" si="1"/>
        <v>40</v>
      </c>
      <c r="B42">
        <f>B41+hare_birth_rate*B41-hare_death_rate*B41-interactions_rate*prob_eaten*B41*C41</f>
        <v>31805.094343189554</v>
      </c>
      <c r="C42" s="5">
        <f>C41-lynx_death_rate*C41+hare_to_lynx_ratio*interactions_rate*prob_eaten*B41*C41</f>
        <v>43.218994773622697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28575</xdr:colOff>
                    <xdr:row>2</xdr:row>
                    <xdr:rowOff>19050</xdr:rowOff>
                  </from>
                  <to>
                    <xdr:col>7</xdr:col>
                    <xdr:colOff>657225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6</xdr:col>
                    <xdr:colOff>28575</xdr:colOff>
                    <xdr:row>4</xdr:row>
                    <xdr:rowOff>19050</xdr:rowOff>
                  </from>
                  <to>
                    <xdr:col>7</xdr:col>
                    <xdr:colOff>657225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croll Bar 3">
              <controlPr defaultSize="0" autoPict="0">
                <anchor moveWithCells="1">
                  <from>
                    <xdr:col>6</xdr:col>
                    <xdr:colOff>28575</xdr:colOff>
                    <xdr:row>3</xdr:row>
                    <xdr:rowOff>19050</xdr:rowOff>
                  </from>
                  <to>
                    <xdr:col>7</xdr:col>
                    <xdr:colOff>657225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Scroll Bar 4">
              <controlPr defaultSize="0" autoPict="0">
                <anchor moveWithCells="1">
                  <from>
                    <xdr:col>6</xdr:col>
                    <xdr:colOff>28575</xdr:colOff>
                    <xdr:row>1</xdr:row>
                    <xdr:rowOff>19050</xdr:rowOff>
                  </from>
                  <to>
                    <xdr:col>7</xdr:col>
                    <xdr:colOff>657225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Scroll Bar 5">
              <controlPr defaultSize="0" autoPict="0">
                <anchor moveWithCells="1">
                  <from>
                    <xdr:col>6</xdr:col>
                    <xdr:colOff>28575</xdr:colOff>
                    <xdr:row>5</xdr:row>
                    <xdr:rowOff>19050</xdr:rowOff>
                  </from>
                  <to>
                    <xdr:col>7</xdr:col>
                    <xdr:colOff>657225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Scroll Bar 6">
              <controlPr defaultSize="0" autoPict="0">
                <anchor moveWithCells="1">
                  <from>
                    <xdr:col>6</xdr:col>
                    <xdr:colOff>28575</xdr:colOff>
                    <xdr:row>6</xdr:row>
                    <xdr:rowOff>19050</xdr:rowOff>
                  </from>
                  <to>
                    <xdr:col>7</xdr:col>
                    <xdr:colOff>657225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6" sqref="F16"/>
    </sheetView>
  </sheetViews>
  <sheetFormatPr defaultRowHeight="15.75"/>
  <cols>
    <col min="6" max="6" width="13.5" bestFit="1" customWidth="1"/>
  </cols>
  <sheetData>
    <row r="1" spans="1:8">
      <c r="A1" t="s">
        <v>35</v>
      </c>
      <c r="B1" t="s">
        <v>36</v>
      </c>
      <c r="C1" t="s">
        <v>37</v>
      </c>
      <c r="D1" t="s">
        <v>38</v>
      </c>
      <c r="F1" t="s">
        <v>12</v>
      </c>
    </row>
    <row r="2" spans="1:8">
      <c r="F2" t="s">
        <v>40</v>
      </c>
      <c r="G2">
        <v>0.01</v>
      </c>
    </row>
    <row r="3" spans="1:8">
      <c r="F3" t="s">
        <v>41</v>
      </c>
      <c r="G3">
        <v>0.8</v>
      </c>
    </row>
    <row r="4" spans="1:8">
      <c r="F4" t="s">
        <v>43</v>
      </c>
      <c r="G4">
        <v>0.2</v>
      </c>
      <c r="H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HaresAndLynxData</vt:lpstr>
      <vt:lpstr>Notes</vt:lpstr>
      <vt:lpstr>Hares and Lynx</vt:lpstr>
      <vt:lpstr>Kindergarteners</vt:lpstr>
      <vt:lpstr>hare_birth_rate</vt:lpstr>
      <vt:lpstr>hare_death_rate</vt:lpstr>
      <vt:lpstr>hare_to_lynx_ratio</vt:lpstr>
      <vt:lpstr>interactions_rate</vt:lpstr>
      <vt:lpstr>lynx_death_rate</vt:lpstr>
      <vt:lpstr>prob_eaten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McNelis</dc:creator>
  <cp:lastModifiedBy>Erin McNelis</cp:lastModifiedBy>
  <dcterms:created xsi:type="dcterms:W3CDTF">2019-09-04T13:03:38Z</dcterms:created>
  <dcterms:modified xsi:type="dcterms:W3CDTF">2019-09-06T15:00:53Z</dcterms:modified>
</cp:coreProperties>
</file>