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nni\Documents\Clean_Code\Chapter 1\"/>
    </mc:Choice>
  </mc:AlternateContent>
  <xr:revisionPtr revIDLastSave="0" documentId="13_ncr:1_{31C415CE-6271-4042-8F63-DC360903E6D3}" xr6:coauthVersionLast="47" xr6:coauthVersionMax="47" xr10:uidLastSave="{00000000-0000-0000-0000-000000000000}"/>
  <bookViews>
    <workbookView xWindow="-120" yWindow="-120" windowWidth="29040" windowHeight="15720" firstSheet="3" activeTab="7" xr2:uid="{BC284EB9-D1AA-104F-BF00-5725F7A3C331}"/>
  </bookViews>
  <sheets>
    <sheet name="Results" sheetId="1" state="hidden" r:id="rId1"/>
    <sheet name="Results (log10)" sheetId="8" state="hidden" r:id="rId2"/>
    <sheet name="Summary Report" sheetId="14" state="hidden" r:id="rId3"/>
    <sheet name="Level1_Data" sheetId="20" r:id="rId4"/>
    <sheet name="Level1_Data_Antigen" sheetId="24" r:id="rId5"/>
    <sheet name="Level2_Data" sheetId="19" r:id="rId6"/>
    <sheet name="Level3_Data" sheetId="21" r:id="rId7"/>
    <sheet name="Read_me" sheetId="25" r:id="rId8"/>
  </sheets>
  <definedNames>
    <definedName name="_xlnm._FilterDatabase" localSheetId="3" hidden="1">Level1_Data!$A$1:$L$71</definedName>
    <definedName name="_xlnm._FilterDatabase" localSheetId="4" hidden="1">Level1_Data_Antigen!$A$1:$G$47</definedName>
    <definedName name="_xlnm._FilterDatabase" localSheetId="5" hidden="1">Level2_Data!$A$1:$L$1</definedName>
    <definedName name="_xlnm._FilterDatabase" localSheetId="6" hidden="1">Level3_Data!$A$1:$K$36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4" l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G34" i="8" l="1"/>
  <c r="E34" i="8"/>
</calcChain>
</file>

<file path=xl/sharedStrings.xml><?xml version="1.0" encoding="utf-8"?>
<sst xmlns="http://schemas.openxmlformats.org/spreadsheetml/2006/main" count="841" uniqueCount="234">
  <si>
    <t>LEVEL 1 - CODIGA</t>
  </si>
  <si>
    <t>P&lt;0.05, not normal</t>
  </si>
  <si>
    <t>Tau=&lt; 0, not positive correlated</t>
  </si>
  <si>
    <t>P&gt;0.05, not significant</t>
  </si>
  <si>
    <t>If Overall P Value&lt;0.05 &amp; Corr Coeff &gt;0.1</t>
  </si>
  <si>
    <t>Data Sets</t>
  </si>
  <si>
    <t>X set</t>
  </si>
  <si>
    <t>Y set</t>
  </si>
  <si>
    <t>Normality Test</t>
  </si>
  <si>
    <t>Kendall's Tau</t>
  </si>
  <si>
    <t xml:space="preserve">Relationship </t>
  </si>
  <si>
    <t>Shapiro-Wilk P Value</t>
  </si>
  <si>
    <t>Overall Tau</t>
  </si>
  <si>
    <t>Overall P value</t>
  </si>
  <si>
    <t>Bootstrap Average Tau</t>
  </si>
  <si>
    <t>Empirical P Value</t>
  </si>
  <si>
    <t>Correlation Coeff</t>
  </si>
  <si>
    <t>Intercept</t>
  </si>
  <si>
    <t>Slope</t>
  </si>
  <si>
    <t>N1 (RNA Concentration)</t>
  </si>
  <si>
    <t>Clinical Cases (Centered running average ([smoothed 3-day])</t>
  </si>
  <si>
    <t>N2 (RNA Concentration)</t>
  </si>
  <si>
    <t>Max N (RNA Concentration)</t>
  </si>
  <si>
    <t>1a.1</t>
  </si>
  <si>
    <t>N1 Normalized (RNA concentration/PMMOV)</t>
  </si>
  <si>
    <t>1a.2</t>
  </si>
  <si>
    <t>N2 Normalized (RNA concentration/PMMOV)</t>
  </si>
  <si>
    <t>1a.3</t>
  </si>
  <si>
    <t>Max N (RNA concentration/PMMOV)</t>
  </si>
  <si>
    <t>1b.1</t>
  </si>
  <si>
    <t>Clinical Cases</t>
  </si>
  <si>
    <t>1b.2</t>
  </si>
  <si>
    <t>1b.3</t>
  </si>
  <si>
    <t>1c.1</t>
  </si>
  <si>
    <t>1c.2</t>
  </si>
  <si>
    <t>1c.3</t>
  </si>
  <si>
    <t>Antigen concentration</t>
  </si>
  <si>
    <t>NA</t>
  </si>
  <si>
    <t>2a</t>
  </si>
  <si>
    <t>2b.1</t>
  </si>
  <si>
    <t>2b.2</t>
  </si>
  <si>
    <t>2b.3</t>
  </si>
  <si>
    <t>LEVEL 3 - RESIDENCE BUILDING</t>
  </si>
  <si>
    <t>ALL LEVELS</t>
  </si>
  <si>
    <t>LEVEL 1 - CODIGA (W/O NON-DETECTS)</t>
  </si>
  <si>
    <t>LEVEL 3 - RESIDENCE BUILDING (W/O NON-DETECTS)</t>
  </si>
  <si>
    <t>ALL LEVELS (W/O NON-DETECTS)</t>
  </si>
  <si>
    <t>Tau &gt; 0,  positive correlated</t>
  </si>
  <si>
    <t>P&lt; 0.05, rejects NH</t>
  </si>
  <si>
    <t xml:space="preserve">Average R squared </t>
  </si>
  <si>
    <t>Average Intercept</t>
  </si>
  <si>
    <t>Average Slope</t>
  </si>
  <si>
    <t>1d.1</t>
  </si>
  <si>
    <t>Clinical Cases (Centered running average ([smoothed 7-day])</t>
  </si>
  <si>
    <t>1d.2</t>
  </si>
  <si>
    <t>1d.3</t>
  </si>
  <si>
    <t>1e.1</t>
  </si>
  <si>
    <t>1e.2</t>
  </si>
  <si>
    <t>1e.3</t>
  </si>
  <si>
    <t>Best Performance</t>
  </si>
  <si>
    <t>Level</t>
  </si>
  <si>
    <t>Not Log</t>
  </si>
  <si>
    <t xml:space="preserve">Level 1 </t>
  </si>
  <si>
    <t>Level 1 - w/o non detects</t>
  </si>
  <si>
    <t xml:space="preserve">Level 3 </t>
  </si>
  <si>
    <t>Level 3 - w/o non detects</t>
  </si>
  <si>
    <t xml:space="preserve"> Log</t>
  </si>
  <si>
    <t>S&amp;S</t>
  </si>
  <si>
    <t>Did not pass P test</t>
  </si>
  <si>
    <t>Passed p test</t>
  </si>
  <si>
    <t>code</t>
  </si>
  <si>
    <t>date</t>
  </si>
  <si>
    <t>N1_gc_l</t>
  </si>
  <si>
    <t>N1_uci_gc_l</t>
  </si>
  <si>
    <t>N1_lci_gc_l</t>
  </si>
  <si>
    <t>N2_gc_l</t>
  </si>
  <si>
    <t>N2_uci_gc_l</t>
  </si>
  <si>
    <t>N2_lci_gc_l</t>
  </si>
  <si>
    <t>PMMOV_gc_l</t>
  </si>
  <si>
    <t>PMMOV_uci_gc_l</t>
  </si>
  <si>
    <t>PMMOV_lci_gc_l</t>
  </si>
  <si>
    <t>recovery</t>
  </si>
  <si>
    <t>CO2</t>
  </si>
  <si>
    <t>CO2B</t>
  </si>
  <si>
    <t>CO3</t>
  </si>
  <si>
    <t>CO6</t>
  </si>
  <si>
    <t>CO10</t>
  </si>
  <si>
    <t>CO14</t>
  </si>
  <si>
    <t>CO15B</t>
  </si>
  <si>
    <t>CO16B</t>
  </si>
  <si>
    <t>CO20C</t>
  </si>
  <si>
    <t>CO20D</t>
  </si>
  <si>
    <t>CO23</t>
  </si>
  <si>
    <t>CO26</t>
  </si>
  <si>
    <t>CO27</t>
  </si>
  <si>
    <t>CO29</t>
  </si>
  <si>
    <t>CO32</t>
  </si>
  <si>
    <t>CO35</t>
  </si>
  <si>
    <t>CO40</t>
  </si>
  <si>
    <t>CO41</t>
  </si>
  <si>
    <t>CO44</t>
  </si>
  <si>
    <t>CO45</t>
  </si>
  <si>
    <t>CO48</t>
  </si>
  <si>
    <t>CO48B</t>
  </si>
  <si>
    <t>CO51</t>
  </si>
  <si>
    <t>CO54</t>
  </si>
  <si>
    <t>CO55</t>
  </si>
  <si>
    <t>CO58</t>
  </si>
  <si>
    <t>CO61</t>
  </si>
  <si>
    <t>CO63</t>
  </si>
  <si>
    <t>CO64</t>
  </si>
  <si>
    <t>CO67</t>
  </si>
  <si>
    <t>CO67B</t>
  </si>
  <si>
    <t>CO70</t>
  </si>
  <si>
    <t>CO73</t>
  </si>
  <si>
    <t>CO74</t>
  </si>
  <si>
    <t>CO77</t>
  </si>
  <si>
    <t>CO79</t>
  </si>
  <si>
    <t>CO82</t>
  </si>
  <si>
    <t>CO83</t>
  </si>
  <si>
    <t>CO83B</t>
  </si>
  <si>
    <t>CO86</t>
  </si>
  <si>
    <t>CO89</t>
  </si>
  <si>
    <t>CO92</t>
  </si>
  <si>
    <t>CO93</t>
  </si>
  <si>
    <t>CO96</t>
  </si>
  <si>
    <t>CO99</t>
  </si>
  <si>
    <t>CO102</t>
  </si>
  <si>
    <t>CO103</t>
  </si>
  <si>
    <t>CO103B</t>
  </si>
  <si>
    <t>CO104</t>
  </si>
  <si>
    <t>CO105</t>
  </si>
  <si>
    <t>CO106</t>
  </si>
  <si>
    <t>CO107</t>
  </si>
  <si>
    <t>CO107B</t>
  </si>
  <si>
    <t>CO108</t>
  </si>
  <si>
    <t>CO109</t>
  </si>
  <si>
    <t>CO110</t>
  </si>
  <si>
    <t>CO110B</t>
  </si>
  <si>
    <t>CO111</t>
  </si>
  <si>
    <t>CO112</t>
  </si>
  <si>
    <t>CO113</t>
  </si>
  <si>
    <t>CO114</t>
  </si>
  <si>
    <t>CO114B</t>
  </si>
  <si>
    <t>CO115</t>
  </si>
  <si>
    <t>CO116</t>
  </si>
  <si>
    <t>CO117</t>
  </si>
  <si>
    <t>CO118</t>
  </si>
  <si>
    <t>anti_conc _fg_l</t>
  </si>
  <si>
    <t>anti_conc_fg_mL</t>
  </si>
  <si>
    <t>N1_gc_ml</t>
  </si>
  <si>
    <t>N2_gc_ml</t>
  </si>
  <si>
    <t>N1N2_gc_ml</t>
  </si>
  <si>
    <t>MU5</t>
  </si>
  <si>
    <t>MU8</t>
  </si>
  <si>
    <t>MU12</t>
  </si>
  <si>
    <t>MU18B</t>
  </si>
  <si>
    <t>MU31</t>
  </si>
  <si>
    <t>MU31B</t>
  </si>
  <si>
    <t>MU34</t>
  </si>
  <si>
    <t>MU37</t>
  </si>
  <si>
    <t>MU37B</t>
  </si>
  <si>
    <t>MU39</t>
  </si>
  <si>
    <t>MU43</t>
  </si>
  <si>
    <t>MU47</t>
  </si>
  <si>
    <t>MU50</t>
  </si>
  <si>
    <t>MU53</t>
  </si>
  <si>
    <t>MU57</t>
  </si>
  <si>
    <t>MU57B</t>
  </si>
  <si>
    <t>MU60</t>
  </si>
  <si>
    <t>MU66</t>
  </si>
  <si>
    <t>MU69</t>
  </si>
  <si>
    <t>MU72</t>
  </si>
  <si>
    <t>MU76</t>
  </si>
  <si>
    <t>MU76B</t>
  </si>
  <si>
    <t>MU81</t>
  </si>
  <si>
    <t>MU85</t>
  </si>
  <si>
    <t>MU88</t>
  </si>
  <si>
    <t>MU91</t>
  </si>
  <si>
    <t>MU101</t>
  </si>
  <si>
    <t>MU95</t>
  </si>
  <si>
    <t>MU98</t>
  </si>
  <si>
    <t>MA1</t>
  </si>
  <si>
    <t>MC4</t>
  </si>
  <si>
    <t>MA7</t>
  </si>
  <si>
    <t>MAC11</t>
  </si>
  <si>
    <t>MAC11B</t>
  </si>
  <si>
    <t>MAC17B</t>
  </si>
  <si>
    <t>MAC21B</t>
  </si>
  <si>
    <t>MAC24</t>
  </si>
  <si>
    <t>MAC28</t>
  </si>
  <si>
    <t>MAC30</t>
  </si>
  <si>
    <t>MAC33</t>
  </si>
  <si>
    <t>MAC38</t>
  </si>
  <si>
    <t>MAC42</t>
  </si>
  <si>
    <t>MAC46</t>
  </si>
  <si>
    <t>MAC49</t>
  </si>
  <si>
    <t>MAC52</t>
  </si>
  <si>
    <t>MAC56</t>
  </si>
  <si>
    <t>MAC59</t>
  </si>
  <si>
    <t>MAC62</t>
  </si>
  <si>
    <t>MAC65</t>
  </si>
  <si>
    <t>MAC68</t>
  </si>
  <si>
    <t>MAC71</t>
  </si>
  <si>
    <t>MAC75B</t>
  </si>
  <si>
    <t>MAC78</t>
  </si>
  <si>
    <t>MAC80</t>
  </si>
  <si>
    <t>MAC84</t>
  </si>
  <si>
    <t>MAC87</t>
  </si>
  <si>
    <t>MAC90</t>
  </si>
  <si>
    <t>MAC94</t>
  </si>
  <si>
    <t>MAC94B</t>
  </si>
  <si>
    <t>MAC97</t>
  </si>
  <si>
    <t>MAC100</t>
  </si>
  <si>
    <t>Column label</t>
  </si>
  <si>
    <t>Description</t>
  </si>
  <si>
    <t>Code</t>
  </si>
  <si>
    <t>Sample code corresponding to location; CO = Codiga Resource Recovery Center (Level 1); MU= Building Cluster (Level 2); MAC= Residence Building (Level 3)</t>
  </si>
  <si>
    <t>Date</t>
  </si>
  <si>
    <t>Date sample was collected</t>
  </si>
  <si>
    <t>N1 gene concentration in units of copies per l of wastewater sampled</t>
  </si>
  <si>
    <t>N1 gene concentration in units of copies per l of wastewater sampled - 68% upper confidence limit</t>
  </si>
  <si>
    <t>N1 gene concentration in units of copies per l of wastewater sampled - 68% lower confidence limit</t>
  </si>
  <si>
    <t>N2 gene concentration in units of copies per l of wastewater sampled</t>
  </si>
  <si>
    <t>N2 gene concentration in units of copies per l of wastewater sampled - 68% upper confidence limit</t>
  </si>
  <si>
    <t>N2 gene concentration in units of copies per l of wastewater sampled - 68% lower confidence limit</t>
  </si>
  <si>
    <t>PMMOV gene concentration in units of copies per l of wastewater sampled</t>
  </si>
  <si>
    <t>PMMOV gene concentration in units of copies per l of wastewater sampled - 68% upper confidence limit</t>
  </si>
  <si>
    <t>PMMOV gene concentration in units of copies per l of wastewater sampled - 68% lower confidence limit</t>
  </si>
  <si>
    <t>BCoV recovery - ranges from 0 to 1, to get percent recovery, multiply by 100</t>
  </si>
  <si>
    <t>N antigen concentration in units of fg per l of wastewater sampled</t>
  </si>
  <si>
    <t>N antigen concentration in units of fg per ml of wastewater sampled</t>
  </si>
  <si>
    <t xml:space="preserve">Below lowest detectable concentration </t>
  </si>
  <si>
    <t>version 19Jan22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</si>
</sst>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0.0E+00"/>
    <numFmt numFmtId="168" formatCode="m&quot;/&quot;d&quot;/&quot;yy"/>
    <numFmt numFmtId="169" formatCode="mm/dd/yy"/>
  </numFmts>
  <fonts count="16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8" fillId="0" borderId="0"/>
    <xf numFmtId="0" fontId="12" fillId="0" borderId="0"/>
    <xf numFmtId="0" fontId="11" fillId="0" borderId="0"/>
    <xf numFmtId="43" fontId="8" fillId="0" borderId="0" applyFont="0" applyFill="0" applyBorder="0" applyAlignment="0" applyProtection="0"/>
  </cellStyleXfs>
  <cellXfs count="68">
    <xf numFmtId="0" fontId="0" fillId="0" borderId="0" xfId="0"/>
    <xf numFmtId="2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2" borderId="0" xfId="1"/>
    <xf numFmtId="11" fontId="1" fillId="2" borderId="0" xfId="1" applyNumberFormat="1"/>
    <xf numFmtId="0" fontId="1" fillId="4" borderId="0" xfId="1" applyFill="1"/>
    <xf numFmtId="0" fontId="7" fillId="3" borderId="0" xfId="0" applyFont="1" applyFill="1"/>
    <xf numFmtId="0" fontId="9" fillId="5" borderId="0" xfId="0" applyFont="1" applyFill="1"/>
    <xf numFmtId="0" fontId="10" fillId="5" borderId="0" xfId="0" applyFont="1" applyFill="1"/>
    <xf numFmtId="0" fontId="10" fillId="6" borderId="0" xfId="0" applyFont="1" applyFill="1"/>
    <xf numFmtId="1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165" fontId="2" fillId="0" borderId="0" xfId="0" applyNumberFormat="1" applyFont="1"/>
    <xf numFmtId="166" fontId="5" fillId="0" borderId="1" xfId="0" applyNumberFormat="1" applyFont="1" applyBorder="1"/>
    <xf numFmtId="167" fontId="5" fillId="0" borderId="1" xfId="0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12" fillId="0" borderId="0" xfId="3"/>
    <xf numFmtId="168" fontId="14" fillId="0" borderId="0" xfId="3" applyNumberFormat="1" applyFont="1"/>
    <xf numFmtId="2" fontId="14" fillId="0" borderId="0" xfId="3" applyNumberFormat="1" applyFont="1" applyAlignment="1">
      <alignment horizontal="center"/>
    </xf>
    <xf numFmtId="0" fontId="14" fillId="0" borderId="0" xfId="5" applyNumberFormat="1" applyFont="1" applyAlignment="1">
      <alignment horizontal="center"/>
    </xf>
    <xf numFmtId="10" fontId="14" fillId="0" borderId="0" xfId="3" applyNumberFormat="1" applyFont="1" applyAlignment="1">
      <alignment horizontal="center"/>
    </xf>
    <xf numFmtId="0" fontId="8" fillId="0" borderId="0" xfId="5" applyNumberFormat="1" applyFont="1" applyAlignment="1">
      <alignment horizontal="center"/>
    </xf>
    <xf numFmtId="10" fontId="8" fillId="0" borderId="0" xfId="3" applyNumberFormat="1" applyFont="1" applyAlignment="1">
      <alignment horizontal="center"/>
    </xf>
    <xf numFmtId="14" fontId="8" fillId="0" borderId="0" xfId="3" applyNumberFormat="1" applyFont="1" applyAlignment="1">
      <alignment horizontal="right"/>
    </xf>
    <xf numFmtId="168" fontId="15" fillId="0" borderId="0" xfId="3" applyNumberFormat="1" applyFont="1"/>
    <xf numFmtId="168" fontId="8" fillId="0" borderId="0" xfId="3" applyNumberFormat="1" applyFont="1"/>
    <xf numFmtId="2" fontId="8" fillId="0" borderId="0" xfId="3" applyNumberFormat="1" applyFont="1" applyAlignment="1">
      <alignment horizontal="center"/>
    </xf>
    <xf numFmtId="14" fontId="8" fillId="0" borderId="0" xfId="3" applyNumberFormat="1" applyFont="1"/>
    <xf numFmtId="169" fontId="8" fillId="0" borderId="0" xfId="3" applyNumberFormat="1" applyFont="1" applyAlignment="1">
      <alignment horizontal="right"/>
    </xf>
    <xf numFmtId="168" fontId="8" fillId="0" borderId="0" xfId="3" applyNumberFormat="1" applyFont="1" applyAlignment="1">
      <alignment horizontal="right"/>
    </xf>
    <xf numFmtId="11" fontId="12" fillId="0" borderId="0" xfId="3" applyNumberFormat="1"/>
    <xf numFmtId="10" fontId="14" fillId="0" borderId="0" xfId="2" applyNumberFormat="1" applyFont="1" applyAlignment="1">
      <alignment horizontal="center"/>
    </xf>
    <xf numFmtId="0" fontId="8" fillId="0" borderId="0" xfId="2"/>
    <xf numFmtId="43" fontId="12" fillId="0" borderId="0" xfId="3" applyNumberFormat="1"/>
    <xf numFmtId="43" fontId="0" fillId="0" borderId="0" xfId="5" applyFont="1"/>
    <xf numFmtId="0" fontId="14" fillId="0" borderId="0" xfId="3" applyFont="1" applyAlignment="1">
      <alignment horizontal="center"/>
    </xf>
    <xf numFmtId="0" fontId="8" fillId="0" borderId="0" xfId="3" applyFont="1" applyAlignment="1">
      <alignment horizontal="center"/>
    </xf>
    <xf numFmtId="0" fontId="14" fillId="0" borderId="0" xfId="2" applyFont="1"/>
    <xf numFmtId="14" fontId="15" fillId="0" borderId="0" xfId="2" applyNumberFormat="1" applyFont="1"/>
    <xf numFmtId="14" fontId="14" fillId="0" borderId="0" xfId="2" applyNumberFormat="1" applyFont="1"/>
    <xf numFmtId="0" fontId="8" fillId="0" borderId="0" xfId="3" applyFont="1"/>
    <xf numFmtId="0" fontId="13" fillId="0" borderId="0" xfId="3" applyFont="1" applyAlignment="1">
      <alignment horizontal="center"/>
    </xf>
    <xf numFmtId="168" fontId="13" fillId="0" borderId="0" xfId="3" applyNumberFormat="1" applyFont="1" applyAlignment="1">
      <alignment horizontal="center"/>
    </xf>
    <xf numFmtId="2" fontId="13" fillId="0" borderId="0" xfId="3" applyNumberFormat="1" applyFont="1" applyAlignment="1">
      <alignment horizontal="center"/>
    </xf>
    <xf numFmtId="11" fontId="13" fillId="0" borderId="0" xfId="4" applyNumberFormat="1" applyFont="1" applyAlignment="1">
      <alignment horizontal="center"/>
    </xf>
    <xf numFmtId="11" fontId="14" fillId="0" borderId="0" xfId="5" applyNumberFormat="1" applyFont="1" applyAlignment="1">
      <alignment horizontal="center"/>
    </xf>
    <xf numFmtId="11" fontId="8" fillId="0" borderId="0" xfId="5" applyNumberFormat="1" applyFont="1" applyAlignment="1">
      <alignment horizontal="center"/>
    </xf>
    <xf numFmtId="11" fontId="8" fillId="0" borderId="0" xfId="3" applyNumberFormat="1" applyFont="1"/>
    <xf numFmtId="0" fontId="0" fillId="0" borderId="0" xfId="0" applyAlignment="1">
      <alignment horizontal="left"/>
    </xf>
    <xf numFmtId="2" fontId="13" fillId="0" borderId="0" xfId="3" applyNumberFormat="1" applyFont="1" applyAlignment="1">
      <alignment horizontal="left"/>
    </xf>
    <xf numFmtId="11" fontId="13" fillId="0" borderId="0" xfId="4" applyNumberFormat="1" applyFont="1" applyAlignment="1">
      <alignment horizontal="left"/>
    </xf>
    <xf numFmtId="10" fontId="14" fillId="0" borderId="0" xfId="3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Comma 2" xfId="5" xr:uid="{0AED2710-EC81-3B40-8B5D-8E9721471A77}"/>
    <cellStyle name="Good" xfId="1" builtinId="26"/>
    <cellStyle name="Normal" xfId="0" builtinId="0"/>
    <cellStyle name="Normal 2" xfId="2" xr:uid="{F600FEB1-84CF-9D49-94C1-28501007935E}"/>
    <cellStyle name="Normal 2 2" xfId="4" xr:uid="{7961673A-8E0B-5941-8E6E-838DE12CE216}"/>
    <cellStyle name="Normal 3" xfId="3" xr:uid="{09CBFF93-4110-3046-A7B6-4A98EB7E711B}"/>
  </cellStyles>
  <dxfs count="26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4671-E4EA-A849-8CBE-950590CCE598}">
  <sheetPr codeName="Sheet1"/>
  <dimension ref="A1:M131"/>
  <sheetViews>
    <sheetView topLeftCell="B1" zoomScale="110" zoomScaleNormal="110" workbookViewId="0">
      <selection activeCell="D21" sqref="D21:K26"/>
    </sheetView>
  </sheetViews>
  <sheetFormatPr defaultColWidth="10.875" defaultRowHeight="15.75"/>
  <cols>
    <col min="1" max="1" width="12.5" style="3" customWidth="1"/>
    <col min="2" max="2" width="39.25" style="3" bestFit="1" customWidth="1"/>
    <col min="3" max="4" width="26" style="3" customWidth="1"/>
    <col min="5" max="5" width="13.5" style="3" customWidth="1"/>
    <col min="6" max="6" width="17" style="3" customWidth="1"/>
    <col min="7" max="7" width="20" style="3" bestFit="1" customWidth="1"/>
    <col min="8" max="9" width="16.75" style="3" customWidth="1"/>
    <col min="10" max="10" width="13.5" style="3" customWidth="1"/>
    <col min="11" max="16384" width="10.875" style="3"/>
  </cols>
  <sheetData>
    <row r="1" spans="1:13">
      <c r="B1" s="10" t="s">
        <v>0</v>
      </c>
      <c r="D1" s="14" t="s">
        <v>1</v>
      </c>
      <c r="E1" s="14" t="s">
        <v>2</v>
      </c>
      <c r="F1" s="14" t="s">
        <v>3</v>
      </c>
      <c r="G1" s="14" t="s">
        <v>2</v>
      </c>
      <c r="H1" s="14" t="s">
        <v>3</v>
      </c>
      <c r="I1" s="65" t="s">
        <v>4</v>
      </c>
      <c r="J1" s="65"/>
      <c r="K1" s="65"/>
    </row>
    <row r="2" spans="1:13">
      <c r="A2" s="63" t="s">
        <v>5</v>
      </c>
      <c r="B2" s="63" t="s">
        <v>6</v>
      </c>
      <c r="C2" s="63" t="s">
        <v>7</v>
      </c>
      <c r="D2" s="4" t="s">
        <v>8</v>
      </c>
      <c r="E2" s="64" t="s">
        <v>9</v>
      </c>
      <c r="F2" s="64"/>
      <c r="G2" s="64"/>
      <c r="H2" s="64"/>
      <c r="I2" s="64" t="s">
        <v>10</v>
      </c>
      <c r="J2" s="64"/>
      <c r="K2" s="64"/>
    </row>
    <row r="3" spans="1:13">
      <c r="A3" s="63"/>
      <c r="B3" s="63"/>
      <c r="C3" s="63"/>
      <c r="D3" s="3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</row>
    <row r="4" spans="1:13">
      <c r="A4" s="4">
        <v>1.1000000000000001</v>
      </c>
      <c r="B4" s="3" t="s">
        <v>19</v>
      </c>
      <c r="C4" s="3" t="s">
        <v>20</v>
      </c>
      <c r="D4" s="7">
        <v>2.512863E-14</v>
      </c>
      <c r="E4" s="8">
        <v>0.1223018</v>
      </c>
      <c r="F4" s="7">
        <v>0.24258093999999999</v>
      </c>
      <c r="G4" s="8">
        <v>0.1223018</v>
      </c>
      <c r="H4" s="8">
        <v>0</v>
      </c>
      <c r="I4" s="8">
        <v>0.17769170000000001</v>
      </c>
      <c r="J4" s="8">
        <v>0.38754490000000003</v>
      </c>
      <c r="K4" s="7">
        <v>2.089739E-5</v>
      </c>
    </row>
    <row r="5" spans="1:13">
      <c r="A5" s="4">
        <v>1.2</v>
      </c>
      <c r="B5" s="3" t="s">
        <v>21</v>
      </c>
      <c r="C5" s="3" t="s">
        <v>20</v>
      </c>
      <c r="D5" s="7">
        <v>1.764866E-15</v>
      </c>
      <c r="E5" s="8">
        <v>0.22591230000000001</v>
      </c>
      <c r="F5" s="7">
        <v>3.4844449999999999E-2</v>
      </c>
      <c r="G5" s="8">
        <v>0.2291512</v>
      </c>
      <c r="H5" s="8">
        <v>0</v>
      </c>
      <c r="I5" s="13">
        <v>0.1915906</v>
      </c>
      <c r="J5" s="11">
        <v>0.39199329999999999</v>
      </c>
      <c r="K5" s="12">
        <v>1.658212E-5</v>
      </c>
      <c r="M5" s="1"/>
    </row>
    <row r="6" spans="1:13">
      <c r="A6" s="4">
        <v>1.3</v>
      </c>
      <c r="B6" s="3" t="s">
        <v>22</v>
      </c>
      <c r="C6" s="3" t="s">
        <v>20</v>
      </c>
      <c r="D6" s="7">
        <v>7.1314749999999998E-15</v>
      </c>
      <c r="E6" s="8">
        <v>0.12894159999999999</v>
      </c>
      <c r="F6" s="7">
        <v>0.21281631000000001</v>
      </c>
      <c r="G6" s="8">
        <v>0.12484820000000001</v>
      </c>
      <c r="H6" s="8">
        <v>0</v>
      </c>
      <c r="I6" s="8">
        <v>0.1670103</v>
      </c>
      <c r="J6" s="8">
        <v>0.3918142</v>
      </c>
      <c r="K6" s="7">
        <v>1.3739789999999999E-5</v>
      </c>
    </row>
    <row r="7" spans="1:13">
      <c r="A7" s="2"/>
    </row>
    <row r="8" spans="1:13">
      <c r="A8" s="2" t="s">
        <v>23</v>
      </c>
      <c r="B8" s="3" t="s">
        <v>24</v>
      </c>
      <c r="C8" s="3" t="s">
        <v>20</v>
      </c>
      <c r="D8" s="7">
        <v>4.7459480000000001E-15</v>
      </c>
      <c r="E8" s="8">
        <v>0.1580626</v>
      </c>
      <c r="F8" s="7">
        <v>0.13098111000000001</v>
      </c>
      <c r="G8" s="8">
        <v>0.159493</v>
      </c>
      <c r="H8" s="8">
        <v>0</v>
      </c>
      <c r="I8" s="8">
        <v>0.2510886</v>
      </c>
      <c r="J8" s="8">
        <v>0.39057380000000003</v>
      </c>
      <c r="K8" s="7">
        <v>-9.8238049999999999E-13</v>
      </c>
    </row>
    <row r="9" spans="1:13">
      <c r="A9" s="2" t="s">
        <v>25</v>
      </c>
      <c r="B9" s="3" t="s">
        <v>26</v>
      </c>
      <c r="C9" s="3" t="s">
        <v>20</v>
      </c>
      <c r="D9" s="7">
        <v>1.230858E-15</v>
      </c>
      <c r="E9" s="8">
        <v>0.24696509999999999</v>
      </c>
      <c r="F9" s="7">
        <v>2.1065560000000001E-2</v>
      </c>
      <c r="G9" s="8">
        <v>0.2453457</v>
      </c>
      <c r="H9" s="8">
        <v>0</v>
      </c>
      <c r="I9" s="11">
        <v>0.23751700000000001</v>
      </c>
      <c r="J9" s="11">
        <v>0.39122200000000001</v>
      </c>
      <c r="K9" s="12">
        <v>2.0192489999999999E-13</v>
      </c>
    </row>
    <row r="10" spans="1:13">
      <c r="A10" s="2" t="s">
        <v>27</v>
      </c>
      <c r="B10" s="3" t="s">
        <v>28</v>
      </c>
      <c r="C10" s="3" t="s">
        <v>20</v>
      </c>
      <c r="D10" s="7">
        <v>2.7964959999999999E-15</v>
      </c>
      <c r="E10" s="8">
        <v>0.16305320000000001</v>
      </c>
      <c r="F10" s="7">
        <v>0.11515242000000001</v>
      </c>
      <c r="G10" s="8">
        <v>0.16305320000000001</v>
      </c>
      <c r="H10" s="8">
        <v>0</v>
      </c>
      <c r="I10" s="8">
        <v>0.23425979999999999</v>
      </c>
      <c r="J10" s="8">
        <v>0.39463130000000002</v>
      </c>
      <c r="K10" s="7">
        <v>-4.6269989999999998E-13</v>
      </c>
    </row>
    <row r="11" spans="1:13">
      <c r="A11" s="2"/>
    </row>
    <row r="12" spans="1:13">
      <c r="A12" s="2" t="s">
        <v>29</v>
      </c>
      <c r="B12" s="3" t="s">
        <v>19</v>
      </c>
      <c r="C12" s="3" t="s">
        <v>30</v>
      </c>
      <c r="D12" s="7">
        <v>2.512863E-14</v>
      </c>
      <c r="E12" s="8">
        <v>0.19497310000000001</v>
      </c>
      <c r="F12" s="8">
        <v>7.3245457999999999E-2</v>
      </c>
      <c r="G12" s="8">
        <v>0.19161149999999999</v>
      </c>
      <c r="H12" s="8">
        <v>0</v>
      </c>
      <c r="I12" s="8">
        <v>0.16766259999999999</v>
      </c>
      <c r="J12" s="8">
        <v>0.48873</v>
      </c>
      <c r="K12" s="7">
        <v>3.7456760000000001E-5</v>
      </c>
    </row>
    <row r="13" spans="1:13">
      <c r="A13" s="2" t="s">
        <v>31</v>
      </c>
      <c r="B13" s="3" t="s">
        <v>21</v>
      </c>
      <c r="C13" s="3" t="s">
        <v>30</v>
      </c>
      <c r="D13" s="7">
        <v>1.764866E-15</v>
      </c>
      <c r="E13" s="8">
        <v>0.32158989999999998</v>
      </c>
      <c r="F13" s="8">
        <v>3.8750540000000002E-3</v>
      </c>
      <c r="G13" s="8">
        <v>0.3272986</v>
      </c>
      <c r="H13" s="8">
        <v>0</v>
      </c>
      <c r="I13" s="11">
        <v>0.18165799999999999</v>
      </c>
      <c r="J13" s="11">
        <v>0.49646570000000001</v>
      </c>
      <c r="K13" s="12">
        <v>2.986685E-5</v>
      </c>
    </row>
    <row r="14" spans="1:13">
      <c r="A14" s="2" t="s">
        <v>32</v>
      </c>
      <c r="B14" s="3" t="s">
        <v>22</v>
      </c>
      <c r="C14" s="3" t="s">
        <v>30</v>
      </c>
      <c r="D14" s="7">
        <v>7.1314749999999998E-15</v>
      </c>
      <c r="E14" s="8">
        <v>0.20602239999999999</v>
      </c>
      <c r="F14" s="8">
        <v>5.5597863999999997E-2</v>
      </c>
      <c r="G14" s="8">
        <v>0.19960919999999999</v>
      </c>
      <c r="H14" s="8">
        <v>0</v>
      </c>
      <c r="I14" s="8">
        <v>0.1693084</v>
      </c>
      <c r="J14" s="8">
        <v>0.49273139999999999</v>
      </c>
      <c r="K14" s="7">
        <v>2.6459639999999999E-5</v>
      </c>
    </row>
    <row r="15" spans="1:13">
      <c r="A15" s="2"/>
    </row>
    <row r="16" spans="1:13">
      <c r="A16" s="2" t="s">
        <v>33</v>
      </c>
      <c r="B16" s="3" t="s">
        <v>24</v>
      </c>
      <c r="C16" s="3" t="s">
        <v>30</v>
      </c>
      <c r="D16" s="7">
        <v>4.7459480000000001E-15</v>
      </c>
      <c r="E16" s="8">
        <v>0.2252276</v>
      </c>
      <c r="F16" s="8">
        <v>3.8521859999999998E-2</v>
      </c>
      <c r="G16" s="8">
        <v>0.2252276</v>
      </c>
      <c r="H16" s="8">
        <v>0</v>
      </c>
      <c r="I16" s="11">
        <v>0.27899930000000001</v>
      </c>
      <c r="J16" s="11">
        <v>0.4972512</v>
      </c>
      <c r="K16" s="12">
        <v>-2.7636980000000001E-12</v>
      </c>
    </row>
    <row r="17" spans="1:11">
      <c r="A17" s="2" t="s">
        <v>34</v>
      </c>
      <c r="B17" s="3" t="s">
        <v>26</v>
      </c>
      <c r="C17" s="3" t="s">
        <v>30</v>
      </c>
      <c r="D17" s="7">
        <v>1.230858E-15</v>
      </c>
      <c r="E17" s="8">
        <v>0.35584209999999999</v>
      </c>
      <c r="F17" s="8">
        <v>1.394571E-3</v>
      </c>
      <c r="G17" s="8">
        <v>0.35584209999999999</v>
      </c>
      <c r="H17" s="8">
        <v>0</v>
      </c>
      <c r="I17" s="11">
        <v>0.26314710000000002</v>
      </c>
      <c r="J17" s="11">
        <v>0.49814239999999999</v>
      </c>
      <c r="K17" s="12">
        <v>-4.3895710000000002E-13</v>
      </c>
    </row>
    <row r="18" spans="1:11">
      <c r="A18" s="2" t="s">
        <v>35</v>
      </c>
      <c r="B18" s="3" t="s">
        <v>28</v>
      </c>
      <c r="C18" s="3" t="s">
        <v>30</v>
      </c>
      <c r="D18" s="7">
        <v>2.7964959999999999E-15</v>
      </c>
      <c r="E18" s="8">
        <v>0.2396914</v>
      </c>
      <c r="F18" s="8">
        <v>2.5947489000000001E-2</v>
      </c>
      <c r="G18" s="8">
        <v>0.2364848</v>
      </c>
      <c r="H18" s="8">
        <v>0</v>
      </c>
      <c r="I18" s="11">
        <v>0.26249869999999997</v>
      </c>
      <c r="J18" s="11">
        <v>0.50042589999999998</v>
      </c>
      <c r="K18" s="12">
        <v>-1.2638090000000001E-12</v>
      </c>
    </row>
    <row r="19" spans="1:11">
      <c r="A19" s="2"/>
    </row>
    <row r="20" spans="1:11">
      <c r="A20" s="2"/>
    </row>
    <row r="21" spans="1:11">
      <c r="A21" s="2">
        <v>2</v>
      </c>
      <c r="B21" s="3" t="s">
        <v>36</v>
      </c>
      <c r="C21" s="4" t="s">
        <v>20</v>
      </c>
      <c r="D21" s="7">
        <v>1.2785109999999999E-10</v>
      </c>
      <c r="E21" s="8">
        <v>-8.1616040000000001E-2</v>
      </c>
      <c r="F21" s="8">
        <v>0.52904059999999997</v>
      </c>
      <c r="G21" s="9" t="s">
        <v>37</v>
      </c>
      <c r="H21" s="9" t="s">
        <v>37</v>
      </c>
      <c r="I21" s="8">
        <v>-0.24970529999999999</v>
      </c>
      <c r="J21" s="8">
        <v>0.4769756</v>
      </c>
      <c r="K21" s="8">
        <v>-4.9981039999999997E-4</v>
      </c>
    </row>
    <row r="22" spans="1:11">
      <c r="A22" s="2" t="s">
        <v>38</v>
      </c>
      <c r="B22" s="3" t="s">
        <v>36</v>
      </c>
      <c r="C22" s="3" t="s">
        <v>30</v>
      </c>
      <c r="D22" s="7">
        <v>1.2785109999999999E-10</v>
      </c>
      <c r="E22" s="8">
        <v>3.8548730000000003E-2</v>
      </c>
      <c r="F22" s="8">
        <v>0.77271869999999998</v>
      </c>
      <c r="G22" s="9" t="s">
        <v>37</v>
      </c>
      <c r="H22" s="9" t="s">
        <v>37</v>
      </c>
      <c r="I22" s="8">
        <v>-0.13248509999999999</v>
      </c>
      <c r="J22" s="8">
        <v>0.69539629999999997</v>
      </c>
      <c r="K22" s="8">
        <v>-4.8923360000000004E-4</v>
      </c>
    </row>
    <row r="23" spans="1:11">
      <c r="A23" s="2"/>
      <c r="B23" s="4"/>
      <c r="C23" s="4"/>
    </row>
    <row r="24" spans="1:11">
      <c r="A24" s="2" t="s">
        <v>39</v>
      </c>
      <c r="B24" s="3" t="s">
        <v>36</v>
      </c>
      <c r="C24" s="3" t="s">
        <v>19</v>
      </c>
      <c r="D24" s="7">
        <v>1.2785109999999999E-10</v>
      </c>
      <c r="E24" s="8">
        <v>-1.32993E-2</v>
      </c>
      <c r="F24" s="8">
        <v>0.91686129999999999</v>
      </c>
      <c r="G24" s="9" t="s">
        <v>37</v>
      </c>
      <c r="H24" s="9" t="s">
        <v>37</v>
      </c>
      <c r="I24" s="8">
        <v>-0.14341110000000001</v>
      </c>
      <c r="J24" s="8">
        <v>2374.1727807000002</v>
      </c>
      <c r="K24" s="8">
        <v>-2.5949041355000002</v>
      </c>
    </row>
    <row r="25" spans="1:11">
      <c r="A25" s="2" t="s">
        <v>40</v>
      </c>
      <c r="B25" s="3" t="s">
        <v>36</v>
      </c>
      <c r="C25" s="3" t="s">
        <v>21</v>
      </c>
      <c r="D25" s="7">
        <v>1.2785109999999999E-10</v>
      </c>
      <c r="E25" s="8">
        <v>-6.9240689999999994E-2</v>
      </c>
      <c r="F25" s="8">
        <v>0.59746030000000006</v>
      </c>
      <c r="G25" s="9" t="s">
        <v>37</v>
      </c>
      <c r="H25" s="9" t="s">
        <v>37</v>
      </c>
      <c r="I25" s="8">
        <v>-0.14216580000000001</v>
      </c>
      <c r="J25" s="8">
        <v>2551.6481788000001</v>
      </c>
      <c r="K25" s="8">
        <v>-3.2787889223</v>
      </c>
    </row>
    <row r="26" spans="1:11">
      <c r="A26" s="2" t="s">
        <v>41</v>
      </c>
      <c r="B26" s="3" t="s">
        <v>36</v>
      </c>
      <c r="C26" s="3" t="s">
        <v>22</v>
      </c>
      <c r="D26" s="7">
        <v>1.2785109999999999E-10</v>
      </c>
      <c r="E26" s="8">
        <v>1.2849009999999999E-2</v>
      </c>
      <c r="F26" s="8">
        <v>0.91885150000000004</v>
      </c>
      <c r="G26" s="9" t="s">
        <v>37</v>
      </c>
      <c r="H26" s="9" t="s">
        <v>37</v>
      </c>
      <c r="I26" s="8">
        <v>-0.13332340000000001</v>
      </c>
      <c r="J26" s="8">
        <v>2953.5898676000002</v>
      </c>
      <c r="K26" s="8">
        <v>-3.2406053603</v>
      </c>
    </row>
    <row r="27" spans="1:11">
      <c r="A27" s="5"/>
    </row>
    <row r="29" spans="1:11">
      <c r="B29" s="10" t="s">
        <v>42</v>
      </c>
    </row>
    <row r="30" spans="1:11">
      <c r="A30" s="63" t="s">
        <v>5</v>
      </c>
      <c r="B30" s="63" t="s">
        <v>6</v>
      </c>
      <c r="C30" s="63" t="s">
        <v>7</v>
      </c>
      <c r="D30" s="4" t="s">
        <v>8</v>
      </c>
      <c r="E30" s="64" t="s">
        <v>9</v>
      </c>
      <c r="F30" s="64"/>
      <c r="G30" s="64"/>
      <c r="H30" s="64"/>
      <c r="I30" s="64" t="s">
        <v>10</v>
      </c>
      <c r="J30" s="64"/>
      <c r="K30" s="64"/>
    </row>
    <row r="31" spans="1:11">
      <c r="A31" s="63"/>
      <c r="B31" s="63"/>
      <c r="C31" s="63"/>
      <c r="D31" s="3" t="s">
        <v>11</v>
      </c>
      <c r="E31" s="4" t="s">
        <v>12</v>
      </c>
      <c r="F31" s="4" t="s">
        <v>13</v>
      </c>
      <c r="G31" s="4" t="s">
        <v>14</v>
      </c>
      <c r="H31" s="4" t="s">
        <v>15</v>
      </c>
      <c r="I31" s="4" t="s">
        <v>16</v>
      </c>
      <c r="J31" s="4" t="s">
        <v>17</v>
      </c>
      <c r="K31" s="4" t="s">
        <v>18</v>
      </c>
    </row>
    <row r="32" spans="1:11">
      <c r="A32" s="4">
        <v>1.1000000000000001</v>
      </c>
      <c r="B32" s="3" t="s">
        <v>19</v>
      </c>
      <c r="C32" s="3" t="s">
        <v>20</v>
      </c>
      <c r="D32" s="7">
        <v>4.3362639999999997E-9</v>
      </c>
      <c r="E32" s="8">
        <v>1.7968680000000001E-2</v>
      </c>
      <c r="F32" s="8">
        <v>0.91234459999999995</v>
      </c>
      <c r="G32" s="8">
        <v>1.7968680000000001E-2</v>
      </c>
      <c r="H32" s="8">
        <v>2.1999999999999999E-2</v>
      </c>
      <c r="I32" s="8">
        <v>0.11699891</v>
      </c>
      <c r="J32" s="8">
        <v>9.3082440000000002E-2</v>
      </c>
      <c r="K32" s="7">
        <v>4.9822060000000001E-6</v>
      </c>
    </row>
    <row r="33" spans="1:11">
      <c r="A33" s="4">
        <v>1.2</v>
      </c>
      <c r="B33" s="3" t="s">
        <v>21</v>
      </c>
      <c r="C33" s="3" t="s">
        <v>20</v>
      </c>
      <c r="D33" s="7">
        <v>2.6049629999999999E-10</v>
      </c>
      <c r="E33" s="8">
        <v>-7.8350619999999996E-2</v>
      </c>
      <c r="F33" s="8">
        <v>0.63910579999999995</v>
      </c>
      <c r="G33" s="8">
        <v>-6.7903870000000005E-2</v>
      </c>
      <c r="H33" s="8">
        <v>1</v>
      </c>
      <c r="I33" s="8">
        <v>-9.8980310000000002E-2</v>
      </c>
      <c r="J33" s="8">
        <v>0.11145081</v>
      </c>
      <c r="K33" s="7">
        <v>-3.2162330000000001E-6</v>
      </c>
    </row>
    <row r="34" spans="1:11">
      <c r="A34" s="4">
        <v>1.3</v>
      </c>
      <c r="B34" s="3" t="s">
        <v>22</v>
      </c>
      <c r="C34" s="3" t="s">
        <v>20</v>
      </c>
      <c r="D34" s="7">
        <v>2.4191290000000001E-8</v>
      </c>
      <c r="E34" s="8">
        <v>-5.8525689999999998E-2</v>
      </c>
      <c r="F34" s="8">
        <v>0.71579020000000004</v>
      </c>
      <c r="G34" s="8">
        <v>-5.8525689999999998E-2</v>
      </c>
      <c r="H34" s="8">
        <v>1</v>
      </c>
      <c r="I34" s="8">
        <v>-3.1787940000000001E-2</v>
      </c>
      <c r="J34" s="8">
        <v>0.10758253</v>
      </c>
      <c r="K34" s="7">
        <v>-8.7611099999999995E-7</v>
      </c>
    </row>
    <row r="35" spans="1:11">
      <c r="A35" s="2"/>
    </row>
    <row r="36" spans="1:11">
      <c r="A36" s="2" t="s">
        <v>23</v>
      </c>
      <c r="B36" s="3" t="s">
        <v>24</v>
      </c>
      <c r="C36" s="3" t="s">
        <v>20</v>
      </c>
      <c r="D36" s="7">
        <v>2.0360719999999999E-10</v>
      </c>
      <c r="E36" s="8">
        <v>-1.7968680000000001E-2</v>
      </c>
      <c r="F36" s="8">
        <v>0.91234459999999995</v>
      </c>
      <c r="G36" s="8">
        <v>-1.7968680000000001E-2</v>
      </c>
      <c r="H36" s="8">
        <v>0.97799999999999998</v>
      </c>
      <c r="I36" s="8">
        <v>-9.8070630000000006E-2</v>
      </c>
      <c r="J36" s="8">
        <v>8.9810929999999997E-2</v>
      </c>
      <c r="K36" s="7">
        <v>4.5336310000000002E-13</v>
      </c>
    </row>
    <row r="37" spans="1:11">
      <c r="A37" s="2" t="s">
        <v>25</v>
      </c>
      <c r="B37" s="3" t="s">
        <v>26</v>
      </c>
      <c r="C37" s="3" t="s">
        <v>20</v>
      </c>
      <c r="D37" s="7">
        <v>7.4005550000000005E-12</v>
      </c>
      <c r="E37" s="8">
        <v>-7.8350619999999996E-2</v>
      </c>
      <c r="F37" s="8">
        <v>0.63910579999999995</v>
      </c>
      <c r="G37" s="8">
        <v>-7.8350619999999996E-2</v>
      </c>
      <c r="H37" s="8">
        <v>1</v>
      </c>
      <c r="I37" s="8">
        <v>-0.10457302</v>
      </c>
      <c r="J37" s="8">
        <v>0.11432812000000001</v>
      </c>
      <c r="K37" s="7">
        <v>6.005775E-14</v>
      </c>
    </row>
    <row r="38" spans="1:11">
      <c r="A38" s="2" t="s">
        <v>27</v>
      </c>
      <c r="B38" s="3" t="s">
        <v>28</v>
      </c>
      <c r="C38" s="3" t="s">
        <v>20</v>
      </c>
      <c r="D38" s="7">
        <v>4.4882999999999998E-11</v>
      </c>
      <c r="E38" s="8">
        <v>-9.1968939999999999E-2</v>
      </c>
      <c r="F38" s="8">
        <v>0.56722530000000004</v>
      </c>
      <c r="G38" s="8">
        <v>-9.1968939999999999E-2</v>
      </c>
      <c r="H38" s="8">
        <v>1</v>
      </c>
      <c r="I38" s="8">
        <v>-0.12230700999999999</v>
      </c>
      <c r="J38" s="8">
        <v>0.10844673000000001</v>
      </c>
      <c r="K38" s="7">
        <v>1.215031E-14</v>
      </c>
    </row>
    <row r="39" spans="1:11">
      <c r="A39" s="2"/>
    </row>
    <row r="40" spans="1:11">
      <c r="A40" s="2" t="s">
        <v>29</v>
      </c>
      <c r="B40" s="3" t="s">
        <v>19</v>
      </c>
      <c r="C40" s="3" t="s">
        <v>30</v>
      </c>
      <c r="D40" s="7">
        <v>4.3362639999999997E-9</v>
      </c>
      <c r="E40" s="8">
        <v>0.18821837</v>
      </c>
      <c r="F40" s="8">
        <v>0.25375370000000003</v>
      </c>
      <c r="G40" s="8">
        <v>0.18821837</v>
      </c>
      <c r="H40" s="8">
        <v>0</v>
      </c>
      <c r="I40" s="8">
        <v>0.24727186000000001</v>
      </c>
      <c r="J40" s="8">
        <v>0.1291515</v>
      </c>
      <c r="K40" s="7">
        <v>2.6226869999999999E-5</v>
      </c>
    </row>
    <row r="41" spans="1:11">
      <c r="A41" s="2" t="s">
        <v>31</v>
      </c>
      <c r="B41" s="3" t="s">
        <v>21</v>
      </c>
      <c r="C41" s="3" t="s">
        <v>30</v>
      </c>
      <c r="D41" s="7">
        <v>2.6049629999999999E-10</v>
      </c>
      <c r="E41" s="8">
        <v>2.6527909999999998E-2</v>
      </c>
      <c r="F41" s="8">
        <v>0.87513039999999997</v>
      </c>
      <c r="G41" s="8">
        <v>3.9791859999999998E-2</v>
      </c>
      <c r="H41" s="8">
        <v>0</v>
      </c>
      <c r="I41" s="8">
        <v>-3.6603080000000003E-2</v>
      </c>
      <c r="J41" s="8">
        <v>0.1942093</v>
      </c>
      <c r="K41" s="7">
        <v>-2.962431E-6</v>
      </c>
    </row>
    <row r="42" spans="1:11">
      <c r="A42" s="2" t="s">
        <v>32</v>
      </c>
      <c r="B42" s="3" t="s">
        <v>22</v>
      </c>
      <c r="C42" s="3" t="s">
        <v>30</v>
      </c>
      <c r="D42" s="7">
        <v>2.4191290000000001E-8</v>
      </c>
      <c r="E42" s="8">
        <v>0.11146271000000001</v>
      </c>
      <c r="F42" s="8">
        <v>0.49250280000000002</v>
      </c>
      <c r="G42" s="8">
        <v>0.11146271000000001</v>
      </c>
      <c r="H42" s="8">
        <v>0</v>
      </c>
      <c r="I42" s="8">
        <v>8.2344650000000005E-2</v>
      </c>
      <c r="J42" s="8">
        <v>0.1654603</v>
      </c>
      <c r="K42" s="7">
        <v>5.6528039999999996E-6</v>
      </c>
    </row>
    <row r="43" spans="1:11">
      <c r="A43" s="2"/>
    </row>
    <row r="44" spans="1:11">
      <c r="A44" s="2" t="s">
        <v>33</v>
      </c>
      <c r="B44" s="3" t="s">
        <v>24</v>
      </c>
      <c r="C44" s="3" t="s">
        <v>30</v>
      </c>
      <c r="D44" s="7">
        <v>2.0360719999999999E-10</v>
      </c>
      <c r="E44" s="8">
        <v>0.14258967</v>
      </c>
      <c r="F44" s="8">
        <v>0.38725530000000002</v>
      </c>
      <c r="G44" s="8">
        <v>0.14258967</v>
      </c>
      <c r="H44" s="8">
        <v>0</v>
      </c>
      <c r="I44" s="8">
        <v>-3.6161140000000001E-2</v>
      </c>
      <c r="J44" s="8">
        <v>0.1186141</v>
      </c>
      <c r="K44" s="7">
        <v>1.4602579999999999E-12</v>
      </c>
    </row>
    <row r="45" spans="1:11">
      <c r="A45" s="2" t="s">
        <v>34</v>
      </c>
      <c r="B45" s="3" t="s">
        <v>26</v>
      </c>
      <c r="C45" s="3" t="s">
        <v>30</v>
      </c>
      <c r="D45" s="7">
        <v>7.4005550000000005E-12</v>
      </c>
      <c r="E45" s="8">
        <v>2.6527909999999998E-2</v>
      </c>
      <c r="F45" s="8">
        <v>0.87513039999999997</v>
      </c>
      <c r="G45" s="8">
        <v>2.6527909999999998E-2</v>
      </c>
      <c r="H45" s="8">
        <v>0</v>
      </c>
      <c r="I45" s="8">
        <v>-7.3830590000000001E-2</v>
      </c>
      <c r="J45" s="8">
        <v>0.19895689999999999</v>
      </c>
      <c r="K45" s="7">
        <v>9.9096239999999997E-14</v>
      </c>
    </row>
    <row r="46" spans="1:11">
      <c r="A46" s="2" t="s">
        <v>35</v>
      </c>
      <c r="B46" s="3" t="s">
        <v>28</v>
      </c>
      <c r="C46" s="3" t="s">
        <v>30</v>
      </c>
      <c r="D46" s="7">
        <v>4.4882999999999998E-11</v>
      </c>
      <c r="E46" s="8">
        <v>6.9000720000000001E-2</v>
      </c>
      <c r="F46" s="8">
        <v>0.6709292</v>
      </c>
      <c r="G46" s="8">
        <v>6.9000720000000001E-2</v>
      </c>
      <c r="H46" s="8">
        <v>0</v>
      </c>
      <c r="I46" s="8">
        <v>-7.7507329999999999E-2</v>
      </c>
      <c r="J46" s="8">
        <v>0.1622112</v>
      </c>
      <c r="K46" s="7">
        <v>-4.5681260000000001E-14</v>
      </c>
    </row>
    <row r="48" spans="1:11" hidden="1">
      <c r="B48" s="10" t="s">
        <v>43</v>
      </c>
    </row>
    <row r="49" spans="1:11" hidden="1">
      <c r="A49" s="63" t="s">
        <v>5</v>
      </c>
      <c r="B49" s="63" t="s">
        <v>6</v>
      </c>
      <c r="C49" s="63" t="s">
        <v>7</v>
      </c>
      <c r="D49" s="4" t="s">
        <v>8</v>
      </c>
      <c r="E49" s="64" t="s">
        <v>9</v>
      </c>
      <c r="F49" s="64"/>
      <c r="G49" s="64"/>
      <c r="H49" s="64"/>
      <c r="I49" s="64" t="s">
        <v>10</v>
      </c>
      <c r="J49" s="64"/>
      <c r="K49" s="64"/>
    </row>
    <row r="50" spans="1:11" hidden="1">
      <c r="A50" s="63"/>
      <c r="B50" s="63"/>
      <c r="C50" s="63"/>
      <c r="D50" s="3" t="s">
        <v>11</v>
      </c>
      <c r="E50" s="4" t="s">
        <v>12</v>
      </c>
      <c r="F50" s="4" t="s">
        <v>13</v>
      </c>
      <c r="G50" s="4" t="s">
        <v>14</v>
      </c>
      <c r="H50" s="4" t="s">
        <v>15</v>
      </c>
      <c r="I50" s="4" t="s">
        <v>16</v>
      </c>
      <c r="J50" s="4" t="s">
        <v>17</v>
      </c>
      <c r="K50" s="4" t="s">
        <v>18</v>
      </c>
    </row>
    <row r="51" spans="1:11" hidden="1">
      <c r="A51" s="4">
        <v>1.1000000000000001</v>
      </c>
      <c r="B51" s="3" t="s">
        <v>19</v>
      </c>
      <c r="C51" s="3" t="s">
        <v>20</v>
      </c>
      <c r="D51" s="7">
        <v>1.16751450316504E-19</v>
      </c>
      <c r="E51" s="8">
        <v>0.111580220224184</v>
      </c>
      <c r="F51" s="8">
        <v>0.15440342583135999</v>
      </c>
      <c r="G51" s="8">
        <v>0.112525815310829</v>
      </c>
      <c r="H51" s="8">
        <v>0</v>
      </c>
      <c r="I51" s="8">
        <v>0.108066860176059</v>
      </c>
      <c r="J51" s="8">
        <v>0.227553363711959</v>
      </c>
      <c r="K51" s="7">
        <v>1.00296667319119E-5</v>
      </c>
    </row>
    <row r="52" spans="1:11" hidden="1">
      <c r="A52" s="4">
        <v>1.2</v>
      </c>
      <c r="B52" s="3" t="s">
        <v>21</v>
      </c>
      <c r="C52" s="3" t="s">
        <v>20</v>
      </c>
      <c r="D52" s="7">
        <v>1.51262883868971E-21</v>
      </c>
      <c r="E52" s="8">
        <v>0.188946694320035</v>
      </c>
      <c r="F52" s="8">
        <v>1.8539842657174298E-2</v>
      </c>
      <c r="G52" s="8">
        <v>0.19174590460625801</v>
      </c>
      <c r="H52" s="8">
        <v>0</v>
      </c>
      <c r="I52" s="11">
        <v>0.12393939613619601</v>
      </c>
      <c r="J52" s="11">
        <v>0.229840923361354</v>
      </c>
      <c r="K52" s="12">
        <v>9.41922595895614E-6</v>
      </c>
    </row>
    <row r="53" spans="1:11" hidden="1">
      <c r="A53" s="4">
        <v>1.3</v>
      </c>
      <c r="B53" s="3" t="s">
        <v>22</v>
      </c>
      <c r="C53" s="3" t="s">
        <v>20</v>
      </c>
      <c r="D53" s="7">
        <v>1.02757064043083E-19</v>
      </c>
      <c r="E53" s="8">
        <v>0.104614768187799</v>
      </c>
      <c r="F53" s="8">
        <v>0.177486961003432</v>
      </c>
      <c r="G53" s="8">
        <v>0.105063758609205</v>
      </c>
      <c r="H53" s="8">
        <v>0</v>
      </c>
      <c r="I53" s="8">
        <v>7.4588716660693305E-2</v>
      </c>
      <c r="J53" s="8">
        <v>0.23270978698836001</v>
      </c>
      <c r="K53" s="7">
        <v>4.9081443571545203E-6</v>
      </c>
    </row>
    <row r="54" spans="1:11" hidden="1">
      <c r="A54" s="2"/>
    </row>
    <row r="55" spans="1:11" hidden="1">
      <c r="A55" s="2" t="s">
        <v>23</v>
      </c>
      <c r="B55" s="3" t="s">
        <v>24</v>
      </c>
      <c r="C55" s="3" t="s">
        <v>20</v>
      </c>
      <c r="D55" s="7">
        <v>6.6718548112496797E-22</v>
      </c>
      <c r="E55" s="8">
        <v>0.120563373547317</v>
      </c>
      <c r="F55" s="8">
        <v>0.123851967427398</v>
      </c>
      <c r="G55" s="8">
        <v>0.12103617109063999</v>
      </c>
      <c r="H55" s="8">
        <v>0</v>
      </c>
      <c r="I55" s="8">
        <v>1.44290286413518E-2</v>
      </c>
      <c r="J55" s="8">
        <v>0.227351436051035</v>
      </c>
      <c r="K55" s="7">
        <v>7.0548366623899201E-14</v>
      </c>
    </row>
    <row r="56" spans="1:11" hidden="1">
      <c r="A56" s="2" t="s">
        <v>25</v>
      </c>
      <c r="B56" s="3" t="s">
        <v>26</v>
      </c>
      <c r="C56" s="3" t="s">
        <v>20</v>
      </c>
      <c r="D56" s="7">
        <v>6.7437349397670407E-24</v>
      </c>
      <c r="E56" s="8">
        <v>0.20238290369390399</v>
      </c>
      <c r="F56" s="8">
        <v>1.1665701264911E-2</v>
      </c>
      <c r="G56" s="8">
        <v>0.20238290369390399</v>
      </c>
      <c r="H56" s="8">
        <v>0</v>
      </c>
      <c r="I56" s="8">
        <v>8.7842003770230697E-3</v>
      </c>
      <c r="J56" s="8">
        <v>0.22677081918092001</v>
      </c>
      <c r="K56" s="7">
        <v>-2.3796497995378801E-13</v>
      </c>
    </row>
    <row r="57" spans="1:11" hidden="1">
      <c r="A57" s="2" t="s">
        <v>27</v>
      </c>
      <c r="B57" s="3" t="s">
        <v>28</v>
      </c>
      <c r="C57" s="3" t="s">
        <v>20</v>
      </c>
      <c r="D57" s="7">
        <v>8.9277678517347196E-23</v>
      </c>
      <c r="E57" s="8">
        <v>0.10865568198045999</v>
      </c>
      <c r="F57" s="8">
        <v>0.161327010628706</v>
      </c>
      <c r="G57" s="8">
        <v>0.110002653244681</v>
      </c>
      <c r="H57" s="8">
        <v>0</v>
      </c>
      <c r="I57" s="8">
        <v>-2.8954159832923501E-2</v>
      </c>
      <c r="J57" s="8">
        <v>0.230379038938237</v>
      </c>
      <c r="K57" s="7">
        <v>-1.32361362668167E-13</v>
      </c>
    </row>
    <row r="58" spans="1:11" hidden="1">
      <c r="A58" s="2"/>
    </row>
    <row r="59" spans="1:11" hidden="1">
      <c r="A59" s="2" t="s">
        <v>29</v>
      </c>
      <c r="B59" s="3" t="s">
        <v>19</v>
      </c>
      <c r="C59" s="3" t="s">
        <v>30</v>
      </c>
      <c r="D59" s="7">
        <v>1.16751450316504E-19</v>
      </c>
      <c r="E59" s="8">
        <v>0.19247245407272501</v>
      </c>
      <c r="F59" s="8">
        <v>1.6847932118624901E-2</v>
      </c>
      <c r="G59" s="8">
        <v>0.19247245407272501</v>
      </c>
      <c r="H59" s="8">
        <v>0</v>
      </c>
      <c r="I59" s="11">
        <v>0.14700318094954401</v>
      </c>
      <c r="J59" s="11">
        <v>0.28960413567524601</v>
      </c>
      <c r="K59" s="12">
        <v>2.4923619632488699E-5</v>
      </c>
    </row>
    <row r="60" spans="1:11" hidden="1">
      <c r="A60" s="2" t="s">
        <v>31</v>
      </c>
      <c r="B60" s="3" t="s">
        <v>21</v>
      </c>
      <c r="C60" s="3" t="s">
        <v>30</v>
      </c>
      <c r="D60" s="7">
        <v>1.51262883868971E-21</v>
      </c>
      <c r="E60" s="8">
        <v>0.27689389184295099</v>
      </c>
      <c r="F60" s="8">
        <v>7.87888521901891E-4</v>
      </c>
      <c r="G60" s="8">
        <v>0.27967325336709598</v>
      </c>
      <c r="H60" s="8">
        <v>0</v>
      </c>
      <c r="I60" s="11">
        <v>0.126693838979451</v>
      </c>
      <c r="J60" s="11">
        <v>0.30409160480076802</v>
      </c>
      <c r="K60" s="12">
        <v>1.7589429307172399E-5</v>
      </c>
    </row>
    <row r="61" spans="1:11" hidden="1">
      <c r="A61" s="2" t="s">
        <v>32</v>
      </c>
      <c r="B61" s="3" t="s">
        <v>22</v>
      </c>
      <c r="C61" s="3" t="s">
        <v>30</v>
      </c>
      <c r="D61" s="7">
        <v>1.02757064043083E-19</v>
      </c>
      <c r="E61" s="8">
        <v>0.184731151558365</v>
      </c>
      <c r="F61" s="8">
        <v>2.0518121168759E-2</v>
      </c>
      <c r="G61" s="8">
        <v>0.18250211805539901</v>
      </c>
      <c r="H61" s="8">
        <v>0</v>
      </c>
      <c r="I61" s="11">
        <v>0.11390064194541399</v>
      </c>
      <c r="J61" s="11">
        <v>0.29894978814329398</v>
      </c>
      <c r="K61" s="12">
        <v>1.36918072875465E-5</v>
      </c>
    </row>
    <row r="62" spans="1:11" hidden="1">
      <c r="A62" s="2"/>
    </row>
    <row r="63" spans="1:11" hidden="1">
      <c r="A63" s="2" t="s">
        <v>33</v>
      </c>
      <c r="B63" s="3" t="s">
        <v>24</v>
      </c>
      <c r="C63" s="3" t="s">
        <v>30</v>
      </c>
      <c r="D63" s="7">
        <v>6.6718548112496797E-22</v>
      </c>
      <c r="E63" s="8">
        <v>0.19775371043447701</v>
      </c>
      <c r="F63" s="8">
        <v>1.40653865151255E-2</v>
      </c>
      <c r="G63" s="8">
        <v>0.19834051669689401</v>
      </c>
      <c r="H63" s="8">
        <v>0</v>
      </c>
      <c r="I63" s="11">
        <v>4.9920123668683002E-2</v>
      </c>
      <c r="J63" s="11">
        <v>0.28792287946599199</v>
      </c>
      <c r="K63" s="12">
        <v>5.87387972980878E-13</v>
      </c>
    </row>
    <row r="64" spans="1:11" hidden="1">
      <c r="A64" s="2" t="s">
        <v>34</v>
      </c>
      <c r="B64" s="3" t="s">
        <v>26</v>
      </c>
      <c r="C64" s="3" t="s">
        <v>30</v>
      </c>
      <c r="D64" s="7">
        <v>6.7437349397670407E-24</v>
      </c>
      <c r="E64" s="8">
        <v>0.29704426289300201</v>
      </c>
      <c r="F64" s="8">
        <v>3.1661209816524999E-4</v>
      </c>
      <c r="G64" s="8">
        <v>0.29565458213092999</v>
      </c>
      <c r="H64" s="8">
        <v>0</v>
      </c>
      <c r="I64" s="11">
        <v>2.6312782866377001E-2</v>
      </c>
      <c r="J64" s="11">
        <v>0.29944870768084397</v>
      </c>
      <c r="K64" s="12">
        <v>-3.59872777970102E-13</v>
      </c>
    </row>
    <row r="65" spans="1:11" hidden="1">
      <c r="A65" s="2" t="s">
        <v>35</v>
      </c>
      <c r="B65" s="3" t="s">
        <v>28</v>
      </c>
      <c r="C65" s="3" t="s">
        <v>30</v>
      </c>
      <c r="D65" s="7">
        <v>8.9277678517347196E-23</v>
      </c>
      <c r="E65" s="8">
        <v>0.18863196018855699</v>
      </c>
      <c r="F65" s="8">
        <v>1.79981373128047E-2</v>
      </c>
      <c r="G65" s="8">
        <v>0.18751744343707399</v>
      </c>
      <c r="H65" s="8">
        <v>0</v>
      </c>
      <c r="I65" s="11">
        <v>1.9911364792968098E-3</v>
      </c>
      <c r="J65" s="11">
        <v>0.29518759608636702</v>
      </c>
      <c r="K65" s="12">
        <v>-2.1365195060349999E-13</v>
      </c>
    </row>
    <row r="66" spans="1:11" hidden="1"/>
    <row r="67" spans="1:11">
      <c r="B67" s="10" t="s">
        <v>44</v>
      </c>
    </row>
    <row r="68" spans="1:11">
      <c r="B68" s="63" t="s">
        <v>6</v>
      </c>
      <c r="C68" s="63" t="s">
        <v>7</v>
      </c>
      <c r="D68" s="4" t="s">
        <v>8</v>
      </c>
      <c r="E68" s="64" t="s">
        <v>9</v>
      </c>
      <c r="F68" s="64"/>
      <c r="G68" s="64"/>
      <c r="H68" s="64"/>
      <c r="I68" s="64" t="s">
        <v>10</v>
      </c>
      <c r="J68" s="64"/>
      <c r="K68" s="64"/>
    </row>
    <row r="69" spans="1:11">
      <c r="B69" s="63"/>
      <c r="C69" s="63"/>
      <c r="D69" s="3" t="s">
        <v>11</v>
      </c>
      <c r="E69" s="4" t="s">
        <v>12</v>
      </c>
      <c r="F69" s="4" t="s">
        <v>13</v>
      </c>
      <c r="G69" s="4" t="s">
        <v>14</v>
      </c>
      <c r="H69" s="4" t="s">
        <v>15</v>
      </c>
      <c r="I69" s="4" t="s">
        <v>16</v>
      </c>
      <c r="J69" s="4" t="s">
        <v>17</v>
      </c>
      <c r="K69" s="4" t="s">
        <v>18</v>
      </c>
    </row>
    <row r="70" spans="1:11">
      <c r="A70" s="4">
        <v>1.1000000000000001</v>
      </c>
      <c r="B70" s="3" t="s">
        <v>19</v>
      </c>
      <c r="C70" s="3" t="s">
        <v>20</v>
      </c>
      <c r="D70" s="7">
        <v>1.3512843323941499E-5</v>
      </c>
      <c r="E70" s="8">
        <v>0.11616638969779799</v>
      </c>
      <c r="F70" s="7">
        <v>0.4729900066303</v>
      </c>
      <c r="G70" s="8">
        <v>0.11616638969779799</v>
      </c>
      <c r="H70" s="8">
        <v>4.9000000000000002E-2</v>
      </c>
      <c r="I70" s="8">
        <v>0.124922964478364</v>
      </c>
      <c r="J70" s="8">
        <v>0.48206077570630701</v>
      </c>
      <c r="K70" s="8">
        <v>1.24655218276363E-5</v>
      </c>
    </row>
    <row r="71" spans="1:11">
      <c r="A71" s="4">
        <v>1.2</v>
      </c>
      <c r="B71" s="3" t="s">
        <v>21</v>
      </c>
      <c r="C71" s="3" t="s">
        <v>20</v>
      </c>
      <c r="D71" s="7">
        <v>8.3594360868861201E-5</v>
      </c>
      <c r="E71" s="8">
        <v>5.6466304279636698E-2</v>
      </c>
      <c r="F71" s="7">
        <v>0.76622826642392705</v>
      </c>
      <c r="G71" s="8">
        <v>8.8732763868000594E-2</v>
      </c>
      <c r="H71" s="8">
        <v>9.0999999999999998E-2</v>
      </c>
      <c r="I71" s="8">
        <v>3.4862484814258597E-2</v>
      </c>
      <c r="J71" s="8">
        <v>0.65232153187471198</v>
      </c>
      <c r="K71" s="8">
        <v>2.2526934602020898E-6</v>
      </c>
    </row>
    <row r="72" spans="1:11">
      <c r="A72" s="4">
        <v>1.3</v>
      </c>
      <c r="B72" s="3" t="s">
        <v>22</v>
      </c>
      <c r="C72" s="3" t="s">
        <v>20</v>
      </c>
      <c r="D72" s="7">
        <v>2.9523027284232698E-6</v>
      </c>
      <c r="E72" s="8">
        <v>0.13403814195899699</v>
      </c>
      <c r="F72" s="7">
        <v>0.40765571903237702</v>
      </c>
      <c r="G72" s="8">
        <v>0.13403814195899699</v>
      </c>
      <c r="H72" s="8">
        <v>0.02</v>
      </c>
      <c r="I72" s="8">
        <v>0.12004679099252399</v>
      </c>
      <c r="J72" s="8">
        <v>0.49140923257732599</v>
      </c>
      <c r="K72" s="8">
        <v>8.0387430023248894E-6</v>
      </c>
    </row>
    <row r="73" spans="1:11">
      <c r="A73" s="2"/>
    </row>
    <row r="74" spans="1:11">
      <c r="A74" s="2" t="s">
        <v>23</v>
      </c>
      <c r="B74" s="3" t="s">
        <v>24</v>
      </c>
      <c r="C74" s="3" t="s">
        <v>20</v>
      </c>
      <c r="D74" s="7">
        <v>4.3912766506735E-6</v>
      </c>
      <c r="E74" s="8">
        <v>0.33956329296279297</v>
      </c>
      <c r="F74" s="7">
        <v>3.59346497924007E-2</v>
      </c>
      <c r="G74" s="8">
        <v>0.34849916909339301</v>
      </c>
      <c r="H74" s="8">
        <v>0</v>
      </c>
      <c r="I74" s="11">
        <v>0.25658188082240102</v>
      </c>
      <c r="J74" s="11">
        <v>0.49827515866495797</v>
      </c>
      <c r="K74" s="12">
        <v>-1.29742340388601E-12</v>
      </c>
    </row>
    <row r="75" spans="1:11">
      <c r="A75" s="2" t="s">
        <v>25</v>
      </c>
      <c r="B75" s="3" t="s">
        <v>26</v>
      </c>
      <c r="C75" s="3" t="s">
        <v>20</v>
      </c>
      <c r="D75" s="7">
        <v>1.21279077155228E-4</v>
      </c>
      <c r="E75" s="8">
        <v>0.26619829160400099</v>
      </c>
      <c r="F75" s="7">
        <v>0.161030528789713</v>
      </c>
      <c r="G75" s="8">
        <v>0.25006506180981902</v>
      </c>
      <c r="H75" s="8">
        <v>0</v>
      </c>
      <c r="I75" s="8">
        <v>0.13096825658869299</v>
      </c>
      <c r="J75" s="8">
        <v>0.66346607074962904</v>
      </c>
      <c r="K75" s="8">
        <v>-5.3653167101828503E-13</v>
      </c>
    </row>
    <row r="76" spans="1:11">
      <c r="A76" s="2" t="s">
        <v>27</v>
      </c>
      <c r="B76" s="3" t="s">
        <v>28</v>
      </c>
      <c r="C76" s="3" t="s">
        <v>20</v>
      </c>
      <c r="D76" s="7">
        <v>2.0041682349920598E-6</v>
      </c>
      <c r="E76" s="8">
        <v>0.33956329296279297</v>
      </c>
      <c r="F76" s="7">
        <v>3.59346497924007E-2</v>
      </c>
      <c r="G76" s="8">
        <v>0.357435045223993</v>
      </c>
      <c r="H76" s="8">
        <v>0</v>
      </c>
      <c r="I76" s="11">
        <v>0.23275860334711701</v>
      </c>
      <c r="J76" s="11">
        <v>0.506657912285426</v>
      </c>
      <c r="K76" s="12">
        <v>-7.9896216922581303E-13</v>
      </c>
    </row>
    <row r="77" spans="1:11">
      <c r="A77" s="2"/>
    </row>
    <row r="78" spans="1:11">
      <c r="A78" s="2" t="s">
        <v>29</v>
      </c>
      <c r="B78" s="3" t="s">
        <v>19</v>
      </c>
      <c r="C78" s="3" t="s">
        <v>30</v>
      </c>
      <c r="D78" s="7">
        <v>1.3512843323941499E-5</v>
      </c>
      <c r="E78" s="8">
        <v>0.251140129181051</v>
      </c>
      <c r="F78" s="8">
        <v>0.13243665714313299</v>
      </c>
      <c r="G78" s="8">
        <v>0.23144286414724299</v>
      </c>
      <c r="H78" s="8">
        <v>0</v>
      </c>
      <c r="I78" s="8">
        <v>6.0256168095005197E-2</v>
      </c>
      <c r="J78" s="8">
        <v>0.77384693810405603</v>
      </c>
      <c r="K78" s="7">
        <v>1.20211513083426E-5</v>
      </c>
    </row>
    <row r="79" spans="1:11">
      <c r="A79" s="2" t="s">
        <v>31</v>
      </c>
      <c r="B79" s="3" t="s">
        <v>21</v>
      </c>
      <c r="C79" s="3" t="s">
        <v>30</v>
      </c>
      <c r="D79" s="7">
        <v>8.3594360868861201E-5</v>
      </c>
      <c r="E79" s="8">
        <v>-8.4491288552332906E-3</v>
      </c>
      <c r="F79" s="8">
        <v>0.96532029344922299</v>
      </c>
      <c r="G79" s="8">
        <v>4.2245644276166401E-2</v>
      </c>
      <c r="H79" s="8">
        <v>0.29699999999999999</v>
      </c>
      <c r="I79" s="8">
        <v>-8.7797543565797206E-2</v>
      </c>
      <c r="J79" s="8">
        <v>1.25062491847756</v>
      </c>
      <c r="K79" s="7">
        <v>-1.16448522396896E-5</v>
      </c>
    </row>
    <row r="80" spans="1:11">
      <c r="A80" s="2" t="s">
        <v>32</v>
      </c>
      <c r="B80" s="3" t="s">
        <v>22</v>
      </c>
      <c r="C80" s="3" t="s">
        <v>30</v>
      </c>
      <c r="D80" s="7">
        <v>2.9523027284232698E-6</v>
      </c>
      <c r="E80" s="8">
        <v>0.26098876169795499</v>
      </c>
      <c r="F80" s="8">
        <v>0.117919831700177</v>
      </c>
      <c r="G80" s="8">
        <v>0.23144286414724299</v>
      </c>
      <c r="H80" s="8">
        <v>1E-3</v>
      </c>
      <c r="I80" s="8">
        <v>7.4702689985429005E-2</v>
      </c>
      <c r="J80" s="8">
        <v>0.77032222691007202</v>
      </c>
      <c r="K80" s="7">
        <v>1.00011560065974E-5</v>
      </c>
    </row>
    <row r="81" spans="1:11">
      <c r="A81" s="2"/>
    </row>
    <row r="82" spans="1:11">
      <c r="A82" s="2" t="s">
        <v>33</v>
      </c>
      <c r="B82" s="3" t="s">
        <v>24</v>
      </c>
      <c r="C82" s="3" t="s">
        <v>30</v>
      </c>
      <c r="D82" s="7">
        <v>4.3912766506735E-6</v>
      </c>
      <c r="E82" s="8">
        <v>0.428415514485322</v>
      </c>
      <c r="F82" s="8">
        <v>1.0269917277626901E-2</v>
      </c>
      <c r="G82" s="8">
        <v>0.428415514485322</v>
      </c>
      <c r="H82" s="8">
        <v>0</v>
      </c>
      <c r="I82" s="11">
        <v>0.25048067556079401</v>
      </c>
      <c r="J82" s="11">
        <v>0.82019153688528001</v>
      </c>
      <c r="K82" s="12">
        <v>-3.7083475366162301E-12</v>
      </c>
    </row>
    <row r="83" spans="1:11">
      <c r="A83" s="2" t="s">
        <v>34</v>
      </c>
      <c r="B83" s="3" t="s">
        <v>26</v>
      </c>
      <c r="C83" s="3" t="s">
        <v>30</v>
      </c>
      <c r="D83" s="7">
        <v>1.21279077155228E-4</v>
      </c>
      <c r="E83" s="8">
        <v>0.29571950993316498</v>
      </c>
      <c r="F83" s="8">
        <v>0.128074458684967</v>
      </c>
      <c r="G83" s="8">
        <v>0.27882125222269799</v>
      </c>
      <c r="H83" s="8">
        <v>0</v>
      </c>
      <c r="I83" s="8">
        <v>6.7395165655950398E-2</v>
      </c>
      <c r="J83" s="8">
        <v>1.30521486774438</v>
      </c>
      <c r="K83" s="7">
        <v>-2.6281245935493E-12</v>
      </c>
    </row>
    <row r="84" spans="1:11">
      <c r="A84" s="2" t="s">
        <v>35</v>
      </c>
      <c r="B84" s="3" t="s">
        <v>28</v>
      </c>
      <c r="C84" s="3" t="s">
        <v>30</v>
      </c>
      <c r="D84" s="7">
        <v>2.0041682349920598E-6</v>
      </c>
      <c r="E84" s="8">
        <v>0.428415514485322</v>
      </c>
      <c r="F84" s="8">
        <v>1.0269917277626901E-2</v>
      </c>
      <c r="G84" s="8">
        <v>0.41856688196841801</v>
      </c>
      <c r="H84" s="8">
        <v>0</v>
      </c>
      <c r="I84" s="11">
        <v>0.22644892283462201</v>
      </c>
      <c r="J84" s="11">
        <v>0.813371002333663</v>
      </c>
      <c r="K84" s="12">
        <v>-2.2555620324740402E-12</v>
      </c>
    </row>
    <row r="86" spans="1:11">
      <c r="C86" s="6"/>
      <c r="D86" s="7"/>
      <c r="E86" s="8"/>
      <c r="F86" s="8"/>
      <c r="G86" s="8"/>
      <c r="H86" s="8"/>
      <c r="I86" s="8"/>
      <c r="J86" s="8"/>
      <c r="K86" s="7"/>
    </row>
    <row r="87" spans="1:11" ht="16.149999999999999" customHeight="1">
      <c r="B87" s="10" t="s">
        <v>45</v>
      </c>
    </row>
    <row r="88" spans="1:11" ht="16.149999999999999" customHeight="1">
      <c r="A88" s="63" t="s">
        <v>5</v>
      </c>
      <c r="B88" s="63" t="s">
        <v>6</v>
      </c>
      <c r="C88" s="63" t="s">
        <v>7</v>
      </c>
      <c r="D88" s="4" t="s">
        <v>8</v>
      </c>
      <c r="E88" s="64" t="s">
        <v>9</v>
      </c>
      <c r="F88" s="64"/>
      <c r="G88" s="64"/>
      <c r="H88" s="64"/>
      <c r="I88" s="64" t="s">
        <v>10</v>
      </c>
      <c r="J88" s="64"/>
      <c r="K88" s="64"/>
    </row>
    <row r="89" spans="1:11" ht="16.149999999999999" customHeight="1">
      <c r="A89" s="63"/>
      <c r="B89" s="63"/>
      <c r="C89" s="63"/>
      <c r="D89" s="3" t="s">
        <v>11</v>
      </c>
      <c r="E89" s="4" t="s">
        <v>12</v>
      </c>
      <c r="F89" s="4" t="s">
        <v>13</v>
      </c>
      <c r="G89" s="4" t="s">
        <v>14</v>
      </c>
      <c r="H89" s="4" t="s">
        <v>15</v>
      </c>
      <c r="I89" s="4" t="s">
        <v>16</v>
      </c>
      <c r="J89" s="4" t="s">
        <v>17</v>
      </c>
      <c r="K89" s="4" t="s">
        <v>18</v>
      </c>
    </row>
    <row r="90" spans="1:11" ht="16.149999999999999" customHeight="1">
      <c r="A90" s="4">
        <v>1.1000000000000001</v>
      </c>
      <c r="B90" s="3" t="s">
        <v>19</v>
      </c>
      <c r="C90" s="3" t="s">
        <v>20</v>
      </c>
      <c r="D90" s="7">
        <v>5.2950101567380101E-2</v>
      </c>
      <c r="E90" s="8">
        <v>0.32539568672798402</v>
      </c>
      <c r="F90" s="8">
        <v>0.243963946530347</v>
      </c>
      <c r="G90" s="8">
        <v>0.32539568672798402</v>
      </c>
      <c r="H90" s="8">
        <v>1E-3</v>
      </c>
      <c r="I90" s="8">
        <v>0.29841671209188803</v>
      </c>
      <c r="J90" s="8">
        <v>3.1675544218801303E-2</v>
      </c>
      <c r="K90" s="7">
        <v>9.5971571935144593E-6</v>
      </c>
    </row>
    <row r="91" spans="1:11" ht="16.149999999999999" customHeight="1">
      <c r="A91" s="4">
        <v>1.2</v>
      </c>
      <c r="B91" s="3" t="s">
        <v>21</v>
      </c>
      <c r="C91" s="3" t="s">
        <v>20</v>
      </c>
      <c r="D91" s="7">
        <v>5.6059601531115097E-2</v>
      </c>
      <c r="E91" s="8">
        <v>-0.17817416127495</v>
      </c>
      <c r="F91" s="8">
        <v>0.61707507745197399</v>
      </c>
      <c r="G91" s="8">
        <v>0</v>
      </c>
      <c r="H91" s="8">
        <v>0.39100000000000001</v>
      </c>
      <c r="I91" s="8">
        <v>-0.216836292326999</v>
      </c>
      <c r="J91" s="8">
        <v>0.14521565552808999</v>
      </c>
      <c r="K91" s="7">
        <v>-4.8271640468229098E-6</v>
      </c>
    </row>
    <row r="92" spans="1:11">
      <c r="A92" s="4">
        <v>1.3</v>
      </c>
      <c r="B92" s="3" t="s">
        <v>22</v>
      </c>
      <c r="C92" s="3" t="s">
        <v>20</v>
      </c>
      <c r="D92" s="7">
        <v>3.3486935818339197E-2</v>
      </c>
      <c r="E92" s="8">
        <v>0.18077538151554601</v>
      </c>
      <c r="F92" s="8">
        <v>0.51743923933639402</v>
      </c>
      <c r="G92" s="8">
        <v>0.18077538151554601</v>
      </c>
      <c r="H92" s="8">
        <v>8.0000000000000002E-3</v>
      </c>
      <c r="I92" s="8">
        <v>6.2616437589747803E-2</v>
      </c>
      <c r="J92" s="8">
        <v>8.6845997219996099E-2</v>
      </c>
      <c r="K92" s="7">
        <v>1.31673514305896E-6</v>
      </c>
    </row>
    <row r="93" spans="1:11">
      <c r="A93" s="2"/>
    </row>
    <row r="94" spans="1:11">
      <c r="A94" s="2" t="s">
        <v>23</v>
      </c>
      <c r="B94" s="3" t="s">
        <v>24</v>
      </c>
      <c r="C94" s="3" t="s">
        <v>20</v>
      </c>
      <c r="D94" s="7">
        <v>8.1684142993159695E-4</v>
      </c>
      <c r="E94" s="8">
        <v>3.61550763031094E-2</v>
      </c>
      <c r="F94" s="8">
        <v>0.89699402554128504</v>
      </c>
      <c r="G94" s="8">
        <v>3.61550763031094E-2</v>
      </c>
      <c r="H94" s="8">
        <v>0.41399999999999998</v>
      </c>
      <c r="I94" s="8">
        <v>-0.188302151892763</v>
      </c>
      <c r="J94" s="8">
        <v>1.07529782319587E-2</v>
      </c>
      <c r="K94" s="7">
        <v>5.05870958773973E-13</v>
      </c>
    </row>
    <row r="95" spans="1:11">
      <c r="A95" s="2" t="s">
        <v>25</v>
      </c>
      <c r="B95" s="3" t="s">
        <v>26</v>
      </c>
      <c r="C95" s="3" t="s">
        <v>20</v>
      </c>
      <c r="D95" s="7">
        <v>7.6202099916904896E-5</v>
      </c>
      <c r="E95" s="8">
        <v>-0.17817416127495</v>
      </c>
      <c r="F95" s="8">
        <v>0.61707507745197399</v>
      </c>
      <c r="G95" s="8">
        <v>-0.17817416127495</v>
      </c>
      <c r="H95" s="8">
        <v>0.88600000000000001</v>
      </c>
      <c r="I95" s="8">
        <v>-0.202979647501038</v>
      </c>
      <c r="J95" s="8">
        <v>0.183412711982049</v>
      </c>
      <c r="K95" s="7">
        <v>9.8947380760565098E-14</v>
      </c>
    </row>
    <row r="96" spans="1:11">
      <c r="A96" s="2" t="s">
        <v>27</v>
      </c>
      <c r="B96" s="3" t="s">
        <v>28</v>
      </c>
      <c r="C96" s="3" t="s">
        <v>20</v>
      </c>
      <c r="D96" s="7">
        <v>1.06763293236383E-3</v>
      </c>
      <c r="E96" s="8">
        <v>-3.61550763031094E-2</v>
      </c>
      <c r="F96" s="8">
        <v>0.89699402554128504</v>
      </c>
      <c r="G96" s="8">
        <v>-3.61550763031094E-2</v>
      </c>
      <c r="H96" s="8">
        <v>0.84699999999999998</v>
      </c>
      <c r="I96" s="8">
        <v>-0.207546034966716</v>
      </c>
      <c r="J96" s="8">
        <v>6.9650997944118997E-2</v>
      </c>
      <c r="K96" s="7">
        <v>-5.9916456908937203E-14</v>
      </c>
    </row>
    <row r="97" spans="1:11">
      <c r="A97" s="2"/>
    </row>
    <row r="98" spans="1:11">
      <c r="A98" s="2" t="s">
        <v>29</v>
      </c>
      <c r="B98" s="3" t="s">
        <v>19</v>
      </c>
      <c r="C98" s="3" t="s">
        <v>30</v>
      </c>
      <c r="D98" s="7">
        <v>5.2950101567380101E-2</v>
      </c>
      <c r="E98" s="8">
        <v>0.32539568672798402</v>
      </c>
      <c r="F98" s="8">
        <v>0.243963946530347</v>
      </c>
      <c r="G98" s="8">
        <v>0.32539568672798402</v>
      </c>
      <c r="H98" s="8">
        <v>0</v>
      </c>
      <c r="I98" s="8">
        <v>0.29841671259389702</v>
      </c>
      <c r="J98" s="8">
        <v>9.5026632361582902E-2</v>
      </c>
      <c r="K98" s="7">
        <v>2.8791471621955301E-5</v>
      </c>
    </row>
    <row r="99" spans="1:11">
      <c r="A99" s="2" t="s">
        <v>31</v>
      </c>
      <c r="B99" s="3" t="s">
        <v>21</v>
      </c>
      <c r="C99" s="3" t="s">
        <v>30</v>
      </c>
      <c r="D99" s="7">
        <v>5.6059601531115097E-2</v>
      </c>
      <c r="E99" s="8">
        <v>-0.17817416127495</v>
      </c>
      <c r="F99" s="8">
        <v>0.61707507745197399</v>
      </c>
      <c r="G99" s="8">
        <v>0</v>
      </c>
      <c r="H99" s="8">
        <v>0.39300000000000002</v>
      </c>
      <c r="I99" s="8">
        <v>-0.216836292326999</v>
      </c>
      <c r="J99" s="8">
        <v>0.43564696636644801</v>
      </c>
      <c r="K99" s="7">
        <v>-1.4481492133228E-5</v>
      </c>
    </row>
    <row r="100" spans="1:11">
      <c r="A100" s="2" t="s">
        <v>32</v>
      </c>
      <c r="B100" s="3" t="s">
        <v>22</v>
      </c>
      <c r="C100" s="3" t="s">
        <v>30</v>
      </c>
      <c r="D100" s="7">
        <v>3.3486935818339197E-2</v>
      </c>
      <c r="E100" s="8">
        <v>0.18077538151554601</v>
      </c>
      <c r="F100" s="8">
        <v>0.51743923933639402</v>
      </c>
      <c r="G100" s="8">
        <v>0.18077538151554601</v>
      </c>
      <c r="H100" s="8">
        <v>4.0000000000000001E-3</v>
      </c>
      <c r="I100" s="8">
        <v>6.2616437885676293E-2</v>
      </c>
      <c r="J100" s="8">
        <v>0.26053799148311302</v>
      </c>
      <c r="K100" s="7">
        <v>3.9502054468822801E-6</v>
      </c>
    </row>
    <row r="101" spans="1:11">
      <c r="A101" s="2"/>
    </row>
    <row r="102" spans="1:11">
      <c r="A102" s="2" t="s">
        <v>33</v>
      </c>
      <c r="B102" s="3" t="s">
        <v>24</v>
      </c>
      <c r="C102" s="3" t="s">
        <v>30</v>
      </c>
      <c r="D102" s="7">
        <v>8.1684142993159695E-4</v>
      </c>
      <c r="E102" s="8">
        <v>3.61550763031094E-2</v>
      </c>
      <c r="F102" s="8">
        <v>0.89699402554128504</v>
      </c>
      <c r="G102" s="8">
        <v>3.61550763031094E-2</v>
      </c>
      <c r="H102" s="8">
        <v>0.41099999999999998</v>
      </c>
      <c r="I102" s="8">
        <v>-0.18830215182833199</v>
      </c>
      <c r="J102" s="8">
        <v>3.2258934417874197E-2</v>
      </c>
      <c r="K102" s="7">
        <v>1.5176128759152601E-12</v>
      </c>
    </row>
    <row r="103" spans="1:11">
      <c r="A103" s="2" t="s">
        <v>34</v>
      </c>
      <c r="B103" s="3" t="s">
        <v>26</v>
      </c>
      <c r="C103" s="3" t="s">
        <v>30</v>
      </c>
      <c r="D103" s="7">
        <v>7.6202099916904896E-5</v>
      </c>
      <c r="E103" s="8">
        <v>-0.17817416127495</v>
      </c>
      <c r="F103" s="8">
        <v>0.61707507745197399</v>
      </c>
      <c r="G103" s="8">
        <v>-0.17817416127495</v>
      </c>
      <c r="H103" s="8">
        <v>0.876</v>
      </c>
      <c r="I103" s="8">
        <v>-0.202979647501038</v>
      </c>
      <c r="J103" s="8">
        <v>0.55023813567102797</v>
      </c>
      <c r="K103" s="7">
        <v>2.9684214213327398E-13</v>
      </c>
    </row>
    <row r="104" spans="1:11">
      <c r="A104" s="2" t="s">
        <v>35</v>
      </c>
      <c r="B104" s="3" t="s">
        <v>28</v>
      </c>
      <c r="C104" s="3" t="s">
        <v>30</v>
      </c>
      <c r="D104" s="7">
        <v>1.06763293236383E-3</v>
      </c>
      <c r="E104" s="8">
        <v>-3.61550763031094E-2</v>
      </c>
      <c r="F104" s="8">
        <v>0.89699402554128504</v>
      </c>
      <c r="G104" s="8">
        <v>-3.61550763031094E-2</v>
      </c>
      <c r="H104" s="8">
        <v>0.85199999999999998</v>
      </c>
      <c r="I104" s="8">
        <v>-0.207546034904981</v>
      </c>
      <c r="J104" s="8">
        <v>0.20895299350778701</v>
      </c>
      <c r="K104" s="7">
        <v>-1.79749371241459E-13</v>
      </c>
    </row>
    <row r="106" spans="1:11" hidden="1">
      <c r="B106" s="10" t="s">
        <v>46</v>
      </c>
    </row>
    <row r="107" spans="1:11" hidden="1">
      <c r="A107" s="63" t="s">
        <v>5</v>
      </c>
      <c r="B107" s="63" t="s">
        <v>6</v>
      </c>
      <c r="C107" s="63" t="s">
        <v>7</v>
      </c>
      <c r="D107" s="4" t="s">
        <v>8</v>
      </c>
      <c r="E107" s="64" t="s">
        <v>9</v>
      </c>
      <c r="F107" s="64"/>
      <c r="G107" s="64"/>
      <c r="H107" s="64"/>
      <c r="I107" s="64" t="s">
        <v>10</v>
      </c>
      <c r="J107" s="64"/>
      <c r="K107" s="64"/>
    </row>
    <row r="108" spans="1:11" hidden="1">
      <c r="A108" s="63"/>
      <c r="B108" s="63"/>
      <c r="C108" s="63"/>
      <c r="D108" s="3" t="s">
        <v>11</v>
      </c>
      <c r="E108" s="4" t="s">
        <v>12</v>
      </c>
      <c r="F108" s="4" t="s">
        <v>13</v>
      </c>
      <c r="G108" s="4" t="s">
        <v>14</v>
      </c>
      <c r="H108" s="4" t="s">
        <v>15</v>
      </c>
      <c r="I108" s="4" t="s">
        <v>16</v>
      </c>
      <c r="J108" s="4" t="s">
        <v>17</v>
      </c>
      <c r="K108" s="4" t="s">
        <v>18</v>
      </c>
    </row>
    <row r="109" spans="1:11" hidden="1">
      <c r="A109" s="4">
        <v>1.1000000000000001</v>
      </c>
      <c r="B109" s="3" t="s">
        <v>19</v>
      </c>
      <c r="C109" s="3" t="s">
        <v>20</v>
      </c>
      <c r="D109" s="7">
        <v>1.2241846923534E-5</v>
      </c>
      <c r="E109" s="8">
        <v>5.6124888864060602E-3</v>
      </c>
      <c r="F109" s="8">
        <v>0.96510971084305397</v>
      </c>
      <c r="G109" s="8">
        <v>1.3095807401614101E-2</v>
      </c>
      <c r="H109" s="8">
        <v>0.40100000000000002</v>
      </c>
      <c r="I109" s="8">
        <v>-1.75405595490013E-2</v>
      </c>
      <c r="J109" s="8">
        <v>0.36843625931436902</v>
      </c>
      <c r="K109" s="7">
        <v>-1.42662671701307E-6</v>
      </c>
    </row>
    <row r="110" spans="1:11" hidden="1">
      <c r="A110" s="4">
        <v>1.2</v>
      </c>
      <c r="B110" s="3" t="s">
        <v>21</v>
      </c>
      <c r="C110" s="3" t="s">
        <v>20</v>
      </c>
      <c r="D110" s="7">
        <v>2.8622553163155199E-5</v>
      </c>
      <c r="E110" s="8">
        <v>-9.0144107192006398E-2</v>
      </c>
      <c r="F110" s="8">
        <v>0.56460102664943401</v>
      </c>
      <c r="G110" s="8">
        <v>-5.0951017108525301E-2</v>
      </c>
      <c r="H110" s="8">
        <v>0.78200000000000003</v>
      </c>
      <c r="I110" s="8">
        <v>-0.110040740052247</v>
      </c>
      <c r="J110" s="8">
        <v>0.53032764309006797</v>
      </c>
      <c r="K110" s="7">
        <v>-6.5468833145127202E-6</v>
      </c>
    </row>
    <row r="111" spans="1:11" hidden="1">
      <c r="A111" s="4">
        <v>1.3</v>
      </c>
      <c r="B111" s="3" t="s">
        <v>22</v>
      </c>
      <c r="C111" s="3" t="s">
        <v>20</v>
      </c>
      <c r="D111" s="7">
        <v>1.4793976052102201E-6</v>
      </c>
      <c r="E111" s="8">
        <v>1.3095807401614101E-2</v>
      </c>
      <c r="F111" s="8">
        <v>0.91870453499847005</v>
      </c>
      <c r="G111" s="8">
        <v>2.43207851744262E-2</v>
      </c>
      <c r="H111" s="8">
        <v>0.28299999999999997</v>
      </c>
      <c r="I111" s="8">
        <v>-2.2569757251448899E-2</v>
      </c>
      <c r="J111" s="8">
        <v>0.369583025484363</v>
      </c>
      <c r="K111" s="7">
        <v>-1.28068215819997E-6</v>
      </c>
    </row>
    <row r="112" spans="1:11" hidden="1">
      <c r="A112" s="2"/>
    </row>
    <row r="113" spans="1:11" hidden="1">
      <c r="A113" s="2" t="s">
        <v>23</v>
      </c>
      <c r="B113" s="3" t="s">
        <v>24</v>
      </c>
      <c r="C113" s="3" t="s">
        <v>20</v>
      </c>
      <c r="D113" s="7">
        <v>6.3664475405973703E-9</v>
      </c>
      <c r="E113" s="8">
        <v>7.6704014780882707E-2</v>
      </c>
      <c r="F113" s="8">
        <v>0.549964501232731</v>
      </c>
      <c r="G113" s="8">
        <v>8.0445674038486806E-2</v>
      </c>
      <c r="H113" s="8">
        <v>2.8000000000000001E-2</v>
      </c>
      <c r="I113" s="8">
        <v>-0.110059955401259</v>
      </c>
      <c r="J113" s="8">
        <v>0.368612387934381</v>
      </c>
      <c r="K113" s="7">
        <v>-1.1173458114424E-14</v>
      </c>
    </row>
    <row r="114" spans="1:11" hidden="1">
      <c r="A114" s="2" t="s">
        <v>25</v>
      </c>
      <c r="B114" s="3" t="s">
        <v>26</v>
      </c>
      <c r="C114" s="3" t="s">
        <v>20</v>
      </c>
      <c r="D114" s="7">
        <v>3.4824733171333098E-9</v>
      </c>
      <c r="E114" s="8">
        <v>9.7982725208702506E-2</v>
      </c>
      <c r="F114" s="8">
        <v>0.53124297758085404</v>
      </c>
      <c r="G114" s="8">
        <v>9.0144107192006398E-2</v>
      </c>
      <c r="H114" s="8">
        <v>1.6E-2</v>
      </c>
      <c r="I114" s="8">
        <v>-0.15252456031692199</v>
      </c>
      <c r="J114" s="8">
        <v>0.51511339442506399</v>
      </c>
      <c r="K114" s="7">
        <v>-1.4932644936294201E-13</v>
      </c>
    </row>
    <row r="115" spans="1:11" hidden="1">
      <c r="A115" s="2" t="s">
        <v>27</v>
      </c>
      <c r="B115" s="3" t="s">
        <v>28</v>
      </c>
      <c r="C115" s="3" t="s">
        <v>20</v>
      </c>
      <c r="D115" s="7">
        <v>2.1161979134077399E-8</v>
      </c>
      <c r="E115" s="8">
        <v>6.1737377750466602E-2</v>
      </c>
      <c r="F115" s="8">
        <v>0.63039794105170199</v>
      </c>
      <c r="G115" s="8">
        <v>7.2962355523278705E-2</v>
      </c>
      <c r="H115" s="8">
        <v>2.4E-2</v>
      </c>
      <c r="I115" s="8">
        <v>-7.72648001329551E-2</v>
      </c>
      <c r="J115" s="8">
        <v>0.35777946545586597</v>
      </c>
      <c r="K115" s="7">
        <v>-1.4314252680326999E-13</v>
      </c>
    </row>
    <row r="116" spans="1:11" hidden="1">
      <c r="A116" s="2"/>
    </row>
    <row r="117" spans="1:11" hidden="1">
      <c r="A117" s="2" t="s">
        <v>29</v>
      </c>
      <c r="B117" s="3" t="s">
        <v>19</v>
      </c>
      <c r="C117" s="3" t="s">
        <v>30</v>
      </c>
      <c r="D117" s="7">
        <v>1.2241846923534E-5</v>
      </c>
      <c r="E117" s="8">
        <v>0.14769183850701501</v>
      </c>
      <c r="F117" s="8">
        <v>0.26062818897135498</v>
      </c>
      <c r="G117" s="8">
        <v>0.13937117154887399</v>
      </c>
      <c r="H117" s="8">
        <v>1E-3</v>
      </c>
      <c r="I117" s="8">
        <v>1.4315983063745701E-3</v>
      </c>
      <c r="J117" s="8">
        <v>0.59331014067659205</v>
      </c>
      <c r="K117" s="7">
        <v>2.26901832797301E-7</v>
      </c>
    </row>
    <row r="118" spans="1:11" hidden="1">
      <c r="A118" s="2" t="s">
        <v>31</v>
      </c>
      <c r="B118" s="3" t="s">
        <v>21</v>
      </c>
      <c r="C118" s="3" t="s">
        <v>30</v>
      </c>
      <c r="D118" s="7">
        <v>2.8622553163155199E-5</v>
      </c>
      <c r="E118" s="8">
        <v>-8.7273021666955206E-2</v>
      </c>
      <c r="F118" s="8">
        <v>0.58460553778062996</v>
      </c>
      <c r="G118" s="8">
        <v>-5.4026156270019901E-2</v>
      </c>
      <c r="H118" s="8">
        <v>0.83</v>
      </c>
      <c r="I118" s="8">
        <v>-0.183798240385599</v>
      </c>
      <c r="J118" s="8">
        <v>1.0490811852155</v>
      </c>
      <c r="K118" s="7">
        <v>-2.1994965834270302E-5</v>
      </c>
    </row>
    <row r="119" spans="1:11" hidden="1">
      <c r="A119" s="2" t="s">
        <v>32</v>
      </c>
      <c r="B119" s="3" t="s">
        <v>22</v>
      </c>
      <c r="C119" s="3" t="s">
        <v>30</v>
      </c>
      <c r="D119" s="7">
        <v>1.4793976052102201E-6</v>
      </c>
      <c r="E119" s="8">
        <v>0.14769183850701501</v>
      </c>
      <c r="F119" s="8">
        <v>0.26062818897135498</v>
      </c>
      <c r="G119" s="8">
        <v>0.13937117154887399</v>
      </c>
      <c r="H119" s="8">
        <v>2E-3</v>
      </c>
      <c r="I119" s="8">
        <v>-1.0180517641300599E-2</v>
      </c>
      <c r="J119" s="8">
        <v>0.60270139221233998</v>
      </c>
      <c r="K119" s="7">
        <v>-1.1257300269986501E-6</v>
      </c>
    </row>
    <row r="120" spans="1:11" hidden="1">
      <c r="A120" s="2"/>
      <c r="I120" s="8"/>
      <c r="J120" s="8"/>
      <c r="K120" s="7"/>
    </row>
    <row r="121" spans="1:11" hidden="1">
      <c r="A121" s="2" t="s">
        <v>33</v>
      </c>
      <c r="B121" s="3" t="s">
        <v>24</v>
      </c>
      <c r="C121" s="3" t="s">
        <v>30</v>
      </c>
      <c r="D121" s="7">
        <v>6.3664475405973703E-9</v>
      </c>
      <c r="E121" s="8">
        <v>0.185134839818653</v>
      </c>
      <c r="F121" s="8">
        <v>0.158511501029864</v>
      </c>
      <c r="G121" s="8">
        <v>0.185134839818653</v>
      </c>
      <c r="H121" s="8">
        <v>0</v>
      </c>
      <c r="I121" s="8">
        <v>-8.0086812921395495E-2</v>
      </c>
      <c r="J121" s="8">
        <v>0.58677638485605998</v>
      </c>
      <c r="K121" s="7">
        <v>4.1449621864744701E-13</v>
      </c>
    </row>
    <row r="122" spans="1:11" hidden="1">
      <c r="A122" s="2" t="s">
        <v>34</v>
      </c>
      <c r="B122" s="3" t="s">
        <v>26</v>
      </c>
      <c r="C122" s="3" t="s">
        <v>30</v>
      </c>
      <c r="D122" s="7">
        <v>3.4824733171333098E-9</v>
      </c>
      <c r="E122" s="8">
        <v>0.153766752460825</v>
      </c>
      <c r="F122" s="8">
        <v>0.335457050556623</v>
      </c>
      <c r="G122" s="8">
        <v>0.137143319762358</v>
      </c>
      <c r="H122" s="8">
        <v>1E-3</v>
      </c>
      <c r="I122" s="8">
        <v>-0.15339869461212199</v>
      </c>
      <c r="J122" s="8">
        <v>1.0354676713479301</v>
      </c>
      <c r="K122" s="7">
        <v>-1.3361538475923499E-13</v>
      </c>
    </row>
    <row r="123" spans="1:11" hidden="1">
      <c r="A123" s="2" t="s">
        <v>35</v>
      </c>
      <c r="B123" s="3" t="s">
        <v>28</v>
      </c>
      <c r="C123" s="3" t="s">
        <v>30</v>
      </c>
      <c r="D123" s="7">
        <v>2.1161979134077399E-8</v>
      </c>
      <c r="E123" s="8">
        <v>0.17681417286051099</v>
      </c>
      <c r="F123" s="8">
        <v>0.178070308499609</v>
      </c>
      <c r="G123" s="8">
        <v>0.17681417286051099</v>
      </c>
      <c r="H123" s="8">
        <v>0</v>
      </c>
      <c r="I123" s="8">
        <v>-5.3513131082295197E-2</v>
      </c>
      <c r="J123" s="8">
        <v>0.58632570997693401</v>
      </c>
      <c r="K123" s="7">
        <v>-1.9858894499999901E-13</v>
      </c>
    </row>
    <row r="125" spans="1:11">
      <c r="C125" s="6"/>
      <c r="D125" s="7"/>
      <c r="E125" s="8"/>
      <c r="F125" s="8"/>
      <c r="G125" s="8"/>
      <c r="H125" s="8"/>
      <c r="I125" s="8"/>
      <c r="J125" s="8"/>
      <c r="K125" s="7"/>
    </row>
    <row r="126" spans="1:11">
      <c r="C126" s="6"/>
      <c r="D126" s="7"/>
      <c r="E126" s="8"/>
      <c r="F126" s="8"/>
      <c r="G126" s="8"/>
      <c r="H126" s="8"/>
      <c r="I126" s="8"/>
      <c r="J126" s="8"/>
      <c r="K126" s="7"/>
    </row>
    <row r="127" spans="1:11">
      <c r="C127" s="6"/>
      <c r="D127" s="7"/>
      <c r="E127" s="8"/>
      <c r="F127" s="8"/>
      <c r="G127" s="8"/>
      <c r="H127" s="8"/>
      <c r="I127" s="8"/>
      <c r="J127" s="8"/>
      <c r="K127" s="7"/>
    </row>
    <row r="129" spans="3:11">
      <c r="C129" s="6"/>
      <c r="D129" s="7"/>
      <c r="E129" s="8"/>
      <c r="F129" s="8"/>
      <c r="G129" s="8"/>
      <c r="H129" s="8"/>
      <c r="I129" s="8"/>
      <c r="J129" s="8"/>
      <c r="K129" s="7"/>
    </row>
    <row r="130" spans="3:11">
      <c r="C130" s="6"/>
      <c r="D130" s="7"/>
      <c r="E130" s="8"/>
      <c r="F130" s="8"/>
      <c r="G130" s="8"/>
      <c r="H130" s="8"/>
      <c r="I130" s="8"/>
      <c r="J130" s="8"/>
      <c r="K130" s="7"/>
    </row>
    <row r="131" spans="3:11">
      <c r="C131" s="6"/>
      <c r="D131" s="7"/>
      <c r="E131" s="8"/>
      <c r="F131" s="8"/>
      <c r="G131" s="8"/>
      <c r="H131" s="8"/>
      <c r="I131" s="8"/>
      <c r="J131" s="8"/>
      <c r="K131" s="7"/>
    </row>
  </sheetData>
  <mergeCells count="30">
    <mergeCell ref="I1:K1"/>
    <mergeCell ref="A88:A89"/>
    <mergeCell ref="E88:H88"/>
    <mergeCell ref="I88:K88"/>
    <mergeCell ref="A107:A108"/>
    <mergeCell ref="B107:B108"/>
    <mergeCell ref="C107:C108"/>
    <mergeCell ref="E107:H107"/>
    <mergeCell ref="I107:K107"/>
    <mergeCell ref="B68:B69"/>
    <mergeCell ref="C68:C69"/>
    <mergeCell ref="E68:H68"/>
    <mergeCell ref="I68:K68"/>
    <mergeCell ref="B88:B89"/>
    <mergeCell ref="C88:C89"/>
    <mergeCell ref="A30:A31"/>
    <mergeCell ref="B30:B31"/>
    <mergeCell ref="C30:C31"/>
    <mergeCell ref="E30:H30"/>
    <mergeCell ref="I30:K30"/>
    <mergeCell ref="A49:A50"/>
    <mergeCell ref="B49:B50"/>
    <mergeCell ref="C49:C50"/>
    <mergeCell ref="E49:H49"/>
    <mergeCell ref="I49:K49"/>
    <mergeCell ref="A2:A3"/>
    <mergeCell ref="B2:B3"/>
    <mergeCell ref="C2:C3"/>
    <mergeCell ref="E2:H2"/>
    <mergeCell ref="I2:K2"/>
  </mergeCells>
  <phoneticPr fontId="3" type="noConversion"/>
  <conditionalFormatting sqref="D4:D6 D8:D10">
    <cfRule type="cellIs" dxfId="264" priority="126" operator="lessThan">
      <formula>0.05</formula>
    </cfRule>
  </conditionalFormatting>
  <conditionalFormatting sqref="D12:D14">
    <cfRule type="cellIs" dxfId="263" priority="120" operator="lessThan">
      <formula>0.05</formula>
    </cfRule>
  </conditionalFormatting>
  <conditionalFormatting sqref="D16:D18">
    <cfRule type="cellIs" dxfId="262" priority="121" operator="lessThan">
      <formula>0.05</formula>
    </cfRule>
  </conditionalFormatting>
  <conditionalFormatting sqref="D21:D22 D24:D26">
    <cfRule type="cellIs" dxfId="261" priority="118" operator="lessThan">
      <formula>0.05</formula>
    </cfRule>
  </conditionalFormatting>
  <conditionalFormatting sqref="D32:D34 D36:D38">
    <cfRule type="cellIs" dxfId="260" priority="103" operator="lessThan">
      <formula>0.05</formula>
    </cfRule>
  </conditionalFormatting>
  <conditionalFormatting sqref="D40:D42 D44:D46">
    <cfRule type="cellIs" dxfId="259" priority="102" operator="lessThan">
      <formula>0.05</formula>
    </cfRule>
  </conditionalFormatting>
  <conditionalFormatting sqref="D51:D53 D55:D57 D59:D61 D63:D65">
    <cfRule type="cellIs" dxfId="258" priority="60" operator="lessThan">
      <formula>0.05</formula>
    </cfRule>
  </conditionalFormatting>
  <conditionalFormatting sqref="D70:D72 D74:D76">
    <cfRule type="cellIs" dxfId="257" priority="52" operator="lessThan">
      <formula>0.05</formula>
    </cfRule>
  </conditionalFormatting>
  <conditionalFormatting sqref="D78:D80">
    <cfRule type="cellIs" dxfId="256" priority="47" operator="lessThan">
      <formula>0.05</formula>
    </cfRule>
  </conditionalFormatting>
  <conditionalFormatting sqref="D82:D84">
    <cfRule type="cellIs" dxfId="255" priority="48" operator="lessThan">
      <formula>0.05</formula>
    </cfRule>
  </conditionalFormatting>
  <conditionalFormatting sqref="D90:D92 D94:D96">
    <cfRule type="cellIs" dxfId="254" priority="34" operator="lessThan">
      <formula>0.05</formula>
    </cfRule>
  </conditionalFormatting>
  <conditionalFormatting sqref="D90:D104">
    <cfRule type="cellIs" dxfId="253" priority="7" operator="greaterThan">
      <formula>0.05</formula>
    </cfRule>
  </conditionalFormatting>
  <conditionalFormatting sqref="D98:D100 D102:D104">
    <cfRule type="cellIs" dxfId="252" priority="33" operator="lessThan">
      <formula>0.05</formula>
    </cfRule>
  </conditionalFormatting>
  <conditionalFormatting sqref="D109:D111 D113:D115 D117:D119 D121:D123">
    <cfRule type="cellIs" dxfId="251" priority="14" operator="lessThan">
      <formula>0.05</formula>
    </cfRule>
  </conditionalFormatting>
  <conditionalFormatting sqref="E4:E26 G55:G57">
    <cfRule type="cellIs" dxfId="250" priority="100" operator="lessThan">
      <formula>0</formula>
    </cfRule>
  </conditionalFormatting>
  <conditionalFormatting sqref="E4:E26">
    <cfRule type="cellIs" dxfId="249" priority="101" operator="greaterThan">
      <formula>0</formula>
    </cfRule>
  </conditionalFormatting>
  <conditionalFormatting sqref="E32:E46 E55:E57">
    <cfRule type="cellIs" dxfId="248" priority="97" operator="lessThan">
      <formula>0</formula>
    </cfRule>
  </conditionalFormatting>
  <conditionalFormatting sqref="E32:E46">
    <cfRule type="cellIs" dxfId="247" priority="96" operator="greaterThan">
      <formula>0</formula>
    </cfRule>
  </conditionalFormatting>
  <conditionalFormatting sqref="E51:E53 E55:E57 E59:E61 E63:E65">
    <cfRule type="cellIs" dxfId="246" priority="59" operator="greaterThan">
      <formula>0</formula>
    </cfRule>
  </conditionalFormatting>
  <conditionalFormatting sqref="E70:E84">
    <cfRule type="cellIs" dxfId="245" priority="45" operator="greaterThan">
      <formula>0</formula>
    </cfRule>
    <cfRule type="cellIs" dxfId="244" priority="44" operator="lessThan">
      <formula>0</formula>
    </cfRule>
  </conditionalFormatting>
  <conditionalFormatting sqref="E90:E104">
    <cfRule type="cellIs" dxfId="243" priority="31" operator="greaterThan">
      <formula>0</formula>
    </cfRule>
    <cfRule type="cellIs" dxfId="242" priority="32" operator="lessThan">
      <formula>0</formula>
    </cfRule>
  </conditionalFormatting>
  <conditionalFormatting sqref="E109:E111 E113:E115 E117:E119 E121:E123">
    <cfRule type="cellIs" dxfId="241" priority="13" operator="greaterThan">
      <formula>0</formula>
    </cfRule>
  </conditionalFormatting>
  <conditionalFormatting sqref="E113:E115">
    <cfRule type="cellIs" dxfId="240" priority="16" operator="lessThan">
      <formula>0</formula>
    </cfRule>
  </conditionalFormatting>
  <conditionalFormatting sqref="F4:F6 F8:F10">
    <cfRule type="cellIs" dxfId="239" priority="125" operator="lessThan">
      <formula>0.05</formula>
    </cfRule>
    <cfRule type="cellIs" dxfId="238" priority="123" operator="lessThan">
      <formula>0.05</formula>
    </cfRule>
  </conditionalFormatting>
  <conditionalFormatting sqref="F4:F26">
    <cfRule type="cellIs" dxfId="237" priority="99" operator="greaterThan">
      <formula>0.05</formula>
    </cfRule>
  </conditionalFormatting>
  <conditionalFormatting sqref="F12:F14 F16:F18">
    <cfRule type="cellIs" dxfId="236" priority="119" operator="lessThan">
      <formula>0.05</formula>
    </cfRule>
  </conditionalFormatting>
  <conditionalFormatting sqref="F21:F22 F24:F26">
    <cfRule type="cellIs" dxfId="235" priority="111" operator="lessThan">
      <formula>0.05</formula>
    </cfRule>
  </conditionalFormatting>
  <conditionalFormatting sqref="F32:F46">
    <cfRule type="cellIs" dxfId="234" priority="95" operator="greaterThan">
      <formula>0.05</formula>
    </cfRule>
  </conditionalFormatting>
  <conditionalFormatting sqref="F51:F53 F55:F57 F59:F61 F63:F65">
    <cfRule type="cellIs" dxfId="233" priority="58" operator="lessThan">
      <formula>0.05</formula>
    </cfRule>
    <cfRule type="cellIs" dxfId="232" priority="57" operator="greaterThan">
      <formula>0.05</formula>
    </cfRule>
  </conditionalFormatting>
  <conditionalFormatting sqref="F70:F72 F74:F76">
    <cfRule type="cellIs" dxfId="231" priority="50" operator="lessThan">
      <formula>0.05</formula>
    </cfRule>
    <cfRule type="cellIs" dxfId="230" priority="51" operator="lessThan">
      <formula>0.05</formula>
    </cfRule>
  </conditionalFormatting>
  <conditionalFormatting sqref="F70:F84">
    <cfRule type="cellIs" dxfId="229" priority="43" operator="greaterThan">
      <formula>0.05</formula>
    </cfRule>
  </conditionalFormatting>
  <conditionalFormatting sqref="F78:F80 F82:F84">
    <cfRule type="cellIs" dxfId="228" priority="46" operator="lessThan">
      <formula>0.05</formula>
    </cfRule>
  </conditionalFormatting>
  <conditionalFormatting sqref="F90:F104">
    <cfRule type="cellIs" dxfId="227" priority="30" operator="greaterThan">
      <formula>0.05</formula>
    </cfRule>
  </conditionalFormatting>
  <conditionalFormatting sqref="F109:F111 F113:F115 F117:F119 F121:F123">
    <cfRule type="cellIs" dxfId="226" priority="12" operator="lessThan">
      <formula>0.05</formula>
    </cfRule>
    <cfRule type="cellIs" dxfId="225" priority="11" operator="greaterThan">
      <formula>0.05</formula>
    </cfRule>
  </conditionalFormatting>
  <conditionalFormatting sqref="G4:G18">
    <cfRule type="cellIs" dxfId="224" priority="98" operator="greaterThan">
      <formula>0</formula>
    </cfRule>
  </conditionalFormatting>
  <conditionalFormatting sqref="G32:G46">
    <cfRule type="cellIs" dxfId="223" priority="94" operator="greaterThan">
      <formula>0</formula>
    </cfRule>
    <cfRule type="cellIs" dxfId="222" priority="93" operator="lessThan">
      <formula>0</formula>
    </cfRule>
  </conditionalFormatting>
  <conditionalFormatting sqref="G51:G53 G55:G57 G59:G61 G63:G65">
    <cfRule type="cellIs" dxfId="221" priority="56" operator="greaterThan">
      <formula>0</formula>
    </cfRule>
  </conditionalFormatting>
  <conditionalFormatting sqref="G70:G84">
    <cfRule type="cellIs" dxfId="220" priority="42" operator="greaterThan">
      <formula>0</formula>
    </cfRule>
  </conditionalFormatting>
  <conditionalFormatting sqref="G90 G92:G98 G100:G104">
    <cfRule type="cellIs" dxfId="219" priority="28" operator="lessThan">
      <formula>0</formula>
    </cfRule>
    <cfRule type="cellIs" dxfId="218" priority="29" operator="greaterThan">
      <formula>0</formula>
    </cfRule>
  </conditionalFormatting>
  <conditionalFormatting sqref="G91">
    <cfRule type="cellIs" dxfId="217" priority="4" operator="equal">
      <formula>0</formula>
    </cfRule>
    <cfRule type="cellIs" dxfId="216" priority="5" operator="greaterThan">
      <formula>0.05</formula>
    </cfRule>
    <cfRule type="cellIs" dxfId="215" priority="6" operator="lessThan">
      <formula>0.05</formula>
    </cfRule>
  </conditionalFormatting>
  <conditionalFormatting sqref="G99">
    <cfRule type="cellIs" dxfId="214" priority="2" operator="greaterThan">
      <formula>0.05</formula>
    </cfRule>
    <cfRule type="cellIs" dxfId="213" priority="3" operator="lessThan">
      <formula>0.05</formula>
    </cfRule>
    <cfRule type="cellIs" dxfId="212" priority="1" operator="equal">
      <formula>0</formula>
    </cfRule>
  </conditionalFormatting>
  <conditionalFormatting sqref="G109:G111 G113:G115 G117:G119 G121:G123">
    <cfRule type="cellIs" dxfId="211" priority="10" operator="greaterThan">
      <formula>0</formula>
    </cfRule>
  </conditionalFormatting>
  <conditionalFormatting sqref="G113:G115">
    <cfRule type="cellIs" dxfId="210" priority="18" operator="lessThan">
      <formula>0</formula>
    </cfRule>
  </conditionalFormatting>
  <conditionalFormatting sqref="H4:H6 H8:H10 H12:H14 H16:H18">
    <cfRule type="cellIs" dxfId="209" priority="85" operator="greaterThan">
      <formula>0.05</formula>
    </cfRule>
    <cfRule type="cellIs" dxfId="208" priority="86" operator="lessThan">
      <formula>0.05</formula>
    </cfRule>
  </conditionalFormatting>
  <conditionalFormatting sqref="H7">
    <cfRule type="cellIs" dxfId="207" priority="84" operator="greaterThan">
      <formula>0</formula>
    </cfRule>
  </conditionalFormatting>
  <conditionalFormatting sqref="H11">
    <cfRule type="cellIs" dxfId="206" priority="83" operator="greaterThan">
      <formula>0</formula>
    </cfRule>
  </conditionalFormatting>
  <conditionalFormatting sqref="H15">
    <cfRule type="cellIs" dxfId="205" priority="82" operator="greaterThan">
      <formula>0</formula>
    </cfRule>
  </conditionalFormatting>
  <conditionalFormatting sqref="H32:H34 H36:H38 H40:H42 H44:H46">
    <cfRule type="cellIs" dxfId="204" priority="92" operator="lessThan">
      <formula>0.05</formula>
    </cfRule>
    <cfRule type="cellIs" dxfId="203" priority="91" operator="greaterThan">
      <formula>0.05</formula>
    </cfRule>
  </conditionalFormatting>
  <conditionalFormatting sqref="H35">
    <cfRule type="cellIs" dxfId="202" priority="80" operator="lessThan">
      <formula>0</formula>
    </cfRule>
    <cfRule type="cellIs" dxfId="201" priority="81" operator="greaterThan">
      <formula>0</formula>
    </cfRule>
  </conditionalFormatting>
  <conditionalFormatting sqref="H39">
    <cfRule type="cellIs" dxfId="200" priority="78" operator="lessThan">
      <formula>0</formula>
    </cfRule>
    <cfRule type="cellIs" dxfId="199" priority="79" operator="greaterThan">
      <formula>0</formula>
    </cfRule>
  </conditionalFormatting>
  <conditionalFormatting sqref="H43">
    <cfRule type="cellIs" dxfId="198" priority="77" operator="greaterThan">
      <formula>0</formula>
    </cfRule>
    <cfRule type="cellIs" dxfId="197" priority="76" operator="lessThan">
      <formula>0</formula>
    </cfRule>
  </conditionalFormatting>
  <conditionalFormatting sqref="H51:H53 H55:H57 H59:H61 H63:H65">
    <cfRule type="cellIs" dxfId="196" priority="53" operator="greaterThan">
      <formula>0.05</formula>
    </cfRule>
    <cfRule type="cellIs" dxfId="195" priority="54" operator="lessThan">
      <formula>0.05</formula>
    </cfRule>
  </conditionalFormatting>
  <conditionalFormatting sqref="H70:H72 H74:H76 H78:H80 H82:H84">
    <cfRule type="cellIs" dxfId="194" priority="39" operator="lessThan">
      <formula>0.05</formula>
    </cfRule>
    <cfRule type="cellIs" dxfId="193" priority="38" operator="greaterThan">
      <formula>0.05</formula>
    </cfRule>
  </conditionalFormatting>
  <conditionalFormatting sqref="H73">
    <cfRule type="cellIs" dxfId="192" priority="37" operator="greaterThan">
      <formula>0</formula>
    </cfRule>
  </conditionalFormatting>
  <conditionalFormatting sqref="H77">
    <cfRule type="cellIs" dxfId="191" priority="36" operator="greaterThan">
      <formula>0</formula>
    </cfRule>
  </conditionalFormatting>
  <conditionalFormatting sqref="H81">
    <cfRule type="cellIs" dxfId="190" priority="35" operator="greaterThan">
      <formula>0</formula>
    </cfRule>
  </conditionalFormatting>
  <conditionalFormatting sqref="H90:H92 H94:H96 H98:H100 H102:H104">
    <cfRule type="cellIs" dxfId="189" priority="27" operator="lessThan">
      <formula>0.05</formula>
    </cfRule>
    <cfRule type="cellIs" dxfId="188" priority="26" operator="greaterThan">
      <formula>0.05</formula>
    </cfRule>
  </conditionalFormatting>
  <conditionalFormatting sqref="H93">
    <cfRule type="cellIs" dxfId="187" priority="25" operator="greaterThan">
      <formula>0</formula>
    </cfRule>
    <cfRule type="cellIs" dxfId="186" priority="24" operator="lessThan">
      <formula>0</formula>
    </cfRule>
  </conditionalFormatting>
  <conditionalFormatting sqref="H97">
    <cfRule type="cellIs" dxfId="185" priority="23" operator="greaterThan">
      <formula>0</formula>
    </cfRule>
    <cfRule type="cellIs" dxfId="184" priority="22" operator="lessThan">
      <formula>0</formula>
    </cfRule>
  </conditionalFormatting>
  <conditionalFormatting sqref="H101">
    <cfRule type="cellIs" dxfId="183" priority="21" operator="greaterThan">
      <formula>0</formula>
    </cfRule>
    <cfRule type="cellIs" dxfId="182" priority="20" operator="lessThan">
      <formula>0</formula>
    </cfRule>
  </conditionalFormatting>
  <conditionalFormatting sqref="H109:H111 H113:H115 H117:H119 H121:H123">
    <cfRule type="cellIs" dxfId="181" priority="9" operator="lessThan">
      <formula>0.05</formula>
    </cfRule>
    <cfRule type="cellIs" dxfId="180" priority="8" operator="greaterThan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391E-0998-FB44-BDBC-A51361861336}">
  <sheetPr codeName="Sheet4"/>
  <dimension ref="A1:M107"/>
  <sheetViews>
    <sheetView zoomScale="110" zoomScaleNormal="110" workbookViewId="0">
      <selection activeCell="I52" sqref="I52:K52"/>
    </sheetView>
  </sheetViews>
  <sheetFormatPr defaultColWidth="10.875" defaultRowHeight="15.75"/>
  <cols>
    <col min="1" max="1" width="12.5" style="3" customWidth="1"/>
    <col min="2" max="2" width="39.25" style="3" bestFit="1" customWidth="1"/>
    <col min="3" max="4" width="26" style="3" customWidth="1"/>
    <col min="5" max="5" width="13.5" style="3" customWidth="1"/>
    <col min="6" max="6" width="17" style="3" customWidth="1"/>
    <col min="7" max="7" width="20" style="3" bestFit="1" customWidth="1"/>
    <col min="8" max="9" width="16.75" style="3" customWidth="1"/>
    <col min="10" max="10" width="13.5" style="3" customWidth="1"/>
    <col min="11" max="16384" width="10.875" style="3"/>
  </cols>
  <sheetData>
    <row r="1" spans="1:13" ht="47.25">
      <c r="B1" s="10" t="s">
        <v>0</v>
      </c>
      <c r="D1" s="26" t="s">
        <v>1</v>
      </c>
      <c r="E1" s="26" t="s">
        <v>47</v>
      </c>
      <c r="F1" s="26" t="s">
        <v>48</v>
      </c>
      <c r="G1" s="26" t="s">
        <v>47</v>
      </c>
      <c r="H1" s="26" t="s">
        <v>48</v>
      </c>
      <c r="I1" s="66" t="s">
        <v>4</v>
      </c>
      <c r="J1" s="66"/>
      <c r="K1" s="66"/>
    </row>
    <row r="2" spans="1:13">
      <c r="A2" s="63" t="s">
        <v>5</v>
      </c>
      <c r="B2" s="63" t="s">
        <v>6</v>
      </c>
      <c r="C2" s="63" t="s">
        <v>7</v>
      </c>
      <c r="D2" s="4" t="s">
        <v>8</v>
      </c>
      <c r="E2" s="64" t="s">
        <v>9</v>
      </c>
      <c r="F2" s="64"/>
      <c r="G2" s="64"/>
      <c r="H2" s="64"/>
      <c r="I2" s="64" t="s">
        <v>10</v>
      </c>
      <c r="J2" s="64"/>
      <c r="K2" s="64"/>
    </row>
    <row r="3" spans="1:13">
      <c r="A3" s="63"/>
      <c r="B3" s="63"/>
      <c r="C3" s="63"/>
      <c r="D3" s="3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49</v>
      </c>
      <c r="J3" s="4" t="s">
        <v>50</v>
      </c>
      <c r="K3" s="4" t="s">
        <v>51</v>
      </c>
    </row>
    <row r="4" spans="1:13">
      <c r="A4" s="4">
        <v>1.1000000000000001</v>
      </c>
      <c r="B4" s="3" t="s">
        <v>19</v>
      </c>
      <c r="C4" s="3" t="s">
        <v>20</v>
      </c>
      <c r="D4" s="18">
        <v>9.8158689999999994E-11</v>
      </c>
      <c r="E4" s="22">
        <v>0.1223018</v>
      </c>
      <c r="F4" s="18">
        <v>0.2425809428</v>
      </c>
      <c r="G4" s="22">
        <v>4.0767280000000003E-2</v>
      </c>
      <c r="H4" s="19">
        <v>0</v>
      </c>
      <c r="I4" s="22">
        <v>1.511697E-2</v>
      </c>
      <c r="J4" s="22">
        <v>-0.43297799999999997</v>
      </c>
      <c r="K4" s="18">
        <v>-3.8303150000000001E-2</v>
      </c>
    </row>
    <row r="5" spans="1:13">
      <c r="A5" s="4">
        <v>1.2</v>
      </c>
      <c r="B5" s="3" t="s">
        <v>21</v>
      </c>
      <c r="C5" s="3" t="s">
        <v>20</v>
      </c>
      <c r="D5" s="18">
        <v>2.0505209999999998E-12</v>
      </c>
      <c r="E5" s="22">
        <v>0.22591230000000001</v>
      </c>
      <c r="F5" s="18">
        <v>3.4844449600000001E-2</v>
      </c>
      <c r="G5" s="22">
        <v>0.22915121999999999</v>
      </c>
      <c r="H5" s="19">
        <v>0</v>
      </c>
      <c r="I5" s="22">
        <v>6.8172479999999994E-2</v>
      </c>
      <c r="J5" s="22">
        <v>-1.0607759999999999</v>
      </c>
      <c r="K5" s="18">
        <v>0.20424492999999999</v>
      </c>
      <c r="M5" s="1"/>
    </row>
    <row r="6" spans="1:13">
      <c r="A6" s="4">
        <v>1.3</v>
      </c>
      <c r="B6" s="3" t="s">
        <v>22</v>
      </c>
      <c r="C6" s="3" t="s">
        <v>20</v>
      </c>
      <c r="D6" s="18">
        <v>5.9425440000000005E-10</v>
      </c>
      <c r="E6" s="22">
        <v>0.12894159999999999</v>
      </c>
      <c r="F6" s="18">
        <v>0.21281631400000001</v>
      </c>
      <c r="G6" s="22">
        <v>0.115297</v>
      </c>
      <c r="H6" s="19">
        <v>0</v>
      </c>
      <c r="I6" s="22">
        <v>2.7653170000000001E-2</v>
      </c>
      <c r="J6" s="22">
        <v>-0.86602920000000005</v>
      </c>
      <c r="K6" s="18">
        <v>0.12540845</v>
      </c>
    </row>
    <row r="7" spans="1:13">
      <c r="A7" s="2"/>
      <c r="E7" s="23"/>
    </row>
    <row r="8" spans="1:13">
      <c r="A8" s="2" t="s">
        <v>23</v>
      </c>
      <c r="B8" s="3" t="s">
        <v>24</v>
      </c>
      <c r="C8" s="3" t="s">
        <v>20</v>
      </c>
      <c r="D8" s="18">
        <v>7.2623850000000002E-9</v>
      </c>
      <c r="E8" s="22">
        <v>0.20789659999999999</v>
      </c>
      <c r="F8" s="18">
        <v>2.6516893900000001E-2</v>
      </c>
      <c r="G8" s="22">
        <v>0.15673877999999999</v>
      </c>
      <c r="H8" s="19">
        <v>0</v>
      </c>
      <c r="I8" s="21">
        <v>1.511697E-2</v>
      </c>
      <c r="J8" s="21">
        <v>-0.43297799999999997</v>
      </c>
      <c r="K8" s="18">
        <v>-3.8303150000000001E-2</v>
      </c>
    </row>
    <row r="9" spans="1:13">
      <c r="A9" s="2" t="s">
        <v>25</v>
      </c>
      <c r="B9" s="3" t="s">
        <v>26</v>
      </c>
      <c r="C9" s="3" t="s">
        <v>20</v>
      </c>
      <c r="D9" s="18">
        <v>1.6178309999999999E-10</v>
      </c>
      <c r="E9" s="22">
        <v>0.3156545</v>
      </c>
      <c r="F9" s="18">
        <v>7.558132E-4</v>
      </c>
      <c r="G9" s="22">
        <v>0.32000835</v>
      </c>
      <c r="H9" s="19">
        <v>0</v>
      </c>
      <c r="I9" s="21">
        <v>6.8172479999999994E-2</v>
      </c>
      <c r="J9" s="21">
        <v>-1.0607759999999999</v>
      </c>
      <c r="K9" s="18">
        <v>0.20424492999999999</v>
      </c>
    </row>
    <row r="10" spans="1:13">
      <c r="A10" s="2" t="s">
        <v>27</v>
      </c>
      <c r="B10" s="3" t="s">
        <v>28</v>
      </c>
      <c r="C10" s="3" t="s">
        <v>20</v>
      </c>
      <c r="D10" s="18">
        <v>3.0561030000000001E-8</v>
      </c>
      <c r="E10" s="22">
        <v>0.22095809999999999</v>
      </c>
      <c r="F10" s="18">
        <v>1.8376537799999999E-2</v>
      </c>
      <c r="G10" s="22">
        <v>0.21551582999999999</v>
      </c>
      <c r="H10" s="19">
        <v>0</v>
      </c>
      <c r="I10" s="21">
        <v>2.7653170000000001E-2</v>
      </c>
      <c r="J10" s="21">
        <v>-0.86602920000000005</v>
      </c>
      <c r="K10" s="18">
        <v>0.12540845</v>
      </c>
    </row>
    <row r="11" spans="1:13">
      <c r="A11" s="2"/>
      <c r="E11" s="23"/>
    </row>
    <row r="12" spans="1:13">
      <c r="A12" s="2" t="s">
        <v>29</v>
      </c>
      <c r="B12" s="3" t="s">
        <v>19</v>
      </c>
      <c r="C12" s="3" t="s">
        <v>30</v>
      </c>
      <c r="D12" s="18">
        <v>9.8158689999999994E-11</v>
      </c>
      <c r="E12" s="22">
        <v>0.19497310000000001</v>
      </c>
      <c r="F12" s="18">
        <v>7.3245457999999999E-2</v>
      </c>
      <c r="G12" s="22">
        <v>0.1327834</v>
      </c>
      <c r="H12" s="19">
        <v>0</v>
      </c>
      <c r="I12" s="21">
        <v>2.878879E-3</v>
      </c>
      <c r="J12" s="21">
        <v>-0.6201989</v>
      </c>
      <c r="K12" s="18">
        <v>8.8403519999999992E-3</v>
      </c>
    </row>
    <row r="13" spans="1:13">
      <c r="A13" s="2" t="s">
        <v>31</v>
      </c>
      <c r="B13" s="3" t="s">
        <v>21</v>
      </c>
      <c r="C13" s="3" t="s">
        <v>30</v>
      </c>
      <c r="D13" s="18">
        <v>2.0505209999999998E-12</v>
      </c>
      <c r="E13" s="22">
        <v>0.32158989999999998</v>
      </c>
      <c r="F13" s="18">
        <v>3.8750540000000002E-3</v>
      </c>
      <c r="G13" s="22">
        <v>0.32349280000000002</v>
      </c>
      <c r="H13" s="19">
        <v>0</v>
      </c>
      <c r="I13" s="21">
        <v>0.122774945</v>
      </c>
      <c r="J13" s="21">
        <v>-1.5469193999999999</v>
      </c>
      <c r="K13" s="18">
        <v>0.36374762300000002</v>
      </c>
    </row>
    <row r="14" spans="1:13">
      <c r="A14" s="2" t="s">
        <v>32</v>
      </c>
      <c r="B14" s="3" t="s">
        <v>22</v>
      </c>
      <c r="C14" s="3" t="s">
        <v>30</v>
      </c>
      <c r="D14" s="18">
        <v>5.9425440000000005E-10</v>
      </c>
      <c r="E14" s="22">
        <v>0.20602239999999999</v>
      </c>
      <c r="F14" s="18">
        <v>5.5597863999999997E-2</v>
      </c>
      <c r="G14" s="22">
        <v>0.1851796</v>
      </c>
      <c r="H14" s="19">
        <v>0</v>
      </c>
      <c r="I14" s="21">
        <v>6.4644301000000001E-2</v>
      </c>
      <c r="J14" s="21">
        <v>-1.286365</v>
      </c>
      <c r="K14" s="18">
        <v>0.25527645100000002</v>
      </c>
    </row>
    <row r="15" spans="1:13">
      <c r="A15" s="2"/>
      <c r="E15" s="23"/>
    </row>
    <row r="16" spans="1:13">
      <c r="A16" s="2" t="s">
        <v>33</v>
      </c>
      <c r="B16" s="3" t="s">
        <v>24</v>
      </c>
      <c r="C16" s="3" t="s">
        <v>30</v>
      </c>
      <c r="D16" s="18">
        <v>7.2623850000000002E-9</v>
      </c>
      <c r="E16" s="22">
        <v>0.2212636</v>
      </c>
      <c r="F16" s="18">
        <v>2.3124415999999998E-2</v>
      </c>
      <c r="G16" s="22">
        <v>0.1803362</v>
      </c>
      <c r="H16" s="19">
        <v>0</v>
      </c>
      <c r="I16" s="21">
        <v>2.878879E-3</v>
      </c>
      <c r="J16" s="21">
        <v>-0.6201989</v>
      </c>
      <c r="K16" s="18">
        <v>8.8403519999999992E-3</v>
      </c>
    </row>
    <row r="17" spans="1:11">
      <c r="A17" s="2" t="s">
        <v>34</v>
      </c>
      <c r="B17" s="3" t="s">
        <v>26</v>
      </c>
      <c r="C17" s="3" t="s">
        <v>30</v>
      </c>
      <c r="D17" s="18">
        <v>1.6178309999999999E-10</v>
      </c>
      <c r="E17" s="22">
        <v>0.31079230000000002</v>
      </c>
      <c r="F17" s="18">
        <v>1.420635E-3</v>
      </c>
      <c r="G17" s="22">
        <v>0.30823430000000002</v>
      </c>
      <c r="H17" s="19">
        <v>0</v>
      </c>
      <c r="I17" s="21">
        <v>0.122774945</v>
      </c>
      <c r="J17" s="21">
        <v>-1.5469193999999999</v>
      </c>
      <c r="K17" s="18">
        <v>0.36374762300000002</v>
      </c>
    </row>
    <row r="18" spans="1:11">
      <c r="A18" s="2" t="s">
        <v>35</v>
      </c>
      <c r="B18" s="3" t="s">
        <v>28</v>
      </c>
      <c r="C18" s="3" t="s">
        <v>30</v>
      </c>
      <c r="D18" s="18">
        <v>3.0561030000000001E-8</v>
      </c>
      <c r="E18" s="22">
        <v>0.2378904</v>
      </c>
      <c r="F18" s="18">
        <v>1.4603959999999999E-2</v>
      </c>
      <c r="G18" s="22">
        <v>0.2212636</v>
      </c>
      <c r="H18" s="19">
        <v>0</v>
      </c>
      <c r="I18" s="21">
        <v>6.4644301000000001E-2</v>
      </c>
      <c r="J18" s="21">
        <v>-1.286365</v>
      </c>
      <c r="K18" s="18">
        <v>0.25527645100000002</v>
      </c>
    </row>
    <row r="19" spans="1:11">
      <c r="A19" s="2"/>
      <c r="E19" s="23"/>
    </row>
    <row r="20" spans="1:11">
      <c r="A20" s="2" t="s">
        <v>52</v>
      </c>
      <c r="B20" s="3" t="s">
        <v>19</v>
      </c>
      <c r="C20" s="3" t="s">
        <v>53</v>
      </c>
      <c r="D20" s="18">
        <v>9.8158689999999994E-11</v>
      </c>
      <c r="E20" s="22">
        <v>5.7315720000000001E-2</v>
      </c>
      <c r="F20" s="18">
        <v>0.56225139999999996</v>
      </c>
      <c r="G20" s="22">
        <v>1.3026299999999999E-2</v>
      </c>
      <c r="H20" s="19">
        <v>0.183</v>
      </c>
      <c r="I20" s="21">
        <v>5.5111750000000001E-3</v>
      </c>
      <c r="J20" s="21">
        <v>-0.34850300000000001</v>
      </c>
      <c r="K20" s="18">
        <v>-2.0585840000000001E-2</v>
      </c>
    </row>
    <row r="21" spans="1:11">
      <c r="A21" s="2" t="s">
        <v>54</v>
      </c>
      <c r="B21" s="3" t="s">
        <v>21</v>
      </c>
      <c r="C21" s="3" t="s">
        <v>53</v>
      </c>
      <c r="D21" s="18">
        <v>2.0505209999999998E-12</v>
      </c>
      <c r="E21" s="22">
        <v>0.1157683</v>
      </c>
      <c r="F21" s="18">
        <v>0.25245679999999998</v>
      </c>
      <c r="G21" s="22">
        <v>0.11871780999999999</v>
      </c>
      <c r="H21" s="19">
        <v>0</v>
      </c>
      <c r="I21" s="21">
        <v>2.1355811999999998E-2</v>
      </c>
      <c r="J21" s="21">
        <v>-0.63874889999999995</v>
      </c>
      <c r="K21" s="18">
        <v>9.1814019999999996E-2</v>
      </c>
    </row>
    <row r="22" spans="1:11">
      <c r="A22" s="2" t="s">
        <v>55</v>
      </c>
      <c r="B22" s="3" t="s">
        <v>22</v>
      </c>
      <c r="C22" s="3" t="s">
        <v>53</v>
      </c>
      <c r="D22" s="18">
        <v>5.9425440000000005E-10</v>
      </c>
      <c r="E22" s="22">
        <v>4.038303E-2</v>
      </c>
      <c r="F22" s="18">
        <v>0.67970379999999997</v>
      </c>
      <c r="G22" s="22">
        <v>3.7897920000000002E-2</v>
      </c>
      <c r="H22" s="19">
        <v>0.01</v>
      </c>
      <c r="I22" s="21">
        <v>2.6477950000000001E-3</v>
      </c>
      <c r="J22" s="21">
        <v>-0.48353269999999998</v>
      </c>
      <c r="K22" s="18">
        <v>3.108257E-2</v>
      </c>
    </row>
    <row r="23" spans="1:11">
      <c r="A23" s="2"/>
      <c r="E23" s="23"/>
    </row>
    <row r="24" spans="1:11">
      <c r="A24" s="2" t="s">
        <v>56</v>
      </c>
      <c r="B24" s="3" t="s">
        <v>24</v>
      </c>
      <c r="C24" s="3" t="s">
        <v>53</v>
      </c>
      <c r="D24" s="18">
        <v>7.2623850000000002E-9</v>
      </c>
      <c r="E24" s="22">
        <v>7.5332410000000002E-2</v>
      </c>
      <c r="F24" s="18">
        <v>0.39525719999999998</v>
      </c>
      <c r="G24" s="22">
        <v>4.4604709999999999E-2</v>
      </c>
      <c r="H24" s="19">
        <v>7.0000000000000001E-3</v>
      </c>
      <c r="I24" s="21">
        <v>5.5111750000000001E-3</v>
      </c>
      <c r="J24" s="21">
        <v>-0.34850300000000001</v>
      </c>
      <c r="K24" s="18">
        <v>-2.0585840000000001E-2</v>
      </c>
    </row>
    <row r="25" spans="1:11">
      <c r="A25" s="2" t="s">
        <v>57</v>
      </c>
      <c r="B25" s="3" t="s">
        <v>26</v>
      </c>
      <c r="C25" s="3" t="s">
        <v>53</v>
      </c>
      <c r="D25" s="18">
        <v>1.6178309999999999E-10</v>
      </c>
      <c r="E25" s="22">
        <v>0.11696347</v>
      </c>
      <c r="F25" s="18">
        <v>0.18685959999999999</v>
      </c>
      <c r="G25" s="22">
        <v>0.12291077</v>
      </c>
      <c r="H25" s="19">
        <v>0</v>
      </c>
      <c r="I25" s="21">
        <v>2.1355811999999998E-2</v>
      </c>
      <c r="J25" s="21">
        <v>-0.63874889999999995</v>
      </c>
      <c r="K25" s="18">
        <v>9.1814019999999996E-2</v>
      </c>
    </row>
    <row r="26" spans="1:11">
      <c r="A26" s="2" t="s">
        <v>58</v>
      </c>
      <c r="B26" s="3" t="s">
        <v>28</v>
      </c>
      <c r="C26" s="3" t="s">
        <v>53</v>
      </c>
      <c r="D26" s="18">
        <v>3.0561030000000001E-8</v>
      </c>
      <c r="E26" s="22">
        <v>6.1455379999999997E-2</v>
      </c>
      <c r="F26" s="18">
        <v>0.48798279999999999</v>
      </c>
      <c r="G26" s="22">
        <v>5.9472949999999997E-2</v>
      </c>
      <c r="H26" s="19">
        <v>1E-3</v>
      </c>
      <c r="I26" s="21">
        <v>2.6477950000000001E-3</v>
      </c>
      <c r="J26" s="21">
        <v>-0.48353269999999998</v>
      </c>
      <c r="K26" s="18">
        <v>3.108257E-2</v>
      </c>
    </row>
    <row r="27" spans="1:11">
      <c r="A27" s="2"/>
      <c r="E27" s="23"/>
    </row>
    <row r="28" spans="1:11">
      <c r="A28" s="2">
        <v>2</v>
      </c>
      <c r="B28" s="3" t="s">
        <v>36</v>
      </c>
      <c r="C28" s="4" t="s">
        <v>20</v>
      </c>
      <c r="D28" s="18">
        <v>5.8943680000000004E-9</v>
      </c>
      <c r="E28" s="22">
        <v>-8.1616040000000001E-2</v>
      </c>
      <c r="F28" s="18">
        <v>0.52904059999999997</v>
      </c>
      <c r="G28" s="20" t="s">
        <v>37</v>
      </c>
      <c r="H28" s="20" t="s">
        <v>37</v>
      </c>
      <c r="I28" s="21">
        <v>-0.20157425000000001</v>
      </c>
      <c r="J28" s="21">
        <v>-0.40913480000000002</v>
      </c>
      <c r="K28" s="18">
        <v>-0.1219604</v>
      </c>
    </row>
    <row r="29" spans="1:11">
      <c r="A29" s="2" t="s">
        <v>38</v>
      </c>
      <c r="B29" s="3" t="s">
        <v>36</v>
      </c>
      <c r="C29" s="3" t="s">
        <v>30</v>
      </c>
      <c r="D29" s="18">
        <v>5.8943680000000004E-9</v>
      </c>
      <c r="E29" s="22">
        <v>3.8548730000000003E-2</v>
      </c>
      <c r="F29" s="18">
        <v>0.77271869999999998</v>
      </c>
      <c r="G29" s="20" t="s">
        <v>37</v>
      </c>
      <c r="H29" s="20" t="s">
        <v>37</v>
      </c>
      <c r="I29" s="21">
        <v>-3.2244589999999997E-2</v>
      </c>
      <c r="J29" s="21">
        <v>-0.52937840000000003</v>
      </c>
      <c r="K29" s="18">
        <v>-2.5332540000000001E-2</v>
      </c>
    </row>
    <row r="30" spans="1:11">
      <c r="A30" s="2"/>
      <c r="B30" s="4"/>
      <c r="C30" s="4"/>
    </row>
    <row r="31" spans="1:11">
      <c r="A31" s="2" t="s">
        <v>39</v>
      </c>
      <c r="B31" s="3" t="s">
        <v>36</v>
      </c>
      <c r="C31" s="3" t="s">
        <v>19</v>
      </c>
      <c r="D31" s="18">
        <v>5.8943680000000004E-9</v>
      </c>
      <c r="E31" s="22">
        <v>-1.32993E-2</v>
      </c>
      <c r="F31" s="18">
        <v>0.91686129999999999</v>
      </c>
      <c r="G31" s="20" t="s">
        <v>37</v>
      </c>
      <c r="H31" s="20" t="s">
        <v>37</v>
      </c>
      <c r="I31" s="21">
        <v>-6.6639069999999995E-2</v>
      </c>
      <c r="J31" s="24">
        <v>2.8444536</v>
      </c>
      <c r="K31" s="25">
        <v>-5.352697E-2</v>
      </c>
    </row>
    <row r="32" spans="1:11">
      <c r="A32" s="2" t="s">
        <v>40</v>
      </c>
      <c r="B32" s="3" t="s">
        <v>36</v>
      </c>
      <c r="C32" s="3" t="s">
        <v>21</v>
      </c>
      <c r="D32" s="18">
        <v>5.8943680000000004E-9</v>
      </c>
      <c r="E32" s="22">
        <v>-6.9240689999999994E-2</v>
      </c>
      <c r="F32" s="18">
        <v>0.59746030000000006</v>
      </c>
      <c r="G32" s="20" t="s">
        <v>37</v>
      </c>
      <c r="H32" s="20" t="s">
        <v>37</v>
      </c>
      <c r="I32" s="21">
        <v>-0.13300228</v>
      </c>
      <c r="J32" s="24">
        <v>2.8501447</v>
      </c>
      <c r="K32" s="25">
        <v>-0.10870734</v>
      </c>
    </row>
    <row r="33" spans="1:11">
      <c r="A33" s="2" t="s">
        <v>41</v>
      </c>
      <c r="B33" s="3" t="s">
        <v>36</v>
      </c>
      <c r="C33" s="3" t="s">
        <v>22</v>
      </c>
      <c r="D33" s="18">
        <v>5.8943680000000004E-9</v>
      </c>
      <c r="E33" s="22">
        <v>1.2849009999999999E-2</v>
      </c>
      <c r="F33" s="18">
        <v>0.91885150000000004</v>
      </c>
      <c r="G33" s="20" t="s">
        <v>37</v>
      </c>
      <c r="H33" s="20" t="s">
        <v>37</v>
      </c>
      <c r="I33" s="21">
        <v>-4.3448059999999997E-2</v>
      </c>
      <c r="J33" s="24">
        <v>2.8747851</v>
      </c>
      <c r="K33" s="25">
        <v>-3.6089820000000002E-2</v>
      </c>
    </row>
    <row r="34" spans="1:11">
      <c r="A34" s="5"/>
      <c r="E34" s="3">
        <f>MAX(E4:E33)</f>
        <v>0.32158989999999998</v>
      </c>
      <c r="G34" s="3">
        <f>MAX(G4:G33)</f>
        <v>0.32349280000000002</v>
      </c>
    </row>
    <row r="36" spans="1:11">
      <c r="B36" s="10" t="s">
        <v>42</v>
      </c>
    </row>
    <row r="37" spans="1:11">
      <c r="A37" s="63" t="s">
        <v>5</v>
      </c>
      <c r="B37" s="63" t="s">
        <v>6</v>
      </c>
      <c r="C37" s="63" t="s">
        <v>7</v>
      </c>
      <c r="D37" s="4" t="s">
        <v>8</v>
      </c>
      <c r="E37" s="64" t="s">
        <v>9</v>
      </c>
      <c r="F37" s="64"/>
      <c r="G37" s="64"/>
      <c r="H37" s="64"/>
      <c r="I37" s="64" t="s">
        <v>10</v>
      </c>
      <c r="J37" s="64"/>
      <c r="K37" s="64"/>
    </row>
    <row r="38" spans="1:11">
      <c r="A38" s="63"/>
      <c r="B38" s="63"/>
      <c r="C38" s="63"/>
      <c r="D38" s="3" t="s">
        <v>11</v>
      </c>
      <c r="E38" s="4" t="s">
        <v>12</v>
      </c>
      <c r="F38" s="4" t="s">
        <v>13</v>
      </c>
      <c r="G38" s="4" t="s">
        <v>14</v>
      </c>
      <c r="H38" s="4" t="s">
        <v>15</v>
      </c>
      <c r="I38" s="4" t="s">
        <v>49</v>
      </c>
      <c r="J38" s="4" t="s">
        <v>50</v>
      </c>
      <c r="K38" s="4" t="s">
        <v>51</v>
      </c>
    </row>
    <row r="39" spans="1:11">
      <c r="A39" s="4">
        <v>1.1000000000000001</v>
      </c>
      <c r="B39" s="3" t="s">
        <v>19</v>
      </c>
      <c r="C39" s="3" t="s">
        <v>20</v>
      </c>
      <c r="D39" s="18">
        <v>1.236114E-7</v>
      </c>
      <c r="E39" s="22">
        <v>1.7968680000000001E-2</v>
      </c>
      <c r="F39" s="18">
        <v>0.91234459999999995</v>
      </c>
      <c r="G39" s="22">
        <v>1.7968680000000001E-2</v>
      </c>
      <c r="H39" s="22">
        <v>0.01</v>
      </c>
      <c r="I39" s="22">
        <v>8.3585976999999995E-3</v>
      </c>
      <c r="J39" s="22">
        <v>-0.96818280000000001</v>
      </c>
      <c r="K39" s="18">
        <v>4.1140731999999999E-2</v>
      </c>
    </row>
    <row r="40" spans="1:11">
      <c r="A40" s="4">
        <v>1.2</v>
      </c>
      <c r="B40" s="3" t="s">
        <v>21</v>
      </c>
      <c r="C40" s="3" t="s">
        <v>20</v>
      </c>
      <c r="D40" s="18">
        <v>9.4837350000000006E-9</v>
      </c>
      <c r="E40" s="22">
        <v>-7.8350619999999996E-2</v>
      </c>
      <c r="F40" s="18">
        <v>0.63910579999999995</v>
      </c>
      <c r="G40" s="22">
        <v>-5.745712E-2</v>
      </c>
      <c r="H40" s="19">
        <v>1</v>
      </c>
      <c r="I40" s="22">
        <v>5.8569950000000003E-4</v>
      </c>
      <c r="J40" s="22">
        <v>-0.84527830000000004</v>
      </c>
      <c r="K40" s="18">
        <v>-4.6449819999999998E-3</v>
      </c>
    </row>
    <row r="41" spans="1:11">
      <c r="A41" s="4">
        <v>1.3</v>
      </c>
      <c r="B41" s="3" t="s">
        <v>22</v>
      </c>
      <c r="C41" s="3" t="s">
        <v>20</v>
      </c>
      <c r="D41" s="18">
        <v>8.2993530000000003E-7</v>
      </c>
      <c r="E41" s="22">
        <v>-5.8525689999999998E-2</v>
      </c>
      <c r="F41" s="18">
        <v>0.71579020000000004</v>
      </c>
      <c r="G41" s="22">
        <v>-4.1804059999999997E-2</v>
      </c>
      <c r="H41" s="19">
        <v>1</v>
      </c>
      <c r="I41" s="22">
        <v>3.9351350000000002E-4</v>
      </c>
      <c r="J41" s="22">
        <v>-0.86496729999999999</v>
      </c>
      <c r="K41" s="18">
        <v>2.692697E-3</v>
      </c>
    </row>
    <row r="42" spans="1:11">
      <c r="A42" s="2"/>
      <c r="G42" s="23"/>
    </row>
    <row r="43" spans="1:11">
      <c r="A43" s="2" t="s">
        <v>23</v>
      </c>
      <c r="B43" s="3" t="s">
        <v>24</v>
      </c>
      <c r="C43" s="3" t="s">
        <v>20</v>
      </c>
      <c r="D43" s="18">
        <v>1.5137650000000001E-5</v>
      </c>
      <c r="E43" s="22">
        <v>-3.6118610000000002E-2</v>
      </c>
      <c r="F43" s="18">
        <v>0.8036276</v>
      </c>
      <c r="G43" s="22">
        <v>-4.2685630000000002E-2</v>
      </c>
      <c r="H43" s="19">
        <v>1</v>
      </c>
      <c r="I43" s="22">
        <v>8.3585976999999995E-3</v>
      </c>
      <c r="J43" s="22">
        <v>-0.96818280000000001</v>
      </c>
      <c r="K43" s="18">
        <v>4.1140731999999999E-2</v>
      </c>
    </row>
    <row r="44" spans="1:11">
      <c r="A44" s="2" t="s">
        <v>25</v>
      </c>
      <c r="B44" s="3" t="s">
        <v>26</v>
      </c>
      <c r="C44" s="3" t="s">
        <v>20</v>
      </c>
      <c r="D44" s="18">
        <v>9.209966E-7</v>
      </c>
      <c r="E44" s="22">
        <v>-0.12148987</v>
      </c>
      <c r="F44" s="18">
        <v>0.40293830000000003</v>
      </c>
      <c r="G44" s="22">
        <v>-0.11492284999999999</v>
      </c>
      <c r="H44" s="19">
        <v>1</v>
      </c>
      <c r="I44" s="22">
        <v>5.8569950000000003E-4</v>
      </c>
      <c r="J44" s="22">
        <v>-0.84527830000000004</v>
      </c>
      <c r="K44" s="18">
        <v>-4.6449819999999998E-3</v>
      </c>
    </row>
    <row r="45" spans="1:11">
      <c r="A45" s="2" t="s">
        <v>27</v>
      </c>
      <c r="B45" s="3" t="s">
        <v>28</v>
      </c>
      <c r="C45" s="3" t="s">
        <v>20</v>
      </c>
      <c r="D45" s="18">
        <v>5.0072379999999997E-5</v>
      </c>
      <c r="E45" s="22">
        <v>-7.5520729999999994E-2</v>
      </c>
      <c r="F45" s="18">
        <v>0.60312279999999996</v>
      </c>
      <c r="G45" s="22">
        <v>-6.8953710000000001E-2</v>
      </c>
      <c r="H45" s="19">
        <v>1</v>
      </c>
      <c r="I45" s="22">
        <v>3.9351350000000002E-4</v>
      </c>
      <c r="J45" s="22">
        <v>-0.86496729999999999</v>
      </c>
      <c r="K45" s="18">
        <v>2.692697E-3</v>
      </c>
    </row>
    <row r="46" spans="1:11">
      <c r="A46" s="2"/>
      <c r="G46" s="23"/>
    </row>
    <row r="47" spans="1:11">
      <c r="A47" s="2" t="s">
        <v>29</v>
      </c>
      <c r="B47" s="3" t="s">
        <v>19</v>
      </c>
      <c r="C47" s="3" t="s">
        <v>30</v>
      </c>
      <c r="D47" s="18">
        <v>1.236114E-7</v>
      </c>
      <c r="E47" s="22">
        <v>0.18821837</v>
      </c>
      <c r="F47" s="18">
        <v>0.25375370000000003</v>
      </c>
      <c r="G47" s="22">
        <v>0.18821837</v>
      </c>
      <c r="H47" s="19">
        <v>0</v>
      </c>
      <c r="I47" s="22">
        <v>7.5796164999999999E-2</v>
      </c>
      <c r="J47" s="22">
        <v>-1.3185260000000001</v>
      </c>
      <c r="K47" s="18">
        <v>0.17117025</v>
      </c>
    </row>
    <row r="48" spans="1:11">
      <c r="A48" s="2" t="s">
        <v>31</v>
      </c>
      <c r="B48" s="3" t="s">
        <v>21</v>
      </c>
      <c r="C48" s="3" t="s">
        <v>30</v>
      </c>
      <c r="D48" s="18">
        <v>9.4837350000000006E-9</v>
      </c>
      <c r="E48" s="22">
        <v>2.6527909999999998E-2</v>
      </c>
      <c r="F48" s="18">
        <v>0.87513039999999997</v>
      </c>
      <c r="G48" s="22">
        <v>5.3055810000000002E-2</v>
      </c>
      <c r="H48" s="19">
        <v>0</v>
      </c>
      <c r="I48" s="22">
        <v>7.4212230000000002E-3</v>
      </c>
      <c r="J48" s="22">
        <v>-1.0111870000000001</v>
      </c>
      <c r="K48" s="18">
        <v>5.9769709999999997E-2</v>
      </c>
    </row>
    <row r="49" spans="1:11">
      <c r="A49" s="2" t="s">
        <v>32</v>
      </c>
      <c r="B49" s="3" t="s">
        <v>22</v>
      </c>
      <c r="C49" s="3" t="s">
        <v>30</v>
      </c>
      <c r="D49" s="18">
        <v>8.2993530000000003E-7</v>
      </c>
      <c r="E49" s="22">
        <v>0.11146271000000001</v>
      </c>
      <c r="F49" s="18">
        <v>0.49250280000000002</v>
      </c>
      <c r="G49" s="22">
        <v>0.1326937</v>
      </c>
      <c r="H49" s="19">
        <v>0</v>
      </c>
      <c r="I49" s="22">
        <v>3.4273874000000003E-2</v>
      </c>
      <c r="J49" s="22">
        <v>-1.139381</v>
      </c>
      <c r="K49" s="18">
        <v>0.10069322</v>
      </c>
    </row>
    <row r="50" spans="1:11">
      <c r="A50" s="2"/>
      <c r="G50" s="23"/>
    </row>
    <row r="51" spans="1:11">
      <c r="A51" s="2" t="s">
        <v>33</v>
      </c>
      <c r="B51" s="3" t="s">
        <v>24</v>
      </c>
      <c r="C51" s="3" t="s">
        <v>30</v>
      </c>
      <c r="D51" s="18">
        <v>1.5137650000000001E-5</v>
      </c>
      <c r="E51" s="22">
        <v>5.8365769999999997E-2</v>
      </c>
      <c r="F51" s="18">
        <v>0.69078700000000004</v>
      </c>
      <c r="G51" s="22">
        <v>5.8365769999999997E-2</v>
      </c>
      <c r="H51" s="19">
        <v>0</v>
      </c>
      <c r="I51" s="22">
        <v>7.5796164999999999E-2</v>
      </c>
      <c r="J51" s="22">
        <v>-1.3185260000000001</v>
      </c>
      <c r="K51" s="18">
        <v>0.17117025</v>
      </c>
    </row>
    <row r="52" spans="1:11">
      <c r="A52" s="2" t="s">
        <v>34</v>
      </c>
      <c r="B52" s="3" t="s">
        <v>26</v>
      </c>
      <c r="C52" s="3" t="s">
        <v>30</v>
      </c>
      <c r="D52" s="18">
        <v>9.209966E-7</v>
      </c>
      <c r="E52" s="22">
        <v>-7.5041700000000003E-2</v>
      </c>
      <c r="F52" s="18">
        <v>0.60904250000000004</v>
      </c>
      <c r="G52" s="22">
        <v>-6.6703730000000003E-2</v>
      </c>
      <c r="H52" s="19">
        <v>1</v>
      </c>
      <c r="I52" s="22">
        <v>7.4212230000000002E-3</v>
      </c>
      <c r="J52" s="22">
        <v>-1.0111870000000001</v>
      </c>
      <c r="K52" s="18">
        <v>5.9769709999999997E-2</v>
      </c>
    </row>
    <row r="53" spans="1:11">
      <c r="A53" s="2" t="s">
        <v>35</v>
      </c>
      <c r="B53" s="3" t="s">
        <v>28</v>
      </c>
      <c r="C53" s="3" t="s">
        <v>30</v>
      </c>
      <c r="D53" s="18">
        <v>5.0072379999999997E-5</v>
      </c>
      <c r="E53" s="22">
        <v>2.5013899999999999E-2</v>
      </c>
      <c r="F53" s="18">
        <v>0.86463250000000003</v>
      </c>
      <c r="G53" s="22">
        <v>3.3351869999999999E-2</v>
      </c>
      <c r="H53" s="19">
        <v>6.0000000000000001E-3</v>
      </c>
      <c r="I53" s="22">
        <v>3.4273874000000003E-2</v>
      </c>
      <c r="J53" s="22">
        <v>-1.139381</v>
      </c>
      <c r="K53" s="18">
        <v>0.10069322</v>
      </c>
    </row>
    <row r="56" spans="1:11">
      <c r="B56" s="10" t="s">
        <v>44</v>
      </c>
    </row>
    <row r="57" spans="1:11">
      <c r="B57" s="63" t="s">
        <v>6</v>
      </c>
      <c r="C57" s="63" t="s">
        <v>7</v>
      </c>
      <c r="D57" s="4" t="s">
        <v>8</v>
      </c>
      <c r="E57" s="64" t="s">
        <v>9</v>
      </c>
      <c r="F57" s="64"/>
      <c r="G57" s="64"/>
      <c r="H57" s="64"/>
      <c r="I57" s="64" t="s">
        <v>10</v>
      </c>
      <c r="J57" s="64"/>
      <c r="K57" s="64"/>
    </row>
    <row r="58" spans="1:11">
      <c r="B58" s="63"/>
      <c r="C58" s="63"/>
      <c r="D58" s="3" t="s">
        <v>11</v>
      </c>
      <c r="E58" s="4" t="s">
        <v>12</v>
      </c>
      <c r="F58" s="4" t="s">
        <v>13</v>
      </c>
      <c r="G58" s="4" t="s">
        <v>14</v>
      </c>
      <c r="H58" s="4" t="s">
        <v>15</v>
      </c>
      <c r="I58" s="4" t="s">
        <v>49</v>
      </c>
      <c r="J58" s="4" t="s">
        <v>50</v>
      </c>
      <c r="K58" s="4" t="s">
        <v>51</v>
      </c>
    </row>
    <row r="59" spans="1:11">
      <c r="A59" s="4">
        <v>1.1000000000000001</v>
      </c>
      <c r="B59" s="3" t="s">
        <v>19</v>
      </c>
      <c r="C59" s="3" t="s">
        <v>20</v>
      </c>
      <c r="D59" s="18">
        <v>5.0597629999999998E-2</v>
      </c>
      <c r="E59" s="22">
        <v>0.1161664</v>
      </c>
      <c r="F59" s="18">
        <v>0.47299000000000002</v>
      </c>
      <c r="G59" s="22">
        <v>-3.5743499999999997E-2</v>
      </c>
      <c r="H59" s="22">
        <v>0.68600000000000005</v>
      </c>
      <c r="I59" s="22">
        <v>4.9179529999999999E-2</v>
      </c>
      <c r="J59" s="22">
        <v>-0.30991610000000003</v>
      </c>
      <c r="K59" s="18">
        <v>-5.2976049999999997E-2</v>
      </c>
    </row>
    <row r="60" spans="1:11">
      <c r="A60" s="4">
        <v>1.2</v>
      </c>
      <c r="B60" s="3" t="s">
        <v>21</v>
      </c>
      <c r="C60" s="3" t="s">
        <v>20</v>
      </c>
      <c r="D60" s="18">
        <v>7.8376199999999993E-2</v>
      </c>
      <c r="E60" s="22">
        <v>5.6466299999999997E-2</v>
      </c>
      <c r="F60" s="18">
        <v>0.76622829999999997</v>
      </c>
      <c r="G60" s="22">
        <v>7.2599529999999995E-2</v>
      </c>
      <c r="H60" s="19">
        <v>0.121</v>
      </c>
      <c r="I60" s="22">
        <v>2.746854E-2</v>
      </c>
      <c r="J60" s="22">
        <v>-0.79522329999999997</v>
      </c>
      <c r="K60" s="18">
        <v>0.13266729999999999</v>
      </c>
    </row>
    <row r="61" spans="1:11">
      <c r="A61" s="4">
        <v>1.3</v>
      </c>
      <c r="B61" s="3" t="s">
        <v>22</v>
      </c>
      <c r="C61" s="3" t="s">
        <v>20</v>
      </c>
      <c r="D61" s="18">
        <v>1.4146860000000001E-2</v>
      </c>
      <c r="E61" s="22">
        <v>0.17785590000000001</v>
      </c>
      <c r="F61" s="18">
        <v>0.24046062000000001</v>
      </c>
      <c r="G61" s="22">
        <v>0.1150832</v>
      </c>
      <c r="H61" s="19">
        <v>9.7000000000000003E-2</v>
      </c>
      <c r="I61" s="22">
        <v>3.6563770000000002E-2</v>
      </c>
      <c r="J61" s="22">
        <v>-0.99701779999999995</v>
      </c>
      <c r="K61" s="18">
        <v>0.16214519999999999</v>
      </c>
    </row>
    <row r="62" spans="1:11">
      <c r="A62" s="2"/>
      <c r="G62" s="23"/>
    </row>
    <row r="63" spans="1:11">
      <c r="A63" s="2" t="s">
        <v>23</v>
      </c>
      <c r="B63" s="3" t="s">
        <v>24</v>
      </c>
      <c r="C63" s="3" t="s">
        <v>20</v>
      </c>
      <c r="D63" s="18">
        <v>1.053203E-2</v>
      </c>
      <c r="E63" s="22">
        <v>0.25914039999999999</v>
      </c>
      <c r="F63" s="18">
        <v>0.10940999999999999</v>
      </c>
      <c r="G63" s="22">
        <v>0.1161664</v>
      </c>
      <c r="H63" s="19">
        <v>4.7E-2</v>
      </c>
      <c r="I63" s="22">
        <v>4.9179529999999999E-2</v>
      </c>
      <c r="J63" s="22">
        <v>-0.30991610000000003</v>
      </c>
      <c r="K63" s="18">
        <v>-5.2976049999999997E-2</v>
      </c>
    </row>
    <row r="64" spans="1:11">
      <c r="A64" s="2" t="s">
        <v>25</v>
      </c>
      <c r="B64" s="3" t="s">
        <v>26</v>
      </c>
      <c r="C64" s="3" t="s">
        <v>20</v>
      </c>
      <c r="D64" s="18">
        <v>4.9290170000000001E-2</v>
      </c>
      <c r="E64" s="22">
        <v>0.18553210000000001</v>
      </c>
      <c r="F64" s="18">
        <v>0.32862730000000001</v>
      </c>
      <c r="G64" s="22">
        <v>0.16939891000000001</v>
      </c>
      <c r="H64" s="19">
        <v>8.9999999999999993E-3</v>
      </c>
      <c r="I64" s="22">
        <v>2.746854E-2</v>
      </c>
      <c r="J64" s="22">
        <v>-0.79522329999999997</v>
      </c>
      <c r="K64" s="18">
        <v>0.13266729999999999</v>
      </c>
    </row>
    <row r="65" spans="1:11">
      <c r="A65" s="2" t="s">
        <v>27</v>
      </c>
      <c r="B65" s="3" t="s">
        <v>28</v>
      </c>
      <c r="C65" s="3" t="s">
        <v>20</v>
      </c>
      <c r="D65" s="18">
        <v>2.6509189999999998E-3</v>
      </c>
      <c r="E65" s="22">
        <v>0.33130019999999999</v>
      </c>
      <c r="F65" s="18">
        <v>2.877482E-2</v>
      </c>
      <c r="G65" s="22">
        <v>0.25457800000000003</v>
      </c>
      <c r="H65" s="19">
        <v>2E-3</v>
      </c>
      <c r="I65" s="22">
        <v>3.6563770000000002E-2</v>
      </c>
      <c r="J65" s="22">
        <v>-0.99701779999999995</v>
      </c>
      <c r="K65" s="18">
        <v>0.16214519999999999</v>
      </c>
    </row>
    <row r="66" spans="1:11">
      <c r="A66" s="2"/>
      <c r="G66" s="23"/>
    </row>
    <row r="67" spans="1:11">
      <c r="A67" s="2" t="s">
        <v>29</v>
      </c>
      <c r="B67" s="3" t="s">
        <v>19</v>
      </c>
      <c r="C67" s="3" t="s">
        <v>30</v>
      </c>
      <c r="D67" s="18">
        <v>5.0597629999999998E-2</v>
      </c>
      <c r="E67" s="22">
        <v>0.25114009999999998</v>
      </c>
      <c r="F67" s="18">
        <v>0.13243666000000001</v>
      </c>
      <c r="G67" s="22">
        <v>0.14280519999999999</v>
      </c>
      <c r="H67" s="19">
        <v>0.02</v>
      </c>
      <c r="I67" s="22">
        <v>8.5576290000000006E-3</v>
      </c>
      <c r="J67" s="22">
        <v>-0.41087630000000003</v>
      </c>
      <c r="K67" s="18">
        <v>-1.9435239999999999E-2</v>
      </c>
    </row>
    <row r="68" spans="1:11">
      <c r="A68" s="2" t="s">
        <v>31</v>
      </c>
      <c r="B68" s="3" t="s">
        <v>21</v>
      </c>
      <c r="C68" s="3" t="s">
        <v>30</v>
      </c>
      <c r="D68" s="18">
        <v>7.8376199999999993E-2</v>
      </c>
      <c r="E68" s="22">
        <v>-8.4491289999999997E-3</v>
      </c>
      <c r="F68" s="18">
        <v>0.96532030000000002</v>
      </c>
      <c r="G68" s="22">
        <v>8.4491289999999997E-3</v>
      </c>
      <c r="H68" s="19">
        <v>0.43</v>
      </c>
      <c r="I68" s="22">
        <v>2.3106970000000001E-2</v>
      </c>
      <c r="J68" s="22">
        <v>-0.8298854</v>
      </c>
      <c r="K68" s="18">
        <v>0.1693848</v>
      </c>
    </row>
    <row r="69" spans="1:11">
      <c r="A69" s="2" t="s">
        <v>32</v>
      </c>
      <c r="B69" s="3" t="s">
        <v>22</v>
      </c>
      <c r="C69" s="3" t="s">
        <v>30</v>
      </c>
      <c r="D69" s="18">
        <v>1.4146860000000001E-2</v>
      </c>
      <c r="E69" s="22">
        <v>0.26731939999999998</v>
      </c>
      <c r="F69" s="18">
        <v>8.7344210000000005E-2</v>
      </c>
      <c r="G69" s="22">
        <v>0.15884200000000001</v>
      </c>
      <c r="H69" s="19">
        <v>3.9E-2</v>
      </c>
      <c r="I69" s="22">
        <v>6.9131929999999994E-2</v>
      </c>
      <c r="J69" s="22">
        <v>-1.4605497999999999</v>
      </c>
      <c r="K69" s="18">
        <v>0.30366480000000001</v>
      </c>
    </row>
    <row r="70" spans="1:11">
      <c r="A70" s="2"/>
      <c r="G70" s="23"/>
    </row>
    <row r="71" spans="1:11">
      <c r="A71" s="2" t="s">
        <v>33</v>
      </c>
      <c r="B71" s="3" t="s">
        <v>24</v>
      </c>
      <c r="C71" s="3" t="s">
        <v>30</v>
      </c>
      <c r="D71" s="18">
        <v>1.053203E-2</v>
      </c>
      <c r="E71" s="22">
        <v>0.38902100000000001</v>
      </c>
      <c r="F71" s="18">
        <v>1.9774650000000001E-2</v>
      </c>
      <c r="G71" s="22">
        <v>0.27083740000000001</v>
      </c>
      <c r="H71" s="19">
        <v>0</v>
      </c>
      <c r="I71" s="22">
        <v>8.5576290000000006E-3</v>
      </c>
      <c r="J71" s="22">
        <v>-0.41087630000000003</v>
      </c>
      <c r="K71" s="18">
        <v>-1.9435239999999999E-2</v>
      </c>
    </row>
    <row r="72" spans="1:11">
      <c r="A72" s="2" t="s">
        <v>34</v>
      </c>
      <c r="B72" s="3" t="s">
        <v>26</v>
      </c>
      <c r="C72" s="3" t="s">
        <v>30</v>
      </c>
      <c r="D72" s="18">
        <v>4.9290170000000001E-2</v>
      </c>
      <c r="E72" s="22">
        <v>0.160533448</v>
      </c>
      <c r="F72" s="18">
        <v>0.40875479999999997</v>
      </c>
      <c r="G72" s="22">
        <v>0.143635191</v>
      </c>
      <c r="H72" s="19">
        <v>1.4999999999999999E-2</v>
      </c>
      <c r="I72" s="22">
        <v>2.3106970000000001E-2</v>
      </c>
      <c r="J72" s="22">
        <v>-0.8298854</v>
      </c>
      <c r="K72" s="18">
        <v>0.1693848</v>
      </c>
    </row>
    <row r="73" spans="1:11">
      <c r="A73" s="2" t="s">
        <v>35</v>
      </c>
      <c r="B73" s="3" t="s">
        <v>28</v>
      </c>
      <c r="C73" s="3" t="s">
        <v>30</v>
      </c>
      <c r="D73" s="18">
        <v>2.6509189999999998E-3</v>
      </c>
      <c r="E73" s="22">
        <v>0.39904200000000001</v>
      </c>
      <c r="F73" s="18">
        <v>1.071137E-2</v>
      </c>
      <c r="G73" s="22">
        <v>0.29056460000000001</v>
      </c>
      <c r="H73" s="19">
        <v>0</v>
      </c>
      <c r="I73" s="22">
        <v>6.9131929999999994E-2</v>
      </c>
      <c r="J73" s="22">
        <v>-1.4605497999999999</v>
      </c>
      <c r="K73" s="18">
        <v>0.30366480000000001</v>
      </c>
    </row>
    <row r="75" spans="1:11">
      <c r="C75" s="6"/>
      <c r="D75" s="7"/>
      <c r="E75" s="8"/>
      <c r="F75" s="8"/>
      <c r="G75" s="8"/>
      <c r="H75" s="8"/>
      <c r="I75" s="8"/>
      <c r="J75" s="8"/>
      <c r="K75" s="7"/>
    </row>
    <row r="76" spans="1:11" ht="16.149999999999999" customHeight="1">
      <c r="B76" s="10" t="s">
        <v>45</v>
      </c>
    </row>
    <row r="77" spans="1:11" ht="16.149999999999999" customHeight="1">
      <c r="A77" s="63" t="s">
        <v>5</v>
      </c>
      <c r="B77" s="63" t="s">
        <v>6</v>
      </c>
      <c r="C77" s="63" t="s">
        <v>7</v>
      </c>
      <c r="D77" s="4" t="s">
        <v>8</v>
      </c>
      <c r="E77" s="64" t="s">
        <v>9</v>
      </c>
      <c r="F77" s="64"/>
      <c r="G77" s="64"/>
      <c r="H77" s="64"/>
      <c r="I77" s="64" t="s">
        <v>10</v>
      </c>
      <c r="J77" s="64"/>
      <c r="K77" s="64"/>
    </row>
    <row r="78" spans="1:11" ht="16.149999999999999" customHeight="1">
      <c r="A78" s="63"/>
      <c r="B78" s="63"/>
      <c r="C78" s="63"/>
      <c r="D78" s="3" t="s">
        <v>11</v>
      </c>
      <c r="E78" s="4" t="s">
        <v>12</v>
      </c>
      <c r="F78" s="4" t="s">
        <v>13</v>
      </c>
      <c r="G78" s="4" t="s">
        <v>14</v>
      </c>
      <c r="H78" s="4" t="s">
        <v>15</v>
      </c>
      <c r="I78" s="4" t="s">
        <v>49</v>
      </c>
      <c r="J78" s="4" t="s">
        <v>50</v>
      </c>
      <c r="K78" s="4" t="s">
        <v>51</v>
      </c>
    </row>
    <row r="79" spans="1:11" ht="16.149999999999999" customHeight="1">
      <c r="A79" s="4">
        <v>1.1000000000000001</v>
      </c>
      <c r="B79" s="3" t="s">
        <v>19</v>
      </c>
      <c r="C79" s="3" t="s">
        <v>20</v>
      </c>
      <c r="D79" s="18">
        <v>0.27801150000000002</v>
      </c>
      <c r="E79" s="22">
        <v>0.32907259999999999</v>
      </c>
      <c r="F79" s="18">
        <v>0.24246719999999999</v>
      </c>
      <c r="G79" s="22">
        <v>0.32539570000000001</v>
      </c>
      <c r="H79" s="22">
        <v>1E-3</v>
      </c>
      <c r="I79" s="22">
        <v>0.14951529999999999</v>
      </c>
      <c r="J79" s="22">
        <v>-1.5340800000000001</v>
      </c>
      <c r="K79" s="18">
        <v>0.1911458</v>
      </c>
    </row>
    <row r="80" spans="1:11" ht="16.149999999999999" customHeight="1">
      <c r="A80" s="4">
        <v>1.2</v>
      </c>
      <c r="B80" s="3" t="s">
        <v>21</v>
      </c>
      <c r="C80" s="3" t="s">
        <v>20</v>
      </c>
      <c r="D80" s="18">
        <v>0.94233509999999998</v>
      </c>
      <c r="E80" s="22">
        <v>-0.1781742</v>
      </c>
      <c r="F80" s="18">
        <v>0.61707509999999999</v>
      </c>
      <c r="G80" s="22">
        <v>0.1781742</v>
      </c>
      <c r="H80" s="19">
        <v>4.2000000000000003E-2</v>
      </c>
      <c r="I80" s="22">
        <v>1.6234019999999998E-2</v>
      </c>
      <c r="J80" s="22">
        <v>-1.0871986</v>
      </c>
      <c r="K80" s="18">
        <v>5.9509560000000003E-2</v>
      </c>
    </row>
    <row r="81" spans="1:11">
      <c r="A81" s="4">
        <v>1.3</v>
      </c>
      <c r="B81" s="3" t="s">
        <v>22</v>
      </c>
      <c r="C81" s="3" t="s">
        <v>20</v>
      </c>
      <c r="D81" s="18">
        <v>0.3046605</v>
      </c>
      <c r="E81" s="22">
        <v>0.13533298999999999</v>
      </c>
      <c r="F81" s="18">
        <v>0.59265959999999995</v>
      </c>
      <c r="G81" s="22">
        <v>0.24174689999999999</v>
      </c>
      <c r="H81" s="19">
        <v>8.0000000000000002E-3</v>
      </c>
      <c r="I81" s="22">
        <v>6.7279649999999996E-2</v>
      </c>
      <c r="J81" s="22">
        <v>-1.2805271</v>
      </c>
      <c r="K81" s="18">
        <v>0.1094224</v>
      </c>
    </row>
    <row r="82" spans="1:11">
      <c r="A82" s="2"/>
      <c r="G82" s="23"/>
    </row>
    <row r="83" spans="1:11">
      <c r="A83" s="2" t="s">
        <v>23</v>
      </c>
      <c r="B83" s="3" t="s">
        <v>24</v>
      </c>
      <c r="C83" s="3" t="s">
        <v>20</v>
      </c>
      <c r="D83" s="18">
        <v>0.36330820000000003</v>
      </c>
      <c r="E83" s="22">
        <v>0.1807754</v>
      </c>
      <c r="F83" s="18">
        <v>0.51743919999999999</v>
      </c>
      <c r="G83" s="22">
        <v>0.1807754</v>
      </c>
      <c r="H83" s="19">
        <v>2.9000000000000001E-2</v>
      </c>
      <c r="I83" s="22">
        <v>0.14951529999999999</v>
      </c>
      <c r="J83" s="22">
        <v>-1.5340800000000001</v>
      </c>
      <c r="K83" s="18">
        <v>0.1911458</v>
      </c>
    </row>
    <row r="84" spans="1:11">
      <c r="A84" s="2" t="s">
        <v>25</v>
      </c>
      <c r="B84" s="3" t="s">
        <v>26</v>
      </c>
      <c r="C84" s="3" t="s">
        <v>20</v>
      </c>
      <c r="D84" s="18">
        <v>0.70819889999999996</v>
      </c>
      <c r="E84" s="22">
        <v>-0.1781742</v>
      </c>
      <c r="F84" s="18">
        <v>0.61707509999999999</v>
      </c>
      <c r="G84" s="22">
        <v>0</v>
      </c>
      <c r="H84" s="19">
        <v>0.20799999999999999</v>
      </c>
      <c r="I84" s="22">
        <v>1.6234019999999998E-2</v>
      </c>
      <c r="J84" s="22">
        <v>-1.0871986</v>
      </c>
      <c r="K84" s="18">
        <v>5.9509560000000003E-2</v>
      </c>
    </row>
    <row r="85" spans="1:11">
      <c r="A85" s="2" t="s">
        <v>27</v>
      </c>
      <c r="B85" s="3" t="s">
        <v>28</v>
      </c>
      <c r="C85" s="3" t="s">
        <v>20</v>
      </c>
      <c r="D85" s="18">
        <v>0.86628439999999995</v>
      </c>
      <c r="E85" s="22">
        <v>2.6860769999999999E-2</v>
      </c>
      <c r="F85" s="18">
        <v>0.91494540000000002</v>
      </c>
      <c r="G85" s="22">
        <v>0.1343038</v>
      </c>
      <c r="H85" s="19">
        <v>0.111</v>
      </c>
      <c r="I85" s="22">
        <v>6.7279649999999996E-2</v>
      </c>
      <c r="J85" s="22">
        <v>-1.2805271</v>
      </c>
      <c r="K85" s="18">
        <v>0.1094224</v>
      </c>
    </row>
    <row r="86" spans="1:11">
      <c r="A86" s="2"/>
      <c r="G86" s="23"/>
    </row>
    <row r="87" spans="1:11">
      <c r="A87" s="2" t="s">
        <v>29</v>
      </c>
      <c r="B87" s="3" t="s">
        <v>19</v>
      </c>
      <c r="C87" s="3" t="s">
        <v>30</v>
      </c>
      <c r="D87" s="18">
        <v>0.27801150000000002</v>
      </c>
      <c r="E87" s="22">
        <v>0.32907259999999999</v>
      </c>
      <c r="F87" s="18">
        <v>0.24246719999999999</v>
      </c>
      <c r="G87" s="22">
        <v>0.32539570000000001</v>
      </c>
      <c r="H87" s="19">
        <v>0</v>
      </c>
      <c r="I87" s="22">
        <v>0.1766586</v>
      </c>
      <c r="J87" s="22">
        <v>-1.9753419999999999</v>
      </c>
      <c r="K87" s="18">
        <v>0.34631509999999999</v>
      </c>
    </row>
    <row r="88" spans="1:11">
      <c r="A88" s="2" t="s">
        <v>31</v>
      </c>
      <c r="B88" s="3" t="s">
        <v>21</v>
      </c>
      <c r="C88" s="3" t="s">
        <v>30</v>
      </c>
      <c r="D88" s="18">
        <v>0.94233509999999998</v>
      </c>
      <c r="E88" s="22">
        <v>-0.1781742</v>
      </c>
      <c r="F88" s="18">
        <v>0.61707509999999999</v>
      </c>
      <c r="G88" s="22">
        <v>0.1781742</v>
      </c>
      <c r="H88" s="19">
        <v>3.9E-2</v>
      </c>
      <c r="I88" s="22">
        <v>1.7746089999999999E-2</v>
      </c>
      <c r="J88" s="22">
        <v>-1.1570317000000001</v>
      </c>
      <c r="K88" s="18">
        <v>9.7433480000000003E-2</v>
      </c>
    </row>
    <row r="89" spans="1:11">
      <c r="A89" s="2" t="s">
        <v>32</v>
      </c>
      <c r="B89" s="3" t="s">
        <v>22</v>
      </c>
      <c r="C89" s="3" t="s">
        <v>30</v>
      </c>
      <c r="D89" s="18">
        <v>0.3046605</v>
      </c>
      <c r="E89" s="22">
        <v>0.13533298999999999</v>
      </c>
      <c r="F89" s="18">
        <v>0.59265959999999995</v>
      </c>
      <c r="G89" s="22">
        <v>0.24174689999999999</v>
      </c>
      <c r="H89" s="19">
        <v>6.0000000000000001E-3</v>
      </c>
      <c r="I89" s="22">
        <v>8.4287570000000006E-2</v>
      </c>
      <c r="J89" s="22">
        <v>-1.5496620000000001</v>
      </c>
      <c r="K89" s="18">
        <v>0.2084723</v>
      </c>
    </row>
    <row r="90" spans="1:11">
      <c r="A90" s="2"/>
      <c r="G90" s="23"/>
    </row>
    <row r="91" spans="1:11">
      <c r="A91" s="2" t="s">
        <v>33</v>
      </c>
      <c r="B91" s="3" t="s">
        <v>24</v>
      </c>
      <c r="C91" s="3" t="s">
        <v>30</v>
      </c>
      <c r="D91" s="18">
        <v>0.36330820000000003</v>
      </c>
      <c r="E91" s="22">
        <v>0.1807754</v>
      </c>
      <c r="F91" s="18">
        <v>0.51743919999999999</v>
      </c>
      <c r="G91" s="22">
        <v>0.25308550000000002</v>
      </c>
      <c r="H91" s="19">
        <v>1.9E-2</v>
      </c>
      <c r="I91" s="22">
        <v>0.1766586</v>
      </c>
      <c r="J91" s="22">
        <v>-1.9753419999999999</v>
      </c>
      <c r="K91" s="18">
        <v>0.34631509999999999</v>
      </c>
    </row>
    <row r="92" spans="1:11">
      <c r="A92" s="2" t="s">
        <v>34</v>
      </c>
      <c r="B92" s="3" t="s">
        <v>26</v>
      </c>
      <c r="C92" s="3" t="s">
        <v>30</v>
      </c>
      <c r="D92" s="18">
        <v>0.70819889999999996</v>
      </c>
      <c r="E92" s="22">
        <v>-0.1781742</v>
      </c>
      <c r="F92" s="18">
        <v>0.61707509999999999</v>
      </c>
      <c r="G92" s="22">
        <v>0</v>
      </c>
      <c r="H92" s="19">
        <v>0.189</v>
      </c>
      <c r="I92" s="22">
        <v>1.7746089999999999E-2</v>
      </c>
      <c r="J92" s="22">
        <v>-1.1570317000000001</v>
      </c>
      <c r="K92" s="18">
        <v>9.7433480000000003E-2</v>
      </c>
    </row>
    <row r="93" spans="1:11">
      <c r="A93" s="2" t="s">
        <v>35</v>
      </c>
      <c r="B93" s="3" t="s">
        <v>28</v>
      </c>
      <c r="C93" s="3" t="s">
        <v>30</v>
      </c>
      <c r="D93" s="18">
        <v>0.86628439999999995</v>
      </c>
      <c r="E93" s="22">
        <v>2.6860769999999999E-2</v>
      </c>
      <c r="F93" s="18">
        <v>0.91494540000000002</v>
      </c>
      <c r="G93" s="22">
        <v>0.1343038</v>
      </c>
      <c r="H93" s="19">
        <v>0.106</v>
      </c>
      <c r="I93" s="22">
        <v>8.4287570000000006E-2</v>
      </c>
      <c r="J93" s="22">
        <v>-1.5496620000000001</v>
      </c>
      <c r="K93" s="18">
        <v>0.2084723</v>
      </c>
    </row>
    <row r="95" spans="1:11">
      <c r="C95" s="6"/>
      <c r="D95" s="8"/>
      <c r="E95" s="8"/>
      <c r="F95" s="8"/>
      <c r="G95" s="8"/>
      <c r="H95" s="8"/>
      <c r="I95" s="8"/>
      <c r="J95" s="8"/>
      <c r="K95" s="8"/>
    </row>
    <row r="96" spans="1:11">
      <c r="C96" s="6"/>
      <c r="D96" s="7"/>
      <c r="E96" s="8"/>
      <c r="F96" s="8"/>
      <c r="G96" s="8"/>
      <c r="H96" s="8"/>
      <c r="I96" s="8"/>
      <c r="J96" s="8"/>
      <c r="K96" s="8"/>
    </row>
    <row r="97" spans="3:11">
      <c r="C97" s="6"/>
      <c r="D97" s="7"/>
      <c r="E97" s="8"/>
      <c r="F97" s="8"/>
      <c r="G97" s="9"/>
      <c r="H97" s="9"/>
      <c r="I97" s="8"/>
      <c r="J97" s="8"/>
      <c r="K97" s="8"/>
    </row>
    <row r="99" spans="3:11">
      <c r="C99" s="6"/>
      <c r="D99" s="7"/>
      <c r="E99" s="8"/>
      <c r="F99" s="8"/>
      <c r="G99" s="9"/>
      <c r="H99" s="9"/>
      <c r="I99" s="8"/>
      <c r="J99" s="8"/>
      <c r="K99" s="8"/>
    </row>
    <row r="100" spans="3:11">
      <c r="C100" s="6"/>
      <c r="D100" s="7"/>
      <c r="E100" s="8"/>
      <c r="F100" s="8"/>
      <c r="G100" s="9"/>
      <c r="H100" s="9"/>
      <c r="I100" s="8"/>
      <c r="J100" s="8"/>
      <c r="K100" s="8"/>
    </row>
    <row r="101" spans="3:11">
      <c r="C101" s="6"/>
      <c r="D101" s="7"/>
      <c r="E101" s="8"/>
      <c r="F101" s="8"/>
      <c r="G101" s="9"/>
      <c r="H101" s="9"/>
      <c r="I101" s="8"/>
      <c r="J101" s="8"/>
      <c r="K101" s="8"/>
    </row>
    <row r="102" spans="3:11">
      <c r="C102" s="6"/>
      <c r="D102" s="7"/>
      <c r="E102" s="8"/>
      <c r="F102" s="8"/>
      <c r="G102" s="8"/>
      <c r="H102" s="8"/>
      <c r="I102" s="8"/>
      <c r="J102" s="8"/>
      <c r="K102" s="8"/>
    </row>
    <row r="103" spans="3:11">
      <c r="C103" s="6"/>
      <c r="D103" s="7"/>
      <c r="E103" s="8"/>
      <c r="F103" s="8"/>
      <c r="G103" s="9"/>
      <c r="H103" s="9"/>
      <c r="I103" s="8"/>
      <c r="J103" s="8"/>
      <c r="K103" s="8"/>
    </row>
    <row r="105" spans="3:11">
      <c r="C105" s="6"/>
      <c r="D105" s="7"/>
      <c r="E105" s="8"/>
      <c r="F105" s="8"/>
      <c r="G105" s="9"/>
      <c r="H105" s="9"/>
      <c r="I105" s="8"/>
      <c r="J105" s="8"/>
      <c r="K105" s="8"/>
    </row>
    <row r="106" spans="3:11">
      <c r="C106" s="6"/>
      <c r="D106" s="7"/>
      <c r="E106" s="8"/>
      <c r="F106" s="8"/>
      <c r="G106" s="9"/>
      <c r="H106" s="9"/>
      <c r="I106" s="8"/>
      <c r="J106" s="8"/>
      <c r="K106" s="8"/>
    </row>
    <row r="107" spans="3:11">
      <c r="C107" s="6"/>
      <c r="D107" s="7"/>
      <c r="E107" s="8"/>
      <c r="F107" s="8"/>
      <c r="G107" s="9"/>
      <c r="H107" s="9"/>
      <c r="I107" s="8"/>
      <c r="J107" s="8"/>
      <c r="K107" s="8"/>
    </row>
  </sheetData>
  <mergeCells count="20">
    <mergeCell ref="I1:K1"/>
    <mergeCell ref="A2:A3"/>
    <mergeCell ref="B2:B3"/>
    <mergeCell ref="C2:C3"/>
    <mergeCell ref="E2:H2"/>
    <mergeCell ref="I2:K2"/>
    <mergeCell ref="A37:A38"/>
    <mergeCell ref="B37:B38"/>
    <mergeCell ref="C37:C38"/>
    <mergeCell ref="E37:H37"/>
    <mergeCell ref="I37:K37"/>
    <mergeCell ref="B57:B58"/>
    <mergeCell ref="C57:C58"/>
    <mergeCell ref="E57:H57"/>
    <mergeCell ref="I57:K57"/>
    <mergeCell ref="A77:A78"/>
    <mergeCell ref="B77:B78"/>
    <mergeCell ref="C77:C78"/>
    <mergeCell ref="E77:H77"/>
    <mergeCell ref="I77:K77"/>
  </mergeCells>
  <phoneticPr fontId="3" type="noConversion"/>
  <conditionalFormatting sqref="D4:D6 D8:D10">
    <cfRule type="cellIs" dxfId="179" priority="241" operator="lessThan">
      <formula>0.05</formula>
    </cfRule>
  </conditionalFormatting>
  <conditionalFormatting sqref="D4:D6">
    <cfRule type="cellIs" dxfId="178" priority="239" operator="lessThan">
      <formula>0.05</formula>
    </cfRule>
  </conditionalFormatting>
  <conditionalFormatting sqref="D8:D10">
    <cfRule type="cellIs" dxfId="177" priority="237" operator="lessThan">
      <formula>0.05</formula>
    </cfRule>
  </conditionalFormatting>
  <conditionalFormatting sqref="D12:D14">
    <cfRule type="cellIs" dxfId="176" priority="234" operator="lessThan">
      <formula>0.05</formula>
    </cfRule>
    <cfRule type="cellIs" dxfId="175" priority="236" operator="lessThan">
      <formula>0.05</formula>
    </cfRule>
  </conditionalFormatting>
  <conditionalFormatting sqref="D16:D18">
    <cfRule type="cellIs" dxfId="174" priority="231" operator="lessThan">
      <formula>0.05</formula>
    </cfRule>
    <cfRule type="cellIs" dxfId="173" priority="233" operator="lessThan">
      <formula>0.05</formula>
    </cfRule>
  </conditionalFormatting>
  <conditionalFormatting sqref="D20:D22">
    <cfRule type="cellIs" dxfId="172" priority="228" operator="lessThan">
      <formula>0.05</formula>
    </cfRule>
    <cfRule type="cellIs" dxfId="171" priority="230" operator="lessThan">
      <formula>0.05</formula>
    </cfRule>
  </conditionalFormatting>
  <conditionalFormatting sqref="D24:D26">
    <cfRule type="cellIs" dxfId="170" priority="225" operator="lessThan">
      <formula>0.05</formula>
    </cfRule>
    <cfRule type="cellIs" dxfId="169" priority="227" operator="lessThan">
      <formula>0.05</formula>
    </cfRule>
  </conditionalFormatting>
  <conditionalFormatting sqref="D28:D29">
    <cfRule type="cellIs" dxfId="168" priority="220" operator="lessThan">
      <formula>0.05</formula>
    </cfRule>
    <cfRule type="cellIs" dxfId="167" priority="221" operator="lessThan">
      <formula>0.05</formula>
    </cfRule>
  </conditionalFormatting>
  <conditionalFormatting sqref="D31:D33">
    <cfRule type="cellIs" dxfId="166" priority="222" operator="lessThan">
      <formula>0.05</formula>
    </cfRule>
    <cfRule type="cellIs" dxfId="165" priority="224" operator="lessThan">
      <formula>0.05</formula>
    </cfRule>
  </conditionalFormatting>
  <conditionalFormatting sqref="D39:D41 D43:D45 D47:D49 D51:D53">
    <cfRule type="cellIs" dxfId="164" priority="117" operator="lessThan">
      <formula>0.05</formula>
    </cfRule>
    <cfRule type="cellIs" dxfId="163" priority="116" operator="lessThan">
      <formula>0.05</formula>
    </cfRule>
  </conditionalFormatting>
  <conditionalFormatting sqref="D59:D60">
    <cfRule type="cellIs" dxfId="162" priority="10" operator="greaterThan">
      <formula>0.05</formula>
    </cfRule>
  </conditionalFormatting>
  <conditionalFormatting sqref="D59:D61 D63:D65 D67:D69 D71:D73">
    <cfRule type="cellIs" dxfId="161" priority="71" operator="lessThan">
      <formula>0.05</formula>
    </cfRule>
    <cfRule type="cellIs" dxfId="160" priority="70" operator="lessThan">
      <formula>0.05</formula>
    </cfRule>
  </conditionalFormatting>
  <conditionalFormatting sqref="D67:D69">
    <cfRule type="cellIs" dxfId="159" priority="9" operator="greaterThan">
      <formula>0.05</formula>
    </cfRule>
  </conditionalFormatting>
  <conditionalFormatting sqref="D79:D81 D83:D85 D87:D89 D91:D93">
    <cfRule type="cellIs" dxfId="158" priority="24" operator="lessThan">
      <formula>0.05</formula>
    </cfRule>
    <cfRule type="cellIs" dxfId="157" priority="25" operator="lessThan">
      <formula>0.05</formula>
    </cfRule>
  </conditionalFormatting>
  <conditionalFormatting sqref="D79:D81">
    <cfRule type="cellIs" dxfId="156" priority="8" operator="greaterThan">
      <formula>0.05</formula>
    </cfRule>
  </conditionalFormatting>
  <conditionalFormatting sqref="D83:D85">
    <cfRule type="cellIs" dxfId="155" priority="7" operator="greaterThan">
      <formula>0.05</formula>
    </cfRule>
  </conditionalFormatting>
  <conditionalFormatting sqref="D87:D89">
    <cfRule type="cellIs" dxfId="154" priority="6" operator="greaterThan">
      <formula>0.05</formula>
    </cfRule>
  </conditionalFormatting>
  <conditionalFormatting sqref="D91:D93">
    <cfRule type="cellIs" dxfId="153" priority="5" operator="greaterThan">
      <formula>0.05</formula>
    </cfRule>
  </conditionalFormatting>
  <conditionalFormatting sqref="E4:E6 E8:E10">
    <cfRule type="cellIs" dxfId="152" priority="215" operator="greaterThan">
      <formula>0</formula>
    </cfRule>
    <cfRule type="cellIs" dxfId="151" priority="214" operator="lessThan">
      <formula>0</formula>
    </cfRule>
  </conditionalFormatting>
  <conditionalFormatting sqref="E12:E14 E16:E18">
    <cfRule type="cellIs" dxfId="150" priority="216" operator="lessThan">
      <formula>0</formula>
    </cfRule>
    <cfRule type="cellIs" dxfId="149" priority="217" operator="greaterThan">
      <formula>0</formula>
    </cfRule>
  </conditionalFormatting>
  <conditionalFormatting sqref="E20:E22 E24:E26">
    <cfRule type="cellIs" dxfId="148" priority="212" operator="lessThan">
      <formula>0</formula>
    </cfRule>
    <cfRule type="cellIs" dxfId="147" priority="213" operator="greaterThan">
      <formula>0</formula>
    </cfRule>
  </conditionalFormatting>
  <conditionalFormatting sqref="E28:E29 E31:E33">
    <cfRule type="cellIs" dxfId="146" priority="219" operator="greaterThan">
      <formula>0</formula>
    </cfRule>
    <cfRule type="cellIs" dxfId="145" priority="218" operator="lessThan">
      <formula>0</formula>
    </cfRule>
  </conditionalFormatting>
  <conditionalFormatting sqref="E39:E41 E43:E45 E47:E49 E51:E53">
    <cfRule type="cellIs" dxfId="144" priority="118" operator="lessThan">
      <formula>0</formula>
    </cfRule>
    <cfRule type="cellIs" dxfId="143" priority="119" operator="greaterThan">
      <formula>0</formula>
    </cfRule>
  </conditionalFormatting>
  <conditionalFormatting sqref="E59:E61 E63:E65 E67:E69 E71:E73">
    <cfRule type="cellIs" dxfId="142" priority="73" operator="greaterThan">
      <formula>0</formula>
    </cfRule>
    <cfRule type="cellIs" dxfId="141" priority="72" operator="lessThan">
      <formula>0</formula>
    </cfRule>
  </conditionalFormatting>
  <conditionalFormatting sqref="E79:E81 E83:E85 E87:E89 E91:E93">
    <cfRule type="cellIs" dxfId="140" priority="27" operator="greaterThan">
      <formula>0</formula>
    </cfRule>
    <cfRule type="cellIs" dxfId="139" priority="26" operator="lessThan">
      <formula>0</formula>
    </cfRule>
  </conditionalFormatting>
  <conditionalFormatting sqref="F4:F6 F8:F10">
    <cfRule type="cellIs" dxfId="138" priority="206" operator="lessThan">
      <formula>0.05</formula>
    </cfRule>
    <cfRule type="cellIs" dxfId="137" priority="205" operator="lessThan">
      <formula>0.05</formula>
    </cfRule>
    <cfRule type="cellIs" dxfId="136" priority="204" operator="greaterThan">
      <formula>0.05</formula>
    </cfRule>
  </conditionalFormatting>
  <conditionalFormatting sqref="F12:F14 F16:F18">
    <cfRule type="cellIs" dxfId="135" priority="210" operator="lessThan">
      <formula>0.05</formula>
    </cfRule>
  </conditionalFormatting>
  <conditionalFormatting sqref="F12:F14">
    <cfRule type="cellIs" dxfId="134" priority="196" operator="lessThan">
      <formula>0.05</formula>
    </cfRule>
    <cfRule type="cellIs" dxfId="133" priority="195" operator="greaterThan">
      <formula>0.05</formula>
    </cfRule>
    <cfRule type="cellIs" dxfId="132" priority="197" operator="lessThan">
      <formula>0.05</formula>
    </cfRule>
  </conditionalFormatting>
  <conditionalFormatting sqref="F16:F18">
    <cfRule type="cellIs" dxfId="131" priority="193" operator="lessThan">
      <formula>0.05</formula>
    </cfRule>
    <cfRule type="cellIs" dxfId="130" priority="194" operator="lessThan">
      <formula>0.05</formula>
    </cfRule>
    <cfRule type="cellIs" dxfId="129" priority="192" operator="greaterThan">
      <formula>0.05</formula>
    </cfRule>
  </conditionalFormatting>
  <conditionalFormatting sqref="F20:F22">
    <cfRule type="cellIs" dxfId="128" priority="190" operator="lessThan">
      <formula>0.05</formula>
    </cfRule>
    <cfRule type="cellIs" dxfId="127" priority="188" operator="greaterThan">
      <formula>0.05</formula>
    </cfRule>
    <cfRule type="cellIs" dxfId="126" priority="189" operator="lessThan">
      <formula>0.05</formula>
    </cfRule>
  </conditionalFormatting>
  <conditionalFormatting sqref="F24:F26">
    <cfRule type="cellIs" dxfId="125" priority="185" operator="lessThan">
      <formula>0.05</formula>
    </cfRule>
    <cfRule type="cellIs" dxfId="124" priority="184" operator="greaterThan">
      <formula>0.05</formula>
    </cfRule>
    <cfRule type="cellIs" dxfId="123" priority="186" operator="lessThan">
      <formula>0.05</formula>
    </cfRule>
  </conditionalFormatting>
  <conditionalFormatting sqref="F28:F29">
    <cfRule type="cellIs" dxfId="122" priority="180" operator="greaterThan">
      <formula>0.05</formula>
    </cfRule>
    <cfRule type="cellIs" dxfId="121" priority="181" operator="lessThan">
      <formula>0.05</formula>
    </cfRule>
    <cfRule type="cellIs" dxfId="120" priority="182" operator="lessThan">
      <formula>0.05</formula>
    </cfRule>
  </conditionalFormatting>
  <conditionalFormatting sqref="F31:F33">
    <cfRule type="cellIs" dxfId="119" priority="178" operator="lessThan">
      <formula>0.05</formula>
    </cfRule>
    <cfRule type="cellIs" dxfId="118" priority="176" operator="lessThan">
      <formula>0.05</formula>
    </cfRule>
    <cfRule type="cellIs" dxfId="117" priority="175" operator="lessThan">
      <formula>0.05</formula>
    </cfRule>
    <cfRule type="cellIs" dxfId="116" priority="174" operator="greaterThan">
      <formula>0.05</formula>
    </cfRule>
  </conditionalFormatting>
  <conditionalFormatting sqref="F39:F41">
    <cfRule type="cellIs" dxfId="115" priority="142" operator="lessThan">
      <formula>0.05</formula>
    </cfRule>
    <cfRule type="cellIs" dxfId="114" priority="141" operator="lessThan">
      <formula>0.05</formula>
    </cfRule>
    <cfRule type="cellIs" dxfId="113" priority="140" operator="greaterThan">
      <formula>0.05</formula>
    </cfRule>
    <cfRule type="cellIs" dxfId="112" priority="144" operator="lessThan">
      <formula>0.05</formula>
    </cfRule>
  </conditionalFormatting>
  <conditionalFormatting sqref="F43:F45">
    <cfRule type="cellIs" dxfId="111" priority="138" operator="lessThan">
      <formula>0.05</formula>
    </cfRule>
    <cfRule type="cellIs" dxfId="110" priority="136" operator="lessThan">
      <formula>0.05</formula>
    </cfRule>
    <cfRule type="cellIs" dxfId="109" priority="135" operator="lessThan">
      <formula>0.05</formula>
    </cfRule>
    <cfRule type="cellIs" dxfId="108" priority="134" operator="greaterThan">
      <formula>0.05</formula>
    </cfRule>
  </conditionalFormatting>
  <conditionalFormatting sqref="F47:F49">
    <cfRule type="cellIs" dxfId="107" priority="128" operator="greaterThan">
      <formula>0.05</formula>
    </cfRule>
    <cfRule type="cellIs" dxfId="106" priority="132" operator="lessThan">
      <formula>0.05</formula>
    </cfRule>
    <cfRule type="cellIs" dxfId="105" priority="130" operator="lessThan">
      <formula>0.05</formula>
    </cfRule>
    <cfRule type="cellIs" dxfId="104" priority="129" operator="lessThan">
      <formula>0.05</formula>
    </cfRule>
  </conditionalFormatting>
  <conditionalFormatting sqref="F51:F53">
    <cfRule type="cellIs" dxfId="103" priority="124" operator="lessThan">
      <formula>0.05</formula>
    </cfRule>
    <cfRule type="cellIs" dxfId="102" priority="123" operator="lessThan">
      <formula>0.05</formula>
    </cfRule>
    <cfRule type="cellIs" dxfId="101" priority="122" operator="greaterThan">
      <formula>0.05</formula>
    </cfRule>
    <cfRule type="cellIs" dxfId="100" priority="126" operator="lessThan">
      <formula>0.05</formula>
    </cfRule>
  </conditionalFormatting>
  <conditionalFormatting sqref="F59:F61">
    <cfRule type="cellIs" dxfId="99" priority="96" operator="lessThan">
      <formula>0.05</formula>
    </cfRule>
    <cfRule type="cellIs" dxfId="98" priority="94" operator="greaterThan">
      <formula>0.05</formula>
    </cfRule>
    <cfRule type="cellIs" dxfId="97" priority="95" operator="lessThan">
      <formula>0.05</formula>
    </cfRule>
    <cfRule type="cellIs" dxfId="96" priority="98" operator="lessThan">
      <formula>0.05</formula>
    </cfRule>
  </conditionalFormatting>
  <conditionalFormatting sqref="F63:F65">
    <cfRule type="cellIs" dxfId="95" priority="90" operator="lessThan">
      <formula>0.05</formula>
    </cfRule>
    <cfRule type="cellIs" dxfId="94" priority="89" operator="lessThan">
      <formula>0.05</formula>
    </cfRule>
    <cfRule type="cellIs" dxfId="93" priority="92" operator="lessThan">
      <formula>0.05</formula>
    </cfRule>
    <cfRule type="cellIs" dxfId="92" priority="88" operator="greaterThan">
      <formula>0.05</formula>
    </cfRule>
  </conditionalFormatting>
  <conditionalFormatting sqref="F67:F69">
    <cfRule type="cellIs" dxfId="91" priority="82" operator="greaterThan">
      <formula>0.05</formula>
    </cfRule>
    <cfRule type="cellIs" dxfId="90" priority="86" operator="lessThan">
      <formula>0.05</formula>
    </cfRule>
    <cfRule type="cellIs" dxfId="89" priority="84" operator="lessThan">
      <formula>0.05</formula>
    </cfRule>
    <cfRule type="cellIs" dxfId="88" priority="83" operator="lessThan">
      <formula>0.05</formula>
    </cfRule>
  </conditionalFormatting>
  <conditionalFormatting sqref="F71:F73">
    <cfRule type="cellIs" dxfId="87" priority="76" operator="greaterThan">
      <formula>0.05</formula>
    </cfRule>
    <cfRule type="cellIs" dxfId="86" priority="78" operator="lessThan">
      <formula>0.05</formula>
    </cfRule>
    <cfRule type="cellIs" dxfId="85" priority="77" operator="lessThan">
      <formula>0.05</formula>
    </cfRule>
    <cfRule type="cellIs" dxfId="84" priority="80" operator="lessThan">
      <formula>0.05</formula>
    </cfRule>
  </conditionalFormatting>
  <conditionalFormatting sqref="F79:F81">
    <cfRule type="cellIs" dxfId="83" priority="52" operator="lessThan">
      <formula>0.05</formula>
    </cfRule>
    <cfRule type="cellIs" dxfId="82" priority="50" operator="lessThan">
      <formula>0.05</formula>
    </cfRule>
    <cfRule type="cellIs" dxfId="81" priority="49" operator="lessThan">
      <formula>0.05</formula>
    </cfRule>
    <cfRule type="cellIs" dxfId="80" priority="48" operator="greaterThan">
      <formula>0.05</formula>
    </cfRule>
  </conditionalFormatting>
  <conditionalFormatting sqref="F83:F85">
    <cfRule type="cellIs" dxfId="79" priority="46" operator="lessThan">
      <formula>0.05</formula>
    </cfRule>
    <cfRule type="cellIs" dxfId="78" priority="44" operator="lessThan">
      <formula>0.05</formula>
    </cfRule>
    <cfRule type="cellIs" dxfId="77" priority="43" operator="lessThan">
      <formula>0.05</formula>
    </cfRule>
    <cfRule type="cellIs" dxfId="76" priority="42" operator="greaterThan">
      <formula>0.05</formula>
    </cfRule>
  </conditionalFormatting>
  <conditionalFormatting sqref="F87:F89">
    <cfRule type="cellIs" dxfId="75" priority="40" operator="lessThan">
      <formula>0.05</formula>
    </cfRule>
    <cfRule type="cellIs" dxfId="74" priority="38" operator="lessThan">
      <formula>0.05</formula>
    </cfRule>
    <cfRule type="cellIs" dxfId="73" priority="37" operator="lessThan">
      <formula>0.05</formula>
    </cfRule>
    <cfRule type="cellIs" dxfId="72" priority="36" operator="greaterThan">
      <formula>0.05</formula>
    </cfRule>
  </conditionalFormatting>
  <conditionalFormatting sqref="F91:F93">
    <cfRule type="cellIs" dxfId="71" priority="34" operator="lessThan">
      <formula>0.05</formula>
    </cfRule>
    <cfRule type="cellIs" dxfId="70" priority="32" operator="lessThan">
      <formula>0.05</formula>
    </cfRule>
    <cfRule type="cellIs" dxfId="69" priority="31" operator="lessThan">
      <formula>0.05</formula>
    </cfRule>
    <cfRule type="cellIs" dxfId="68" priority="30" operator="greaterThan">
      <formula>0.05</formula>
    </cfRule>
  </conditionalFormatting>
  <conditionalFormatting sqref="G4:G6">
    <cfRule type="cellIs" dxfId="67" priority="170" operator="lessThan">
      <formula>0</formula>
    </cfRule>
    <cfRule type="cellIs" dxfId="66" priority="171" operator="greaterThan">
      <formula>0</formula>
    </cfRule>
  </conditionalFormatting>
  <conditionalFormatting sqref="G8:G10">
    <cfRule type="cellIs" dxfId="65" priority="166" operator="lessThan">
      <formula>0</formula>
    </cfRule>
    <cfRule type="cellIs" dxfId="64" priority="167" operator="greaterThan">
      <formula>0</formula>
    </cfRule>
  </conditionalFormatting>
  <conditionalFormatting sqref="G12:G14">
    <cfRule type="cellIs" dxfId="63" priority="162" operator="lessThan">
      <formula>0</formula>
    </cfRule>
    <cfRule type="cellIs" dxfId="62" priority="163" operator="greaterThan">
      <formula>0</formula>
    </cfRule>
  </conditionalFormatting>
  <conditionalFormatting sqref="G16:G18">
    <cfRule type="cellIs" dxfId="61" priority="159" operator="greaterThan">
      <formula>0</formula>
    </cfRule>
    <cfRule type="cellIs" dxfId="60" priority="158" operator="lessThan">
      <formula>0</formula>
    </cfRule>
  </conditionalFormatting>
  <conditionalFormatting sqref="G20:G22">
    <cfRule type="cellIs" dxfId="59" priority="154" operator="lessThan">
      <formula>0</formula>
    </cfRule>
    <cfRule type="cellIs" dxfId="58" priority="155" operator="greaterThan">
      <formula>0</formula>
    </cfRule>
  </conditionalFormatting>
  <conditionalFormatting sqref="G24:G26">
    <cfRule type="cellIs" dxfId="57" priority="150" operator="lessThan">
      <formula>0</formula>
    </cfRule>
    <cfRule type="cellIs" dxfId="56" priority="151" operator="greaterThan">
      <formula>0</formula>
    </cfRule>
  </conditionalFormatting>
  <conditionalFormatting sqref="G39:G41">
    <cfRule type="cellIs" dxfId="55" priority="149" operator="greaterThan">
      <formula>0</formula>
    </cfRule>
    <cfRule type="cellIs" dxfId="54" priority="148" operator="lessThan">
      <formula>0</formula>
    </cfRule>
  </conditionalFormatting>
  <conditionalFormatting sqref="G43:G45">
    <cfRule type="cellIs" dxfId="53" priority="114" operator="lessThan">
      <formula>0</formula>
    </cfRule>
    <cfRule type="cellIs" dxfId="52" priority="115" operator="greaterThan">
      <formula>0</formula>
    </cfRule>
  </conditionalFormatting>
  <conditionalFormatting sqref="G47:G49">
    <cfRule type="cellIs" dxfId="51" priority="110" operator="lessThan">
      <formula>0</formula>
    </cfRule>
    <cfRule type="cellIs" dxfId="50" priority="111" operator="greaterThan">
      <formula>0</formula>
    </cfRule>
  </conditionalFormatting>
  <conditionalFormatting sqref="G51:G53">
    <cfRule type="cellIs" dxfId="49" priority="107" operator="greaterThan">
      <formula>0</formula>
    </cfRule>
    <cfRule type="cellIs" dxfId="48" priority="106" operator="lessThan">
      <formula>0</formula>
    </cfRule>
  </conditionalFormatting>
  <conditionalFormatting sqref="G59:G61">
    <cfRule type="cellIs" dxfId="47" priority="103" operator="greaterThan">
      <formula>0</formula>
    </cfRule>
    <cfRule type="cellIs" dxfId="46" priority="102" operator="lessThan">
      <formula>0</formula>
    </cfRule>
  </conditionalFormatting>
  <conditionalFormatting sqref="G63:G65">
    <cfRule type="cellIs" dxfId="45" priority="68" operator="lessThan">
      <formula>0</formula>
    </cfRule>
    <cfRule type="cellIs" dxfId="44" priority="69" operator="greaterThan">
      <formula>0</formula>
    </cfRule>
  </conditionalFormatting>
  <conditionalFormatting sqref="G67:G69">
    <cfRule type="cellIs" dxfId="43" priority="64" operator="lessThan">
      <formula>0</formula>
    </cfRule>
    <cfRule type="cellIs" dxfId="42" priority="65" operator="greaterThan">
      <formula>0</formula>
    </cfRule>
  </conditionalFormatting>
  <conditionalFormatting sqref="G71:G73">
    <cfRule type="cellIs" dxfId="41" priority="60" operator="lessThan">
      <formula>0</formula>
    </cfRule>
    <cfRule type="cellIs" dxfId="40" priority="61" operator="greaterThan">
      <formula>0</formula>
    </cfRule>
  </conditionalFormatting>
  <conditionalFormatting sqref="G79:G81">
    <cfRule type="cellIs" dxfId="39" priority="57" operator="greaterThan">
      <formula>0</formula>
    </cfRule>
    <cfRule type="cellIs" dxfId="38" priority="56" operator="lessThan">
      <formula>0</formula>
    </cfRule>
  </conditionalFormatting>
  <conditionalFormatting sqref="G83:G85">
    <cfRule type="cellIs" dxfId="37" priority="23" operator="greaterThan">
      <formula>0</formula>
    </cfRule>
    <cfRule type="cellIs" dxfId="36" priority="22" operator="lessThan">
      <formula>0</formula>
    </cfRule>
  </conditionalFormatting>
  <conditionalFormatting sqref="G84">
    <cfRule type="cellIs" dxfId="35" priority="4" operator="equal">
      <formula>0</formula>
    </cfRule>
  </conditionalFormatting>
  <conditionalFormatting sqref="G87:G89">
    <cfRule type="cellIs" dxfId="34" priority="18" operator="lessThan">
      <formula>0</formula>
    </cfRule>
    <cfRule type="cellIs" dxfId="33" priority="19" operator="greaterThan">
      <formula>0</formula>
    </cfRule>
  </conditionalFormatting>
  <conditionalFormatting sqref="G91:G93">
    <cfRule type="cellIs" dxfId="32" priority="3" operator="greaterThan">
      <formula>0</formula>
    </cfRule>
    <cfRule type="cellIs" dxfId="31" priority="2" operator="lessThan">
      <formula>0</formula>
    </cfRule>
  </conditionalFormatting>
  <conditionalFormatting sqref="G92">
    <cfRule type="cellIs" dxfId="30" priority="1" operator="equal">
      <formula>0</formula>
    </cfRule>
  </conditionalFormatting>
  <conditionalFormatting sqref="H4:H6 H8:H10">
    <cfRule type="cellIs" dxfId="29" priority="200" operator="greaterThan">
      <formula>0.05</formula>
    </cfRule>
    <cfRule type="cellIs" dxfId="28" priority="201" operator="lessThan">
      <formula>0.05</formula>
    </cfRule>
  </conditionalFormatting>
  <conditionalFormatting sqref="H12:H14 H16:H18">
    <cfRule type="cellIs" dxfId="27" priority="208" operator="lessThan">
      <formula>0.05</formula>
    </cfRule>
    <cfRule type="cellIs" dxfId="26" priority="207" operator="greaterThan">
      <formula>0.05</formula>
    </cfRule>
  </conditionalFormatting>
  <conditionalFormatting sqref="H20:H22 H24:H26">
    <cfRule type="cellIs" dxfId="25" priority="199" operator="lessThan">
      <formula>0.05</formula>
    </cfRule>
    <cfRule type="cellIs" dxfId="24" priority="198" operator="greaterThan">
      <formula>0.05</formula>
    </cfRule>
  </conditionalFormatting>
  <conditionalFormatting sqref="H39:H41">
    <cfRule type="cellIs" dxfId="23" priority="146" operator="greaterThan">
      <formula>0.05</formula>
    </cfRule>
    <cfRule type="cellIs" dxfId="22" priority="147" operator="lessThan">
      <formula>0.05</formula>
    </cfRule>
  </conditionalFormatting>
  <conditionalFormatting sqref="H43:H45">
    <cfRule type="cellIs" dxfId="21" priority="112" operator="greaterThan">
      <formula>0.05</formula>
    </cfRule>
    <cfRule type="cellIs" dxfId="20" priority="113" operator="lessThan">
      <formula>0.05</formula>
    </cfRule>
  </conditionalFormatting>
  <conditionalFormatting sqref="H47:H49">
    <cfRule type="cellIs" dxfId="19" priority="108" operator="greaterThan">
      <formula>0.05</formula>
    </cfRule>
    <cfRule type="cellIs" dxfId="18" priority="109" operator="lessThan">
      <formula>0.05</formula>
    </cfRule>
  </conditionalFormatting>
  <conditionalFormatting sqref="H51:H53">
    <cfRule type="cellIs" dxfId="17" priority="104" operator="greaterThan">
      <formula>0.05</formula>
    </cfRule>
    <cfRule type="cellIs" dxfId="16" priority="105" operator="lessThan">
      <formula>0.05</formula>
    </cfRule>
  </conditionalFormatting>
  <conditionalFormatting sqref="H59:H61">
    <cfRule type="cellIs" dxfId="15" priority="100" operator="greaterThan">
      <formula>0.05</formula>
    </cfRule>
    <cfRule type="cellIs" dxfId="14" priority="101" operator="lessThan">
      <formula>0.05</formula>
    </cfRule>
  </conditionalFormatting>
  <conditionalFormatting sqref="H63:H65">
    <cfRule type="cellIs" dxfId="13" priority="67" operator="lessThan">
      <formula>0.05</formula>
    </cfRule>
    <cfRule type="cellIs" dxfId="12" priority="66" operator="greaterThan">
      <formula>0.05</formula>
    </cfRule>
  </conditionalFormatting>
  <conditionalFormatting sqref="H67:H69">
    <cfRule type="cellIs" dxfId="11" priority="63" operator="lessThan">
      <formula>0.05</formula>
    </cfRule>
    <cfRule type="cellIs" dxfId="10" priority="62" operator="greaterThan">
      <formula>0.05</formula>
    </cfRule>
  </conditionalFormatting>
  <conditionalFormatting sqref="H71:H73">
    <cfRule type="cellIs" dxfId="9" priority="59" operator="lessThan">
      <formula>0.05</formula>
    </cfRule>
    <cfRule type="cellIs" dxfId="8" priority="58" operator="greaterThan">
      <formula>0.05</formula>
    </cfRule>
  </conditionalFormatting>
  <conditionalFormatting sqref="H79:H81">
    <cfRule type="cellIs" dxfId="7" priority="55" operator="lessThan">
      <formula>0.05</formula>
    </cfRule>
    <cfRule type="cellIs" dxfId="6" priority="54" operator="greaterThan">
      <formula>0.05</formula>
    </cfRule>
  </conditionalFormatting>
  <conditionalFormatting sqref="H83:H85">
    <cfRule type="cellIs" dxfId="5" priority="21" operator="lessThan">
      <formula>0.05</formula>
    </cfRule>
    <cfRule type="cellIs" dxfId="4" priority="20" operator="greaterThan">
      <formula>0.05</formula>
    </cfRule>
  </conditionalFormatting>
  <conditionalFormatting sqref="H87:H89">
    <cfRule type="cellIs" dxfId="3" priority="16" operator="greaterThan">
      <formula>0.05</formula>
    </cfRule>
    <cfRule type="cellIs" dxfId="2" priority="17" operator="lessThan">
      <formula>0.05</formula>
    </cfRule>
  </conditionalFormatting>
  <conditionalFormatting sqref="H91:H93">
    <cfRule type="cellIs" dxfId="1" priority="12" operator="greaterThan">
      <formula>0.05</formula>
    </cfRule>
    <cfRule type="cellIs" dxfId="0" priority="13" operator="lessThan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37FD-2ADC-6244-9141-C6DC2E1DBA72}">
  <sheetPr codeName="Sheet6"/>
  <dimension ref="A1:D21"/>
  <sheetViews>
    <sheetView zoomScale="140" zoomScaleNormal="140" workbookViewId="0">
      <selection activeCell="E6" sqref="E6"/>
    </sheetView>
  </sheetViews>
  <sheetFormatPr defaultColWidth="11" defaultRowHeight="15.75"/>
  <cols>
    <col min="2" max="2" width="22.25" customWidth="1"/>
    <col min="3" max="3" width="39.25" bestFit="1" customWidth="1"/>
    <col min="4" max="4" width="52.25" bestFit="1" customWidth="1"/>
  </cols>
  <sheetData>
    <row r="1" spans="1:4">
      <c r="A1" t="s">
        <v>59</v>
      </c>
    </row>
    <row r="2" spans="1:4">
      <c r="B2" s="67" t="s">
        <v>60</v>
      </c>
      <c r="C2" s="64" t="s">
        <v>6</v>
      </c>
      <c r="D2" s="64" t="s">
        <v>7</v>
      </c>
    </row>
    <row r="3" spans="1:4">
      <c r="B3" s="67"/>
      <c r="C3" s="64"/>
      <c r="D3" s="64"/>
    </row>
    <row r="4" spans="1:4">
      <c r="A4" s="67" t="s">
        <v>61</v>
      </c>
      <c r="B4" t="s">
        <v>62</v>
      </c>
      <c r="C4" s="15" t="s">
        <v>21</v>
      </c>
      <c r="D4" s="15" t="s">
        <v>30</v>
      </c>
    </row>
    <row r="5" spans="1:4">
      <c r="A5" s="67"/>
      <c r="B5" t="s">
        <v>63</v>
      </c>
      <c r="C5" s="16" t="s">
        <v>24</v>
      </c>
      <c r="D5" s="16" t="s">
        <v>30</v>
      </c>
    </row>
    <row r="6" spans="1:4">
      <c r="A6" s="67"/>
    </row>
    <row r="7" spans="1:4">
      <c r="A7" s="67"/>
      <c r="B7" t="s">
        <v>64</v>
      </c>
      <c r="C7" s="17" t="s">
        <v>19</v>
      </c>
      <c r="D7" s="17" t="s">
        <v>30</v>
      </c>
    </row>
    <row r="8" spans="1:4">
      <c r="A8" s="67"/>
      <c r="B8" t="s">
        <v>65</v>
      </c>
      <c r="C8" s="17" t="s">
        <v>19</v>
      </c>
      <c r="D8" s="17" t="s">
        <v>30</v>
      </c>
    </row>
    <row r="10" spans="1:4">
      <c r="A10" s="67" t="s">
        <v>66</v>
      </c>
      <c r="B10" t="s">
        <v>62</v>
      </c>
      <c r="C10" s="16" t="s">
        <v>21</v>
      </c>
      <c r="D10" s="16" t="s">
        <v>30</v>
      </c>
    </row>
    <row r="11" spans="1:4">
      <c r="A11" s="67"/>
      <c r="B11" t="s">
        <v>63</v>
      </c>
      <c r="C11" s="16" t="s">
        <v>24</v>
      </c>
      <c r="D11" s="16" t="s">
        <v>30</v>
      </c>
    </row>
    <row r="12" spans="1:4">
      <c r="A12" s="67"/>
    </row>
    <row r="13" spans="1:4">
      <c r="A13" s="67"/>
      <c r="B13" t="s">
        <v>64</v>
      </c>
      <c r="C13" s="17" t="s">
        <v>19</v>
      </c>
      <c r="D13" s="17" t="s">
        <v>30</v>
      </c>
    </row>
    <row r="14" spans="1:4">
      <c r="A14" s="67"/>
      <c r="B14" t="s">
        <v>65</v>
      </c>
      <c r="C14" s="17" t="s">
        <v>19</v>
      </c>
      <c r="D14" s="17" t="s">
        <v>30</v>
      </c>
    </row>
    <row r="16" spans="1:4">
      <c r="A16" s="67" t="s">
        <v>67</v>
      </c>
      <c r="B16" t="s">
        <v>62</v>
      </c>
      <c r="C16" s="16" t="s">
        <v>21</v>
      </c>
      <c r="D16" s="16" t="s">
        <v>30</v>
      </c>
    </row>
    <row r="17" spans="1:4">
      <c r="A17" s="67"/>
      <c r="B17" t="s">
        <v>64</v>
      </c>
      <c r="C17" s="16" t="s">
        <v>19</v>
      </c>
      <c r="D17" s="16" t="s">
        <v>30</v>
      </c>
    </row>
    <row r="20" spans="1:4">
      <c r="C20" s="17" t="s">
        <v>68</v>
      </c>
    </row>
    <row r="21" spans="1:4">
      <c r="C21" s="16" t="s">
        <v>69</v>
      </c>
    </row>
  </sheetData>
  <mergeCells count="6">
    <mergeCell ref="A16:A17"/>
    <mergeCell ref="C2:C3"/>
    <mergeCell ref="D2:D3"/>
    <mergeCell ref="B2:B3"/>
    <mergeCell ref="A4:A8"/>
    <mergeCell ref="A10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7ED2-2CA7-AE4D-9DFF-85BC96FA9A79}">
  <dimension ref="A1:L98"/>
  <sheetViews>
    <sheetView zoomScale="102" workbookViewId="0">
      <selection activeCell="N8" sqref="N8"/>
    </sheetView>
  </sheetViews>
  <sheetFormatPr defaultColWidth="10.875" defaultRowHeight="12.75"/>
  <cols>
    <col min="1" max="3" width="10.875" style="27"/>
    <col min="4" max="8" width="10.875" style="27" customWidth="1"/>
    <col min="9" max="9" width="10.875" style="41" customWidth="1"/>
    <col min="10" max="12" width="10.875" style="27" customWidth="1"/>
    <col min="13" max="16384" width="10.875" style="27"/>
  </cols>
  <sheetData>
    <row r="1" spans="1:12" s="51" customFormat="1" ht="15.75">
      <c r="A1" s="52" t="s">
        <v>70</v>
      </c>
      <c r="B1" s="53" t="s">
        <v>71</v>
      </c>
      <c r="C1" s="54" t="s">
        <v>72</v>
      </c>
      <c r="D1" s="54" t="s">
        <v>73</v>
      </c>
      <c r="E1" s="54" t="s">
        <v>74</v>
      </c>
      <c r="F1" s="54" t="s">
        <v>75</v>
      </c>
      <c r="G1" s="54" t="s">
        <v>76</v>
      </c>
      <c r="H1" s="54" t="s">
        <v>77</v>
      </c>
      <c r="I1" s="55" t="s">
        <v>78</v>
      </c>
      <c r="J1" s="54" t="s">
        <v>79</v>
      </c>
      <c r="K1" s="54" t="s">
        <v>80</v>
      </c>
      <c r="L1" s="31" t="s">
        <v>81</v>
      </c>
    </row>
    <row r="2" spans="1:12">
      <c r="A2" s="27" t="s">
        <v>82</v>
      </c>
      <c r="B2" s="40">
        <v>44211</v>
      </c>
      <c r="C2" s="27">
        <v>14904.814999999999</v>
      </c>
      <c r="D2" s="27">
        <v>16871.498800000001</v>
      </c>
      <c r="E2" s="27">
        <v>13097.4424</v>
      </c>
      <c r="F2" s="27">
        <v>33070.812000000005</v>
      </c>
      <c r="G2" s="27">
        <v>42722.156999999999</v>
      </c>
      <c r="H2" s="27">
        <v>24995.953000000005</v>
      </c>
      <c r="I2" s="41">
        <v>21398968.5</v>
      </c>
      <c r="J2" s="27">
        <v>22381373.599999998</v>
      </c>
      <c r="K2" s="27">
        <v>20285534.699999996</v>
      </c>
      <c r="L2" s="42">
        <v>0.42690846820247863</v>
      </c>
    </row>
    <row r="3" spans="1:12">
      <c r="A3" s="27" t="s">
        <v>83</v>
      </c>
      <c r="B3" s="40">
        <v>44211</v>
      </c>
      <c r="C3" s="27">
        <v>11870.471</v>
      </c>
      <c r="D3" s="27">
        <v>18079.205000000002</v>
      </c>
      <c r="E3" s="27">
        <v>7278.8309999999992</v>
      </c>
      <c r="F3" s="27">
        <v>18993.328999999998</v>
      </c>
      <c r="G3" s="27">
        <v>26565.4</v>
      </c>
      <c r="H3" s="27">
        <v>12921.825000000003</v>
      </c>
      <c r="I3" s="41">
        <v>9565781.4000000022</v>
      </c>
      <c r="J3" s="27">
        <v>9930874.6300000008</v>
      </c>
      <c r="K3" s="27">
        <v>9201816.5599999987</v>
      </c>
      <c r="L3" s="42">
        <v>0.14482212154540475</v>
      </c>
    </row>
    <row r="4" spans="1:12">
      <c r="A4" s="27" t="s">
        <v>84</v>
      </c>
      <c r="B4" s="40">
        <v>44213</v>
      </c>
      <c r="C4" s="27">
        <v>20285.334999999999</v>
      </c>
      <c r="D4" s="27">
        <v>27850.406999999996</v>
      </c>
      <c r="E4" s="27">
        <v>13641.568000000001</v>
      </c>
      <c r="F4" s="27">
        <v>13976.763500000001</v>
      </c>
      <c r="G4" s="27">
        <v>15853.009199999997</v>
      </c>
      <c r="H4" s="27">
        <v>12255.094099999998</v>
      </c>
      <c r="I4" s="41">
        <v>23702878.399999999</v>
      </c>
      <c r="J4" s="27">
        <v>24086503.899999999</v>
      </c>
      <c r="K4" s="27">
        <v>23331369.599999998</v>
      </c>
      <c r="L4" s="42">
        <v>0.63756631995581303</v>
      </c>
    </row>
    <row r="5" spans="1:12">
      <c r="A5" s="27" t="s">
        <v>85</v>
      </c>
      <c r="B5" s="28">
        <v>44215</v>
      </c>
      <c r="C5" s="27">
        <v>496.74547999999999</v>
      </c>
      <c r="D5" s="27">
        <v>1012.48427</v>
      </c>
      <c r="E5" s="27">
        <v>0</v>
      </c>
      <c r="F5" s="27">
        <v>0</v>
      </c>
      <c r="G5" s="27">
        <v>0</v>
      </c>
      <c r="H5" s="27">
        <v>0</v>
      </c>
      <c r="I5" s="41">
        <v>2886469.6979999999</v>
      </c>
      <c r="J5" s="27">
        <v>2978226.9930000002</v>
      </c>
      <c r="K5" s="27">
        <v>2817612.7910000007</v>
      </c>
      <c r="L5" s="42">
        <v>3.9843752069222034E-3</v>
      </c>
    </row>
    <row r="6" spans="1:12">
      <c r="A6" s="27" t="s">
        <v>86</v>
      </c>
      <c r="B6" s="28">
        <v>44216</v>
      </c>
      <c r="C6" s="27">
        <v>6204.3127999999997</v>
      </c>
      <c r="D6" s="27">
        <v>12443.076099999998</v>
      </c>
      <c r="E6" s="27">
        <v>0</v>
      </c>
      <c r="F6" s="27">
        <v>4653.1904999999997</v>
      </c>
      <c r="G6" s="27">
        <v>7966.422099999998</v>
      </c>
      <c r="H6" s="27">
        <v>2023.5789</v>
      </c>
      <c r="I6" s="41">
        <v>3888718.3790000002</v>
      </c>
      <c r="J6" s="27">
        <v>4030850.0680000004</v>
      </c>
      <c r="K6" s="27">
        <v>3746831.8160000006</v>
      </c>
      <c r="L6" s="42">
        <v>5.5410650979508126E-2</v>
      </c>
    </row>
    <row r="7" spans="1:12">
      <c r="A7" s="27" t="s">
        <v>87</v>
      </c>
      <c r="B7" s="28">
        <v>44218</v>
      </c>
      <c r="C7" s="27">
        <v>651.06880000000012</v>
      </c>
      <c r="D7" s="27">
        <v>1114.6519000000001</v>
      </c>
      <c r="E7" s="27">
        <v>291.71639999999996</v>
      </c>
      <c r="F7" s="27">
        <v>651.06880000000012</v>
      </c>
      <c r="G7" s="27">
        <v>1114.6519000000001</v>
      </c>
      <c r="H7" s="27">
        <v>275.57529999999997</v>
      </c>
      <c r="I7" s="41">
        <v>7314936.5200000005</v>
      </c>
      <c r="J7" s="27">
        <v>7426122.4400000013</v>
      </c>
      <c r="K7" s="27">
        <v>7204791.2599999998</v>
      </c>
      <c r="L7" s="42">
        <v>4.961414699999063E-2</v>
      </c>
    </row>
    <row r="8" spans="1:12">
      <c r="A8" s="27" t="s">
        <v>88</v>
      </c>
      <c r="B8" s="34">
        <v>44220</v>
      </c>
      <c r="C8" s="27">
        <v>4920.0381000000007</v>
      </c>
      <c r="D8" s="27">
        <v>6560.5048500000012</v>
      </c>
      <c r="E8" s="27">
        <v>3578.9680499999999</v>
      </c>
      <c r="F8" s="27">
        <v>3578.0736000000006</v>
      </c>
      <c r="G8" s="27">
        <v>5004.5854500000005</v>
      </c>
      <c r="H8" s="27">
        <v>2452.6912500000003</v>
      </c>
      <c r="I8" s="41">
        <v>30105216.000000004</v>
      </c>
      <c r="J8" s="27">
        <v>31717723.350000005</v>
      </c>
      <c r="K8" s="27">
        <v>28431514.950000003</v>
      </c>
      <c r="L8" s="42">
        <v>0.13847231376247701</v>
      </c>
    </row>
    <row r="9" spans="1:12">
      <c r="A9" s="27" t="s">
        <v>89</v>
      </c>
      <c r="B9" s="34">
        <v>44222</v>
      </c>
      <c r="C9" s="27">
        <v>1209.9595500000003</v>
      </c>
      <c r="D9" s="27">
        <v>2071.5015000000003</v>
      </c>
      <c r="E9" s="27">
        <v>628.76535000000001</v>
      </c>
      <c r="F9" s="27">
        <v>0</v>
      </c>
      <c r="G9" s="27">
        <v>0</v>
      </c>
      <c r="H9" s="27">
        <v>0</v>
      </c>
      <c r="I9" s="41">
        <v>42075783.750000007</v>
      </c>
      <c r="J9" s="27">
        <v>44012937.000000007</v>
      </c>
      <c r="K9" s="27">
        <v>40280782.5</v>
      </c>
      <c r="L9" s="42">
        <v>0.28450540241168626</v>
      </c>
    </row>
    <row r="10" spans="1:12">
      <c r="A10" s="27" t="s">
        <v>90</v>
      </c>
      <c r="B10" s="34">
        <v>44223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41">
        <v>39079301.800000004</v>
      </c>
      <c r="J10" s="27">
        <v>41932509.799999997</v>
      </c>
      <c r="K10" s="27">
        <v>36761474.600000001</v>
      </c>
      <c r="L10" s="42">
        <v>0.34518753577105132</v>
      </c>
    </row>
    <row r="11" spans="1:12">
      <c r="A11" s="27" t="s">
        <v>91</v>
      </c>
      <c r="B11" s="34">
        <v>44223</v>
      </c>
      <c r="C11" s="27">
        <v>913.41863999999998</v>
      </c>
      <c r="D11" s="27">
        <v>1563.8087999999998</v>
      </c>
      <c r="E11" s="27">
        <v>474.66587999999996</v>
      </c>
      <c r="F11" s="27">
        <v>0</v>
      </c>
      <c r="G11" s="27">
        <v>0</v>
      </c>
      <c r="H11" s="27">
        <v>0</v>
      </c>
      <c r="I11" s="41">
        <v>32221869.120000001</v>
      </c>
      <c r="J11" s="27">
        <v>37929603.480000004</v>
      </c>
      <c r="K11" s="27">
        <v>27922221.719999999</v>
      </c>
      <c r="L11" s="42">
        <v>0.36572164650989369</v>
      </c>
    </row>
    <row r="12" spans="1:12">
      <c r="A12" s="27" t="s">
        <v>92</v>
      </c>
      <c r="B12" s="34">
        <v>44225</v>
      </c>
      <c r="C12" s="27">
        <v>14739.506000000001</v>
      </c>
      <c r="D12" s="27">
        <v>30662.205999999998</v>
      </c>
      <c r="E12" s="27">
        <v>2.7800000000000003E-12</v>
      </c>
      <c r="F12" s="27">
        <v>14739.506000000001</v>
      </c>
      <c r="G12" s="27">
        <v>25234.598000000002</v>
      </c>
      <c r="H12" s="27">
        <v>6303.2960000000003</v>
      </c>
      <c r="I12" s="41">
        <v>28331631.399999995</v>
      </c>
      <c r="J12" s="27">
        <v>28854953</v>
      </c>
      <c r="K12" s="27">
        <v>27809469.600000001</v>
      </c>
      <c r="L12" s="42">
        <v>0.76011424798037563</v>
      </c>
    </row>
    <row r="13" spans="1:12">
      <c r="A13" s="27" t="s">
        <v>93</v>
      </c>
      <c r="B13" s="35">
        <v>44227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41">
        <v>19583032.25</v>
      </c>
      <c r="J13" s="27">
        <v>22436140.499999996</v>
      </c>
      <c r="K13" s="27">
        <v>7922455.5999999996</v>
      </c>
      <c r="L13" s="42">
        <v>8.8229178966263477E-2</v>
      </c>
    </row>
    <row r="14" spans="1:12">
      <c r="A14" s="27" t="s">
        <v>94</v>
      </c>
      <c r="B14" s="35">
        <v>44229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41">
        <v>74102099.5</v>
      </c>
      <c r="J14" s="27">
        <v>75105658.000000015</v>
      </c>
      <c r="K14" s="27">
        <v>72749102.749999985</v>
      </c>
      <c r="L14" s="42">
        <v>0.22405441660931091</v>
      </c>
    </row>
    <row r="15" spans="1:12">
      <c r="A15" s="27" t="s">
        <v>95</v>
      </c>
      <c r="B15" s="35">
        <v>44230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41">
        <v>41069575.200000003</v>
      </c>
      <c r="J15" s="27">
        <v>43026938.5</v>
      </c>
      <c r="K15" s="27">
        <v>39150607.900000006</v>
      </c>
      <c r="L15" s="42">
        <v>0.20255581510735765</v>
      </c>
    </row>
    <row r="16" spans="1:12">
      <c r="A16" s="27" t="s">
        <v>96</v>
      </c>
      <c r="B16" s="35">
        <v>44232</v>
      </c>
      <c r="C16" s="27">
        <v>1987.9951000000003</v>
      </c>
      <c r="D16" s="27">
        <v>2780.5530999999996</v>
      </c>
      <c r="E16" s="27">
        <v>1326.5596</v>
      </c>
      <c r="F16" s="27">
        <v>1490.9647000000002</v>
      </c>
      <c r="G16" s="27">
        <v>2191.7835</v>
      </c>
      <c r="H16" s="27">
        <v>958.42019999999991</v>
      </c>
      <c r="I16" s="41">
        <v>43670180.700000003</v>
      </c>
      <c r="J16" s="27">
        <v>44522441.399999999</v>
      </c>
      <c r="K16" s="27">
        <v>42742080.100000009</v>
      </c>
      <c r="L16" s="42">
        <v>0.35163911722328395</v>
      </c>
    </row>
    <row r="17" spans="1:12">
      <c r="A17" s="27" t="s">
        <v>97</v>
      </c>
      <c r="B17" s="34">
        <v>44236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41">
        <v>2855954.5425000004</v>
      </c>
      <c r="J17" s="27">
        <v>3228612.3225000002</v>
      </c>
      <c r="K17" s="27">
        <v>2447260.3800000004</v>
      </c>
      <c r="L17" s="42">
        <v>0.11223434074665604</v>
      </c>
    </row>
    <row r="18" spans="1:12">
      <c r="A18" s="27" t="s">
        <v>98</v>
      </c>
      <c r="B18" s="38">
        <v>44238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41">
        <v>1366207.5799999998</v>
      </c>
      <c r="J18" s="27">
        <v>2366180.73</v>
      </c>
      <c r="K18" s="27">
        <v>377218.70400000009</v>
      </c>
      <c r="L18" s="42">
        <v>0.14490825485039813</v>
      </c>
    </row>
    <row r="19" spans="1:12">
      <c r="A19" s="27" t="s">
        <v>99</v>
      </c>
      <c r="B19" s="38">
        <v>44239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41">
        <v>704005.16475000011</v>
      </c>
      <c r="J19" s="27">
        <v>820593.33750000002</v>
      </c>
      <c r="K19" s="27">
        <v>575094.05099999998</v>
      </c>
      <c r="L19" s="42">
        <v>0.33217047996378984</v>
      </c>
    </row>
    <row r="20" spans="1:12">
      <c r="A20" s="27" t="s">
        <v>100</v>
      </c>
      <c r="B20" s="36">
        <v>44241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41">
        <v>42999726.935000002</v>
      </c>
      <c r="J20" s="27">
        <v>43895592.689999998</v>
      </c>
      <c r="K20" s="27">
        <v>42242127.980000004</v>
      </c>
      <c r="L20" s="42">
        <v>0.48566030314432918</v>
      </c>
    </row>
    <row r="21" spans="1:12">
      <c r="A21" s="27" t="s">
        <v>101</v>
      </c>
      <c r="B21" s="36">
        <v>44243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41">
        <v>39557941.960000001</v>
      </c>
      <c r="J21" s="27">
        <v>40812798.039999999</v>
      </c>
      <c r="K21" s="27">
        <v>38491474.280000001</v>
      </c>
      <c r="L21" s="42">
        <v>0.36496125922737133</v>
      </c>
    </row>
    <row r="22" spans="1:12">
      <c r="A22" s="27" t="s">
        <v>102</v>
      </c>
      <c r="B22" s="36">
        <v>44244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41">
        <v>93942998</v>
      </c>
      <c r="J22" s="27">
        <v>97568193.400000006</v>
      </c>
      <c r="K22" s="27">
        <v>89716171.799999982</v>
      </c>
      <c r="L22" s="42">
        <v>0.99623391637966752</v>
      </c>
    </row>
    <row r="23" spans="1:12">
      <c r="A23" s="27" t="s">
        <v>103</v>
      </c>
      <c r="B23" s="36">
        <v>44244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41">
        <v>66453259.25</v>
      </c>
      <c r="J23" s="27">
        <v>71342138.75</v>
      </c>
      <c r="K23" s="27">
        <v>62472552.5</v>
      </c>
      <c r="L23" s="42">
        <v>0.80371773401151836</v>
      </c>
    </row>
    <row r="24" spans="1:12">
      <c r="A24" s="27" t="s">
        <v>104</v>
      </c>
      <c r="B24" s="28">
        <v>44246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41">
        <v>22389840.000000004</v>
      </c>
      <c r="J24" s="27">
        <v>22624308</v>
      </c>
      <c r="K24" s="27">
        <v>22201326</v>
      </c>
      <c r="L24" s="42">
        <v>0.19195912635705581</v>
      </c>
    </row>
    <row r="25" spans="1:12">
      <c r="A25" s="27" t="s">
        <v>105</v>
      </c>
      <c r="B25" s="28">
        <v>44248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41">
        <v>31675378.399999999</v>
      </c>
      <c r="J25" s="27">
        <v>32887126.5</v>
      </c>
      <c r="K25" s="27">
        <v>30202307.099999994</v>
      </c>
      <c r="L25" s="42">
        <v>0.15145412803252958</v>
      </c>
    </row>
    <row r="26" spans="1:12">
      <c r="A26" s="27" t="s">
        <v>106</v>
      </c>
      <c r="B26" s="28">
        <v>44250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41">
        <v>20809177.199999999</v>
      </c>
      <c r="J26" s="27">
        <v>22554536.100000001</v>
      </c>
      <c r="K26" s="27">
        <v>14414864.500000002</v>
      </c>
      <c r="L26" s="42">
        <v>7.3991867606316292E-2</v>
      </c>
    </row>
    <row r="27" spans="1:12">
      <c r="A27" s="27" t="s">
        <v>107</v>
      </c>
      <c r="B27" s="28">
        <v>44251</v>
      </c>
      <c r="C27" s="27">
        <v>959.27737500000001</v>
      </c>
      <c r="D27" s="27">
        <v>1642.3210000000001</v>
      </c>
      <c r="E27" s="27">
        <v>387.54574999999994</v>
      </c>
      <c r="F27" s="27">
        <v>1279.050375</v>
      </c>
      <c r="G27" s="27">
        <v>2051.4828750000001</v>
      </c>
      <c r="H27" s="27">
        <v>413.38549999999998</v>
      </c>
      <c r="I27" s="41">
        <v>2973174.4750000001</v>
      </c>
      <c r="J27" s="27">
        <v>3046446.4250000003</v>
      </c>
      <c r="K27" s="27">
        <v>2884727.8624999998</v>
      </c>
      <c r="L27" s="42">
        <v>2.2229547661936813E-2</v>
      </c>
    </row>
    <row r="28" spans="1:12">
      <c r="A28" s="27" t="s">
        <v>108</v>
      </c>
      <c r="B28" s="36">
        <v>44253</v>
      </c>
      <c r="C28" s="27">
        <v>942.33237499999996</v>
      </c>
      <c r="D28" s="27">
        <v>1613.31</v>
      </c>
      <c r="E28" s="27">
        <v>0</v>
      </c>
      <c r="F28" s="27">
        <v>1570.5876249999999</v>
      </c>
      <c r="G28" s="27">
        <v>2392.0716249999996</v>
      </c>
      <c r="H28" s="27">
        <v>769.42399999999998</v>
      </c>
      <c r="I28" s="41">
        <v>55772369.375</v>
      </c>
      <c r="J28" s="27">
        <v>59784661.875</v>
      </c>
      <c r="K28" s="27">
        <v>52984259</v>
      </c>
      <c r="L28" s="42">
        <v>0.20428922457836909</v>
      </c>
    </row>
    <row r="29" spans="1:12">
      <c r="A29" s="27" t="s">
        <v>109</v>
      </c>
      <c r="B29" s="28">
        <v>44255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41">
        <v>54870920</v>
      </c>
      <c r="J29" s="27">
        <v>55348119.999999993</v>
      </c>
      <c r="K29" s="27">
        <v>54403200</v>
      </c>
      <c r="L29" s="42">
        <v>0.42690453722262867</v>
      </c>
    </row>
    <row r="30" spans="1:12">
      <c r="A30" s="27" t="s">
        <v>110</v>
      </c>
      <c r="B30" s="39">
        <v>44257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41">
        <v>38686926.020759493</v>
      </c>
      <c r="J30" s="27">
        <v>39128905.986582272</v>
      </c>
      <c r="K30" s="27">
        <v>38193146.869873412</v>
      </c>
      <c r="L30" s="42">
        <v>0.28190458226375797</v>
      </c>
    </row>
    <row r="31" spans="1:12">
      <c r="A31" s="27" t="s">
        <v>111</v>
      </c>
      <c r="B31" s="39">
        <v>44258</v>
      </c>
      <c r="C31" s="27">
        <v>904.76124472915762</v>
      </c>
      <c r="D31" s="27">
        <v>1549.0039579570305</v>
      </c>
      <c r="E31" s="27">
        <v>470.16346454620395</v>
      </c>
      <c r="F31" s="27">
        <v>0</v>
      </c>
      <c r="G31" s="27">
        <v>0</v>
      </c>
      <c r="H31" s="27">
        <v>0</v>
      </c>
      <c r="I31" s="41">
        <v>40378380.50329113</v>
      </c>
      <c r="J31" s="27">
        <v>40950259.269367076</v>
      </c>
      <c r="K31" s="27">
        <v>39838691.302784808</v>
      </c>
      <c r="L31" s="42">
        <v>0.19484661229631051</v>
      </c>
    </row>
    <row r="32" spans="1:12">
      <c r="A32" s="27" t="s">
        <v>112</v>
      </c>
      <c r="B32" s="39">
        <v>44258</v>
      </c>
      <c r="C32" s="27">
        <v>0</v>
      </c>
      <c r="D32" s="27">
        <v>0</v>
      </c>
      <c r="E32" s="27">
        <v>0</v>
      </c>
      <c r="F32" s="27">
        <v>1011.3211634382607</v>
      </c>
      <c r="G32" s="27">
        <v>1731.4315596967929</v>
      </c>
      <c r="H32" s="27">
        <v>451.39102427288884</v>
      </c>
      <c r="I32" s="41">
        <v>57050194.02273418</v>
      </c>
      <c r="J32" s="27">
        <v>57856369.801367082</v>
      </c>
      <c r="K32" s="27">
        <v>56291993.360658221</v>
      </c>
      <c r="L32" s="42">
        <v>0.25702712200469768</v>
      </c>
    </row>
    <row r="33" spans="1:12">
      <c r="A33" s="27" t="s">
        <v>113</v>
      </c>
      <c r="B33" s="39">
        <v>44260</v>
      </c>
      <c r="C33" s="27">
        <v>0</v>
      </c>
      <c r="D33" s="27">
        <v>0</v>
      </c>
      <c r="E33" s="27">
        <v>0</v>
      </c>
      <c r="F33" s="27">
        <v>1476.0854482650798</v>
      </c>
      <c r="G33" s="27">
        <v>2513.8683050870864</v>
      </c>
      <c r="H33" s="27">
        <v>428.60322222113643</v>
      </c>
      <c r="I33" s="41">
        <v>32016642.854683548</v>
      </c>
      <c r="J33" s="27">
        <v>32324547.376202531</v>
      </c>
      <c r="K33" s="27">
        <v>31716731.329620257</v>
      </c>
      <c r="L33" s="42">
        <v>0.26677325664901802</v>
      </c>
    </row>
    <row r="34" spans="1:12">
      <c r="A34" s="27" t="s">
        <v>114</v>
      </c>
      <c r="B34" s="34">
        <v>44262</v>
      </c>
      <c r="C34" s="27">
        <v>808.525532</v>
      </c>
      <c r="D34" s="27">
        <v>1291.4462279999998</v>
      </c>
      <c r="E34" s="27">
        <v>464.28839599999998</v>
      </c>
      <c r="F34" s="27">
        <v>606.38846799999999</v>
      </c>
      <c r="G34" s="27">
        <v>1038.1579000000002</v>
      </c>
      <c r="H34" s="27">
        <v>254.61754399999998</v>
      </c>
      <c r="I34" s="41">
        <v>35600458.535696208</v>
      </c>
      <c r="J34" s="27">
        <v>35917006.545822784</v>
      </c>
      <c r="K34" s="27">
        <v>35292792.64810127</v>
      </c>
      <c r="L34" s="42">
        <v>0.11458167151849827</v>
      </c>
    </row>
    <row r="35" spans="1:12">
      <c r="A35" s="27" t="s">
        <v>115</v>
      </c>
      <c r="B35" s="40">
        <v>44264</v>
      </c>
      <c r="C35" s="27">
        <v>2335.0923144000003</v>
      </c>
      <c r="D35" s="27">
        <v>3657.7420812000005</v>
      </c>
      <c r="E35" s="27">
        <v>974.85256799999991</v>
      </c>
      <c r="F35" s="27">
        <v>1556.6976972000002</v>
      </c>
      <c r="G35" s="27">
        <v>2486.4934896000004</v>
      </c>
      <c r="H35" s="27">
        <v>893.9186244</v>
      </c>
      <c r="I35" s="41">
        <v>51105975.705113918</v>
      </c>
      <c r="J35" s="27">
        <v>51635959.794227839</v>
      </c>
      <c r="K35" s="27">
        <v>50516310.706632912</v>
      </c>
      <c r="L35" s="42">
        <v>7.1433961078189584E-2</v>
      </c>
    </row>
    <row r="36" spans="1:12">
      <c r="A36" s="27" t="s">
        <v>116</v>
      </c>
      <c r="B36" s="40">
        <v>44265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41">
        <v>64669026.422278479</v>
      </c>
      <c r="J36" s="27">
        <v>65257287.208101258</v>
      </c>
      <c r="K36" s="27">
        <v>64096991.951392397</v>
      </c>
      <c r="L36" s="42">
        <v>0.15213749143513092</v>
      </c>
    </row>
    <row r="37" spans="1:12">
      <c r="A37" s="27" t="s">
        <v>117</v>
      </c>
      <c r="B37" s="40">
        <v>44267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41">
        <v>24654201.019746833</v>
      </c>
      <c r="J37" s="27">
        <v>25105422.469367087</v>
      </c>
      <c r="K37" s="27">
        <v>24196808.7116962</v>
      </c>
      <c r="L37" s="42">
        <v>0.16342262021368958</v>
      </c>
    </row>
    <row r="38" spans="1:12">
      <c r="A38" s="27" t="s">
        <v>118</v>
      </c>
      <c r="B38" s="40">
        <v>44269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41">
        <v>36170463.291139238</v>
      </c>
      <c r="J38" s="27">
        <v>46206521.924050637</v>
      </c>
      <c r="K38" s="27">
        <v>30422794.734177217</v>
      </c>
      <c r="L38" s="42">
        <v>8.8471705069849541E-2</v>
      </c>
    </row>
    <row r="39" spans="1:12">
      <c r="A39" s="27" t="s">
        <v>119</v>
      </c>
      <c r="B39" s="40">
        <v>44271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41">
        <v>29001589.681012653</v>
      </c>
      <c r="J39" s="27">
        <v>31864633.326582275</v>
      </c>
      <c r="K39" s="27">
        <v>26619249.964556962</v>
      </c>
      <c r="L39" s="42">
        <v>0.12853767957571427</v>
      </c>
    </row>
    <row r="40" spans="1:12">
      <c r="A40" s="27" t="s">
        <v>120</v>
      </c>
      <c r="B40" s="40">
        <v>44271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41">
        <v>21020621.569620252</v>
      </c>
      <c r="J40" s="27">
        <v>22211674.227848101</v>
      </c>
      <c r="K40" s="27">
        <v>19875017.316455696</v>
      </c>
      <c r="L40" s="42">
        <v>0.12774163158236437</v>
      </c>
    </row>
    <row r="41" spans="1:12">
      <c r="A41" s="27" t="s">
        <v>121</v>
      </c>
      <c r="B41" s="40">
        <v>44272</v>
      </c>
      <c r="C41" s="27">
        <v>1677.0146999999999</v>
      </c>
      <c r="D41" s="27">
        <v>2554.1569500000001</v>
      </c>
      <c r="E41" s="27">
        <v>1028.3265000000001</v>
      </c>
      <c r="F41" s="27">
        <v>0</v>
      </c>
      <c r="G41" s="27">
        <v>0</v>
      </c>
      <c r="H41" s="27">
        <v>0</v>
      </c>
      <c r="I41" s="41">
        <v>35539634.886075951</v>
      </c>
      <c r="J41" s="27">
        <v>36755499.645569623</v>
      </c>
      <c r="K41" s="27">
        <v>34318596.759493671</v>
      </c>
      <c r="L41" s="42">
        <v>9.2692301525904616E-2</v>
      </c>
    </row>
    <row r="42" spans="1:12">
      <c r="A42" s="27" t="s">
        <v>122</v>
      </c>
      <c r="B42" s="40">
        <v>44274</v>
      </c>
      <c r="C42" s="27">
        <v>995.5933500000001</v>
      </c>
      <c r="D42" s="27">
        <v>1704.4902000000002</v>
      </c>
      <c r="E42" s="27">
        <v>425.61840000000001</v>
      </c>
      <c r="F42" s="27">
        <v>0</v>
      </c>
      <c r="G42" s="27">
        <v>0</v>
      </c>
      <c r="H42" s="27">
        <v>0</v>
      </c>
      <c r="I42" s="41">
        <v>33212636.050632916</v>
      </c>
      <c r="J42" s="27">
        <v>33455254.936708864</v>
      </c>
      <c r="K42" s="27">
        <v>32973269.3164557</v>
      </c>
      <c r="L42" s="42">
        <v>0.10937063309789267</v>
      </c>
    </row>
    <row r="43" spans="1:12">
      <c r="A43" s="27" t="s">
        <v>123</v>
      </c>
      <c r="B43" s="28">
        <v>44276</v>
      </c>
      <c r="C43" s="27">
        <v>564.56697699999995</v>
      </c>
      <c r="D43" s="27">
        <v>1155.245637</v>
      </c>
      <c r="E43" s="27">
        <v>0</v>
      </c>
      <c r="F43" s="27">
        <v>0</v>
      </c>
      <c r="G43" s="27">
        <v>0</v>
      </c>
      <c r="H43" s="27">
        <v>0</v>
      </c>
      <c r="I43" s="41">
        <v>43507638.934500001</v>
      </c>
      <c r="J43" s="27">
        <v>44171904.673</v>
      </c>
      <c r="K43" s="27">
        <v>42959342.009999998</v>
      </c>
      <c r="L43" s="42">
        <v>8.6101168729131178E-2</v>
      </c>
    </row>
    <row r="44" spans="1:12">
      <c r="A44" s="27" t="s">
        <v>124</v>
      </c>
      <c r="B44" s="28">
        <v>44278</v>
      </c>
      <c r="C44" s="27">
        <v>1360.2967146000001</v>
      </c>
      <c r="D44" s="27">
        <v>2328.8976549000004</v>
      </c>
      <c r="E44" s="27">
        <v>413.44039440000006</v>
      </c>
      <c r="F44" s="27">
        <v>0</v>
      </c>
      <c r="G44" s="27">
        <v>0</v>
      </c>
      <c r="H44" s="27">
        <v>0</v>
      </c>
      <c r="I44" s="41">
        <v>27121627.053900003</v>
      </c>
      <c r="J44" s="27">
        <v>27322287.074100003</v>
      </c>
      <c r="K44" s="27">
        <v>26923424.427900001</v>
      </c>
      <c r="L44" s="42">
        <v>0.1088971895049657</v>
      </c>
    </row>
    <row r="45" spans="1:12">
      <c r="A45" s="27" t="s">
        <v>125</v>
      </c>
      <c r="B45" s="28">
        <v>44279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41">
        <v>12228242.697000001</v>
      </c>
      <c r="J45" s="27">
        <v>12359522.834999999</v>
      </c>
      <c r="K45" s="27">
        <v>12105577.835999999</v>
      </c>
      <c r="L45" s="42">
        <v>4.6274010680846078E-2</v>
      </c>
    </row>
    <row r="46" spans="1:12">
      <c r="A46" s="27" t="s">
        <v>126</v>
      </c>
      <c r="B46" s="28">
        <v>44281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41">
        <v>26067423.054400001</v>
      </c>
      <c r="J46" s="27">
        <v>26272441.137599993</v>
      </c>
      <c r="K46" s="27">
        <v>25865326.838399995</v>
      </c>
      <c r="L46" s="42">
        <v>0.26271068465466946</v>
      </c>
    </row>
    <row r="47" spans="1:12">
      <c r="A47" s="27" t="s">
        <v>127</v>
      </c>
      <c r="B47" s="36">
        <v>44283</v>
      </c>
      <c r="C47" s="27">
        <v>3520.8682978500001</v>
      </c>
      <c r="D47" s="27">
        <v>6468.9167375999987</v>
      </c>
      <c r="E47" s="27">
        <v>428.29704584999996</v>
      </c>
      <c r="F47" s="27">
        <v>0</v>
      </c>
      <c r="G47" s="27">
        <v>0</v>
      </c>
      <c r="H47" s="27">
        <v>0</v>
      </c>
      <c r="I47" s="41">
        <v>24606781.429049999</v>
      </c>
      <c r="J47" s="27">
        <v>24904257.379650004</v>
      </c>
      <c r="K47" s="27">
        <v>24277087.06425</v>
      </c>
      <c r="L47" s="42">
        <v>3.3746479941486697E-2</v>
      </c>
    </row>
    <row r="48" spans="1:12">
      <c r="A48" s="27" t="s">
        <v>128</v>
      </c>
      <c r="B48" s="36">
        <v>44285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41">
        <v>35439331.693500005</v>
      </c>
      <c r="J48" s="27">
        <v>35726890.587500006</v>
      </c>
      <c r="K48" s="27">
        <v>35140071.568000004</v>
      </c>
      <c r="L48" s="42">
        <v>5.5340394218005885E-2</v>
      </c>
    </row>
    <row r="49" spans="1:12">
      <c r="A49" s="27" t="s">
        <v>129</v>
      </c>
      <c r="B49" s="36">
        <v>44285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41">
        <v>43031386.942250006</v>
      </c>
      <c r="J49" s="27">
        <v>43400182.227499999</v>
      </c>
      <c r="K49" s="27">
        <v>42668897.88350001</v>
      </c>
      <c r="L49" s="42">
        <v>1.8666227128879866E-2</v>
      </c>
    </row>
    <row r="50" spans="1:12">
      <c r="A50" s="27" t="s">
        <v>130</v>
      </c>
      <c r="B50" s="36">
        <v>44286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41">
        <v>20251863.390000001</v>
      </c>
      <c r="J50" s="27">
        <v>20684525.18</v>
      </c>
      <c r="K50" s="27">
        <v>19797423.25</v>
      </c>
      <c r="L50" s="42">
        <v>7.035199993547199E-2</v>
      </c>
    </row>
    <row r="51" spans="1:12">
      <c r="A51" s="27" t="s">
        <v>131</v>
      </c>
      <c r="B51" s="28">
        <v>44288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41">
        <v>27873586.231400006</v>
      </c>
      <c r="J51" s="27">
        <v>30261984.368525002</v>
      </c>
      <c r="K51" s="27">
        <v>17325154.107625004</v>
      </c>
      <c r="L51" s="42">
        <v>8.8825366824156135E-2</v>
      </c>
    </row>
    <row r="52" spans="1:12">
      <c r="A52" s="27" t="s">
        <v>132</v>
      </c>
      <c r="B52" s="28">
        <v>44290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41">
        <v>23640812.683199994</v>
      </c>
      <c r="J52" s="27">
        <v>26649452.5568</v>
      </c>
      <c r="K52" s="27">
        <v>14137526.581920002</v>
      </c>
      <c r="L52" s="42">
        <v>6.8101892550103404E-2</v>
      </c>
    </row>
    <row r="53" spans="1:12">
      <c r="A53" s="27" t="s">
        <v>133</v>
      </c>
      <c r="B53" s="28">
        <v>44292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41">
        <v>26738065.536000006</v>
      </c>
      <c r="J53" s="27">
        <v>26966228.1525</v>
      </c>
      <c r="K53" s="27">
        <v>26513098.794000003</v>
      </c>
      <c r="L53" s="42">
        <v>3.6067736632038418E-2</v>
      </c>
    </row>
    <row r="54" spans="1:12">
      <c r="A54" s="27" t="s">
        <v>134</v>
      </c>
      <c r="B54" s="28">
        <v>44292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41">
        <v>34369378.993950002</v>
      </c>
      <c r="J54" s="27">
        <v>34655206.4859</v>
      </c>
      <c r="K54" s="27">
        <v>34088100.746700004</v>
      </c>
      <c r="L54" s="42">
        <v>2.9418563133379112E-2</v>
      </c>
    </row>
    <row r="55" spans="1:12">
      <c r="A55" s="27" t="s">
        <v>135</v>
      </c>
      <c r="B55" s="28">
        <v>44293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41">
        <v>30066557.742000002</v>
      </c>
      <c r="J55" s="27">
        <v>30296521.592999995</v>
      </c>
      <c r="K55" s="27">
        <v>29829135.725999996</v>
      </c>
      <c r="L55" s="42">
        <v>5.8942918559044953E-2</v>
      </c>
    </row>
    <row r="56" spans="1:12">
      <c r="A56" s="27" t="s">
        <v>136</v>
      </c>
      <c r="B56" s="28">
        <v>44295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41">
        <v>30414619.657799993</v>
      </c>
      <c r="J56" s="27">
        <v>30647026.968600001</v>
      </c>
      <c r="K56" s="27">
        <v>30185917.6248</v>
      </c>
      <c r="L56" s="42">
        <v>0.12171066334406744</v>
      </c>
    </row>
    <row r="57" spans="1:12">
      <c r="A57" s="27" t="s">
        <v>137</v>
      </c>
      <c r="B57" s="28">
        <v>44297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41">
        <v>18626531.338999998</v>
      </c>
      <c r="J57" s="27">
        <v>19095764.528099999</v>
      </c>
      <c r="K57" s="27">
        <v>18136422.864299998</v>
      </c>
      <c r="L57" s="42">
        <v>0.15085032069593918</v>
      </c>
    </row>
    <row r="58" spans="1:12">
      <c r="A58" s="27" t="s">
        <v>138</v>
      </c>
      <c r="B58" s="28">
        <v>44297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41">
        <v>16895404.336799998</v>
      </c>
      <c r="J58" s="27">
        <v>18722705.298</v>
      </c>
      <c r="K58" s="27">
        <v>10063356.884460002</v>
      </c>
      <c r="L58" s="42">
        <v>9.5578105654785792E-2</v>
      </c>
    </row>
    <row r="59" spans="1:12">
      <c r="A59" s="27" t="s">
        <v>139</v>
      </c>
      <c r="B59" s="28">
        <v>44299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41">
        <v>21228678.848000001</v>
      </c>
      <c r="J59" s="27">
        <v>21410532.832000006</v>
      </c>
      <c r="K59" s="27">
        <v>21049488.304000001</v>
      </c>
      <c r="L59" s="42">
        <v>0.22203321353228603</v>
      </c>
    </row>
    <row r="60" spans="1:12">
      <c r="A60" s="27" t="s">
        <v>140</v>
      </c>
      <c r="B60" s="28">
        <v>44300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41">
        <v>17537223.445999999</v>
      </c>
      <c r="J60" s="27">
        <v>17988343.285999998</v>
      </c>
      <c r="K60" s="27">
        <v>17144779.585000001</v>
      </c>
      <c r="L60" s="42">
        <v>0.23194335834108154</v>
      </c>
    </row>
    <row r="61" spans="1:12">
      <c r="A61" s="27" t="s">
        <v>141</v>
      </c>
      <c r="B61" s="28">
        <v>44302</v>
      </c>
      <c r="C61" s="27">
        <v>4901.6307339999994</v>
      </c>
      <c r="D61" s="27">
        <v>6188.2485210000004</v>
      </c>
      <c r="E61" s="27">
        <v>3629.1793720000005</v>
      </c>
      <c r="F61" s="27">
        <v>6958.2722300000005</v>
      </c>
      <c r="G61" s="27">
        <v>14780.495730000002</v>
      </c>
      <c r="H61" s="27">
        <v>0</v>
      </c>
      <c r="I61" s="41">
        <v>33799068.485000007</v>
      </c>
      <c r="J61" s="27">
        <v>34644742.495999999</v>
      </c>
      <c r="K61" s="27">
        <v>32945682.405999992</v>
      </c>
      <c r="L61" s="42">
        <v>0.33079902425255053</v>
      </c>
    </row>
    <row r="62" spans="1:12">
      <c r="A62" s="27" t="s">
        <v>142</v>
      </c>
      <c r="B62" s="28">
        <v>44304</v>
      </c>
      <c r="C62" s="27">
        <v>0</v>
      </c>
      <c r="D62" s="27">
        <v>0</v>
      </c>
      <c r="E62" s="27">
        <v>0</v>
      </c>
      <c r="F62" s="27">
        <v>779.20714799999985</v>
      </c>
      <c r="G62" s="27">
        <v>1334.0318759999998</v>
      </c>
      <c r="H62" s="27">
        <v>329.49806400000006</v>
      </c>
      <c r="I62" s="41">
        <v>29976396.732000001</v>
      </c>
      <c r="J62" s="27">
        <v>32703206.867999993</v>
      </c>
      <c r="K62" s="27">
        <v>22448063.627999999</v>
      </c>
      <c r="L62" s="42">
        <v>4.1882519275992548E-2</v>
      </c>
    </row>
    <row r="63" spans="1:12">
      <c r="A63" s="27" t="s">
        <v>143</v>
      </c>
      <c r="B63" s="28">
        <v>44304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41">
        <v>35268317.311499998</v>
      </c>
      <c r="J63" s="27">
        <v>35885418.466499992</v>
      </c>
      <c r="K63" s="27">
        <v>34853314.189499997</v>
      </c>
      <c r="L63" s="42">
        <v>5.3184353182825807E-2</v>
      </c>
    </row>
    <row r="64" spans="1:12">
      <c r="A64" s="27" t="s">
        <v>144</v>
      </c>
      <c r="B64" s="28">
        <v>44306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41">
        <v>26038052.961600006</v>
      </c>
      <c r="J64" s="27">
        <v>26340122.044800002</v>
      </c>
      <c r="K64" s="27">
        <v>25657900.718400002</v>
      </c>
      <c r="L64" s="42">
        <v>4.4081491915774408E-2</v>
      </c>
    </row>
    <row r="65" spans="1:12">
      <c r="A65" s="27" t="s">
        <v>145</v>
      </c>
      <c r="B65" s="28">
        <v>44309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41">
        <v>41396363.976000004</v>
      </c>
      <c r="J65" s="27">
        <v>41822762.889600001</v>
      </c>
      <c r="K65" s="27">
        <v>40984707.777200006</v>
      </c>
      <c r="L65" s="42">
        <v>3.5480616861612684E-2</v>
      </c>
    </row>
    <row r="66" spans="1:12">
      <c r="A66" s="27" t="s">
        <v>146</v>
      </c>
      <c r="B66" s="28">
        <v>44310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41">
        <v>30163259.826999996</v>
      </c>
      <c r="J66" s="27">
        <v>30449844.883000001</v>
      </c>
      <c r="K66" s="27">
        <v>29884849.108999994</v>
      </c>
      <c r="L66" s="42">
        <v>6.0526791502563848E-2</v>
      </c>
    </row>
    <row r="67" spans="1:12">
      <c r="A67" s="27" t="s">
        <v>147</v>
      </c>
      <c r="B67" s="28">
        <v>44311</v>
      </c>
      <c r="C67" s="27">
        <v>2796.9031787999998</v>
      </c>
      <c r="D67" s="27">
        <v>4111.6026956999995</v>
      </c>
      <c r="E67" s="27">
        <v>1075.2642069000001</v>
      </c>
      <c r="F67" s="27">
        <v>1864.5520797000001</v>
      </c>
      <c r="G67" s="27">
        <v>2978.2510595999997</v>
      </c>
      <c r="H67" s="27">
        <v>716.82071819999999</v>
      </c>
      <c r="I67" s="41">
        <v>33514808.064300001</v>
      </c>
      <c r="J67" s="27">
        <v>33803974.897200003</v>
      </c>
      <c r="K67" s="27">
        <v>33230371.369199995</v>
      </c>
      <c r="L67" s="42">
        <v>3.9885397552619002E-2</v>
      </c>
    </row>
    <row r="68" spans="1:12">
      <c r="B68" s="28"/>
      <c r="C68" s="44"/>
    </row>
    <row r="69" spans="1:12">
      <c r="B69" s="28"/>
    </row>
    <row r="70" spans="1:12" ht="15.75">
      <c r="B70" s="28"/>
      <c r="C70" s="45"/>
      <c r="F70" s="41"/>
    </row>
    <row r="71" spans="1:12">
      <c r="B71" s="28"/>
    </row>
    <row r="72" spans="1:12">
      <c r="B72" s="28"/>
    </row>
    <row r="73" spans="1:12">
      <c r="B73" s="28"/>
    </row>
    <row r="74" spans="1:12">
      <c r="B74" s="28"/>
    </row>
    <row r="75" spans="1:12">
      <c r="B75" s="28"/>
    </row>
    <row r="76" spans="1:12">
      <c r="B76" s="28"/>
    </row>
    <row r="77" spans="1:12">
      <c r="B77" s="28"/>
    </row>
    <row r="78" spans="1:12">
      <c r="B78" s="28"/>
    </row>
    <row r="79" spans="1:12">
      <c r="B79" s="28"/>
    </row>
    <row r="80" spans="1:12">
      <c r="B80" s="28"/>
    </row>
    <row r="81" spans="2:2">
      <c r="B81" s="28"/>
    </row>
    <row r="82" spans="2:2">
      <c r="B82" s="28"/>
    </row>
    <row r="83" spans="2:2">
      <c r="B83" s="28"/>
    </row>
    <row r="84" spans="2:2">
      <c r="B84" s="28"/>
    </row>
    <row r="85" spans="2:2">
      <c r="B85" s="28"/>
    </row>
    <row r="86" spans="2:2">
      <c r="B86" s="28"/>
    </row>
    <row r="87" spans="2:2">
      <c r="B87" s="28"/>
    </row>
    <row r="88" spans="2:2">
      <c r="B88" s="28"/>
    </row>
    <row r="89" spans="2:2">
      <c r="B89" s="28"/>
    </row>
    <row r="90" spans="2:2">
      <c r="B90" s="28"/>
    </row>
    <row r="91" spans="2:2">
      <c r="B91" s="28"/>
    </row>
    <row r="92" spans="2:2">
      <c r="B92" s="28"/>
    </row>
    <row r="93" spans="2:2">
      <c r="B93" s="28"/>
    </row>
    <row r="94" spans="2:2">
      <c r="B94" s="28"/>
    </row>
    <row r="95" spans="2:2">
      <c r="B95" s="28"/>
    </row>
    <row r="96" spans="2:2">
      <c r="B96" s="28"/>
    </row>
    <row r="97" spans="2:2">
      <c r="B97" s="28"/>
    </row>
    <row r="98" spans="2:2">
      <c r="B98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46DD-1842-8348-9E4B-1FA6B11CD0AF}">
  <dimension ref="A1:G966"/>
  <sheetViews>
    <sheetView workbookViewId="0">
      <selection activeCell="D1" sqref="D1"/>
    </sheetView>
  </sheetViews>
  <sheetFormatPr defaultColWidth="10.875" defaultRowHeight="12.75"/>
  <cols>
    <col min="1" max="1" width="10.875" style="27"/>
    <col min="2" max="2" width="10.875" style="43"/>
    <col min="3" max="16384" width="10.875" style="27"/>
  </cols>
  <sheetData>
    <row r="1" spans="1:7" s="51" customFormat="1" ht="15.75">
      <c r="A1" s="52" t="s">
        <v>70</v>
      </c>
      <c r="B1" s="53" t="s">
        <v>71</v>
      </c>
      <c r="C1" s="52" t="s">
        <v>148</v>
      </c>
      <c r="D1" s="52" t="s">
        <v>149</v>
      </c>
      <c r="E1" s="54" t="s">
        <v>150</v>
      </c>
      <c r="F1" s="54" t="s">
        <v>151</v>
      </c>
      <c r="G1" s="54" t="s">
        <v>152</v>
      </c>
    </row>
    <row r="2" spans="1:7">
      <c r="A2" s="48" t="s">
        <v>82</v>
      </c>
      <c r="B2" s="49">
        <v>44211</v>
      </c>
      <c r="C2" s="48">
        <v>0</v>
      </c>
      <c r="D2" s="48">
        <f>C2/1000</f>
        <v>0</v>
      </c>
      <c r="E2" s="27">
        <v>14904.814999999999</v>
      </c>
      <c r="F2" s="27">
        <v>33070.812000000005</v>
      </c>
      <c r="G2" s="27">
        <v>33070.812000000005</v>
      </c>
    </row>
    <row r="3" spans="1:7">
      <c r="A3" s="48" t="s">
        <v>84</v>
      </c>
      <c r="B3" s="49">
        <v>44213</v>
      </c>
      <c r="C3" s="48">
        <v>0</v>
      </c>
      <c r="D3" s="48">
        <f t="shared" ref="D3:D45" si="0">C3/1000</f>
        <v>0</v>
      </c>
      <c r="E3" s="27">
        <v>20285.334999999999</v>
      </c>
      <c r="F3" s="27">
        <v>13976.763500000001</v>
      </c>
      <c r="G3" s="27">
        <v>20285.334999999999</v>
      </c>
    </row>
    <row r="4" spans="1:7">
      <c r="A4" s="48" t="s">
        <v>85</v>
      </c>
      <c r="B4" s="49">
        <v>44215</v>
      </c>
      <c r="C4" s="48">
        <v>0</v>
      </c>
      <c r="D4" s="48">
        <f t="shared" si="0"/>
        <v>0</v>
      </c>
      <c r="E4" s="27">
        <v>496.74547999999999</v>
      </c>
      <c r="F4" s="27">
        <v>0</v>
      </c>
      <c r="G4" s="27">
        <v>496.74547999999999</v>
      </c>
    </row>
    <row r="5" spans="1:7">
      <c r="A5" s="48" t="s">
        <v>86</v>
      </c>
      <c r="B5" s="50">
        <v>44216</v>
      </c>
      <c r="C5" s="48">
        <v>85.210337369999991</v>
      </c>
      <c r="D5" s="48">
        <f t="shared" si="0"/>
        <v>8.5210337369999986E-2</v>
      </c>
      <c r="E5" s="27">
        <v>6204.3127999999997</v>
      </c>
      <c r="F5" s="27">
        <v>4653.1904999999997</v>
      </c>
      <c r="G5" s="27">
        <v>6204.3127999999997</v>
      </c>
    </row>
    <row r="6" spans="1:7">
      <c r="A6" s="48" t="s">
        <v>87</v>
      </c>
      <c r="B6" s="49">
        <v>44218</v>
      </c>
      <c r="C6" s="48">
        <v>0</v>
      </c>
      <c r="D6" s="48">
        <f t="shared" si="0"/>
        <v>0</v>
      </c>
      <c r="E6" s="27">
        <v>651.06880000000012</v>
      </c>
      <c r="F6" s="27">
        <v>651.06880000000012</v>
      </c>
      <c r="G6" s="27">
        <v>651.06880000000012</v>
      </c>
    </row>
    <row r="7" spans="1:7">
      <c r="A7" s="48" t="s">
        <v>88</v>
      </c>
      <c r="B7" s="49">
        <v>44220</v>
      </c>
      <c r="C7" s="48">
        <v>0</v>
      </c>
      <c r="D7" s="48">
        <f t="shared" si="0"/>
        <v>0</v>
      </c>
      <c r="E7" s="27">
        <v>4920.0381000000007</v>
      </c>
      <c r="F7" s="27">
        <v>3578.0736000000006</v>
      </c>
      <c r="G7" s="27">
        <v>4920.0381000000007</v>
      </c>
    </row>
    <row r="8" spans="1:7">
      <c r="A8" s="48" t="s">
        <v>89</v>
      </c>
      <c r="B8" s="49">
        <v>44222</v>
      </c>
      <c r="C8" s="48">
        <v>0</v>
      </c>
      <c r="D8" s="48">
        <f t="shared" si="0"/>
        <v>0</v>
      </c>
      <c r="E8" s="27">
        <v>1209.9595500000003</v>
      </c>
      <c r="F8" s="27">
        <v>0</v>
      </c>
      <c r="G8" s="27">
        <v>1209.9595500000003</v>
      </c>
    </row>
    <row r="9" spans="1:7">
      <c r="A9" s="48" t="s">
        <v>90</v>
      </c>
      <c r="B9" s="49">
        <v>44223</v>
      </c>
      <c r="C9" s="48">
        <v>0</v>
      </c>
      <c r="D9" s="48">
        <f t="shared" si="0"/>
        <v>0</v>
      </c>
      <c r="E9" s="27">
        <v>0</v>
      </c>
      <c r="F9" s="27">
        <v>0</v>
      </c>
      <c r="G9" s="27">
        <v>0</v>
      </c>
    </row>
    <row r="10" spans="1:7">
      <c r="A10" s="48" t="s">
        <v>92</v>
      </c>
      <c r="B10" s="49">
        <v>44225</v>
      </c>
      <c r="C10" s="48">
        <v>34.602263459999996</v>
      </c>
      <c r="D10" s="48">
        <f t="shared" si="0"/>
        <v>3.4602263459999998E-2</v>
      </c>
      <c r="E10" s="27">
        <v>14739.506000000001</v>
      </c>
      <c r="F10" s="27">
        <v>14739.506000000001</v>
      </c>
      <c r="G10" s="27">
        <v>14739.506000000001</v>
      </c>
    </row>
    <row r="11" spans="1:7">
      <c r="A11" s="48" t="s">
        <v>92</v>
      </c>
      <c r="B11" s="49">
        <v>44225</v>
      </c>
      <c r="C11" s="48">
        <v>0</v>
      </c>
      <c r="D11" s="48">
        <f t="shared" si="0"/>
        <v>0</v>
      </c>
      <c r="E11" s="27">
        <v>14739.506000000001</v>
      </c>
      <c r="F11" s="27">
        <v>14739.506000000001</v>
      </c>
      <c r="G11" s="27">
        <v>14739.506000000001</v>
      </c>
    </row>
    <row r="12" spans="1:7">
      <c r="A12" s="48" t="s">
        <v>93</v>
      </c>
      <c r="B12" s="49">
        <v>44227</v>
      </c>
      <c r="C12" s="48">
        <v>34.602263459999996</v>
      </c>
      <c r="D12" s="48">
        <f t="shared" si="0"/>
        <v>3.4602263459999998E-2</v>
      </c>
      <c r="E12" s="27">
        <v>0</v>
      </c>
      <c r="F12" s="27">
        <v>0</v>
      </c>
      <c r="G12" s="27">
        <v>0</v>
      </c>
    </row>
    <row r="13" spans="1:7">
      <c r="A13" s="48" t="s">
        <v>94</v>
      </c>
      <c r="B13" s="49">
        <v>44229</v>
      </c>
      <c r="C13" s="48">
        <v>7.6591883999999997</v>
      </c>
      <c r="D13" s="48">
        <f t="shared" si="0"/>
        <v>7.6591884000000001E-3</v>
      </c>
      <c r="E13" s="27">
        <v>0</v>
      </c>
      <c r="F13" s="27">
        <v>0</v>
      </c>
      <c r="G13" s="27">
        <v>0</v>
      </c>
    </row>
    <row r="14" spans="1:7">
      <c r="A14" s="48" t="s">
        <v>95</v>
      </c>
      <c r="B14" s="49">
        <v>44230</v>
      </c>
      <c r="C14" s="48">
        <v>0</v>
      </c>
      <c r="D14" s="48">
        <f t="shared" si="0"/>
        <v>0</v>
      </c>
      <c r="E14" s="27">
        <v>0</v>
      </c>
      <c r="F14" s="27">
        <v>0</v>
      </c>
      <c r="G14" s="27">
        <v>0</v>
      </c>
    </row>
    <row r="15" spans="1:7">
      <c r="A15" s="48" t="s">
        <v>96</v>
      </c>
      <c r="B15" s="49">
        <v>44232</v>
      </c>
      <c r="C15" s="48">
        <v>7.6591883999999997</v>
      </c>
      <c r="D15" s="48">
        <f t="shared" si="0"/>
        <v>7.6591884000000001E-3</v>
      </c>
      <c r="E15" s="27">
        <v>1987.9951000000003</v>
      </c>
      <c r="F15" s="27">
        <v>1490.9647000000002</v>
      </c>
      <c r="G15" s="27">
        <v>1987.9951000000003</v>
      </c>
    </row>
    <row r="16" spans="1:7">
      <c r="A16" s="48" t="s">
        <v>97</v>
      </c>
      <c r="B16" s="49">
        <v>44236</v>
      </c>
      <c r="C16" s="48">
        <v>0</v>
      </c>
      <c r="D16" s="48">
        <f t="shared" si="0"/>
        <v>0</v>
      </c>
      <c r="E16" s="27">
        <v>0</v>
      </c>
      <c r="F16" s="27">
        <v>0</v>
      </c>
      <c r="G16" s="27">
        <v>0</v>
      </c>
    </row>
    <row r="17" spans="1:7">
      <c r="A17" s="48" t="s">
        <v>98</v>
      </c>
      <c r="B17" s="49">
        <v>44245</v>
      </c>
      <c r="C17" s="48">
        <v>0</v>
      </c>
      <c r="D17" s="48">
        <f t="shared" si="0"/>
        <v>0</v>
      </c>
      <c r="E17" s="27">
        <v>0</v>
      </c>
      <c r="F17" s="27">
        <v>0</v>
      </c>
      <c r="G17" s="27">
        <v>0</v>
      </c>
    </row>
    <row r="18" spans="1:7">
      <c r="A18" s="48" t="s">
        <v>99</v>
      </c>
      <c r="B18" s="49">
        <v>44245</v>
      </c>
      <c r="C18" s="48">
        <v>0</v>
      </c>
      <c r="D18" s="48">
        <f t="shared" si="0"/>
        <v>0</v>
      </c>
      <c r="E18" s="27">
        <v>0</v>
      </c>
      <c r="F18" s="27">
        <v>0</v>
      </c>
      <c r="G18" s="27">
        <v>0</v>
      </c>
    </row>
    <row r="19" spans="1:7">
      <c r="A19" s="48" t="s">
        <v>100</v>
      </c>
      <c r="B19" s="49">
        <v>44241</v>
      </c>
      <c r="C19" s="48">
        <v>0</v>
      </c>
      <c r="D19" s="48">
        <f t="shared" si="0"/>
        <v>0</v>
      </c>
      <c r="E19" s="27">
        <v>0</v>
      </c>
      <c r="F19" s="27">
        <v>0</v>
      </c>
      <c r="G19" s="27">
        <v>0</v>
      </c>
    </row>
    <row r="20" spans="1:7">
      <c r="A20" s="48" t="s">
        <v>101</v>
      </c>
      <c r="B20" s="49">
        <v>44243</v>
      </c>
      <c r="C20" s="48">
        <v>0</v>
      </c>
      <c r="D20" s="48">
        <f t="shared" si="0"/>
        <v>0</v>
      </c>
      <c r="E20" s="27">
        <v>0</v>
      </c>
      <c r="F20" s="27">
        <v>0</v>
      </c>
      <c r="G20" s="27">
        <v>0</v>
      </c>
    </row>
    <row r="21" spans="1:7">
      <c r="A21" s="48" t="s">
        <v>102</v>
      </c>
      <c r="B21" s="49">
        <v>44244</v>
      </c>
      <c r="C21" s="48">
        <v>0</v>
      </c>
      <c r="D21" s="48">
        <f t="shared" si="0"/>
        <v>0</v>
      </c>
      <c r="E21" s="27">
        <v>0</v>
      </c>
      <c r="F21" s="27">
        <v>0</v>
      </c>
      <c r="G21" s="27">
        <v>0</v>
      </c>
    </row>
    <row r="22" spans="1:7">
      <c r="A22" s="48" t="s">
        <v>102</v>
      </c>
      <c r="B22" s="49">
        <v>44244</v>
      </c>
      <c r="C22" s="48">
        <v>0</v>
      </c>
      <c r="D22" s="48">
        <f t="shared" si="0"/>
        <v>0</v>
      </c>
      <c r="E22" s="27">
        <v>0</v>
      </c>
      <c r="F22" s="27">
        <v>0</v>
      </c>
      <c r="G22" s="27">
        <v>0</v>
      </c>
    </row>
    <row r="23" spans="1:7">
      <c r="A23" s="48" t="s">
        <v>104</v>
      </c>
      <c r="B23" s="49">
        <v>44246</v>
      </c>
      <c r="C23" s="48">
        <v>51.482038970000005</v>
      </c>
      <c r="D23" s="48">
        <f t="shared" si="0"/>
        <v>5.1482038970000005E-2</v>
      </c>
      <c r="E23" s="27">
        <v>0</v>
      </c>
      <c r="F23" s="27">
        <v>0</v>
      </c>
      <c r="G23" s="27">
        <v>0</v>
      </c>
    </row>
    <row r="24" spans="1:7">
      <c r="A24" s="48" t="s">
        <v>105</v>
      </c>
      <c r="B24" s="49">
        <v>44248</v>
      </c>
      <c r="C24" s="48">
        <v>0</v>
      </c>
      <c r="D24" s="48">
        <f t="shared" si="0"/>
        <v>0</v>
      </c>
      <c r="E24" s="27">
        <v>0</v>
      </c>
      <c r="F24" s="27">
        <v>0</v>
      </c>
      <c r="G24" s="27">
        <v>0</v>
      </c>
    </row>
    <row r="25" spans="1:7">
      <c r="A25" s="48" t="s">
        <v>106</v>
      </c>
      <c r="B25" s="49">
        <v>44250</v>
      </c>
      <c r="C25" s="48">
        <v>0</v>
      </c>
      <c r="D25" s="48">
        <f t="shared" si="0"/>
        <v>0</v>
      </c>
      <c r="E25" s="27">
        <v>0</v>
      </c>
      <c r="F25" s="27">
        <v>0</v>
      </c>
      <c r="G25" s="27">
        <v>0</v>
      </c>
    </row>
    <row r="26" spans="1:7">
      <c r="A26" s="48" t="s">
        <v>107</v>
      </c>
      <c r="B26" s="49">
        <v>44251</v>
      </c>
      <c r="C26" s="48">
        <v>0</v>
      </c>
      <c r="D26" s="48">
        <f t="shared" si="0"/>
        <v>0</v>
      </c>
      <c r="E26" s="27">
        <v>959.27737500000001</v>
      </c>
      <c r="F26" s="27">
        <v>1279.050375</v>
      </c>
      <c r="G26" s="27">
        <v>1279.050375</v>
      </c>
    </row>
    <row r="27" spans="1:7">
      <c r="A27" s="48" t="s">
        <v>108</v>
      </c>
      <c r="B27" s="49">
        <v>44253</v>
      </c>
      <c r="C27" s="48">
        <v>0</v>
      </c>
      <c r="D27" s="48">
        <f t="shared" si="0"/>
        <v>0</v>
      </c>
      <c r="E27" s="27">
        <v>942.33237499999996</v>
      </c>
      <c r="F27" s="27">
        <v>1570.5876249999999</v>
      </c>
      <c r="G27" s="27">
        <v>1570.5876249999999</v>
      </c>
    </row>
    <row r="28" spans="1:7">
      <c r="A28" s="48" t="s">
        <v>109</v>
      </c>
      <c r="B28" s="49">
        <v>44255</v>
      </c>
      <c r="C28" s="48">
        <v>0</v>
      </c>
      <c r="D28" s="48">
        <f t="shared" si="0"/>
        <v>0</v>
      </c>
      <c r="E28" s="27">
        <v>0</v>
      </c>
      <c r="F28" s="27">
        <v>0</v>
      </c>
      <c r="G28" s="27">
        <v>0</v>
      </c>
    </row>
    <row r="29" spans="1:7">
      <c r="A29" s="48" t="s">
        <v>110</v>
      </c>
      <c r="B29" s="49">
        <v>44257</v>
      </c>
      <c r="C29" s="48">
        <v>514.82038969999996</v>
      </c>
      <c r="D29" s="48">
        <f t="shared" si="0"/>
        <v>0.51482038969999999</v>
      </c>
      <c r="E29" s="27">
        <v>0</v>
      </c>
      <c r="F29" s="27">
        <v>0</v>
      </c>
      <c r="G29" s="27">
        <v>0</v>
      </c>
    </row>
    <row r="30" spans="1:7">
      <c r="A30" s="48" t="s">
        <v>111</v>
      </c>
      <c r="B30" s="49">
        <v>44258</v>
      </c>
      <c r="C30" s="48">
        <v>0</v>
      </c>
      <c r="D30" s="48">
        <f t="shared" si="0"/>
        <v>0</v>
      </c>
      <c r="E30" s="27">
        <v>904.76124472915762</v>
      </c>
      <c r="F30" s="27">
        <v>0</v>
      </c>
      <c r="G30" s="27">
        <v>904.76124472915762</v>
      </c>
    </row>
    <row r="31" spans="1:7">
      <c r="A31" s="48" t="s">
        <v>113</v>
      </c>
      <c r="B31" s="49">
        <v>44260</v>
      </c>
      <c r="C31" s="48">
        <v>0</v>
      </c>
      <c r="D31" s="48">
        <f t="shared" si="0"/>
        <v>0</v>
      </c>
      <c r="E31" s="27">
        <v>0</v>
      </c>
      <c r="F31" s="27">
        <v>1476.0854482650798</v>
      </c>
      <c r="G31" s="27">
        <v>1476.0854482650798</v>
      </c>
    </row>
    <row r="32" spans="1:7">
      <c r="A32" s="48" t="s">
        <v>113</v>
      </c>
      <c r="B32" s="49">
        <v>44260</v>
      </c>
      <c r="C32" s="48">
        <v>514.82038969999996</v>
      </c>
      <c r="D32" s="48">
        <f t="shared" si="0"/>
        <v>0.51482038969999999</v>
      </c>
      <c r="E32" s="27">
        <v>0</v>
      </c>
      <c r="F32" s="27">
        <v>1476.0854482650798</v>
      </c>
      <c r="G32" s="27">
        <v>1476.0854482650798</v>
      </c>
    </row>
    <row r="33" spans="1:7">
      <c r="A33" s="48" t="s">
        <v>114</v>
      </c>
      <c r="B33" s="49">
        <v>44262</v>
      </c>
      <c r="C33" s="48">
        <v>177.05102669999999</v>
      </c>
      <c r="D33" s="48">
        <f t="shared" si="0"/>
        <v>0.1770510267</v>
      </c>
      <c r="E33" s="27">
        <v>808.525532</v>
      </c>
      <c r="F33" s="27">
        <v>606.38846799999999</v>
      </c>
      <c r="G33" s="27">
        <v>808.525532</v>
      </c>
    </row>
    <row r="34" spans="1:7">
      <c r="A34" s="48" t="s">
        <v>115</v>
      </c>
      <c r="B34" s="49">
        <v>44264</v>
      </c>
      <c r="C34" s="48">
        <v>0</v>
      </c>
      <c r="D34" s="48">
        <f t="shared" si="0"/>
        <v>0</v>
      </c>
      <c r="E34" s="27">
        <v>2335.0923144000003</v>
      </c>
      <c r="F34" s="27">
        <v>1556.6976972000002</v>
      </c>
      <c r="G34" s="27">
        <v>2335.0923144000003</v>
      </c>
    </row>
    <row r="35" spans="1:7">
      <c r="A35" s="48" t="s">
        <v>116</v>
      </c>
      <c r="B35" s="49">
        <v>44265</v>
      </c>
      <c r="C35" s="48">
        <v>0</v>
      </c>
      <c r="D35" s="48">
        <f t="shared" si="0"/>
        <v>0</v>
      </c>
      <c r="E35" s="27">
        <v>0</v>
      </c>
      <c r="F35" s="27">
        <v>0</v>
      </c>
      <c r="G35" s="27">
        <v>0</v>
      </c>
    </row>
    <row r="36" spans="1:7">
      <c r="A36" s="48" t="s">
        <v>117</v>
      </c>
      <c r="B36" s="49">
        <v>44267</v>
      </c>
      <c r="C36" s="48">
        <v>0</v>
      </c>
      <c r="D36" s="48">
        <f t="shared" si="0"/>
        <v>0</v>
      </c>
      <c r="E36" s="27">
        <v>0</v>
      </c>
      <c r="F36" s="27">
        <v>0</v>
      </c>
      <c r="G36" s="27">
        <v>0</v>
      </c>
    </row>
    <row r="37" spans="1:7">
      <c r="A37" s="48" t="s">
        <v>118</v>
      </c>
      <c r="B37" s="49">
        <v>44269</v>
      </c>
      <c r="C37" s="48">
        <v>0</v>
      </c>
      <c r="D37" s="48">
        <f t="shared" si="0"/>
        <v>0</v>
      </c>
      <c r="E37" s="27">
        <v>0</v>
      </c>
      <c r="F37" s="27">
        <v>0</v>
      </c>
      <c r="G37" s="27">
        <v>0</v>
      </c>
    </row>
    <row r="38" spans="1:7">
      <c r="A38" s="48" t="s">
        <v>119</v>
      </c>
      <c r="B38" s="49">
        <v>44271</v>
      </c>
      <c r="C38" s="48">
        <v>51.482038970000005</v>
      </c>
      <c r="D38" s="48">
        <f t="shared" si="0"/>
        <v>5.1482038970000005E-2</v>
      </c>
      <c r="E38" s="27">
        <v>0</v>
      </c>
      <c r="F38" s="27">
        <v>0</v>
      </c>
      <c r="G38" s="27">
        <v>0</v>
      </c>
    </row>
    <row r="39" spans="1:7">
      <c r="A39" s="48" t="s">
        <v>121</v>
      </c>
      <c r="B39" s="49">
        <v>44272</v>
      </c>
      <c r="C39" s="48">
        <v>638.57566539999993</v>
      </c>
      <c r="D39" s="48">
        <f t="shared" si="0"/>
        <v>0.63857566539999988</v>
      </c>
      <c r="E39" s="27">
        <v>1677.0146999999999</v>
      </c>
      <c r="F39" s="27">
        <v>0</v>
      </c>
      <c r="G39" s="27">
        <v>1677.0146999999999</v>
      </c>
    </row>
    <row r="40" spans="1:7">
      <c r="A40" s="48" t="s">
        <v>122</v>
      </c>
      <c r="B40" s="49">
        <v>44274</v>
      </c>
      <c r="C40" s="48">
        <v>0</v>
      </c>
      <c r="D40" s="48">
        <f t="shared" si="0"/>
        <v>0</v>
      </c>
      <c r="E40" s="27">
        <v>995.5933500000001</v>
      </c>
      <c r="F40" s="27">
        <v>0</v>
      </c>
      <c r="G40" s="27">
        <v>995.5933500000001</v>
      </c>
    </row>
    <row r="41" spans="1:7">
      <c r="A41" s="48" t="s">
        <v>123</v>
      </c>
      <c r="B41" s="49">
        <v>44276</v>
      </c>
      <c r="C41" s="48">
        <v>638.57566539999993</v>
      </c>
      <c r="D41" s="48">
        <f t="shared" si="0"/>
        <v>0.63857566539999988</v>
      </c>
      <c r="E41" s="27">
        <v>564.56697699999995</v>
      </c>
      <c r="F41" s="27">
        <v>0</v>
      </c>
      <c r="G41" s="27">
        <v>564.56697699999995</v>
      </c>
    </row>
    <row r="42" spans="1:7">
      <c r="A42" s="48" t="s">
        <v>124</v>
      </c>
      <c r="B42" s="49">
        <v>44278</v>
      </c>
      <c r="C42" s="48">
        <v>490.90551509999995</v>
      </c>
      <c r="D42" s="48">
        <f t="shared" si="0"/>
        <v>0.49090551509999997</v>
      </c>
      <c r="E42" s="27">
        <v>1360.2967146000001</v>
      </c>
      <c r="F42" s="27">
        <v>0</v>
      </c>
      <c r="G42" s="27">
        <v>1360.2967146000001</v>
      </c>
    </row>
    <row r="43" spans="1:7">
      <c r="A43" s="48" t="s">
        <v>125</v>
      </c>
      <c r="B43" s="49">
        <v>44279</v>
      </c>
      <c r="C43" s="48">
        <v>1228.1898469999999</v>
      </c>
      <c r="D43" s="48">
        <f t="shared" si="0"/>
        <v>1.2281898469999999</v>
      </c>
      <c r="E43" s="27">
        <v>0</v>
      </c>
      <c r="F43" s="27">
        <v>0</v>
      </c>
      <c r="G43" s="27">
        <v>0</v>
      </c>
    </row>
    <row r="44" spans="1:7">
      <c r="A44" s="48" t="s">
        <v>125</v>
      </c>
      <c r="B44" s="49">
        <v>44279</v>
      </c>
      <c r="C44" s="48">
        <v>194.98655239999999</v>
      </c>
      <c r="D44" s="48">
        <f t="shared" si="0"/>
        <v>0.19498655239999999</v>
      </c>
      <c r="E44" s="27">
        <v>0</v>
      </c>
      <c r="F44" s="27">
        <v>0</v>
      </c>
      <c r="G44" s="27">
        <v>0</v>
      </c>
    </row>
    <row r="45" spans="1:7">
      <c r="A45" s="48" t="s">
        <v>126</v>
      </c>
      <c r="B45" s="49">
        <v>44281</v>
      </c>
      <c r="C45" s="48">
        <v>638.57566539999993</v>
      </c>
      <c r="D45" s="48">
        <f t="shared" si="0"/>
        <v>0.63857566539999988</v>
      </c>
      <c r="E45" s="27">
        <v>0</v>
      </c>
      <c r="F45" s="27">
        <v>0</v>
      </c>
      <c r="G45" s="27">
        <v>0</v>
      </c>
    </row>
    <row r="46" spans="1:7">
      <c r="B46" s="49"/>
    </row>
    <row r="47" spans="1:7">
      <c r="B47" s="49"/>
      <c r="C47" s="41"/>
    </row>
    <row r="48" spans="1:7">
      <c r="B48" s="49"/>
    </row>
    <row r="49" spans="1:2">
      <c r="B49" s="49"/>
    </row>
    <row r="50" spans="1:2">
      <c r="B50" s="49"/>
    </row>
    <row r="51" spans="1:2">
      <c r="B51" s="49"/>
    </row>
    <row r="52" spans="1:2">
      <c r="B52" s="49"/>
    </row>
    <row r="53" spans="1:2">
      <c r="B53" s="49"/>
    </row>
    <row r="54" spans="1:2">
      <c r="B54" s="49"/>
    </row>
    <row r="55" spans="1:2">
      <c r="B55" s="49"/>
    </row>
    <row r="56" spans="1:2">
      <c r="B56" s="49"/>
    </row>
    <row r="57" spans="1:2">
      <c r="B57" s="49"/>
    </row>
    <row r="58" spans="1:2">
      <c r="B58" s="49"/>
    </row>
    <row r="59" spans="1:2">
      <c r="B59" s="49"/>
    </row>
    <row r="60" spans="1:2">
      <c r="B60" s="49"/>
    </row>
    <row r="61" spans="1:2">
      <c r="B61" s="49"/>
    </row>
    <row r="62" spans="1:2">
      <c r="A62" s="51"/>
      <c r="B62" s="49"/>
    </row>
    <row r="63" spans="1:2">
      <c r="A63" s="51"/>
      <c r="B63" s="49"/>
    </row>
    <row r="64" spans="1:2">
      <c r="B64" s="49"/>
    </row>
    <row r="65" spans="2:2">
      <c r="B65" s="49"/>
    </row>
    <row r="66" spans="2:2">
      <c r="B66" s="49"/>
    </row>
    <row r="67" spans="2:2">
      <c r="B67" s="49"/>
    </row>
    <row r="68" spans="2:2">
      <c r="B68" s="49"/>
    </row>
    <row r="69" spans="2:2">
      <c r="B69" s="49"/>
    </row>
    <row r="70" spans="2:2">
      <c r="B70" s="49"/>
    </row>
    <row r="71" spans="2:2">
      <c r="B71" s="49"/>
    </row>
    <row r="72" spans="2:2">
      <c r="B72" s="49"/>
    </row>
    <row r="73" spans="2:2">
      <c r="B73" s="49"/>
    </row>
    <row r="74" spans="2:2">
      <c r="B74" s="49"/>
    </row>
    <row r="75" spans="2:2">
      <c r="B75" s="49"/>
    </row>
    <row r="76" spans="2:2">
      <c r="B76" s="49"/>
    </row>
    <row r="77" spans="2:2">
      <c r="B77" s="49"/>
    </row>
    <row r="78" spans="2:2">
      <c r="B78" s="49"/>
    </row>
    <row r="79" spans="2:2">
      <c r="B79" s="49"/>
    </row>
    <row r="80" spans="2:2">
      <c r="B80" s="49"/>
    </row>
    <row r="81" spans="1:2">
      <c r="B81" s="49"/>
    </row>
    <row r="82" spans="1:2">
      <c r="B82" s="49"/>
    </row>
    <row r="83" spans="1:2">
      <c r="B83" s="49"/>
    </row>
    <row r="84" spans="1:2">
      <c r="B84" s="49"/>
    </row>
    <row r="85" spans="1:2">
      <c r="B85" s="49"/>
    </row>
    <row r="86" spans="1:2">
      <c r="B86" s="49"/>
    </row>
    <row r="87" spans="1:2">
      <c r="A87" s="51"/>
      <c r="B87" s="49"/>
    </row>
    <row r="88" spans="1:2">
      <c r="B88" s="49"/>
    </row>
    <row r="89" spans="1:2">
      <c r="B89" s="49"/>
    </row>
    <row r="90" spans="1:2">
      <c r="B90" s="48"/>
    </row>
    <row r="91" spans="1:2">
      <c r="B91" s="48"/>
    </row>
    <row r="92" spans="1:2">
      <c r="B92" s="48"/>
    </row>
    <row r="93" spans="1:2">
      <c r="B93" s="48"/>
    </row>
    <row r="94" spans="1:2">
      <c r="B94" s="48"/>
    </row>
    <row r="95" spans="1:2">
      <c r="B95" s="48"/>
    </row>
    <row r="96" spans="1:2">
      <c r="B96" s="48"/>
    </row>
    <row r="97" spans="2:2">
      <c r="B97" s="48"/>
    </row>
    <row r="98" spans="2:2">
      <c r="B98" s="48"/>
    </row>
    <row r="99" spans="2:2">
      <c r="B99" s="48"/>
    </row>
    <row r="100" spans="2:2">
      <c r="B100" s="48"/>
    </row>
    <row r="101" spans="2:2">
      <c r="B101" s="48"/>
    </row>
    <row r="102" spans="2:2">
      <c r="B102" s="48"/>
    </row>
    <row r="103" spans="2:2">
      <c r="B103" s="48"/>
    </row>
    <row r="104" spans="2:2">
      <c r="B104" s="48"/>
    </row>
    <row r="105" spans="2:2">
      <c r="B105" s="48"/>
    </row>
    <row r="106" spans="2:2">
      <c r="B106" s="48"/>
    </row>
    <row r="107" spans="2:2">
      <c r="B107" s="48"/>
    </row>
    <row r="108" spans="2:2">
      <c r="B108" s="48"/>
    </row>
    <row r="109" spans="2:2">
      <c r="B109" s="48"/>
    </row>
    <row r="110" spans="2:2">
      <c r="B110" s="48"/>
    </row>
    <row r="111" spans="2:2">
      <c r="B111" s="48"/>
    </row>
    <row r="112" spans="2:2">
      <c r="B112" s="48"/>
    </row>
    <row r="113" spans="2:2">
      <c r="B113" s="48"/>
    </row>
    <row r="114" spans="2:2">
      <c r="B114" s="48"/>
    </row>
    <row r="115" spans="2:2">
      <c r="B115" s="48"/>
    </row>
    <row r="116" spans="2:2">
      <c r="B116" s="48"/>
    </row>
    <row r="117" spans="2:2">
      <c r="B117" s="48"/>
    </row>
    <row r="118" spans="2:2">
      <c r="B118" s="48"/>
    </row>
    <row r="119" spans="2:2">
      <c r="B119" s="48"/>
    </row>
    <row r="120" spans="2:2">
      <c r="B120" s="48"/>
    </row>
    <row r="121" spans="2:2">
      <c r="B121" s="48"/>
    </row>
    <row r="122" spans="2:2">
      <c r="B122" s="48"/>
    </row>
    <row r="123" spans="2:2">
      <c r="B123" s="48"/>
    </row>
    <row r="124" spans="2:2">
      <c r="B124" s="48"/>
    </row>
    <row r="125" spans="2:2">
      <c r="B125" s="48"/>
    </row>
    <row r="126" spans="2:2">
      <c r="B126" s="48"/>
    </row>
    <row r="127" spans="2:2">
      <c r="B127" s="48"/>
    </row>
    <row r="128" spans="2:2">
      <c r="B128" s="48"/>
    </row>
    <row r="129" spans="2:2">
      <c r="B129" s="48"/>
    </row>
    <row r="130" spans="2:2">
      <c r="B130" s="48"/>
    </row>
    <row r="131" spans="2:2">
      <c r="B131" s="48"/>
    </row>
    <row r="132" spans="2:2">
      <c r="B132" s="48"/>
    </row>
    <row r="133" spans="2:2">
      <c r="B133" s="48"/>
    </row>
    <row r="134" spans="2:2">
      <c r="B134" s="48"/>
    </row>
    <row r="135" spans="2:2">
      <c r="B135" s="48"/>
    </row>
    <row r="136" spans="2:2">
      <c r="B136" s="48"/>
    </row>
    <row r="137" spans="2:2">
      <c r="B137" s="48"/>
    </row>
    <row r="138" spans="2:2">
      <c r="B138" s="48"/>
    </row>
    <row r="139" spans="2:2">
      <c r="B139" s="48"/>
    </row>
    <row r="140" spans="2:2">
      <c r="B140" s="48"/>
    </row>
    <row r="141" spans="2:2">
      <c r="B141" s="48"/>
    </row>
    <row r="142" spans="2:2">
      <c r="B142" s="48"/>
    </row>
    <row r="143" spans="2:2">
      <c r="B143" s="48"/>
    </row>
    <row r="144" spans="2:2">
      <c r="B144" s="48"/>
    </row>
    <row r="145" spans="2:2">
      <c r="B145" s="48"/>
    </row>
    <row r="146" spans="2:2">
      <c r="B146" s="48"/>
    </row>
    <row r="147" spans="2:2">
      <c r="B147" s="48"/>
    </row>
    <row r="148" spans="2:2">
      <c r="B148" s="48"/>
    </row>
    <row r="149" spans="2:2">
      <c r="B149" s="48"/>
    </row>
    <row r="150" spans="2:2">
      <c r="B150" s="48"/>
    </row>
    <row r="151" spans="2:2">
      <c r="B151" s="48"/>
    </row>
    <row r="152" spans="2:2">
      <c r="B152" s="48"/>
    </row>
    <row r="153" spans="2:2">
      <c r="B153" s="48"/>
    </row>
    <row r="154" spans="2:2">
      <c r="B154" s="48"/>
    </row>
    <row r="155" spans="2:2">
      <c r="B155" s="48"/>
    </row>
    <row r="156" spans="2:2">
      <c r="B156" s="48"/>
    </row>
    <row r="157" spans="2:2">
      <c r="B157" s="48"/>
    </row>
    <row r="158" spans="2:2">
      <c r="B158" s="48"/>
    </row>
    <row r="159" spans="2:2">
      <c r="B159" s="48"/>
    </row>
    <row r="160" spans="2:2">
      <c r="B160" s="48"/>
    </row>
    <row r="161" spans="2:2">
      <c r="B161" s="48"/>
    </row>
    <row r="162" spans="2:2">
      <c r="B162" s="48"/>
    </row>
    <row r="163" spans="2:2">
      <c r="B163" s="48"/>
    </row>
    <row r="164" spans="2:2">
      <c r="B164" s="48"/>
    </row>
    <row r="165" spans="2:2">
      <c r="B165" s="48"/>
    </row>
    <row r="166" spans="2:2">
      <c r="B166" s="48"/>
    </row>
    <row r="167" spans="2:2">
      <c r="B167" s="48"/>
    </row>
    <row r="168" spans="2:2">
      <c r="B168" s="48"/>
    </row>
    <row r="169" spans="2:2">
      <c r="B169" s="48"/>
    </row>
    <row r="170" spans="2:2">
      <c r="B170" s="48"/>
    </row>
    <row r="171" spans="2:2">
      <c r="B171" s="48"/>
    </row>
    <row r="172" spans="2:2">
      <c r="B172" s="48"/>
    </row>
    <row r="173" spans="2:2">
      <c r="B173" s="48"/>
    </row>
    <row r="174" spans="2:2">
      <c r="B174" s="48"/>
    </row>
    <row r="175" spans="2:2">
      <c r="B175" s="48"/>
    </row>
    <row r="176" spans="2:2">
      <c r="B176" s="48"/>
    </row>
    <row r="177" spans="2:2">
      <c r="B177" s="48"/>
    </row>
    <row r="178" spans="2:2">
      <c r="B178" s="48"/>
    </row>
    <row r="179" spans="2:2">
      <c r="B179" s="48"/>
    </row>
    <row r="180" spans="2:2">
      <c r="B180" s="48"/>
    </row>
    <row r="181" spans="2:2">
      <c r="B181" s="48"/>
    </row>
    <row r="182" spans="2:2">
      <c r="B182" s="48"/>
    </row>
    <row r="183" spans="2:2">
      <c r="B183" s="48"/>
    </row>
    <row r="184" spans="2:2">
      <c r="B184" s="48"/>
    </row>
    <row r="185" spans="2:2">
      <c r="B185" s="48"/>
    </row>
    <row r="186" spans="2:2">
      <c r="B186" s="48"/>
    </row>
    <row r="187" spans="2:2">
      <c r="B187" s="48"/>
    </row>
    <row r="188" spans="2:2">
      <c r="B188" s="48"/>
    </row>
    <row r="189" spans="2:2">
      <c r="B189" s="48"/>
    </row>
    <row r="190" spans="2:2">
      <c r="B190" s="48"/>
    </row>
    <row r="191" spans="2:2">
      <c r="B191" s="48"/>
    </row>
    <row r="192" spans="2:2">
      <c r="B192" s="48"/>
    </row>
    <row r="193" spans="2:2">
      <c r="B193" s="48"/>
    </row>
    <row r="194" spans="2:2">
      <c r="B194" s="48"/>
    </row>
    <row r="195" spans="2:2">
      <c r="B195" s="48"/>
    </row>
    <row r="196" spans="2:2">
      <c r="B196" s="48"/>
    </row>
    <row r="197" spans="2:2">
      <c r="B197" s="48"/>
    </row>
    <row r="198" spans="2:2">
      <c r="B198" s="48"/>
    </row>
    <row r="199" spans="2:2">
      <c r="B199" s="48"/>
    </row>
    <row r="200" spans="2:2">
      <c r="B200" s="48"/>
    </row>
    <row r="201" spans="2:2">
      <c r="B201" s="48"/>
    </row>
    <row r="202" spans="2:2">
      <c r="B202" s="48"/>
    </row>
    <row r="203" spans="2:2">
      <c r="B203" s="48"/>
    </row>
    <row r="204" spans="2:2">
      <c r="B204" s="48"/>
    </row>
    <row r="205" spans="2:2">
      <c r="B205" s="48"/>
    </row>
    <row r="206" spans="2:2">
      <c r="B206" s="48"/>
    </row>
    <row r="207" spans="2:2">
      <c r="B207" s="48"/>
    </row>
    <row r="208" spans="2:2">
      <c r="B208" s="48"/>
    </row>
    <row r="209" spans="2:2">
      <c r="B209" s="48"/>
    </row>
    <row r="210" spans="2:2">
      <c r="B210" s="48"/>
    </row>
    <row r="211" spans="2:2">
      <c r="B211" s="48"/>
    </row>
    <row r="212" spans="2:2">
      <c r="B212" s="48"/>
    </row>
    <row r="213" spans="2:2">
      <c r="B213" s="48"/>
    </row>
    <row r="214" spans="2:2">
      <c r="B214" s="48"/>
    </row>
    <row r="215" spans="2:2">
      <c r="B215" s="48"/>
    </row>
    <row r="216" spans="2:2">
      <c r="B216" s="48"/>
    </row>
    <row r="217" spans="2:2">
      <c r="B217" s="48"/>
    </row>
    <row r="218" spans="2:2">
      <c r="B218" s="48"/>
    </row>
    <row r="219" spans="2:2">
      <c r="B219" s="48"/>
    </row>
    <row r="220" spans="2:2">
      <c r="B220" s="48"/>
    </row>
    <row r="221" spans="2:2">
      <c r="B221" s="48"/>
    </row>
    <row r="222" spans="2:2">
      <c r="B222" s="48"/>
    </row>
    <row r="223" spans="2:2">
      <c r="B223" s="48"/>
    </row>
    <row r="224" spans="2:2">
      <c r="B224" s="48"/>
    </row>
    <row r="225" spans="2:2">
      <c r="B225" s="48"/>
    </row>
    <row r="226" spans="2:2">
      <c r="B226" s="48"/>
    </row>
    <row r="227" spans="2:2">
      <c r="B227" s="48"/>
    </row>
    <row r="228" spans="2:2">
      <c r="B228" s="48"/>
    </row>
    <row r="229" spans="2:2">
      <c r="B229" s="48"/>
    </row>
    <row r="230" spans="2:2">
      <c r="B230" s="48"/>
    </row>
    <row r="231" spans="2:2">
      <c r="B231" s="48"/>
    </row>
    <row r="232" spans="2:2">
      <c r="B232" s="48"/>
    </row>
    <row r="233" spans="2:2">
      <c r="B233" s="48"/>
    </row>
    <row r="234" spans="2:2">
      <c r="B234" s="48"/>
    </row>
    <row r="235" spans="2:2">
      <c r="B235" s="48"/>
    </row>
    <row r="236" spans="2:2">
      <c r="B236" s="48"/>
    </row>
    <row r="237" spans="2:2">
      <c r="B237" s="48"/>
    </row>
    <row r="238" spans="2:2">
      <c r="B238" s="48"/>
    </row>
    <row r="239" spans="2:2">
      <c r="B239" s="48"/>
    </row>
    <row r="240" spans="2:2">
      <c r="B240" s="48"/>
    </row>
    <row r="241" spans="2:2">
      <c r="B241" s="48"/>
    </row>
    <row r="242" spans="2:2">
      <c r="B242" s="48"/>
    </row>
    <row r="243" spans="2:2">
      <c r="B243" s="48"/>
    </row>
    <row r="244" spans="2:2">
      <c r="B244" s="48"/>
    </row>
    <row r="245" spans="2:2">
      <c r="B245" s="48"/>
    </row>
    <row r="246" spans="2:2">
      <c r="B246" s="48"/>
    </row>
    <row r="247" spans="2:2">
      <c r="B247" s="48"/>
    </row>
    <row r="248" spans="2:2">
      <c r="B248" s="48"/>
    </row>
    <row r="249" spans="2:2">
      <c r="B249" s="48"/>
    </row>
    <row r="250" spans="2:2">
      <c r="B250" s="48"/>
    </row>
    <row r="251" spans="2:2">
      <c r="B251" s="48"/>
    </row>
    <row r="252" spans="2:2">
      <c r="B252" s="48"/>
    </row>
    <row r="253" spans="2:2">
      <c r="B253" s="48"/>
    </row>
    <row r="254" spans="2:2">
      <c r="B254" s="48"/>
    </row>
    <row r="255" spans="2:2">
      <c r="B255" s="48"/>
    </row>
    <row r="256" spans="2:2">
      <c r="B256" s="48"/>
    </row>
    <row r="257" spans="2:2">
      <c r="B257" s="48"/>
    </row>
    <row r="258" spans="2:2">
      <c r="B258" s="48"/>
    </row>
    <row r="259" spans="2:2">
      <c r="B259" s="48"/>
    </row>
    <row r="260" spans="2:2">
      <c r="B260" s="48"/>
    </row>
    <row r="261" spans="2:2">
      <c r="B261" s="48"/>
    </row>
    <row r="262" spans="2:2">
      <c r="B262" s="48"/>
    </row>
    <row r="263" spans="2:2">
      <c r="B263" s="48"/>
    </row>
    <row r="264" spans="2:2">
      <c r="B264" s="48"/>
    </row>
    <row r="265" spans="2:2">
      <c r="B265" s="48"/>
    </row>
    <row r="266" spans="2:2">
      <c r="B266" s="48"/>
    </row>
    <row r="267" spans="2:2">
      <c r="B267" s="48"/>
    </row>
    <row r="268" spans="2:2">
      <c r="B268" s="48"/>
    </row>
    <row r="269" spans="2:2">
      <c r="B269" s="48"/>
    </row>
    <row r="270" spans="2:2">
      <c r="B270" s="48"/>
    </row>
    <row r="271" spans="2:2">
      <c r="B271" s="48"/>
    </row>
    <row r="272" spans="2:2">
      <c r="B272" s="48"/>
    </row>
    <row r="273" spans="2:2">
      <c r="B273" s="48"/>
    </row>
    <row r="274" spans="2:2">
      <c r="B274" s="48"/>
    </row>
    <row r="275" spans="2:2">
      <c r="B275" s="48"/>
    </row>
    <row r="276" spans="2:2">
      <c r="B276" s="48"/>
    </row>
    <row r="277" spans="2:2">
      <c r="B277" s="48"/>
    </row>
    <row r="278" spans="2:2">
      <c r="B278" s="48"/>
    </row>
    <row r="279" spans="2:2">
      <c r="B279" s="48"/>
    </row>
    <row r="280" spans="2:2">
      <c r="B280" s="48"/>
    </row>
    <row r="281" spans="2:2">
      <c r="B281" s="48"/>
    </row>
    <row r="282" spans="2:2">
      <c r="B282" s="48"/>
    </row>
    <row r="283" spans="2:2">
      <c r="B283" s="48"/>
    </row>
    <row r="284" spans="2:2">
      <c r="B284" s="48"/>
    </row>
    <row r="285" spans="2:2">
      <c r="B285" s="48"/>
    </row>
    <row r="286" spans="2:2">
      <c r="B286" s="48"/>
    </row>
    <row r="287" spans="2:2">
      <c r="B287" s="48"/>
    </row>
    <row r="288" spans="2:2">
      <c r="B288" s="48"/>
    </row>
    <row r="289" spans="2:2">
      <c r="B289" s="48"/>
    </row>
    <row r="290" spans="2:2">
      <c r="B290" s="48"/>
    </row>
    <row r="291" spans="2:2">
      <c r="B291" s="48"/>
    </row>
    <row r="292" spans="2:2">
      <c r="B292" s="48"/>
    </row>
    <row r="293" spans="2:2">
      <c r="B293" s="48"/>
    </row>
    <row r="294" spans="2:2">
      <c r="B294" s="48"/>
    </row>
    <row r="295" spans="2:2">
      <c r="B295" s="48"/>
    </row>
    <row r="296" spans="2:2">
      <c r="B296" s="48"/>
    </row>
    <row r="297" spans="2:2">
      <c r="B297" s="48"/>
    </row>
    <row r="298" spans="2:2">
      <c r="B298" s="48"/>
    </row>
    <row r="299" spans="2:2">
      <c r="B299" s="48"/>
    </row>
    <row r="300" spans="2:2">
      <c r="B300" s="48"/>
    </row>
    <row r="301" spans="2:2">
      <c r="B301" s="48"/>
    </row>
    <row r="302" spans="2:2">
      <c r="B302" s="48"/>
    </row>
    <row r="303" spans="2:2">
      <c r="B303" s="48"/>
    </row>
    <row r="304" spans="2:2">
      <c r="B304" s="48"/>
    </row>
    <row r="305" spans="2:2">
      <c r="B305" s="48"/>
    </row>
    <row r="306" spans="2:2">
      <c r="B306" s="48"/>
    </row>
    <row r="307" spans="2:2">
      <c r="B307" s="48"/>
    </row>
    <row r="308" spans="2:2">
      <c r="B308" s="48"/>
    </row>
    <row r="309" spans="2:2">
      <c r="B309" s="48"/>
    </row>
    <row r="310" spans="2:2">
      <c r="B310" s="48"/>
    </row>
    <row r="311" spans="2:2">
      <c r="B311" s="48"/>
    </row>
    <row r="312" spans="2:2">
      <c r="B312" s="48"/>
    </row>
    <row r="313" spans="2:2">
      <c r="B313" s="48"/>
    </row>
    <row r="314" spans="2:2">
      <c r="B314" s="48"/>
    </row>
    <row r="315" spans="2:2">
      <c r="B315" s="48"/>
    </row>
    <row r="316" spans="2:2">
      <c r="B316" s="48"/>
    </row>
    <row r="317" spans="2:2">
      <c r="B317" s="48"/>
    </row>
    <row r="318" spans="2:2">
      <c r="B318" s="48"/>
    </row>
    <row r="319" spans="2:2">
      <c r="B319" s="48"/>
    </row>
    <row r="320" spans="2:2">
      <c r="B320" s="48"/>
    </row>
    <row r="321" spans="2:2">
      <c r="B321" s="48"/>
    </row>
    <row r="322" spans="2:2">
      <c r="B322" s="48"/>
    </row>
    <row r="323" spans="2:2">
      <c r="B323" s="48"/>
    </row>
    <row r="324" spans="2:2">
      <c r="B324" s="48"/>
    </row>
    <row r="325" spans="2:2">
      <c r="B325" s="48"/>
    </row>
    <row r="326" spans="2:2">
      <c r="B326" s="48"/>
    </row>
    <row r="327" spans="2:2">
      <c r="B327" s="48"/>
    </row>
    <row r="328" spans="2:2">
      <c r="B328" s="48"/>
    </row>
    <row r="329" spans="2:2">
      <c r="B329" s="48"/>
    </row>
    <row r="330" spans="2:2">
      <c r="B330" s="48"/>
    </row>
    <row r="331" spans="2:2">
      <c r="B331" s="48"/>
    </row>
    <row r="332" spans="2:2">
      <c r="B332" s="48"/>
    </row>
    <row r="333" spans="2:2">
      <c r="B333" s="48"/>
    </row>
    <row r="334" spans="2:2">
      <c r="B334" s="48"/>
    </row>
    <row r="335" spans="2:2">
      <c r="B335" s="48"/>
    </row>
    <row r="336" spans="2:2">
      <c r="B336" s="48"/>
    </row>
    <row r="337" spans="2:2">
      <c r="B337" s="48"/>
    </row>
    <row r="338" spans="2:2">
      <c r="B338" s="48"/>
    </row>
    <row r="339" spans="2:2">
      <c r="B339" s="48"/>
    </row>
    <row r="340" spans="2:2">
      <c r="B340" s="48"/>
    </row>
    <row r="341" spans="2:2">
      <c r="B341" s="48"/>
    </row>
    <row r="342" spans="2:2">
      <c r="B342" s="48"/>
    </row>
    <row r="343" spans="2:2">
      <c r="B343" s="48"/>
    </row>
    <row r="344" spans="2:2">
      <c r="B344" s="48"/>
    </row>
    <row r="345" spans="2:2">
      <c r="B345" s="48"/>
    </row>
    <row r="346" spans="2:2">
      <c r="B346" s="48"/>
    </row>
    <row r="347" spans="2:2">
      <c r="B347" s="48"/>
    </row>
    <row r="348" spans="2:2">
      <c r="B348" s="48"/>
    </row>
    <row r="349" spans="2:2">
      <c r="B349" s="48"/>
    </row>
    <row r="350" spans="2:2">
      <c r="B350" s="48"/>
    </row>
    <row r="351" spans="2:2">
      <c r="B351" s="48"/>
    </row>
    <row r="352" spans="2:2">
      <c r="B352" s="48"/>
    </row>
    <row r="353" spans="2:2">
      <c r="B353" s="48"/>
    </row>
    <row r="354" spans="2:2">
      <c r="B354" s="48"/>
    </row>
    <row r="355" spans="2:2">
      <c r="B355" s="48"/>
    </row>
    <row r="356" spans="2:2">
      <c r="B356" s="48"/>
    </row>
    <row r="357" spans="2:2">
      <c r="B357" s="48"/>
    </row>
    <row r="358" spans="2:2">
      <c r="B358" s="48"/>
    </row>
    <row r="359" spans="2:2">
      <c r="B359" s="48"/>
    </row>
    <row r="360" spans="2:2">
      <c r="B360" s="48"/>
    </row>
    <row r="361" spans="2:2">
      <c r="B361" s="48"/>
    </row>
    <row r="362" spans="2:2">
      <c r="B362" s="48"/>
    </row>
    <row r="363" spans="2:2">
      <c r="B363" s="48"/>
    </row>
    <row r="364" spans="2:2">
      <c r="B364" s="48"/>
    </row>
    <row r="365" spans="2:2">
      <c r="B365" s="48"/>
    </row>
    <row r="366" spans="2:2">
      <c r="B366" s="48"/>
    </row>
    <row r="367" spans="2:2">
      <c r="B367" s="48"/>
    </row>
    <row r="368" spans="2:2">
      <c r="B368" s="48"/>
    </row>
    <row r="369" spans="2:2">
      <c r="B369" s="48"/>
    </row>
    <row r="370" spans="2:2">
      <c r="B370" s="48"/>
    </row>
    <row r="371" spans="2:2">
      <c r="B371" s="48"/>
    </row>
    <row r="372" spans="2:2">
      <c r="B372" s="48"/>
    </row>
    <row r="373" spans="2:2">
      <c r="B373" s="48"/>
    </row>
    <row r="374" spans="2:2">
      <c r="B374" s="48"/>
    </row>
    <row r="375" spans="2:2">
      <c r="B375" s="48"/>
    </row>
    <row r="376" spans="2:2">
      <c r="B376" s="48"/>
    </row>
    <row r="377" spans="2:2">
      <c r="B377" s="48"/>
    </row>
    <row r="378" spans="2:2">
      <c r="B378" s="48"/>
    </row>
    <row r="379" spans="2:2">
      <c r="B379" s="48"/>
    </row>
    <row r="380" spans="2:2">
      <c r="B380" s="48"/>
    </row>
    <row r="381" spans="2:2">
      <c r="B381" s="48"/>
    </row>
    <row r="382" spans="2:2">
      <c r="B382" s="48"/>
    </row>
    <row r="383" spans="2:2">
      <c r="B383" s="48"/>
    </row>
    <row r="384" spans="2:2">
      <c r="B384" s="48"/>
    </row>
    <row r="385" spans="2:2">
      <c r="B385" s="48"/>
    </row>
    <row r="386" spans="2:2">
      <c r="B386" s="48"/>
    </row>
    <row r="387" spans="2:2">
      <c r="B387" s="48"/>
    </row>
    <row r="388" spans="2:2">
      <c r="B388" s="48"/>
    </row>
    <row r="389" spans="2:2">
      <c r="B389" s="48"/>
    </row>
    <row r="390" spans="2:2">
      <c r="B390" s="48"/>
    </row>
    <row r="391" spans="2:2">
      <c r="B391" s="48"/>
    </row>
    <row r="392" spans="2:2">
      <c r="B392" s="48"/>
    </row>
    <row r="393" spans="2:2">
      <c r="B393" s="48"/>
    </row>
    <row r="394" spans="2:2">
      <c r="B394" s="48"/>
    </row>
    <row r="395" spans="2:2">
      <c r="B395" s="48"/>
    </row>
    <row r="396" spans="2:2">
      <c r="B396" s="48"/>
    </row>
    <row r="397" spans="2:2">
      <c r="B397" s="48"/>
    </row>
    <row r="398" spans="2:2">
      <c r="B398" s="48"/>
    </row>
    <row r="399" spans="2:2">
      <c r="B399" s="48"/>
    </row>
    <row r="400" spans="2:2">
      <c r="B400" s="48"/>
    </row>
    <row r="401" spans="2:2">
      <c r="B401" s="48"/>
    </row>
    <row r="402" spans="2:2">
      <c r="B402" s="48"/>
    </row>
    <row r="403" spans="2:2">
      <c r="B403" s="48"/>
    </row>
    <row r="404" spans="2:2">
      <c r="B404" s="48"/>
    </row>
    <row r="405" spans="2:2">
      <c r="B405" s="48"/>
    </row>
    <row r="406" spans="2:2">
      <c r="B406" s="48"/>
    </row>
    <row r="407" spans="2:2">
      <c r="B407" s="48"/>
    </row>
    <row r="408" spans="2:2">
      <c r="B408" s="48"/>
    </row>
    <row r="409" spans="2:2">
      <c r="B409" s="48"/>
    </row>
    <row r="410" spans="2:2">
      <c r="B410" s="48"/>
    </row>
    <row r="411" spans="2:2">
      <c r="B411" s="48"/>
    </row>
    <row r="412" spans="2:2">
      <c r="B412" s="48"/>
    </row>
    <row r="413" spans="2:2">
      <c r="B413" s="48"/>
    </row>
    <row r="414" spans="2:2">
      <c r="B414" s="48"/>
    </row>
    <row r="415" spans="2:2">
      <c r="B415" s="48"/>
    </row>
    <row r="416" spans="2:2">
      <c r="B416" s="48"/>
    </row>
    <row r="417" spans="2:2">
      <c r="B417" s="48"/>
    </row>
    <row r="418" spans="2:2">
      <c r="B418" s="48"/>
    </row>
    <row r="419" spans="2:2">
      <c r="B419" s="48"/>
    </row>
    <row r="420" spans="2:2">
      <c r="B420" s="48"/>
    </row>
    <row r="421" spans="2:2">
      <c r="B421" s="48"/>
    </row>
    <row r="422" spans="2:2">
      <c r="B422" s="48"/>
    </row>
    <row r="423" spans="2:2">
      <c r="B423" s="48"/>
    </row>
    <row r="424" spans="2:2">
      <c r="B424" s="48"/>
    </row>
    <row r="425" spans="2:2">
      <c r="B425" s="48"/>
    </row>
    <row r="426" spans="2:2">
      <c r="B426" s="48"/>
    </row>
    <row r="427" spans="2:2">
      <c r="B427" s="48"/>
    </row>
    <row r="428" spans="2:2">
      <c r="B428" s="48"/>
    </row>
    <row r="429" spans="2:2">
      <c r="B429" s="48"/>
    </row>
    <row r="430" spans="2:2">
      <c r="B430" s="48"/>
    </row>
    <row r="431" spans="2:2">
      <c r="B431" s="48"/>
    </row>
    <row r="432" spans="2:2">
      <c r="B432" s="48"/>
    </row>
    <row r="433" spans="2:2">
      <c r="B433" s="48"/>
    </row>
    <row r="434" spans="2:2">
      <c r="B434" s="48"/>
    </row>
    <row r="435" spans="2:2">
      <c r="B435" s="48"/>
    </row>
    <row r="436" spans="2:2">
      <c r="B436" s="48"/>
    </row>
    <row r="437" spans="2:2">
      <c r="B437" s="48"/>
    </row>
    <row r="438" spans="2:2">
      <c r="B438" s="48"/>
    </row>
    <row r="439" spans="2:2">
      <c r="B439" s="48"/>
    </row>
    <row r="440" spans="2:2">
      <c r="B440" s="48"/>
    </row>
    <row r="441" spans="2:2">
      <c r="B441" s="48"/>
    </row>
    <row r="442" spans="2:2">
      <c r="B442" s="48"/>
    </row>
    <row r="443" spans="2:2">
      <c r="B443" s="48"/>
    </row>
    <row r="444" spans="2:2">
      <c r="B444" s="48"/>
    </row>
    <row r="445" spans="2:2">
      <c r="B445" s="48"/>
    </row>
    <row r="446" spans="2:2">
      <c r="B446" s="48"/>
    </row>
    <row r="447" spans="2:2">
      <c r="B447" s="48"/>
    </row>
    <row r="448" spans="2:2">
      <c r="B448" s="48"/>
    </row>
    <row r="449" spans="2:2">
      <c r="B449" s="48"/>
    </row>
    <row r="450" spans="2:2">
      <c r="B450" s="48"/>
    </row>
    <row r="451" spans="2:2">
      <c r="B451" s="48"/>
    </row>
    <row r="452" spans="2:2">
      <c r="B452" s="48"/>
    </row>
    <row r="453" spans="2:2">
      <c r="B453" s="48"/>
    </row>
    <row r="454" spans="2:2">
      <c r="B454" s="48"/>
    </row>
    <row r="455" spans="2:2">
      <c r="B455" s="48"/>
    </row>
    <row r="456" spans="2:2">
      <c r="B456" s="48"/>
    </row>
    <row r="457" spans="2:2">
      <c r="B457" s="48"/>
    </row>
    <row r="458" spans="2:2">
      <c r="B458" s="48"/>
    </row>
    <row r="459" spans="2:2">
      <c r="B459" s="48"/>
    </row>
    <row r="460" spans="2:2">
      <c r="B460" s="48"/>
    </row>
    <row r="461" spans="2:2">
      <c r="B461" s="48"/>
    </row>
    <row r="462" spans="2:2">
      <c r="B462" s="48"/>
    </row>
    <row r="463" spans="2:2">
      <c r="B463" s="48"/>
    </row>
    <row r="464" spans="2:2">
      <c r="B464" s="48"/>
    </row>
    <row r="465" spans="2:2">
      <c r="B465" s="48"/>
    </row>
    <row r="466" spans="2:2">
      <c r="B466" s="48"/>
    </row>
    <row r="467" spans="2:2">
      <c r="B467" s="48"/>
    </row>
    <row r="468" spans="2:2">
      <c r="B468" s="48"/>
    </row>
    <row r="469" spans="2:2">
      <c r="B469" s="48"/>
    </row>
    <row r="470" spans="2:2">
      <c r="B470" s="48"/>
    </row>
    <row r="471" spans="2:2">
      <c r="B471" s="48"/>
    </row>
    <row r="472" spans="2:2">
      <c r="B472" s="48"/>
    </row>
    <row r="473" spans="2:2">
      <c r="B473" s="48"/>
    </row>
    <row r="474" spans="2:2">
      <c r="B474" s="48"/>
    </row>
    <row r="475" spans="2:2">
      <c r="B475" s="48"/>
    </row>
    <row r="476" spans="2:2">
      <c r="B476" s="48"/>
    </row>
    <row r="477" spans="2:2">
      <c r="B477" s="48"/>
    </row>
    <row r="478" spans="2:2">
      <c r="B478" s="48"/>
    </row>
    <row r="479" spans="2:2">
      <c r="B479" s="48"/>
    </row>
    <row r="480" spans="2:2">
      <c r="B480" s="48"/>
    </row>
    <row r="481" spans="2:2">
      <c r="B481" s="48"/>
    </row>
    <row r="482" spans="2:2">
      <c r="B482" s="48"/>
    </row>
    <row r="483" spans="2:2">
      <c r="B483" s="48"/>
    </row>
    <row r="484" spans="2:2">
      <c r="B484" s="48"/>
    </row>
    <row r="485" spans="2:2">
      <c r="B485" s="48"/>
    </row>
    <row r="486" spans="2:2">
      <c r="B486" s="48"/>
    </row>
    <row r="487" spans="2:2">
      <c r="B487" s="48"/>
    </row>
    <row r="488" spans="2:2">
      <c r="B488" s="48"/>
    </row>
    <row r="489" spans="2:2">
      <c r="B489" s="48"/>
    </row>
    <row r="490" spans="2:2">
      <c r="B490" s="48"/>
    </row>
    <row r="491" spans="2:2">
      <c r="B491" s="48"/>
    </row>
    <row r="492" spans="2:2">
      <c r="B492" s="48"/>
    </row>
    <row r="493" spans="2:2">
      <c r="B493" s="48"/>
    </row>
    <row r="494" spans="2:2">
      <c r="B494" s="48"/>
    </row>
    <row r="495" spans="2:2">
      <c r="B495" s="48"/>
    </row>
    <row r="496" spans="2:2">
      <c r="B496" s="48"/>
    </row>
    <row r="497" spans="2:2">
      <c r="B497" s="48"/>
    </row>
    <row r="498" spans="2:2">
      <c r="B498" s="48"/>
    </row>
    <row r="499" spans="2:2">
      <c r="B499" s="48"/>
    </row>
    <row r="500" spans="2:2">
      <c r="B500" s="48"/>
    </row>
    <row r="501" spans="2:2">
      <c r="B501" s="48"/>
    </row>
    <row r="502" spans="2:2">
      <c r="B502" s="48"/>
    </row>
    <row r="503" spans="2:2">
      <c r="B503" s="48"/>
    </row>
    <row r="504" spans="2:2">
      <c r="B504" s="48"/>
    </row>
    <row r="505" spans="2:2">
      <c r="B505" s="48"/>
    </row>
    <row r="506" spans="2:2">
      <c r="B506" s="48"/>
    </row>
    <row r="507" spans="2:2">
      <c r="B507" s="48"/>
    </row>
    <row r="508" spans="2:2">
      <c r="B508" s="48"/>
    </row>
    <row r="509" spans="2:2">
      <c r="B509" s="48"/>
    </row>
    <row r="510" spans="2:2">
      <c r="B510" s="48"/>
    </row>
    <row r="511" spans="2:2">
      <c r="B511" s="48"/>
    </row>
    <row r="512" spans="2:2">
      <c r="B512" s="48"/>
    </row>
    <row r="513" spans="2:2">
      <c r="B513" s="48"/>
    </row>
    <row r="514" spans="2:2">
      <c r="B514" s="48"/>
    </row>
    <row r="515" spans="2:2">
      <c r="B515" s="48"/>
    </row>
    <row r="516" spans="2:2">
      <c r="B516" s="48"/>
    </row>
    <row r="517" spans="2:2">
      <c r="B517" s="48"/>
    </row>
    <row r="518" spans="2:2">
      <c r="B518" s="48"/>
    </row>
    <row r="519" spans="2:2">
      <c r="B519" s="48"/>
    </row>
    <row r="520" spans="2:2">
      <c r="B520" s="48"/>
    </row>
    <row r="521" spans="2:2">
      <c r="B521" s="48"/>
    </row>
    <row r="522" spans="2:2">
      <c r="B522" s="48"/>
    </row>
    <row r="523" spans="2:2">
      <c r="B523" s="48"/>
    </row>
    <row r="524" spans="2:2">
      <c r="B524" s="48"/>
    </row>
    <row r="525" spans="2:2">
      <c r="B525" s="48"/>
    </row>
    <row r="526" spans="2:2">
      <c r="B526" s="48"/>
    </row>
    <row r="527" spans="2:2">
      <c r="B527" s="48"/>
    </row>
    <row r="528" spans="2:2">
      <c r="B528" s="48"/>
    </row>
    <row r="529" spans="2:2">
      <c r="B529" s="48"/>
    </row>
    <row r="530" spans="2:2">
      <c r="B530" s="48"/>
    </row>
    <row r="531" spans="2:2">
      <c r="B531" s="48"/>
    </row>
    <row r="532" spans="2:2">
      <c r="B532" s="48"/>
    </row>
    <row r="533" spans="2:2">
      <c r="B533" s="48"/>
    </row>
    <row r="534" spans="2:2">
      <c r="B534" s="48"/>
    </row>
    <row r="535" spans="2:2">
      <c r="B535" s="48"/>
    </row>
    <row r="536" spans="2:2">
      <c r="B536" s="48"/>
    </row>
    <row r="537" spans="2:2">
      <c r="B537" s="48"/>
    </row>
    <row r="538" spans="2:2">
      <c r="B538" s="48"/>
    </row>
    <row r="539" spans="2:2">
      <c r="B539" s="48"/>
    </row>
    <row r="540" spans="2:2">
      <c r="B540" s="48"/>
    </row>
    <row r="541" spans="2:2">
      <c r="B541" s="48"/>
    </row>
    <row r="542" spans="2:2">
      <c r="B542" s="48"/>
    </row>
    <row r="543" spans="2:2">
      <c r="B543" s="48"/>
    </row>
    <row r="544" spans="2:2">
      <c r="B544" s="48"/>
    </row>
    <row r="545" spans="2:2">
      <c r="B545" s="48"/>
    </row>
    <row r="546" spans="2:2">
      <c r="B546" s="48"/>
    </row>
    <row r="547" spans="2:2">
      <c r="B547" s="48"/>
    </row>
    <row r="548" spans="2:2">
      <c r="B548" s="48"/>
    </row>
    <row r="549" spans="2:2">
      <c r="B549" s="48"/>
    </row>
    <row r="550" spans="2:2">
      <c r="B550" s="48"/>
    </row>
    <row r="551" spans="2:2">
      <c r="B551" s="48"/>
    </row>
    <row r="552" spans="2:2">
      <c r="B552" s="48"/>
    </row>
    <row r="553" spans="2:2">
      <c r="B553" s="48"/>
    </row>
    <row r="554" spans="2:2">
      <c r="B554" s="48"/>
    </row>
    <row r="555" spans="2:2">
      <c r="B555" s="48"/>
    </row>
    <row r="556" spans="2:2">
      <c r="B556" s="48"/>
    </row>
    <row r="557" spans="2:2">
      <c r="B557" s="48"/>
    </row>
    <row r="558" spans="2:2">
      <c r="B558" s="48"/>
    </row>
    <row r="559" spans="2:2">
      <c r="B559" s="48"/>
    </row>
    <row r="560" spans="2:2">
      <c r="B560" s="48"/>
    </row>
    <row r="561" spans="2:2">
      <c r="B561" s="48"/>
    </row>
    <row r="562" spans="2:2">
      <c r="B562" s="48"/>
    </row>
    <row r="563" spans="2:2">
      <c r="B563" s="48"/>
    </row>
    <row r="564" spans="2:2">
      <c r="B564" s="48"/>
    </row>
    <row r="565" spans="2:2">
      <c r="B565" s="48"/>
    </row>
    <row r="566" spans="2:2">
      <c r="B566" s="48"/>
    </row>
    <row r="567" spans="2:2">
      <c r="B567" s="48"/>
    </row>
    <row r="568" spans="2:2">
      <c r="B568" s="48"/>
    </row>
    <row r="569" spans="2:2">
      <c r="B569" s="48"/>
    </row>
    <row r="570" spans="2:2">
      <c r="B570" s="48"/>
    </row>
    <row r="571" spans="2:2">
      <c r="B571" s="48"/>
    </row>
    <row r="572" spans="2:2">
      <c r="B572" s="48"/>
    </row>
    <row r="573" spans="2:2">
      <c r="B573" s="48"/>
    </row>
    <row r="574" spans="2:2">
      <c r="B574" s="48"/>
    </row>
    <row r="575" spans="2:2">
      <c r="B575" s="48"/>
    </row>
    <row r="576" spans="2:2">
      <c r="B576" s="48"/>
    </row>
    <row r="577" spans="2:2">
      <c r="B577" s="48"/>
    </row>
    <row r="578" spans="2:2">
      <c r="B578" s="48"/>
    </row>
    <row r="579" spans="2:2">
      <c r="B579" s="48"/>
    </row>
    <row r="580" spans="2:2">
      <c r="B580" s="48"/>
    </row>
    <row r="581" spans="2:2">
      <c r="B581" s="48"/>
    </row>
    <row r="582" spans="2:2">
      <c r="B582" s="48"/>
    </row>
    <row r="583" spans="2:2">
      <c r="B583" s="48"/>
    </row>
    <row r="584" spans="2:2">
      <c r="B584" s="48"/>
    </row>
    <row r="585" spans="2:2">
      <c r="B585" s="48"/>
    </row>
    <row r="586" spans="2:2">
      <c r="B586" s="48"/>
    </row>
    <row r="587" spans="2:2">
      <c r="B587" s="48"/>
    </row>
    <row r="588" spans="2:2">
      <c r="B588" s="48"/>
    </row>
    <row r="589" spans="2:2">
      <c r="B589" s="48"/>
    </row>
    <row r="590" spans="2:2">
      <c r="B590" s="48"/>
    </row>
    <row r="591" spans="2:2">
      <c r="B591" s="48"/>
    </row>
    <row r="592" spans="2:2">
      <c r="B592" s="48"/>
    </row>
    <row r="593" spans="2:2">
      <c r="B593" s="48"/>
    </row>
    <row r="594" spans="2:2">
      <c r="B594" s="48"/>
    </row>
    <row r="595" spans="2:2">
      <c r="B595" s="48"/>
    </row>
    <row r="596" spans="2:2">
      <c r="B596" s="48"/>
    </row>
    <row r="597" spans="2:2">
      <c r="B597" s="48"/>
    </row>
    <row r="598" spans="2:2">
      <c r="B598" s="48"/>
    </row>
    <row r="599" spans="2:2">
      <c r="B599" s="48"/>
    </row>
    <row r="600" spans="2:2">
      <c r="B600" s="48"/>
    </row>
    <row r="601" spans="2:2">
      <c r="B601" s="48"/>
    </row>
    <row r="602" spans="2:2">
      <c r="B602" s="48"/>
    </row>
    <row r="603" spans="2:2">
      <c r="B603" s="48"/>
    </row>
    <row r="604" spans="2:2">
      <c r="B604" s="48"/>
    </row>
    <row r="605" spans="2:2">
      <c r="B605" s="48"/>
    </row>
    <row r="606" spans="2:2">
      <c r="B606" s="48"/>
    </row>
    <row r="607" spans="2:2">
      <c r="B607" s="48"/>
    </row>
    <row r="608" spans="2:2">
      <c r="B608" s="48"/>
    </row>
    <row r="609" spans="2:2">
      <c r="B609" s="48"/>
    </row>
    <row r="610" spans="2:2">
      <c r="B610" s="48"/>
    </row>
    <row r="611" spans="2:2">
      <c r="B611" s="48"/>
    </row>
    <row r="612" spans="2:2">
      <c r="B612" s="48"/>
    </row>
    <row r="613" spans="2:2">
      <c r="B613" s="48"/>
    </row>
    <row r="614" spans="2:2">
      <c r="B614" s="48"/>
    </row>
    <row r="615" spans="2:2">
      <c r="B615" s="48"/>
    </row>
    <row r="616" spans="2:2">
      <c r="B616" s="48"/>
    </row>
    <row r="617" spans="2:2">
      <c r="B617" s="48"/>
    </row>
    <row r="618" spans="2:2">
      <c r="B618" s="48"/>
    </row>
    <row r="619" spans="2:2">
      <c r="B619" s="48"/>
    </row>
    <row r="620" spans="2:2">
      <c r="B620" s="48"/>
    </row>
    <row r="621" spans="2:2">
      <c r="B621" s="48"/>
    </row>
    <row r="622" spans="2:2">
      <c r="B622" s="48"/>
    </row>
    <row r="623" spans="2:2">
      <c r="B623" s="48"/>
    </row>
    <row r="624" spans="2:2">
      <c r="B624" s="48"/>
    </row>
    <row r="625" spans="2:2">
      <c r="B625" s="48"/>
    </row>
    <row r="626" spans="2:2">
      <c r="B626" s="48"/>
    </row>
    <row r="627" spans="2:2">
      <c r="B627" s="48"/>
    </row>
    <row r="628" spans="2:2">
      <c r="B628" s="48"/>
    </row>
    <row r="629" spans="2:2">
      <c r="B629" s="48"/>
    </row>
    <row r="630" spans="2:2">
      <c r="B630" s="48"/>
    </row>
    <row r="631" spans="2:2">
      <c r="B631" s="48"/>
    </row>
    <row r="632" spans="2:2">
      <c r="B632" s="48"/>
    </row>
    <row r="633" spans="2:2">
      <c r="B633" s="48"/>
    </row>
    <row r="634" spans="2:2">
      <c r="B634" s="48"/>
    </row>
    <row r="635" spans="2:2">
      <c r="B635" s="48"/>
    </row>
    <row r="636" spans="2:2">
      <c r="B636" s="48"/>
    </row>
    <row r="637" spans="2:2">
      <c r="B637" s="48"/>
    </row>
    <row r="638" spans="2:2">
      <c r="B638" s="48"/>
    </row>
    <row r="639" spans="2:2">
      <c r="B639" s="48"/>
    </row>
    <row r="640" spans="2:2">
      <c r="B640" s="48"/>
    </row>
    <row r="641" spans="2:2">
      <c r="B641" s="48"/>
    </row>
    <row r="642" spans="2:2">
      <c r="B642" s="48"/>
    </row>
    <row r="643" spans="2:2">
      <c r="B643" s="48"/>
    </row>
    <row r="644" spans="2:2">
      <c r="B644" s="48"/>
    </row>
    <row r="645" spans="2:2">
      <c r="B645" s="48"/>
    </row>
    <row r="646" spans="2:2">
      <c r="B646" s="48"/>
    </row>
    <row r="647" spans="2:2">
      <c r="B647" s="48"/>
    </row>
    <row r="648" spans="2:2">
      <c r="B648" s="48"/>
    </row>
    <row r="649" spans="2:2">
      <c r="B649" s="48"/>
    </row>
    <row r="650" spans="2:2">
      <c r="B650" s="48"/>
    </row>
    <row r="651" spans="2:2">
      <c r="B651" s="48"/>
    </row>
    <row r="652" spans="2:2">
      <c r="B652" s="48"/>
    </row>
    <row r="653" spans="2:2">
      <c r="B653" s="48"/>
    </row>
    <row r="654" spans="2:2">
      <c r="B654" s="48"/>
    </row>
    <row r="655" spans="2:2">
      <c r="B655" s="48"/>
    </row>
    <row r="656" spans="2:2">
      <c r="B656" s="48"/>
    </row>
    <row r="657" spans="2:2">
      <c r="B657" s="48"/>
    </row>
    <row r="658" spans="2:2">
      <c r="B658" s="48"/>
    </row>
    <row r="659" spans="2:2">
      <c r="B659" s="48"/>
    </row>
    <row r="660" spans="2:2">
      <c r="B660" s="48"/>
    </row>
    <row r="661" spans="2:2">
      <c r="B661" s="48"/>
    </row>
    <row r="662" spans="2:2">
      <c r="B662" s="48"/>
    </row>
    <row r="663" spans="2:2">
      <c r="B663" s="48"/>
    </row>
    <row r="664" spans="2:2">
      <c r="B664" s="48"/>
    </row>
    <row r="665" spans="2:2">
      <c r="B665" s="48"/>
    </row>
    <row r="666" spans="2:2">
      <c r="B666" s="48"/>
    </row>
    <row r="667" spans="2:2">
      <c r="B667" s="48"/>
    </row>
    <row r="668" spans="2:2">
      <c r="B668" s="48"/>
    </row>
    <row r="669" spans="2:2">
      <c r="B669" s="48"/>
    </row>
    <row r="670" spans="2:2">
      <c r="B670" s="48"/>
    </row>
    <row r="671" spans="2:2">
      <c r="B671" s="48"/>
    </row>
    <row r="672" spans="2:2">
      <c r="B672" s="48"/>
    </row>
    <row r="673" spans="2:2">
      <c r="B673" s="48"/>
    </row>
    <row r="674" spans="2:2">
      <c r="B674" s="48"/>
    </row>
    <row r="675" spans="2:2">
      <c r="B675" s="48"/>
    </row>
    <row r="676" spans="2:2">
      <c r="B676" s="48"/>
    </row>
    <row r="677" spans="2:2">
      <c r="B677" s="48"/>
    </row>
    <row r="678" spans="2:2">
      <c r="B678" s="48"/>
    </row>
    <row r="679" spans="2:2">
      <c r="B679" s="48"/>
    </row>
    <row r="680" spans="2:2">
      <c r="B680" s="48"/>
    </row>
    <row r="681" spans="2:2">
      <c r="B681" s="48"/>
    </row>
    <row r="682" spans="2:2">
      <c r="B682" s="48"/>
    </row>
    <row r="683" spans="2:2">
      <c r="B683" s="48"/>
    </row>
    <row r="684" spans="2:2">
      <c r="B684" s="48"/>
    </row>
    <row r="685" spans="2:2">
      <c r="B685" s="48"/>
    </row>
    <row r="686" spans="2:2">
      <c r="B686" s="48"/>
    </row>
    <row r="687" spans="2:2">
      <c r="B687" s="48"/>
    </row>
    <row r="688" spans="2:2">
      <c r="B688" s="48"/>
    </row>
    <row r="689" spans="2:2">
      <c r="B689" s="48"/>
    </row>
    <row r="690" spans="2:2">
      <c r="B690" s="48"/>
    </row>
    <row r="691" spans="2:2">
      <c r="B691" s="48"/>
    </row>
    <row r="692" spans="2:2">
      <c r="B692" s="48"/>
    </row>
    <row r="693" spans="2:2">
      <c r="B693" s="48"/>
    </row>
    <row r="694" spans="2:2">
      <c r="B694" s="48"/>
    </row>
    <row r="695" spans="2:2">
      <c r="B695" s="48"/>
    </row>
    <row r="696" spans="2:2">
      <c r="B696" s="48"/>
    </row>
    <row r="697" spans="2:2">
      <c r="B697" s="48"/>
    </row>
    <row r="698" spans="2:2">
      <c r="B698" s="48"/>
    </row>
    <row r="699" spans="2:2">
      <c r="B699" s="48"/>
    </row>
    <row r="700" spans="2:2">
      <c r="B700" s="48"/>
    </row>
    <row r="701" spans="2:2">
      <c r="B701" s="48"/>
    </row>
    <row r="702" spans="2:2">
      <c r="B702" s="48"/>
    </row>
    <row r="703" spans="2:2">
      <c r="B703" s="48"/>
    </row>
    <row r="704" spans="2:2">
      <c r="B704" s="48"/>
    </row>
    <row r="705" spans="2:2">
      <c r="B705" s="48"/>
    </row>
    <row r="706" spans="2:2">
      <c r="B706" s="48"/>
    </row>
    <row r="707" spans="2:2">
      <c r="B707" s="48"/>
    </row>
    <row r="708" spans="2:2">
      <c r="B708" s="48"/>
    </row>
    <row r="709" spans="2:2">
      <c r="B709" s="48"/>
    </row>
    <row r="710" spans="2:2">
      <c r="B710" s="48"/>
    </row>
    <row r="711" spans="2:2">
      <c r="B711" s="48"/>
    </row>
    <row r="712" spans="2:2">
      <c r="B712" s="48"/>
    </row>
    <row r="713" spans="2:2">
      <c r="B713" s="48"/>
    </row>
    <row r="714" spans="2:2">
      <c r="B714" s="48"/>
    </row>
    <row r="715" spans="2:2">
      <c r="B715" s="48"/>
    </row>
    <row r="716" spans="2:2">
      <c r="B716" s="48"/>
    </row>
    <row r="717" spans="2:2">
      <c r="B717" s="48"/>
    </row>
    <row r="718" spans="2:2">
      <c r="B718" s="48"/>
    </row>
    <row r="719" spans="2:2">
      <c r="B719" s="48"/>
    </row>
    <row r="720" spans="2:2">
      <c r="B720" s="48"/>
    </row>
    <row r="721" spans="2:2">
      <c r="B721" s="48"/>
    </row>
    <row r="722" spans="2:2">
      <c r="B722" s="48"/>
    </row>
    <row r="723" spans="2:2">
      <c r="B723" s="48"/>
    </row>
    <row r="724" spans="2:2">
      <c r="B724" s="48"/>
    </row>
    <row r="725" spans="2:2">
      <c r="B725" s="48"/>
    </row>
    <row r="726" spans="2:2">
      <c r="B726" s="48"/>
    </row>
    <row r="727" spans="2:2">
      <c r="B727" s="48"/>
    </row>
    <row r="728" spans="2:2">
      <c r="B728" s="48"/>
    </row>
    <row r="729" spans="2:2">
      <c r="B729" s="48"/>
    </row>
    <row r="730" spans="2:2">
      <c r="B730" s="48"/>
    </row>
    <row r="731" spans="2:2">
      <c r="B731" s="48"/>
    </row>
    <row r="732" spans="2:2">
      <c r="B732" s="48"/>
    </row>
    <row r="733" spans="2:2">
      <c r="B733" s="48"/>
    </row>
    <row r="734" spans="2:2">
      <c r="B734" s="48"/>
    </row>
    <row r="735" spans="2:2">
      <c r="B735" s="48"/>
    </row>
    <row r="736" spans="2:2">
      <c r="B736" s="48"/>
    </row>
    <row r="737" spans="2:2">
      <c r="B737" s="48"/>
    </row>
    <row r="738" spans="2:2">
      <c r="B738" s="48"/>
    </row>
    <row r="739" spans="2:2">
      <c r="B739" s="48"/>
    </row>
    <row r="740" spans="2:2">
      <c r="B740" s="48"/>
    </row>
    <row r="741" spans="2:2">
      <c r="B741" s="48"/>
    </row>
    <row r="742" spans="2:2">
      <c r="B742" s="48"/>
    </row>
    <row r="743" spans="2:2">
      <c r="B743" s="48"/>
    </row>
    <row r="744" spans="2:2">
      <c r="B744" s="48"/>
    </row>
    <row r="745" spans="2:2">
      <c r="B745" s="48"/>
    </row>
    <row r="746" spans="2:2">
      <c r="B746" s="48"/>
    </row>
    <row r="747" spans="2:2">
      <c r="B747" s="48"/>
    </row>
    <row r="748" spans="2:2">
      <c r="B748" s="48"/>
    </row>
    <row r="749" spans="2:2">
      <c r="B749" s="48"/>
    </row>
    <row r="750" spans="2:2">
      <c r="B750" s="48"/>
    </row>
    <row r="751" spans="2:2">
      <c r="B751" s="48"/>
    </row>
    <row r="752" spans="2:2">
      <c r="B752" s="48"/>
    </row>
    <row r="753" spans="2:2">
      <c r="B753" s="48"/>
    </row>
    <row r="754" spans="2:2">
      <c r="B754" s="48"/>
    </row>
    <row r="755" spans="2:2">
      <c r="B755" s="48"/>
    </row>
    <row r="756" spans="2:2">
      <c r="B756" s="48"/>
    </row>
    <row r="757" spans="2:2">
      <c r="B757" s="48"/>
    </row>
    <row r="758" spans="2:2">
      <c r="B758" s="48"/>
    </row>
    <row r="759" spans="2:2">
      <c r="B759" s="48"/>
    </row>
    <row r="760" spans="2:2">
      <c r="B760" s="48"/>
    </row>
    <row r="761" spans="2:2">
      <c r="B761" s="48"/>
    </row>
    <row r="762" spans="2:2">
      <c r="B762" s="48"/>
    </row>
    <row r="763" spans="2:2">
      <c r="B763" s="48"/>
    </row>
    <row r="764" spans="2:2">
      <c r="B764" s="48"/>
    </row>
    <row r="765" spans="2:2">
      <c r="B765" s="48"/>
    </row>
    <row r="766" spans="2:2">
      <c r="B766" s="48"/>
    </row>
    <row r="767" spans="2:2">
      <c r="B767" s="48"/>
    </row>
    <row r="768" spans="2:2">
      <c r="B768" s="48"/>
    </row>
    <row r="769" spans="2:2">
      <c r="B769" s="48"/>
    </row>
    <row r="770" spans="2:2">
      <c r="B770" s="48"/>
    </row>
    <row r="771" spans="2:2">
      <c r="B771" s="48"/>
    </row>
    <row r="772" spans="2:2">
      <c r="B772" s="48"/>
    </row>
    <row r="773" spans="2:2">
      <c r="B773" s="48"/>
    </row>
    <row r="774" spans="2:2">
      <c r="B774" s="48"/>
    </row>
    <row r="775" spans="2:2">
      <c r="B775" s="48"/>
    </row>
    <row r="776" spans="2:2">
      <c r="B776" s="48"/>
    </row>
    <row r="777" spans="2:2">
      <c r="B777" s="48"/>
    </row>
    <row r="778" spans="2:2">
      <c r="B778" s="48"/>
    </row>
    <row r="779" spans="2:2">
      <c r="B779" s="48"/>
    </row>
    <row r="780" spans="2:2">
      <c r="B780" s="48"/>
    </row>
    <row r="781" spans="2:2">
      <c r="B781" s="48"/>
    </row>
    <row r="782" spans="2:2">
      <c r="B782" s="48"/>
    </row>
    <row r="783" spans="2:2">
      <c r="B783" s="48"/>
    </row>
    <row r="784" spans="2:2">
      <c r="B784" s="48"/>
    </row>
    <row r="785" spans="2:2">
      <c r="B785" s="48"/>
    </row>
    <row r="786" spans="2:2">
      <c r="B786" s="48"/>
    </row>
    <row r="787" spans="2:2">
      <c r="B787" s="48"/>
    </row>
    <row r="788" spans="2:2">
      <c r="B788" s="48"/>
    </row>
    <row r="789" spans="2:2">
      <c r="B789" s="48"/>
    </row>
    <row r="790" spans="2:2">
      <c r="B790" s="48"/>
    </row>
    <row r="791" spans="2:2">
      <c r="B791" s="48"/>
    </row>
    <row r="792" spans="2:2">
      <c r="B792" s="48"/>
    </row>
    <row r="793" spans="2:2">
      <c r="B793" s="48"/>
    </row>
    <row r="794" spans="2:2">
      <c r="B794" s="48"/>
    </row>
    <row r="795" spans="2:2">
      <c r="B795" s="48"/>
    </row>
    <row r="796" spans="2:2">
      <c r="B796" s="48"/>
    </row>
    <row r="797" spans="2:2">
      <c r="B797" s="48"/>
    </row>
    <row r="798" spans="2:2">
      <c r="B798" s="48"/>
    </row>
    <row r="799" spans="2:2">
      <c r="B799" s="48"/>
    </row>
    <row r="800" spans="2:2">
      <c r="B800" s="48"/>
    </row>
    <row r="801" spans="2:2">
      <c r="B801" s="48"/>
    </row>
    <row r="802" spans="2:2">
      <c r="B802" s="48"/>
    </row>
    <row r="803" spans="2:2">
      <c r="B803" s="48"/>
    </row>
    <row r="804" spans="2:2">
      <c r="B804" s="48"/>
    </row>
    <row r="805" spans="2:2">
      <c r="B805" s="48"/>
    </row>
    <row r="806" spans="2:2">
      <c r="B806" s="48"/>
    </row>
    <row r="807" spans="2:2">
      <c r="B807" s="48"/>
    </row>
    <row r="808" spans="2:2">
      <c r="B808" s="48"/>
    </row>
    <row r="809" spans="2:2">
      <c r="B809" s="48"/>
    </row>
    <row r="810" spans="2:2">
      <c r="B810" s="48"/>
    </row>
    <row r="811" spans="2:2">
      <c r="B811" s="48"/>
    </row>
    <row r="812" spans="2:2">
      <c r="B812" s="48"/>
    </row>
    <row r="813" spans="2:2">
      <c r="B813" s="48"/>
    </row>
    <row r="814" spans="2:2">
      <c r="B814" s="48"/>
    </row>
    <row r="815" spans="2:2">
      <c r="B815" s="48"/>
    </row>
    <row r="816" spans="2:2">
      <c r="B816" s="48"/>
    </row>
    <row r="817" spans="2:2">
      <c r="B817" s="48"/>
    </row>
    <row r="818" spans="2:2">
      <c r="B818" s="48"/>
    </row>
    <row r="819" spans="2:2">
      <c r="B819" s="48"/>
    </row>
    <row r="820" spans="2:2">
      <c r="B820" s="48"/>
    </row>
    <row r="821" spans="2:2">
      <c r="B821" s="48"/>
    </row>
    <row r="822" spans="2:2">
      <c r="B822" s="48"/>
    </row>
    <row r="823" spans="2:2">
      <c r="B823" s="48"/>
    </row>
    <row r="824" spans="2:2">
      <c r="B824" s="48"/>
    </row>
    <row r="825" spans="2:2">
      <c r="B825" s="48"/>
    </row>
    <row r="826" spans="2:2">
      <c r="B826" s="48"/>
    </row>
    <row r="827" spans="2:2">
      <c r="B827" s="48"/>
    </row>
    <row r="828" spans="2:2">
      <c r="B828" s="48"/>
    </row>
    <row r="829" spans="2:2">
      <c r="B829" s="48"/>
    </row>
    <row r="830" spans="2:2">
      <c r="B830" s="48"/>
    </row>
    <row r="831" spans="2:2">
      <c r="B831" s="48"/>
    </row>
    <row r="832" spans="2:2">
      <c r="B832" s="48"/>
    </row>
    <row r="833" spans="2:2">
      <c r="B833" s="48"/>
    </row>
    <row r="834" spans="2:2">
      <c r="B834" s="48"/>
    </row>
    <row r="835" spans="2:2">
      <c r="B835" s="48"/>
    </row>
    <row r="836" spans="2:2">
      <c r="B836" s="48"/>
    </row>
    <row r="837" spans="2:2">
      <c r="B837" s="48"/>
    </row>
    <row r="838" spans="2:2">
      <c r="B838" s="48"/>
    </row>
    <row r="839" spans="2:2">
      <c r="B839" s="48"/>
    </row>
    <row r="840" spans="2:2">
      <c r="B840" s="48"/>
    </row>
    <row r="841" spans="2:2">
      <c r="B841" s="48"/>
    </row>
    <row r="842" spans="2:2">
      <c r="B842" s="48"/>
    </row>
    <row r="843" spans="2:2">
      <c r="B843" s="48"/>
    </row>
    <row r="844" spans="2:2">
      <c r="B844" s="48"/>
    </row>
    <row r="845" spans="2:2">
      <c r="B845" s="48"/>
    </row>
    <row r="846" spans="2:2">
      <c r="B846" s="48"/>
    </row>
    <row r="847" spans="2:2">
      <c r="B847" s="48"/>
    </row>
    <row r="848" spans="2:2">
      <c r="B848" s="48"/>
    </row>
    <row r="849" spans="2:2">
      <c r="B849" s="48"/>
    </row>
    <row r="850" spans="2:2">
      <c r="B850" s="48"/>
    </row>
    <row r="851" spans="2:2">
      <c r="B851" s="48"/>
    </row>
    <row r="852" spans="2:2">
      <c r="B852" s="48"/>
    </row>
    <row r="853" spans="2:2">
      <c r="B853" s="48"/>
    </row>
    <row r="854" spans="2:2">
      <c r="B854" s="48"/>
    </row>
    <row r="855" spans="2:2">
      <c r="B855" s="48"/>
    </row>
    <row r="856" spans="2:2">
      <c r="B856" s="48"/>
    </row>
    <row r="857" spans="2:2">
      <c r="B857" s="48"/>
    </row>
    <row r="858" spans="2:2">
      <c r="B858" s="48"/>
    </row>
    <row r="859" spans="2:2">
      <c r="B859" s="48"/>
    </row>
    <row r="860" spans="2:2">
      <c r="B860" s="48"/>
    </row>
    <row r="861" spans="2:2">
      <c r="B861" s="48"/>
    </row>
    <row r="862" spans="2:2">
      <c r="B862" s="48"/>
    </row>
    <row r="863" spans="2:2">
      <c r="B863" s="48"/>
    </row>
    <row r="864" spans="2:2">
      <c r="B864" s="48"/>
    </row>
    <row r="865" spans="2:2">
      <c r="B865" s="48"/>
    </row>
    <row r="866" spans="2:2">
      <c r="B866" s="48"/>
    </row>
    <row r="867" spans="2:2">
      <c r="B867" s="48"/>
    </row>
    <row r="868" spans="2:2">
      <c r="B868" s="48"/>
    </row>
    <row r="869" spans="2:2">
      <c r="B869" s="48"/>
    </row>
    <row r="870" spans="2:2">
      <c r="B870" s="48"/>
    </row>
    <row r="871" spans="2:2">
      <c r="B871" s="48"/>
    </row>
    <row r="872" spans="2:2">
      <c r="B872" s="48"/>
    </row>
    <row r="873" spans="2:2">
      <c r="B873" s="48"/>
    </row>
    <row r="874" spans="2:2">
      <c r="B874" s="48"/>
    </row>
    <row r="875" spans="2:2">
      <c r="B875" s="48"/>
    </row>
    <row r="876" spans="2:2">
      <c r="B876" s="48"/>
    </row>
    <row r="877" spans="2:2">
      <c r="B877" s="48"/>
    </row>
    <row r="878" spans="2:2">
      <c r="B878" s="48"/>
    </row>
    <row r="879" spans="2:2">
      <c r="B879" s="48"/>
    </row>
    <row r="880" spans="2:2">
      <c r="B880" s="48"/>
    </row>
    <row r="881" spans="2:2">
      <c r="B881" s="48"/>
    </row>
    <row r="882" spans="2:2">
      <c r="B882" s="48"/>
    </row>
    <row r="883" spans="2:2">
      <c r="B883" s="48"/>
    </row>
    <row r="884" spans="2:2">
      <c r="B884" s="48"/>
    </row>
    <row r="885" spans="2:2">
      <c r="B885" s="48"/>
    </row>
    <row r="886" spans="2:2">
      <c r="B886" s="48"/>
    </row>
    <row r="887" spans="2:2">
      <c r="B887" s="48"/>
    </row>
    <row r="888" spans="2:2">
      <c r="B888" s="48"/>
    </row>
    <row r="889" spans="2:2">
      <c r="B889" s="48"/>
    </row>
    <row r="890" spans="2:2">
      <c r="B890" s="48"/>
    </row>
    <row r="891" spans="2:2">
      <c r="B891" s="48"/>
    </row>
    <row r="892" spans="2:2">
      <c r="B892" s="48"/>
    </row>
    <row r="893" spans="2:2">
      <c r="B893" s="48"/>
    </row>
    <row r="894" spans="2:2">
      <c r="B894" s="48"/>
    </row>
    <row r="895" spans="2:2">
      <c r="B895" s="48"/>
    </row>
    <row r="896" spans="2:2">
      <c r="B896" s="48"/>
    </row>
    <row r="897" spans="2:2">
      <c r="B897" s="48"/>
    </row>
    <row r="898" spans="2:2">
      <c r="B898" s="48"/>
    </row>
    <row r="899" spans="2:2">
      <c r="B899" s="48"/>
    </row>
    <row r="900" spans="2:2">
      <c r="B900" s="48"/>
    </row>
    <row r="901" spans="2:2">
      <c r="B901" s="48"/>
    </row>
    <row r="902" spans="2:2">
      <c r="B902" s="48"/>
    </row>
    <row r="903" spans="2:2">
      <c r="B903" s="48"/>
    </row>
    <row r="904" spans="2:2">
      <c r="B904" s="48"/>
    </row>
    <row r="905" spans="2:2">
      <c r="B905" s="48"/>
    </row>
    <row r="906" spans="2:2">
      <c r="B906" s="48"/>
    </row>
    <row r="907" spans="2:2">
      <c r="B907" s="48"/>
    </row>
    <row r="908" spans="2:2">
      <c r="B908" s="48"/>
    </row>
    <row r="909" spans="2:2">
      <c r="B909" s="48"/>
    </row>
    <row r="910" spans="2:2">
      <c r="B910" s="48"/>
    </row>
    <row r="911" spans="2:2">
      <c r="B911" s="48"/>
    </row>
    <row r="912" spans="2:2">
      <c r="B912" s="48"/>
    </row>
    <row r="913" spans="2:2">
      <c r="B913" s="48"/>
    </row>
    <row r="914" spans="2:2">
      <c r="B914" s="48"/>
    </row>
    <row r="915" spans="2:2">
      <c r="B915" s="48"/>
    </row>
    <row r="916" spans="2:2">
      <c r="B916" s="48"/>
    </row>
    <row r="917" spans="2:2">
      <c r="B917" s="48"/>
    </row>
    <row r="918" spans="2:2">
      <c r="B918" s="48"/>
    </row>
    <row r="919" spans="2:2">
      <c r="B919" s="48"/>
    </row>
    <row r="920" spans="2:2">
      <c r="B920" s="48"/>
    </row>
    <row r="921" spans="2:2">
      <c r="B921" s="48"/>
    </row>
    <row r="922" spans="2:2">
      <c r="B922" s="48"/>
    </row>
    <row r="923" spans="2:2">
      <c r="B923" s="48"/>
    </row>
    <row r="924" spans="2:2">
      <c r="B924" s="48"/>
    </row>
    <row r="925" spans="2:2">
      <c r="B925" s="48"/>
    </row>
    <row r="926" spans="2:2">
      <c r="B926" s="48"/>
    </row>
    <row r="927" spans="2:2">
      <c r="B927" s="48"/>
    </row>
    <row r="928" spans="2:2">
      <c r="B928" s="48"/>
    </row>
    <row r="929" spans="2:2">
      <c r="B929" s="48"/>
    </row>
    <row r="930" spans="2:2">
      <c r="B930" s="48"/>
    </row>
    <row r="931" spans="2:2">
      <c r="B931" s="48"/>
    </row>
    <row r="932" spans="2:2">
      <c r="B932" s="48"/>
    </row>
    <row r="933" spans="2:2">
      <c r="B933" s="48"/>
    </row>
    <row r="934" spans="2:2">
      <c r="B934" s="48"/>
    </row>
    <row r="935" spans="2:2">
      <c r="B935" s="48"/>
    </row>
    <row r="936" spans="2:2">
      <c r="B936" s="48"/>
    </row>
    <row r="937" spans="2:2">
      <c r="B937" s="48"/>
    </row>
    <row r="938" spans="2:2">
      <c r="B938" s="48"/>
    </row>
    <row r="939" spans="2:2">
      <c r="B939" s="48"/>
    </row>
    <row r="940" spans="2:2">
      <c r="B940" s="48"/>
    </row>
    <row r="941" spans="2:2">
      <c r="B941" s="48"/>
    </row>
    <row r="942" spans="2:2">
      <c r="B942" s="48"/>
    </row>
    <row r="943" spans="2:2">
      <c r="B943" s="48"/>
    </row>
    <row r="944" spans="2:2">
      <c r="B944" s="48"/>
    </row>
    <row r="945" spans="2:2">
      <c r="B945" s="48"/>
    </row>
    <row r="946" spans="2:2">
      <c r="B946" s="48"/>
    </row>
    <row r="947" spans="2:2">
      <c r="B947" s="48"/>
    </row>
    <row r="948" spans="2:2">
      <c r="B948" s="48"/>
    </row>
    <row r="949" spans="2:2">
      <c r="B949" s="48"/>
    </row>
    <row r="950" spans="2:2">
      <c r="B950" s="48"/>
    </row>
    <row r="951" spans="2:2">
      <c r="B951" s="48"/>
    </row>
    <row r="952" spans="2:2">
      <c r="B952" s="48"/>
    </row>
    <row r="953" spans="2:2">
      <c r="B953" s="48"/>
    </row>
    <row r="954" spans="2:2">
      <c r="B954" s="48"/>
    </row>
    <row r="955" spans="2:2">
      <c r="B955" s="48"/>
    </row>
    <row r="956" spans="2:2">
      <c r="B956" s="48"/>
    </row>
    <row r="957" spans="2:2">
      <c r="B957" s="48"/>
    </row>
    <row r="958" spans="2:2">
      <c r="B958" s="48"/>
    </row>
    <row r="959" spans="2:2">
      <c r="B959" s="48"/>
    </row>
    <row r="960" spans="2:2">
      <c r="B960" s="48"/>
    </row>
    <row r="961" spans="2:2">
      <c r="B961" s="48"/>
    </row>
    <row r="962" spans="2:2">
      <c r="B962" s="48"/>
    </row>
    <row r="963" spans="2:2">
      <c r="B963" s="48"/>
    </row>
    <row r="964" spans="2:2">
      <c r="B964" s="48"/>
    </row>
    <row r="965" spans="2:2">
      <c r="B965" s="48"/>
    </row>
    <row r="966" spans="2:2">
      <c r="B966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915D-4D8E-FF49-9E5D-58E2FDE097AD}">
  <dimension ref="A1:L34"/>
  <sheetViews>
    <sheetView workbookViewId="0">
      <selection activeCell="D4" sqref="D4"/>
    </sheetView>
  </sheetViews>
  <sheetFormatPr defaultColWidth="10.875" defaultRowHeight="12.75"/>
  <cols>
    <col min="1" max="8" width="10.875" style="51"/>
    <col min="9" max="9" width="14.75" style="58" bestFit="1" customWidth="1"/>
    <col min="10" max="10" width="17.75" style="51" bestFit="1" customWidth="1"/>
    <col min="11" max="11" width="17.25" style="51" bestFit="1" customWidth="1"/>
    <col min="12" max="12" width="17.25" style="51" customWidth="1"/>
    <col min="13" max="16384" width="10.875" style="51"/>
  </cols>
  <sheetData>
    <row r="1" spans="1:12" ht="15.75">
      <c r="A1" s="52" t="s">
        <v>70</v>
      </c>
      <c r="B1" s="53" t="s">
        <v>71</v>
      </c>
      <c r="C1" s="54" t="s">
        <v>72</v>
      </c>
      <c r="D1" s="54" t="s">
        <v>73</v>
      </c>
      <c r="E1" s="54" t="s">
        <v>74</v>
      </c>
      <c r="F1" s="54" t="s">
        <v>75</v>
      </c>
      <c r="G1" s="54" t="s">
        <v>76</v>
      </c>
      <c r="H1" s="54" t="s">
        <v>77</v>
      </c>
      <c r="I1" s="55" t="s">
        <v>78</v>
      </c>
      <c r="J1" s="54" t="s">
        <v>79</v>
      </c>
      <c r="K1" s="54" t="s">
        <v>80</v>
      </c>
      <c r="L1" s="31" t="s">
        <v>81</v>
      </c>
    </row>
    <row r="2" spans="1:12">
      <c r="A2" s="51" t="s">
        <v>153</v>
      </c>
      <c r="B2" s="28">
        <v>44215</v>
      </c>
      <c r="C2" s="29">
        <v>15835.427999999998</v>
      </c>
      <c r="D2" s="29">
        <v>25969.886999999999</v>
      </c>
      <c r="E2" s="29">
        <v>3569.259</v>
      </c>
      <c r="F2" s="51">
        <v>0</v>
      </c>
      <c r="G2" s="51">
        <v>0</v>
      </c>
      <c r="H2" s="51">
        <v>0</v>
      </c>
      <c r="I2" s="56">
        <v>3531148.0700000003</v>
      </c>
      <c r="J2" s="30">
        <v>3632722.7800000003</v>
      </c>
      <c r="K2" s="30">
        <v>3381980.9</v>
      </c>
      <c r="L2" s="31">
        <v>1.8193066188688673E-2</v>
      </c>
    </row>
    <row r="3" spans="1:12">
      <c r="A3" s="51" t="s">
        <v>154</v>
      </c>
      <c r="B3" s="28">
        <v>44216</v>
      </c>
      <c r="C3" s="29">
        <v>7167.1189999999997</v>
      </c>
      <c r="D3" s="29">
        <v>12270.373</v>
      </c>
      <c r="E3" s="29">
        <v>3724.4579999999996</v>
      </c>
      <c r="F3" s="51">
        <v>0</v>
      </c>
      <c r="G3" s="51">
        <v>0</v>
      </c>
      <c r="H3" s="51">
        <v>0</v>
      </c>
      <c r="I3" s="56">
        <v>6276077.8799999999</v>
      </c>
      <c r="J3" s="30">
        <v>6386918.3299999991</v>
      </c>
      <c r="K3" s="30">
        <v>6186373.29</v>
      </c>
      <c r="L3" s="31">
        <v>0.20375801174394018</v>
      </c>
    </row>
    <row r="4" spans="1:12">
      <c r="A4" s="51" t="s">
        <v>155</v>
      </c>
      <c r="B4" s="28">
        <v>44218</v>
      </c>
      <c r="C4" s="29">
        <v>0</v>
      </c>
      <c r="D4" s="29">
        <v>0</v>
      </c>
      <c r="E4" s="29">
        <v>0</v>
      </c>
      <c r="F4" s="51">
        <v>0</v>
      </c>
      <c r="G4" s="51">
        <v>0</v>
      </c>
      <c r="H4" s="51">
        <v>0</v>
      </c>
      <c r="I4" s="57">
        <v>6511077.8799999999</v>
      </c>
      <c r="J4" s="32">
        <v>6621456.9100000011</v>
      </c>
      <c r="K4" s="32">
        <v>6385317.3800000008</v>
      </c>
      <c r="L4" s="33">
        <v>8.7863406656744168E-3</v>
      </c>
    </row>
    <row r="5" spans="1:12">
      <c r="A5" s="51" t="s">
        <v>156</v>
      </c>
      <c r="B5" s="34">
        <v>44222</v>
      </c>
      <c r="C5" s="29">
        <v>14315.172399999999</v>
      </c>
      <c r="D5" s="29">
        <v>23387.826000000005</v>
      </c>
      <c r="E5" s="29">
        <v>7911.4882499999994</v>
      </c>
      <c r="F5" s="51">
        <v>11452.016250000002</v>
      </c>
      <c r="G5" s="51">
        <v>18292.1944</v>
      </c>
      <c r="H5" s="51">
        <v>6576.2014000000008</v>
      </c>
      <c r="I5" s="56">
        <v>35125323.079999998</v>
      </c>
      <c r="J5" s="30">
        <v>35588148.170000002</v>
      </c>
      <c r="K5" s="30">
        <v>34664073.605000004</v>
      </c>
      <c r="L5" s="31">
        <v>0.60236956614435</v>
      </c>
    </row>
    <row r="6" spans="1:12">
      <c r="A6" s="51" t="s">
        <v>157</v>
      </c>
      <c r="B6" s="35">
        <v>44230</v>
      </c>
      <c r="C6" s="29">
        <v>0</v>
      </c>
      <c r="D6" s="29">
        <v>0</v>
      </c>
      <c r="E6" s="29">
        <v>0</v>
      </c>
      <c r="F6" s="51">
        <v>0</v>
      </c>
      <c r="G6" s="51">
        <v>0</v>
      </c>
      <c r="H6" s="51">
        <v>0</v>
      </c>
      <c r="I6" s="56">
        <v>12879911.75</v>
      </c>
      <c r="J6" s="30">
        <v>13320114.125</v>
      </c>
      <c r="K6" s="30">
        <v>12353310.4</v>
      </c>
      <c r="L6" s="31">
        <v>0.58924702691450492</v>
      </c>
    </row>
    <row r="7" spans="1:12">
      <c r="A7" s="51" t="s">
        <v>158</v>
      </c>
      <c r="B7" s="35">
        <v>44230</v>
      </c>
      <c r="C7" s="29">
        <v>0</v>
      </c>
      <c r="D7" s="29">
        <v>0</v>
      </c>
      <c r="E7" s="29">
        <v>0</v>
      </c>
      <c r="F7" s="51">
        <v>0</v>
      </c>
      <c r="G7" s="51">
        <v>0</v>
      </c>
      <c r="H7" s="51">
        <v>0</v>
      </c>
      <c r="I7" s="56">
        <v>10470556.6</v>
      </c>
      <c r="J7" s="30">
        <v>10865629.899999999</v>
      </c>
      <c r="K7" s="30">
        <v>10043200.1</v>
      </c>
      <c r="L7" s="31">
        <v>0.53885040055863787</v>
      </c>
    </row>
    <row r="8" spans="1:12">
      <c r="A8" s="51" t="s">
        <v>159</v>
      </c>
      <c r="B8" s="36">
        <v>44232</v>
      </c>
      <c r="C8" s="37">
        <v>0</v>
      </c>
      <c r="D8" s="37">
        <v>0</v>
      </c>
      <c r="E8" s="37">
        <v>0</v>
      </c>
      <c r="F8" s="51">
        <v>0</v>
      </c>
      <c r="G8" s="51">
        <v>0</v>
      </c>
      <c r="H8" s="51">
        <v>0</v>
      </c>
      <c r="I8" s="56">
        <v>9018071.9343749993</v>
      </c>
      <c r="J8" s="30">
        <v>9265145.3062500004</v>
      </c>
      <c r="K8" s="30">
        <v>8709342.3843750004</v>
      </c>
      <c r="L8" s="31">
        <v>0.37799133469025381</v>
      </c>
    </row>
    <row r="9" spans="1:12">
      <c r="A9" s="51" t="s">
        <v>160</v>
      </c>
      <c r="B9" s="34">
        <v>44236</v>
      </c>
      <c r="C9" s="37">
        <v>0</v>
      </c>
      <c r="D9" s="37">
        <v>0</v>
      </c>
      <c r="E9" s="37">
        <v>0</v>
      </c>
      <c r="F9" s="51">
        <v>0</v>
      </c>
      <c r="G9" s="51">
        <v>0</v>
      </c>
      <c r="H9" s="51">
        <v>0</v>
      </c>
      <c r="I9" s="56">
        <v>4437439.2699999996</v>
      </c>
      <c r="J9" s="30">
        <v>5874797.3599999994</v>
      </c>
      <c r="K9" s="30">
        <v>2860207.8200000003</v>
      </c>
      <c r="L9" s="31">
        <v>0.64775328948528932</v>
      </c>
    </row>
    <row r="10" spans="1:12">
      <c r="A10" s="51" t="s">
        <v>161</v>
      </c>
      <c r="B10" s="34">
        <v>44236</v>
      </c>
      <c r="C10" s="29">
        <v>0</v>
      </c>
      <c r="D10" s="29">
        <v>0</v>
      </c>
      <c r="E10" s="29">
        <v>0</v>
      </c>
      <c r="F10" s="51">
        <v>0</v>
      </c>
      <c r="G10" s="51">
        <v>0</v>
      </c>
      <c r="H10" s="51">
        <v>0</v>
      </c>
      <c r="I10" s="56">
        <v>2437254.64</v>
      </c>
      <c r="J10" s="30">
        <v>2685083.31</v>
      </c>
      <c r="K10" s="30">
        <v>2223395.39</v>
      </c>
      <c r="L10" s="31">
        <v>0.61859843754080557</v>
      </c>
    </row>
    <row r="11" spans="1:12">
      <c r="A11" s="51" t="s">
        <v>162</v>
      </c>
      <c r="B11" s="38">
        <v>44237</v>
      </c>
      <c r="C11" s="29">
        <v>0</v>
      </c>
      <c r="D11" s="29">
        <v>0</v>
      </c>
      <c r="E11" s="29">
        <v>0</v>
      </c>
      <c r="F11" s="51">
        <v>0</v>
      </c>
      <c r="G11" s="51">
        <v>0</v>
      </c>
      <c r="H11" s="51">
        <v>0</v>
      </c>
      <c r="I11" s="56">
        <v>442456.23172000004</v>
      </c>
      <c r="J11" s="30">
        <v>670463.69904000009</v>
      </c>
      <c r="K11" s="30">
        <v>151391.1268</v>
      </c>
      <c r="L11" s="31">
        <v>0.45012440797641751</v>
      </c>
    </row>
    <row r="12" spans="1:12">
      <c r="A12" s="51" t="s">
        <v>163</v>
      </c>
      <c r="B12" s="34">
        <v>44239</v>
      </c>
      <c r="C12" s="37">
        <v>0</v>
      </c>
      <c r="D12" s="37">
        <v>0</v>
      </c>
      <c r="E12" s="37">
        <v>0</v>
      </c>
      <c r="F12" s="51">
        <v>0</v>
      </c>
      <c r="G12" s="51">
        <v>0</v>
      </c>
      <c r="H12" s="51">
        <v>0</v>
      </c>
      <c r="I12" s="56">
        <v>128339.69099999999</v>
      </c>
      <c r="J12" s="30">
        <v>137830.715</v>
      </c>
      <c r="K12" s="30">
        <v>8.8799999999999993E-12</v>
      </c>
      <c r="L12" s="31">
        <v>0.52313115911301722</v>
      </c>
    </row>
    <row r="13" spans="1:12">
      <c r="A13" s="51" t="s">
        <v>164</v>
      </c>
      <c r="B13" s="36">
        <v>44243</v>
      </c>
      <c r="C13" s="37">
        <v>0</v>
      </c>
      <c r="D13" s="37">
        <v>0</v>
      </c>
      <c r="E13" s="37">
        <v>0</v>
      </c>
      <c r="F13" s="51">
        <v>0</v>
      </c>
      <c r="G13" s="51">
        <v>0</v>
      </c>
      <c r="H13" s="51">
        <v>0</v>
      </c>
      <c r="I13" s="56">
        <v>22097671.5</v>
      </c>
      <c r="J13" s="30">
        <v>22300775.760000005</v>
      </c>
      <c r="K13" s="30">
        <v>21895731.810000002</v>
      </c>
      <c r="L13" s="31">
        <v>2.9502015604317799</v>
      </c>
    </row>
    <row r="14" spans="1:12">
      <c r="A14" s="51" t="s">
        <v>165</v>
      </c>
      <c r="B14" s="36">
        <v>44244</v>
      </c>
      <c r="C14" s="37">
        <v>0</v>
      </c>
      <c r="D14" s="37">
        <v>0</v>
      </c>
      <c r="E14" s="37">
        <v>0</v>
      </c>
      <c r="F14" s="51">
        <v>0</v>
      </c>
      <c r="G14" s="51">
        <v>0</v>
      </c>
      <c r="H14" s="51">
        <v>0</v>
      </c>
      <c r="I14" s="56">
        <v>24530844.519999996</v>
      </c>
      <c r="J14" s="30">
        <v>24705433.609999996</v>
      </c>
      <c r="K14" s="30">
        <v>24358226.359999999</v>
      </c>
      <c r="L14" s="31">
        <v>1.7829914919105547E-2</v>
      </c>
    </row>
    <row r="15" spans="1:12">
      <c r="A15" s="51" t="s">
        <v>166</v>
      </c>
      <c r="B15" s="36">
        <v>44246</v>
      </c>
      <c r="C15" s="37">
        <v>0</v>
      </c>
      <c r="D15" s="37">
        <v>0</v>
      </c>
      <c r="E15" s="37">
        <v>0</v>
      </c>
      <c r="F15" s="51">
        <v>0</v>
      </c>
      <c r="G15" s="51">
        <v>0</v>
      </c>
      <c r="H15" s="51">
        <v>0</v>
      </c>
      <c r="I15" s="56">
        <v>6288814.0799999991</v>
      </c>
      <c r="J15" s="30">
        <v>6541737.0600000005</v>
      </c>
      <c r="K15" s="30">
        <v>6009592.9000000004</v>
      </c>
      <c r="L15" s="31">
        <v>0.259736910373779</v>
      </c>
    </row>
    <row r="16" spans="1:12">
      <c r="A16" s="51" t="s">
        <v>167</v>
      </c>
      <c r="B16" s="28">
        <v>44250</v>
      </c>
      <c r="C16" s="29">
        <v>0</v>
      </c>
      <c r="D16" s="29">
        <v>0</v>
      </c>
      <c r="E16" s="29">
        <v>0</v>
      </c>
      <c r="F16" s="51">
        <v>0</v>
      </c>
      <c r="G16" s="51">
        <v>0</v>
      </c>
      <c r="H16" s="51">
        <v>0</v>
      </c>
      <c r="I16" s="56">
        <v>11885452.896</v>
      </c>
      <c r="J16" s="30">
        <v>12350820.415999999</v>
      </c>
      <c r="K16" s="30">
        <v>10569902.727999998</v>
      </c>
      <c r="L16" s="31">
        <v>9.5778567400899614E-2</v>
      </c>
    </row>
    <row r="17" spans="1:12">
      <c r="A17" s="51" t="s">
        <v>168</v>
      </c>
      <c r="B17" s="28">
        <v>44250</v>
      </c>
      <c r="C17" s="29">
        <v>0</v>
      </c>
      <c r="D17" s="29">
        <v>0</v>
      </c>
      <c r="E17" s="29">
        <v>0</v>
      </c>
      <c r="F17" s="51">
        <v>0</v>
      </c>
      <c r="G17" s="51">
        <v>0</v>
      </c>
      <c r="H17" s="51">
        <v>0</v>
      </c>
      <c r="I17" s="56">
        <v>26826382.309999999</v>
      </c>
      <c r="J17" s="30">
        <v>28177820.579999998</v>
      </c>
      <c r="K17" s="30">
        <v>25575532.189999998</v>
      </c>
      <c r="L17" s="31">
        <v>0.18712364579843882</v>
      </c>
    </row>
    <row r="18" spans="1:12">
      <c r="A18" s="51" t="s">
        <v>169</v>
      </c>
      <c r="B18" s="28">
        <v>44251</v>
      </c>
      <c r="C18" s="29">
        <v>0</v>
      </c>
      <c r="D18" s="29">
        <v>0</v>
      </c>
      <c r="E18" s="29">
        <v>0</v>
      </c>
      <c r="F18" s="51">
        <v>0</v>
      </c>
      <c r="G18" s="51">
        <v>0</v>
      </c>
      <c r="H18" s="51">
        <v>0</v>
      </c>
      <c r="I18" s="56">
        <v>77075749.5</v>
      </c>
      <c r="J18" s="30">
        <v>78132934.5</v>
      </c>
      <c r="K18" s="30">
        <v>76078315.500000015</v>
      </c>
      <c r="L18" s="31">
        <v>0.42113748696394154</v>
      </c>
    </row>
    <row r="19" spans="1:12">
      <c r="A19" s="51" t="s">
        <v>170</v>
      </c>
      <c r="B19" s="39">
        <v>44257</v>
      </c>
      <c r="C19" s="29">
        <v>0</v>
      </c>
      <c r="D19" s="29">
        <v>0</v>
      </c>
      <c r="E19" s="29">
        <v>0</v>
      </c>
      <c r="F19" s="51">
        <v>0</v>
      </c>
      <c r="G19" s="51">
        <v>0</v>
      </c>
      <c r="H19" s="51">
        <v>0</v>
      </c>
      <c r="I19" s="56">
        <v>49887125.131341778</v>
      </c>
      <c r="J19" s="30">
        <v>50374162.365569614</v>
      </c>
      <c r="K19" s="30">
        <v>49413395.958278485</v>
      </c>
      <c r="L19" s="31">
        <v>1.4099183397165558</v>
      </c>
    </row>
    <row r="20" spans="1:12">
      <c r="A20" s="51" t="s">
        <v>171</v>
      </c>
      <c r="B20" s="39">
        <v>44258</v>
      </c>
      <c r="C20" s="29">
        <v>0</v>
      </c>
      <c r="D20" s="29">
        <v>0</v>
      </c>
      <c r="E20" s="29">
        <v>0</v>
      </c>
      <c r="F20" s="51">
        <v>0</v>
      </c>
      <c r="G20" s="51">
        <v>0</v>
      </c>
      <c r="H20" s="51">
        <v>0</v>
      </c>
      <c r="I20" s="56">
        <v>28003184.65822785</v>
      </c>
      <c r="J20" s="30">
        <v>28288334.843544301</v>
      </c>
      <c r="K20" s="30">
        <v>27746983.831898727</v>
      </c>
      <c r="L20" s="31">
        <v>0.50423183837754926</v>
      </c>
    </row>
    <row r="21" spans="1:12">
      <c r="A21" s="51" t="s">
        <v>172</v>
      </c>
      <c r="B21" s="39">
        <v>44260</v>
      </c>
      <c r="C21" s="29">
        <v>0</v>
      </c>
      <c r="D21" s="29">
        <v>0</v>
      </c>
      <c r="E21" s="29">
        <v>0</v>
      </c>
      <c r="F21" s="51">
        <v>0</v>
      </c>
      <c r="G21" s="51">
        <v>0</v>
      </c>
      <c r="H21" s="51">
        <v>0</v>
      </c>
      <c r="I21" s="56">
        <v>20742651.657721523</v>
      </c>
      <c r="J21" s="30">
        <v>21039582.560506333</v>
      </c>
      <c r="K21" s="30">
        <v>20379827.182784814</v>
      </c>
      <c r="L21" s="31">
        <v>0.22466076901663329</v>
      </c>
    </row>
    <row r="22" spans="1:12">
      <c r="A22" s="51" t="s">
        <v>173</v>
      </c>
      <c r="B22" s="40">
        <v>44264</v>
      </c>
      <c r="C22" s="29">
        <v>0</v>
      </c>
      <c r="D22" s="29">
        <v>0</v>
      </c>
      <c r="E22" s="29">
        <v>0</v>
      </c>
      <c r="F22" s="51">
        <v>0</v>
      </c>
      <c r="G22" s="51">
        <v>0</v>
      </c>
      <c r="H22" s="51">
        <v>0</v>
      </c>
      <c r="I22" s="56">
        <v>18560771.876455694</v>
      </c>
      <c r="J22" s="30">
        <v>18696636.396962024</v>
      </c>
      <c r="K22" s="30">
        <v>18426468.905316453</v>
      </c>
      <c r="L22" s="31">
        <v>0.52102952983647932</v>
      </c>
    </row>
    <row r="23" spans="1:12">
      <c r="A23" s="51" t="s">
        <v>174</v>
      </c>
      <c r="B23" s="40">
        <v>44264</v>
      </c>
      <c r="C23" s="29">
        <v>0</v>
      </c>
      <c r="D23" s="29">
        <v>0</v>
      </c>
      <c r="E23" s="29">
        <v>0</v>
      </c>
      <c r="F23" s="51">
        <v>0</v>
      </c>
      <c r="G23" s="51">
        <v>0</v>
      </c>
      <c r="H23" s="51">
        <v>0</v>
      </c>
      <c r="I23" s="56">
        <v>21085047.530126583</v>
      </c>
      <c r="J23" s="30">
        <v>21562051.92506329</v>
      </c>
      <c r="K23" s="30">
        <v>20668324.982278481</v>
      </c>
      <c r="L23" s="31">
        <v>0.482417372372904</v>
      </c>
    </row>
    <row r="24" spans="1:12">
      <c r="A24" s="51" t="s">
        <v>175</v>
      </c>
      <c r="B24" s="40">
        <v>44267</v>
      </c>
      <c r="C24" s="29">
        <v>0</v>
      </c>
      <c r="D24" s="29">
        <v>0</v>
      </c>
      <c r="E24" s="29">
        <v>0</v>
      </c>
      <c r="F24" s="51">
        <v>0</v>
      </c>
      <c r="G24" s="51">
        <v>0</v>
      </c>
      <c r="H24" s="51">
        <v>0</v>
      </c>
      <c r="I24" s="56">
        <v>103162113.07594937</v>
      </c>
      <c r="J24" s="30">
        <v>104209114.08860759</v>
      </c>
      <c r="K24" s="30">
        <v>102152479.77215189</v>
      </c>
      <c r="L24" s="31">
        <v>0.15169819177377641</v>
      </c>
    </row>
    <row r="25" spans="1:12">
      <c r="A25" s="51" t="s">
        <v>176</v>
      </c>
      <c r="B25" s="40">
        <v>44271</v>
      </c>
      <c r="C25" s="29">
        <v>0</v>
      </c>
      <c r="D25" s="29">
        <v>0</v>
      </c>
      <c r="E25" s="29">
        <v>0</v>
      </c>
      <c r="F25" s="51">
        <v>0</v>
      </c>
      <c r="G25" s="51">
        <v>0</v>
      </c>
      <c r="H25" s="51">
        <v>0</v>
      </c>
      <c r="I25" s="56">
        <v>39501456.202531643</v>
      </c>
      <c r="J25" s="30">
        <v>40099923.341772147</v>
      </c>
      <c r="K25" s="30">
        <v>38866895.797468349</v>
      </c>
      <c r="L25" s="31">
        <v>0.18821671037835042</v>
      </c>
    </row>
    <row r="26" spans="1:12">
      <c r="A26" s="51" t="s">
        <v>177</v>
      </c>
      <c r="B26" s="40">
        <v>44272</v>
      </c>
      <c r="C26" s="29">
        <v>0</v>
      </c>
      <c r="D26" s="29">
        <v>0</v>
      </c>
      <c r="E26" s="29">
        <v>0</v>
      </c>
      <c r="F26" s="51">
        <v>0</v>
      </c>
      <c r="G26" s="51">
        <v>0</v>
      </c>
      <c r="H26" s="51">
        <v>0</v>
      </c>
      <c r="I26" s="56">
        <v>28021746.987341773</v>
      </c>
      <c r="J26" s="30">
        <v>29961825.113924053</v>
      </c>
      <c r="K26" s="30">
        <v>26058463.291139241</v>
      </c>
      <c r="L26" s="31">
        <v>9.1206363352704087E-2</v>
      </c>
    </row>
    <row r="27" spans="1:12">
      <c r="A27" s="51" t="s">
        <v>178</v>
      </c>
      <c r="B27" s="40">
        <v>44274</v>
      </c>
      <c r="C27" s="29">
        <v>990.26730000000009</v>
      </c>
      <c r="D27" s="29">
        <v>1695.3715500000001</v>
      </c>
      <c r="E27" s="29">
        <v>412.13910000000004</v>
      </c>
      <c r="F27" s="51">
        <v>0</v>
      </c>
      <c r="G27" s="51">
        <v>0</v>
      </c>
      <c r="H27" s="51">
        <v>0</v>
      </c>
      <c r="I27" s="56">
        <v>9310237.2151898723</v>
      </c>
      <c r="J27" s="30">
        <v>9772040.3392405082</v>
      </c>
      <c r="K27" s="30">
        <v>8886661.8835443035</v>
      </c>
      <c r="L27" s="31">
        <v>7.6922840278265325E-3</v>
      </c>
    </row>
    <row r="28" spans="1:12">
      <c r="A28" s="51" t="s">
        <v>179</v>
      </c>
      <c r="B28" s="28">
        <v>44281</v>
      </c>
      <c r="C28" s="29">
        <v>0</v>
      </c>
      <c r="D28" s="29">
        <v>0</v>
      </c>
      <c r="E28" s="29">
        <v>0</v>
      </c>
      <c r="F28" s="51">
        <v>0</v>
      </c>
      <c r="G28" s="51">
        <v>0</v>
      </c>
      <c r="H28" s="51">
        <v>0</v>
      </c>
      <c r="I28" s="56">
        <v>3099862.8192999996</v>
      </c>
      <c r="J28" s="30">
        <v>3184279.4782499997</v>
      </c>
      <c r="K28" s="30">
        <v>3026687.5131999995</v>
      </c>
      <c r="L28" s="31">
        <v>9.377552859287118E-2</v>
      </c>
    </row>
    <row r="29" spans="1:12">
      <c r="A29" s="51" t="s">
        <v>180</v>
      </c>
      <c r="B29" s="28">
        <v>44278</v>
      </c>
      <c r="C29" s="29">
        <v>0</v>
      </c>
      <c r="D29" s="29">
        <v>0</v>
      </c>
      <c r="E29" s="29">
        <v>0</v>
      </c>
      <c r="F29" s="51">
        <v>0</v>
      </c>
      <c r="G29" s="51">
        <v>0</v>
      </c>
      <c r="H29" s="51">
        <v>0</v>
      </c>
      <c r="I29" s="56">
        <v>7397874.1748000002</v>
      </c>
      <c r="J29" s="30">
        <v>7536648.526800001</v>
      </c>
      <c r="K29" s="30">
        <v>7244707.9271999998</v>
      </c>
      <c r="L29" s="31">
        <v>0.58416775287604628</v>
      </c>
    </row>
    <row r="30" spans="1:12">
      <c r="A30" s="51" t="s">
        <v>181</v>
      </c>
      <c r="B30" s="28">
        <v>44279</v>
      </c>
      <c r="C30" s="29">
        <v>0</v>
      </c>
      <c r="D30" s="29">
        <v>0</v>
      </c>
      <c r="E30" s="29">
        <v>0</v>
      </c>
      <c r="F30" s="51">
        <v>0</v>
      </c>
      <c r="G30" s="51">
        <v>0</v>
      </c>
      <c r="H30" s="51">
        <v>0</v>
      </c>
      <c r="I30" s="56">
        <v>31601431.550250001</v>
      </c>
      <c r="J30" s="30">
        <v>32047676.551800001</v>
      </c>
      <c r="K30" s="30">
        <v>30957344.105400007</v>
      </c>
      <c r="L30" s="31">
        <v>0.46995900085492492</v>
      </c>
    </row>
    <row r="34" spans="3:3">
      <c r="C34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AA01-0526-AC4E-846D-1AA57441955A}">
  <dimension ref="A1:L169"/>
  <sheetViews>
    <sheetView workbookViewId="0">
      <selection activeCell="I10" sqref="I10"/>
    </sheetView>
  </sheetViews>
  <sheetFormatPr defaultColWidth="10.875" defaultRowHeight="12.75"/>
  <cols>
    <col min="1" max="1" width="8.5" style="51" customWidth="1"/>
    <col min="2" max="2" width="8.75" style="51" customWidth="1"/>
    <col min="3" max="8" width="10.875" style="51"/>
    <col min="9" max="9" width="10.875" style="58"/>
    <col min="10" max="16384" width="10.875" style="51"/>
  </cols>
  <sheetData>
    <row r="1" spans="1:12" ht="15.75">
      <c r="A1" s="52" t="s">
        <v>70</v>
      </c>
      <c r="B1" s="53" t="s">
        <v>71</v>
      </c>
      <c r="C1" s="54" t="s">
        <v>72</v>
      </c>
      <c r="D1" s="54" t="s">
        <v>73</v>
      </c>
      <c r="E1" s="54" t="s">
        <v>74</v>
      </c>
      <c r="F1" s="54" t="s">
        <v>75</v>
      </c>
      <c r="G1" s="54" t="s">
        <v>76</v>
      </c>
      <c r="H1" s="54" t="s">
        <v>77</v>
      </c>
      <c r="I1" s="55" t="s">
        <v>78</v>
      </c>
      <c r="J1" s="54" t="s">
        <v>79</v>
      </c>
      <c r="K1" s="54" t="s">
        <v>80</v>
      </c>
      <c r="L1" s="31" t="s">
        <v>81</v>
      </c>
    </row>
    <row r="2" spans="1:12">
      <c r="A2" s="46" t="s">
        <v>182</v>
      </c>
      <c r="B2" s="40">
        <v>44211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58">
        <v>1704180.76</v>
      </c>
      <c r="J2" s="51">
        <v>1744531.4</v>
      </c>
      <c r="K2" s="51">
        <v>1663968.2</v>
      </c>
      <c r="L2" s="31">
        <v>3.9222982026586334E-2</v>
      </c>
    </row>
    <row r="3" spans="1:12">
      <c r="A3" s="46" t="s">
        <v>183</v>
      </c>
      <c r="B3" s="28">
        <v>44215</v>
      </c>
      <c r="C3" s="29">
        <v>8835.5130000000008</v>
      </c>
      <c r="D3" s="29">
        <v>14112.839</v>
      </c>
      <c r="E3" s="29">
        <v>5073.7119999999986</v>
      </c>
      <c r="F3" s="29">
        <v>0</v>
      </c>
      <c r="G3" s="29">
        <v>0</v>
      </c>
      <c r="H3" s="29">
        <v>0</v>
      </c>
      <c r="I3" s="58">
        <v>3178267.82</v>
      </c>
      <c r="J3" s="51">
        <v>3238788.45</v>
      </c>
      <c r="K3" s="51">
        <v>3118056.95</v>
      </c>
      <c r="L3" s="31">
        <v>2.9815622397717685E-2</v>
      </c>
    </row>
    <row r="4" spans="1:12">
      <c r="A4" s="46" t="s">
        <v>184</v>
      </c>
      <c r="B4" s="28">
        <v>44216</v>
      </c>
      <c r="C4" s="29">
        <v>674.57530000000008</v>
      </c>
      <c r="D4" s="29">
        <v>1154.8965000000001</v>
      </c>
      <c r="E4" s="29">
        <v>273.40350000000001</v>
      </c>
      <c r="F4" s="29">
        <v>0</v>
      </c>
      <c r="G4" s="29">
        <v>0</v>
      </c>
      <c r="H4" s="29">
        <v>0</v>
      </c>
      <c r="I4" s="58">
        <v>3256751.1000000006</v>
      </c>
      <c r="J4" s="51">
        <v>3316875</v>
      </c>
      <c r="K4" s="51">
        <v>3191423.65</v>
      </c>
      <c r="L4" s="31">
        <v>2.6209726528539437E-2</v>
      </c>
    </row>
    <row r="5" spans="1:12">
      <c r="A5" s="46" t="s">
        <v>185</v>
      </c>
      <c r="B5" s="28">
        <v>44218</v>
      </c>
      <c r="C5" s="29">
        <v>1180.4486999999999</v>
      </c>
      <c r="D5" s="29">
        <v>2066.0812000000001</v>
      </c>
      <c r="E5" s="29">
        <v>354.92750000000001</v>
      </c>
      <c r="F5" s="29">
        <v>0</v>
      </c>
      <c r="G5" s="29">
        <v>0</v>
      </c>
      <c r="H5" s="29">
        <v>0</v>
      </c>
      <c r="I5" s="58">
        <v>5590615.2299999995</v>
      </c>
      <c r="J5" s="51">
        <v>5671495.9699999997</v>
      </c>
      <c r="K5" s="51">
        <v>5510286.8700000001</v>
      </c>
      <c r="L5" s="31">
        <v>1.2723762714248379E-2</v>
      </c>
    </row>
    <row r="6" spans="1:12">
      <c r="A6" s="46" t="s">
        <v>186</v>
      </c>
      <c r="B6" s="28">
        <v>44218</v>
      </c>
      <c r="C6" s="29">
        <v>9005.9560000000001</v>
      </c>
      <c r="D6" s="29">
        <v>16847.034</v>
      </c>
      <c r="E6" s="29">
        <v>0</v>
      </c>
      <c r="F6" s="29">
        <v>6754.4019999999991</v>
      </c>
      <c r="G6" s="29">
        <v>12634.936999999998</v>
      </c>
      <c r="H6" s="29">
        <v>0</v>
      </c>
      <c r="I6" s="58">
        <v>4311626.0500000007</v>
      </c>
      <c r="J6" s="51">
        <v>4531871.03</v>
      </c>
      <c r="K6" s="51">
        <v>4091792.3000000003</v>
      </c>
      <c r="L6" s="31">
        <v>1.2299802434627071E-2</v>
      </c>
    </row>
    <row r="7" spans="1:12">
      <c r="A7" s="46" t="s">
        <v>187</v>
      </c>
      <c r="B7" s="34">
        <v>44222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58">
        <v>35895981.479999997</v>
      </c>
      <c r="J7" s="51">
        <v>38012012.639999993</v>
      </c>
      <c r="K7" s="51">
        <v>34404501</v>
      </c>
      <c r="L7" s="31">
        <v>0.52552431796461196</v>
      </c>
    </row>
    <row r="8" spans="1:12">
      <c r="A8" s="46" t="s">
        <v>188</v>
      </c>
      <c r="B8" s="34">
        <v>44223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58">
        <v>117171826.25</v>
      </c>
      <c r="J8" s="51">
        <v>121513061.50000001</v>
      </c>
      <c r="K8" s="51">
        <v>114060998.5</v>
      </c>
      <c r="L8" s="31">
        <v>0.60803062891501691</v>
      </c>
    </row>
    <row r="9" spans="1:12">
      <c r="A9" s="46" t="s">
        <v>189</v>
      </c>
      <c r="B9" s="34">
        <v>44225</v>
      </c>
      <c r="C9" s="29">
        <v>4953.4576199999992</v>
      </c>
      <c r="D9" s="29">
        <v>7281.7949600000002</v>
      </c>
      <c r="E9" s="29">
        <v>3184.1778599999998</v>
      </c>
      <c r="F9" s="29">
        <v>33237.084199999998</v>
      </c>
      <c r="G9" s="29">
        <v>53089.25239999999</v>
      </c>
      <c r="H9" s="29">
        <v>19086.056400000001</v>
      </c>
      <c r="I9" s="58">
        <v>97089672.73999998</v>
      </c>
      <c r="J9" s="51">
        <v>98409009.420000002</v>
      </c>
      <c r="K9" s="51">
        <v>95774663.239999995</v>
      </c>
      <c r="L9" s="31">
        <v>0.8201091597269734</v>
      </c>
    </row>
    <row r="10" spans="1:12">
      <c r="A10" s="46" t="s">
        <v>190</v>
      </c>
      <c r="B10" s="35">
        <v>44229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58">
        <v>51334716.799999997</v>
      </c>
      <c r="J10" s="51">
        <v>51741899.399999999</v>
      </c>
      <c r="K10" s="51">
        <v>50928222.599999994</v>
      </c>
      <c r="L10" s="31">
        <v>0.25958106115485985</v>
      </c>
    </row>
    <row r="11" spans="1:12">
      <c r="A11" s="47" t="s">
        <v>191</v>
      </c>
      <c r="B11" s="34">
        <v>44230</v>
      </c>
      <c r="C11" s="37">
        <v>12704.735750000002</v>
      </c>
      <c r="D11" s="37">
        <v>21750.986250000002</v>
      </c>
      <c r="E11" s="37">
        <v>5020.4227500000006</v>
      </c>
      <c r="F11" s="37">
        <v>0</v>
      </c>
      <c r="G11" s="37">
        <v>0</v>
      </c>
      <c r="H11" s="37">
        <v>0</v>
      </c>
      <c r="I11" s="58">
        <v>32351091.32500001</v>
      </c>
      <c r="J11" s="51">
        <v>33772908.575000003</v>
      </c>
      <c r="K11" s="51">
        <v>30755726.575000003</v>
      </c>
      <c r="L11" s="31">
        <v>0.69561820198487412</v>
      </c>
    </row>
    <row r="12" spans="1:12">
      <c r="A12" s="46" t="s">
        <v>192</v>
      </c>
      <c r="B12" s="35">
        <v>44232</v>
      </c>
      <c r="C12" s="29">
        <v>23506.427249999997</v>
      </c>
      <c r="D12" s="29">
        <v>37546.638749999998</v>
      </c>
      <c r="E12" s="29">
        <v>11537.94375</v>
      </c>
      <c r="F12" s="29">
        <v>0</v>
      </c>
      <c r="G12" s="29">
        <v>0</v>
      </c>
      <c r="H12" s="29">
        <v>0</v>
      </c>
      <c r="I12" s="58">
        <v>32368546.124999996</v>
      </c>
      <c r="J12" s="51">
        <v>32605897.5</v>
      </c>
      <c r="K12" s="51">
        <v>32133301.424999993</v>
      </c>
      <c r="L12" s="31">
        <v>0.43013936851735379</v>
      </c>
    </row>
    <row r="13" spans="1:12">
      <c r="A13" s="47" t="s">
        <v>193</v>
      </c>
      <c r="B13" s="38">
        <v>44237</v>
      </c>
      <c r="C13" s="37">
        <v>0</v>
      </c>
      <c r="D13" s="37">
        <v>0</v>
      </c>
      <c r="E13" s="37">
        <v>0</v>
      </c>
      <c r="F13" s="37">
        <v>16456.531199999998</v>
      </c>
      <c r="G13" s="37">
        <v>77622.807599999986</v>
      </c>
      <c r="H13" s="37">
        <v>0</v>
      </c>
      <c r="I13" s="58">
        <v>1540914.4559999998</v>
      </c>
      <c r="J13" s="51">
        <v>2196426.54</v>
      </c>
      <c r="K13" s="51">
        <v>944098.14840000006</v>
      </c>
      <c r="L13" s="31">
        <v>0.34362330395638713</v>
      </c>
    </row>
    <row r="14" spans="1:12">
      <c r="A14" s="47" t="s">
        <v>194</v>
      </c>
      <c r="B14" s="34">
        <v>44239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58">
        <v>1588565.683125</v>
      </c>
      <c r="J14" s="51">
        <v>2238881.2124999999</v>
      </c>
      <c r="K14" s="51">
        <v>933306.02625000011</v>
      </c>
      <c r="L14" s="31">
        <v>0.44366491613798809</v>
      </c>
    </row>
    <row r="15" spans="1:12">
      <c r="A15" s="47" t="s">
        <v>195</v>
      </c>
      <c r="B15" s="36">
        <v>44243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58">
        <v>29451429.699999999</v>
      </c>
      <c r="J15" s="51">
        <v>31379328.575000007</v>
      </c>
      <c r="K15" s="51">
        <v>27855981.825000003</v>
      </c>
      <c r="L15" s="31">
        <v>0.40677045144747909</v>
      </c>
    </row>
    <row r="16" spans="1:12">
      <c r="A16" s="47" t="s">
        <v>196</v>
      </c>
      <c r="B16" s="36">
        <v>44244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58">
        <v>68963659.049999997</v>
      </c>
      <c r="J16" s="51">
        <v>71798252.5</v>
      </c>
      <c r="K16" s="51">
        <v>66647018.425000004</v>
      </c>
      <c r="L16" s="31">
        <v>0.9118078031886796</v>
      </c>
    </row>
    <row r="17" spans="1:12">
      <c r="A17" s="47" t="s">
        <v>197</v>
      </c>
      <c r="B17" s="36">
        <v>44246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58">
        <v>59144300.400000006</v>
      </c>
      <c r="J17" s="51">
        <v>62354794.799999997</v>
      </c>
      <c r="K17" s="51">
        <v>56155828.799999997</v>
      </c>
      <c r="L17" s="31">
        <v>0.75742896486868039</v>
      </c>
    </row>
    <row r="18" spans="1:12">
      <c r="A18" s="46" t="s">
        <v>198</v>
      </c>
      <c r="B18" s="28">
        <v>44250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58">
        <v>36095658</v>
      </c>
      <c r="J18" s="51">
        <v>38184411.600000009</v>
      </c>
      <c r="K18" s="51">
        <v>34102833.299999997</v>
      </c>
      <c r="L18" s="31">
        <v>0.17813412129064882</v>
      </c>
    </row>
    <row r="19" spans="1:12">
      <c r="A19" s="46" t="s">
        <v>199</v>
      </c>
      <c r="B19" s="28">
        <v>44251</v>
      </c>
      <c r="C19" s="29">
        <v>5266.3290750000006</v>
      </c>
      <c r="D19" s="29">
        <v>7022.2313000000004</v>
      </c>
      <c r="E19" s="29">
        <v>3830.8814250000009</v>
      </c>
      <c r="F19" s="29">
        <v>4787.5163000000011</v>
      </c>
      <c r="G19" s="29">
        <v>6470.5931500000006</v>
      </c>
      <c r="H19" s="29">
        <v>3425.3548000000005</v>
      </c>
      <c r="I19" s="58">
        <v>69947196.725000009</v>
      </c>
      <c r="J19" s="51">
        <v>72539602.100000009</v>
      </c>
      <c r="K19" s="51">
        <v>68560108.050000012</v>
      </c>
      <c r="L19" s="31">
        <v>0.82849646683310685</v>
      </c>
    </row>
    <row r="20" spans="1:12">
      <c r="A20" s="46" t="s">
        <v>200</v>
      </c>
      <c r="B20" s="28">
        <v>44253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58">
        <v>40716142.3125</v>
      </c>
      <c r="J20" s="51">
        <v>43513041.750000007</v>
      </c>
      <c r="K20" s="51">
        <v>37902509.249999993</v>
      </c>
      <c r="L20" s="31">
        <v>0.21314729166008278</v>
      </c>
    </row>
    <row r="21" spans="1:12">
      <c r="A21" s="46" t="s">
        <v>201</v>
      </c>
      <c r="B21" s="39">
        <v>44257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58">
        <v>19529932.443037976</v>
      </c>
      <c r="J21" s="51">
        <v>19690382.848101269</v>
      </c>
      <c r="K21" s="51">
        <v>19316043.911392409</v>
      </c>
      <c r="L21" s="31">
        <v>0.60915371231385262</v>
      </c>
    </row>
    <row r="22" spans="1:12">
      <c r="A22" s="46" t="s">
        <v>202</v>
      </c>
      <c r="B22" s="39">
        <v>44258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58">
        <v>41359098.315189883</v>
      </c>
      <c r="J22" s="51">
        <v>45301014.586835451</v>
      </c>
      <c r="K22" s="51">
        <v>24466611.95468355</v>
      </c>
      <c r="L22" s="31">
        <v>0.23472513840650211</v>
      </c>
    </row>
    <row r="23" spans="1:12">
      <c r="A23" s="46" t="s">
        <v>203</v>
      </c>
      <c r="B23" s="39">
        <v>44260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58">
        <v>26846430.865822785</v>
      </c>
      <c r="J23" s="51">
        <v>27071187.767088611</v>
      </c>
      <c r="K23" s="51">
        <v>26623427.726582274</v>
      </c>
      <c r="L23" s="31">
        <v>0.31003337316902346</v>
      </c>
    </row>
    <row r="24" spans="1:12">
      <c r="A24" s="46" t="s">
        <v>204</v>
      </c>
      <c r="B24" s="28">
        <v>44264</v>
      </c>
      <c r="C24" s="29">
        <v>633.90627089999998</v>
      </c>
      <c r="D24" s="29">
        <v>1085.27055</v>
      </c>
      <c r="E24" s="29">
        <v>269.78055090000004</v>
      </c>
      <c r="F24" s="29">
        <v>1056.5314011</v>
      </c>
      <c r="G24" s="29">
        <v>1609.1392275000001</v>
      </c>
      <c r="H24" s="29">
        <v>639.10953749999999</v>
      </c>
      <c r="I24" s="58">
        <v>29189684.405699998</v>
      </c>
      <c r="J24" s="51">
        <v>29551874.274300002</v>
      </c>
      <c r="K24" s="51">
        <v>28821414.276900001</v>
      </c>
      <c r="L24" s="31">
        <v>0.13759059569102397</v>
      </c>
    </row>
    <row r="25" spans="1:12">
      <c r="A25" s="46" t="s">
        <v>205</v>
      </c>
      <c r="B25" s="40">
        <v>44265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58">
        <v>52249925.164556958</v>
      </c>
      <c r="J25" s="51">
        <v>52704581.240506329</v>
      </c>
      <c r="K25" s="51">
        <v>51867829.139240503</v>
      </c>
      <c r="L25" s="31">
        <v>0.23238370744059875</v>
      </c>
    </row>
    <row r="26" spans="1:12">
      <c r="A26" s="46" t="s">
        <v>206</v>
      </c>
      <c r="B26" s="40">
        <v>44267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58">
        <v>18211685.027848102</v>
      </c>
      <c r="J26" s="51">
        <v>18404296.749367092</v>
      </c>
      <c r="K26" s="51">
        <v>17997886.313924048</v>
      </c>
      <c r="L26" s="31">
        <v>0.19789317018022518</v>
      </c>
    </row>
    <row r="27" spans="1:12">
      <c r="A27" s="46" t="s">
        <v>207</v>
      </c>
      <c r="B27" s="40">
        <v>44271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58">
        <v>39888642.227848105</v>
      </c>
      <c r="J27" s="51">
        <v>40763590.278481014</v>
      </c>
      <c r="K27" s="51">
        <v>38931633.215189874</v>
      </c>
      <c r="L27" s="31">
        <v>0.1603946426548141</v>
      </c>
    </row>
    <row r="28" spans="1:12">
      <c r="A28" s="46" t="s">
        <v>208</v>
      </c>
      <c r="B28" s="40">
        <v>44272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58">
        <v>27393386.126582276</v>
      </c>
      <c r="J28" s="51">
        <v>29176782.096202534</v>
      </c>
      <c r="K28" s="51">
        <v>25328813.367088608</v>
      </c>
      <c r="L28" s="31">
        <v>0.10448048717356145</v>
      </c>
    </row>
    <row r="29" spans="1:12">
      <c r="A29" s="46" t="s">
        <v>209</v>
      </c>
      <c r="B29" s="40">
        <v>44274</v>
      </c>
      <c r="C29" s="29">
        <v>4431.0224400000006</v>
      </c>
      <c r="D29" s="29">
        <v>5988.73002</v>
      </c>
      <c r="E29" s="29">
        <v>3170.3096100000002</v>
      </c>
      <c r="F29" s="29">
        <v>1772.3062499999999</v>
      </c>
      <c r="G29" s="29">
        <v>2898.7547549999999</v>
      </c>
      <c r="H29" s="29">
        <v>579.19797000000005</v>
      </c>
      <c r="I29" s="58">
        <v>62541096.273417719</v>
      </c>
      <c r="J29" s="51">
        <v>66633550.90632911</v>
      </c>
      <c r="K29" s="51">
        <v>59341019.498734184</v>
      </c>
      <c r="L29" s="31">
        <v>3.0675922363226533E-2</v>
      </c>
    </row>
    <row r="30" spans="1:12">
      <c r="A30" s="46" t="s">
        <v>210</v>
      </c>
      <c r="B30" s="28">
        <v>44278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58">
        <v>16695870.285</v>
      </c>
      <c r="J30" s="51">
        <v>16826166.356999997</v>
      </c>
      <c r="K30" s="51">
        <v>16566537.476999998</v>
      </c>
      <c r="L30" s="31">
        <v>1.3258265529010418E-3</v>
      </c>
    </row>
    <row r="31" spans="1:12">
      <c r="A31" s="46" t="s">
        <v>211</v>
      </c>
      <c r="B31" s="28">
        <v>44278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58">
        <v>12375406.665600002</v>
      </c>
      <c r="J31" s="51">
        <v>12476014.592999998</v>
      </c>
      <c r="K31" s="51">
        <v>12275406.293100001</v>
      </c>
      <c r="L31" s="31">
        <v>4.904344281637231E-4</v>
      </c>
    </row>
    <row r="32" spans="1:12">
      <c r="A32" s="46" t="s">
        <v>212</v>
      </c>
      <c r="B32" s="28">
        <v>44279</v>
      </c>
      <c r="C32" s="29">
        <v>0</v>
      </c>
      <c r="D32" s="29">
        <v>0</v>
      </c>
      <c r="E32" s="29">
        <v>0</v>
      </c>
      <c r="F32" s="29">
        <v>8409.4288244999989</v>
      </c>
      <c r="G32" s="29">
        <v>16428.588825000003</v>
      </c>
      <c r="H32" s="29">
        <v>0</v>
      </c>
      <c r="I32" s="58">
        <v>21537373.920150001</v>
      </c>
      <c r="J32" s="51">
        <v>21877151.094149999</v>
      </c>
      <c r="K32" s="51">
        <v>21198433.314300001</v>
      </c>
      <c r="L32" s="31">
        <v>0.17034671644125424</v>
      </c>
    </row>
    <row r="33" spans="1:12">
      <c r="A33" s="46" t="s">
        <v>213</v>
      </c>
      <c r="B33" s="28">
        <v>44281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58">
        <v>13801459.109199999</v>
      </c>
      <c r="J33" s="51">
        <v>13980394.485400001</v>
      </c>
      <c r="K33" s="51">
        <v>13567399.71552</v>
      </c>
      <c r="L33" s="31">
        <v>0.1558887556765641</v>
      </c>
    </row>
    <row r="34" spans="1:12">
      <c r="A34" s="46"/>
      <c r="B34" s="28"/>
    </row>
    <row r="35" spans="1:12">
      <c r="A35" s="46"/>
      <c r="B35" s="28"/>
    </row>
    <row r="36" spans="1:12">
      <c r="A36" s="46"/>
      <c r="B36" s="28"/>
    </row>
    <row r="37" spans="1:12">
      <c r="A37" s="46"/>
      <c r="B37" s="28"/>
    </row>
    <row r="38" spans="1:12">
      <c r="A38" s="46"/>
      <c r="B38" s="28"/>
    </row>
    <row r="39" spans="1:12">
      <c r="A39" s="46"/>
      <c r="B39" s="28"/>
    </row>
    <row r="40" spans="1:12">
      <c r="A40" s="46"/>
      <c r="B40" s="39"/>
    </row>
    <row r="41" spans="1:12">
      <c r="A41" s="46"/>
      <c r="B41" s="39"/>
    </row>
    <row r="42" spans="1:12">
      <c r="A42" s="46"/>
      <c r="B42" s="39"/>
    </row>
    <row r="43" spans="1:12">
      <c r="A43" s="46"/>
      <c r="B43" s="39"/>
    </row>
    <row r="44" spans="1:12">
      <c r="A44" s="46"/>
      <c r="B44" s="39"/>
    </row>
    <row r="45" spans="1:12">
      <c r="A45" s="46"/>
      <c r="B45" s="39"/>
    </row>
    <row r="46" spans="1:12">
      <c r="A46" s="46"/>
      <c r="B46" s="28"/>
    </row>
    <row r="47" spans="1:12">
      <c r="A47" s="46"/>
      <c r="B47" s="28"/>
    </row>
    <row r="48" spans="1:12">
      <c r="A48" s="46"/>
      <c r="B48" s="40"/>
    </row>
    <row r="49" spans="1:2">
      <c r="A49" s="46"/>
      <c r="B49" s="40"/>
    </row>
    <row r="50" spans="1:2">
      <c r="A50" s="46"/>
      <c r="B50" s="40"/>
    </row>
    <row r="51" spans="1:2">
      <c r="A51" s="46"/>
      <c r="B51" s="40"/>
    </row>
    <row r="52" spans="1:2">
      <c r="A52" s="46"/>
      <c r="B52" s="40"/>
    </row>
    <row r="53" spans="1:2">
      <c r="A53" s="46"/>
      <c r="B53" s="40"/>
    </row>
    <row r="54" spans="1:2">
      <c r="A54" s="46"/>
      <c r="B54" s="40"/>
    </row>
    <row r="55" spans="1:2">
      <c r="A55" s="46"/>
      <c r="B55" s="40"/>
    </row>
    <row r="56" spans="1:2">
      <c r="A56" s="46"/>
      <c r="B56" s="40"/>
    </row>
    <row r="57" spans="1:2">
      <c r="A57" s="46"/>
      <c r="B57" s="40"/>
    </row>
    <row r="58" spans="1:2">
      <c r="A58" s="46"/>
      <c r="B58" s="28"/>
    </row>
    <row r="59" spans="1:2">
      <c r="A59" s="46"/>
      <c r="B59" s="28"/>
    </row>
    <row r="60" spans="1:2">
      <c r="A60" s="46"/>
      <c r="B60" s="28"/>
    </row>
    <row r="61" spans="1:2">
      <c r="A61" s="46"/>
      <c r="B61" s="28"/>
    </row>
    <row r="62" spans="1:2">
      <c r="A62" s="46"/>
      <c r="B62" s="28"/>
    </row>
    <row r="63" spans="1:2">
      <c r="A63" s="46"/>
      <c r="B63" s="28"/>
    </row>
    <row r="64" spans="1:2">
      <c r="A64" s="46"/>
      <c r="B64" s="28"/>
    </row>
    <row r="65" spans="1:2">
      <c r="A65" s="46"/>
      <c r="B65" s="28"/>
    </row>
    <row r="66" spans="1:2">
      <c r="A66" s="46"/>
      <c r="B66" s="40"/>
    </row>
    <row r="67" spans="1:2">
      <c r="A67" s="46"/>
      <c r="B67" s="40"/>
    </row>
    <row r="68" spans="1:2">
      <c r="A68" s="46"/>
      <c r="B68" s="28"/>
    </row>
    <row r="69" spans="1:2">
      <c r="A69" s="46"/>
      <c r="B69" s="28"/>
    </row>
    <row r="70" spans="1:2">
      <c r="A70" s="46"/>
      <c r="B70" s="28"/>
    </row>
    <row r="71" spans="1:2">
      <c r="A71" s="46"/>
      <c r="B71" s="28"/>
    </row>
    <row r="72" spans="1:2">
      <c r="A72" s="46"/>
      <c r="B72" s="28"/>
    </row>
    <row r="73" spans="1:2">
      <c r="A73" s="46"/>
      <c r="B73" s="28"/>
    </row>
    <row r="74" spans="1:2">
      <c r="A74" s="46"/>
      <c r="B74" s="28"/>
    </row>
    <row r="75" spans="1:2">
      <c r="A75" s="46"/>
      <c r="B75" s="28"/>
    </row>
    <row r="76" spans="1:2">
      <c r="A76" s="46"/>
      <c r="B76" s="34"/>
    </row>
    <row r="77" spans="1:2">
      <c r="A77" s="46"/>
      <c r="B77" s="34"/>
    </row>
    <row r="78" spans="1:2">
      <c r="A78" s="46"/>
      <c r="B78" s="34"/>
    </row>
    <row r="79" spans="1:2">
      <c r="A79" s="46"/>
      <c r="B79" s="34"/>
    </row>
    <row r="80" spans="1:2">
      <c r="A80" s="46"/>
      <c r="B80" s="34"/>
    </row>
    <row r="81" spans="1:2">
      <c r="A81" s="46"/>
      <c r="B81" s="34"/>
    </row>
    <row r="82" spans="1:2">
      <c r="A82" s="46"/>
      <c r="B82" s="35"/>
    </row>
    <row r="83" spans="1:2">
      <c r="A83" s="46"/>
      <c r="B83" s="35"/>
    </row>
    <row r="84" spans="1:2">
      <c r="A84" s="47"/>
      <c r="B84" s="34"/>
    </row>
    <row r="85" spans="1:2">
      <c r="A85" s="47"/>
      <c r="B85" s="34"/>
    </row>
    <row r="86" spans="1:2">
      <c r="A86" s="46"/>
      <c r="B86" s="35"/>
    </row>
    <row r="87" spans="1:2">
      <c r="A87" s="46"/>
      <c r="B87" s="35"/>
    </row>
    <row r="88" spans="1:2">
      <c r="A88" s="47"/>
      <c r="B88" s="38"/>
    </row>
    <row r="89" spans="1:2">
      <c r="A89" s="47"/>
      <c r="B89" s="38"/>
    </row>
    <row r="90" spans="1:2">
      <c r="A90" s="47"/>
      <c r="B90" s="34"/>
    </row>
    <row r="91" spans="1:2">
      <c r="A91" s="47"/>
      <c r="B91" s="34"/>
    </row>
    <row r="92" spans="1:2">
      <c r="A92" s="47"/>
      <c r="B92" s="36"/>
    </row>
    <row r="93" spans="1:2">
      <c r="A93" s="47"/>
      <c r="B93" s="36"/>
    </row>
    <row r="94" spans="1:2">
      <c r="A94" s="47"/>
      <c r="B94" s="36"/>
    </row>
    <row r="95" spans="1:2">
      <c r="A95" s="47"/>
      <c r="B95" s="36"/>
    </row>
    <row r="96" spans="1:2">
      <c r="A96" s="47"/>
      <c r="B96" s="36"/>
    </row>
    <row r="97" spans="1:2">
      <c r="A97" s="47"/>
      <c r="B97" s="36"/>
    </row>
    <row r="98" spans="1:2">
      <c r="A98" s="46"/>
      <c r="B98" s="28"/>
    </row>
    <row r="99" spans="1:2">
      <c r="A99" s="46"/>
      <c r="B99" s="28"/>
    </row>
    <row r="100" spans="1:2">
      <c r="A100" s="46"/>
      <c r="B100" s="28"/>
    </row>
    <row r="101" spans="1:2">
      <c r="A101" s="46"/>
      <c r="B101" s="28"/>
    </row>
    <row r="102" spans="1:2">
      <c r="A102" s="46"/>
      <c r="B102" s="28"/>
    </row>
    <row r="103" spans="1:2">
      <c r="A103" s="46"/>
      <c r="B103" s="28"/>
    </row>
    <row r="104" spans="1:2">
      <c r="A104" s="46"/>
      <c r="B104" s="39"/>
    </row>
    <row r="105" spans="1:2">
      <c r="A105" s="46"/>
      <c r="B105" s="39"/>
    </row>
    <row r="106" spans="1:2">
      <c r="A106" s="46"/>
      <c r="B106" s="39"/>
    </row>
    <row r="107" spans="1:2">
      <c r="A107" s="46"/>
      <c r="B107" s="39"/>
    </row>
    <row r="108" spans="1:2">
      <c r="A108" s="46"/>
      <c r="B108" s="39"/>
    </row>
    <row r="109" spans="1:2">
      <c r="A109" s="46"/>
      <c r="B109" s="39"/>
    </row>
    <row r="110" spans="1:2">
      <c r="A110" s="46"/>
      <c r="B110" s="28"/>
    </row>
    <row r="111" spans="1:2">
      <c r="A111" s="46"/>
      <c r="B111" s="28"/>
    </row>
    <row r="112" spans="1:2">
      <c r="A112" s="46"/>
      <c r="B112" s="40"/>
    </row>
    <row r="113" spans="1:2">
      <c r="A113" s="46"/>
      <c r="B113" s="40"/>
    </row>
    <row r="114" spans="1:2">
      <c r="A114" s="46"/>
      <c r="B114" s="40"/>
    </row>
    <row r="115" spans="1:2">
      <c r="A115" s="46"/>
      <c r="B115" s="40"/>
    </row>
    <row r="116" spans="1:2">
      <c r="A116" s="46"/>
      <c r="B116" s="40"/>
    </row>
    <row r="117" spans="1:2">
      <c r="A117" s="46"/>
      <c r="B117" s="40"/>
    </row>
    <row r="118" spans="1:2">
      <c r="A118" s="46"/>
      <c r="B118" s="40"/>
    </row>
    <row r="119" spans="1:2">
      <c r="A119" s="46"/>
      <c r="B119" s="40"/>
    </row>
    <row r="120" spans="1:2">
      <c r="A120" s="46"/>
      <c r="B120" s="40"/>
    </row>
    <row r="121" spans="1:2">
      <c r="A121" s="46"/>
      <c r="B121" s="40"/>
    </row>
    <row r="122" spans="1:2">
      <c r="A122" s="46"/>
      <c r="B122" s="28"/>
    </row>
    <row r="123" spans="1:2">
      <c r="A123" s="46"/>
      <c r="B123" s="28"/>
    </row>
    <row r="124" spans="1:2">
      <c r="A124" s="46"/>
      <c r="B124" s="28"/>
    </row>
    <row r="125" spans="1:2">
      <c r="A125" s="46"/>
      <c r="B125" s="28"/>
    </row>
    <row r="126" spans="1:2">
      <c r="A126" s="46"/>
      <c r="B126" s="28"/>
    </row>
    <row r="127" spans="1:2">
      <c r="A127" s="46"/>
      <c r="B127" s="28"/>
    </row>
    <row r="128" spans="1:2">
      <c r="A128" s="46"/>
      <c r="B128" s="28"/>
    </row>
    <row r="129" spans="1:2">
      <c r="A129" s="46"/>
      <c r="B129" s="28"/>
    </row>
    <row r="130" spans="1:2">
      <c r="A130" s="46"/>
      <c r="B130" s="28"/>
    </row>
    <row r="131" spans="1:2">
      <c r="A131" s="46"/>
      <c r="B131" s="28"/>
    </row>
    <row r="132" spans="1:2">
      <c r="A132" s="46"/>
      <c r="B132" s="28"/>
    </row>
    <row r="133" spans="1:2">
      <c r="A133" s="46"/>
      <c r="B133" s="28"/>
    </row>
    <row r="134" spans="1:2">
      <c r="A134" s="46"/>
      <c r="B134" s="28"/>
    </row>
    <row r="135" spans="1:2">
      <c r="A135" s="46"/>
      <c r="B135" s="28"/>
    </row>
    <row r="136" spans="1:2">
      <c r="A136" s="46"/>
      <c r="B136" s="28"/>
    </row>
    <row r="137" spans="1:2">
      <c r="A137" s="46"/>
      <c r="B137" s="28"/>
    </row>
    <row r="138" spans="1:2">
      <c r="A138" s="46"/>
      <c r="B138" s="28"/>
    </row>
    <row r="139" spans="1:2">
      <c r="A139" s="46"/>
      <c r="B139" s="28"/>
    </row>
    <row r="140" spans="1:2">
      <c r="A140" s="46"/>
      <c r="B140" s="28"/>
    </row>
    <row r="141" spans="1:2">
      <c r="A141" s="46"/>
      <c r="B141" s="28"/>
    </row>
    <row r="142" spans="1:2">
      <c r="A142" s="46"/>
      <c r="B142" s="28"/>
    </row>
    <row r="143" spans="1:2">
      <c r="A143" s="46"/>
      <c r="B143" s="28"/>
    </row>
    <row r="144" spans="1:2">
      <c r="A144" s="46"/>
      <c r="B144" s="28"/>
    </row>
    <row r="145" spans="1:2">
      <c r="A145" s="46"/>
      <c r="B145" s="28"/>
    </row>
    <row r="146" spans="1:2">
      <c r="A146" s="46"/>
      <c r="B146" s="28"/>
    </row>
    <row r="147" spans="1:2">
      <c r="A147" s="46"/>
      <c r="B147" s="28"/>
    </row>
    <row r="148" spans="1:2">
      <c r="A148" s="46"/>
      <c r="B148" s="28"/>
    </row>
    <row r="149" spans="1:2">
      <c r="A149" s="46"/>
      <c r="B149" s="28"/>
    </row>
    <row r="150" spans="1:2">
      <c r="A150" s="46"/>
      <c r="B150" s="28"/>
    </row>
    <row r="151" spans="1:2">
      <c r="A151" s="46"/>
      <c r="B151" s="28"/>
    </row>
    <row r="152" spans="1:2">
      <c r="A152" s="46"/>
      <c r="B152" s="28"/>
    </row>
    <row r="153" spans="1:2">
      <c r="A153" s="46"/>
      <c r="B153" s="28"/>
    </row>
    <row r="154" spans="1:2">
      <c r="A154" s="46"/>
      <c r="B154" s="28"/>
    </row>
    <row r="155" spans="1:2">
      <c r="A155" s="46"/>
      <c r="B155" s="28"/>
    </row>
    <row r="156" spans="1:2">
      <c r="A156" s="46"/>
      <c r="B156" s="28"/>
    </row>
    <row r="157" spans="1:2">
      <c r="A157" s="46"/>
      <c r="B157" s="28"/>
    </row>
    <row r="158" spans="1:2">
      <c r="A158" s="46"/>
      <c r="B158" s="28"/>
    </row>
    <row r="159" spans="1:2">
      <c r="A159" s="46"/>
      <c r="B159" s="28"/>
    </row>
    <row r="160" spans="1:2">
      <c r="A160" s="46"/>
      <c r="B160" s="28"/>
    </row>
    <row r="161" spans="1:2">
      <c r="A161" s="46"/>
      <c r="B161" s="28"/>
    </row>
    <row r="162" spans="1:2">
      <c r="A162" s="46"/>
      <c r="B162" s="28"/>
    </row>
    <row r="163" spans="1:2">
      <c r="A163" s="46"/>
      <c r="B163" s="28"/>
    </row>
    <row r="164" spans="1:2">
      <c r="A164" s="46"/>
      <c r="B164" s="28"/>
    </row>
    <row r="165" spans="1:2">
      <c r="A165" s="46"/>
      <c r="B165" s="28"/>
    </row>
    <row r="166" spans="1:2">
      <c r="A166" s="46"/>
      <c r="B166" s="28"/>
    </row>
    <row r="167" spans="1:2">
      <c r="A167" s="46"/>
      <c r="B167" s="28"/>
    </row>
    <row r="168" spans="1:2">
      <c r="A168" s="46"/>
      <c r="B168" s="28"/>
    </row>
    <row r="169" spans="1:2">
      <c r="A169" s="46"/>
      <c r="B169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B600-5C46-4A7A-AD75-38B41D6365B1}">
  <dimension ref="A1:C19"/>
  <sheetViews>
    <sheetView tabSelected="1" workbookViewId="0">
      <selection activeCell="C15" sqref="C15"/>
    </sheetView>
  </sheetViews>
  <sheetFormatPr defaultRowHeight="15.75"/>
  <cols>
    <col min="1" max="1" width="9" style="59"/>
  </cols>
  <sheetData>
    <row r="1" spans="1:3">
      <c r="A1" s="59" t="s">
        <v>214</v>
      </c>
      <c r="C1" t="s">
        <v>215</v>
      </c>
    </row>
    <row r="2" spans="1:3">
      <c r="A2" s="59" t="s">
        <v>216</v>
      </c>
      <c r="C2" t="s">
        <v>217</v>
      </c>
    </row>
    <row r="3" spans="1:3">
      <c r="A3" s="59" t="s">
        <v>218</v>
      </c>
      <c r="C3" t="s">
        <v>219</v>
      </c>
    </row>
    <row r="4" spans="1:3">
      <c r="A4" s="60" t="s">
        <v>72</v>
      </c>
      <c r="C4" t="s">
        <v>220</v>
      </c>
    </row>
    <row r="5" spans="1:3">
      <c r="A5" s="60" t="s">
        <v>73</v>
      </c>
      <c r="C5" t="s">
        <v>221</v>
      </c>
    </row>
    <row r="6" spans="1:3">
      <c r="A6" s="60" t="s">
        <v>74</v>
      </c>
      <c r="C6" t="s">
        <v>222</v>
      </c>
    </row>
    <row r="7" spans="1:3">
      <c r="A7" s="60" t="s">
        <v>75</v>
      </c>
      <c r="C7" t="s">
        <v>223</v>
      </c>
    </row>
    <row r="8" spans="1:3">
      <c r="A8" s="60" t="s">
        <v>76</v>
      </c>
      <c r="C8" t="s">
        <v>224</v>
      </c>
    </row>
    <row r="9" spans="1:3">
      <c r="A9" s="60" t="s">
        <v>77</v>
      </c>
      <c r="C9" t="s">
        <v>225</v>
      </c>
    </row>
    <row r="10" spans="1:3">
      <c r="A10" s="61" t="s">
        <v>78</v>
      </c>
      <c r="C10" t="s">
        <v>226</v>
      </c>
    </row>
    <row r="11" spans="1:3">
      <c r="A11" s="60" t="s">
        <v>79</v>
      </c>
      <c r="C11" t="s">
        <v>227</v>
      </c>
    </row>
    <row r="12" spans="1:3">
      <c r="A12" s="60" t="s">
        <v>80</v>
      </c>
      <c r="C12" t="s">
        <v>228</v>
      </c>
    </row>
    <row r="13" spans="1:3">
      <c r="A13" s="62" t="s">
        <v>81</v>
      </c>
      <c r="C13" t="s">
        <v>229</v>
      </c>
    </row>
    <row r="14" spans="1:3">
      <c r="A14" s="62" t="s">
        <v>148</v>
      </c>
      <c r="C14" t="s">
        <v>230</v>
      </c>
    </row>
    <row r="15" spans="1:3">
      <c r="A15" s="62" t="s">
        <v>149</v>
      </c>
      <c r="C15" t="s">
        <v>231</v>
      </c>
    </row>
    <row r="17" spans="1:3">
      <c r="A17" s="59">
        <v>0</v>
      </c>
      <c r="C17" t="s">
        <v>232</v>
      </c>
    </row>
    <row r="19" spans="1:3">
      <c r="A19" s="59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Results (log10)</vt:lpstr>
      <vt:lpstr>Summary Report</vt:lpstr>
      <vt:lpstr>Level1_Data</vt:lpstr>
      <vt:lpstr>Level1_Data_Antigen</vt:lpstr>
      <vt:lpstr>Level2_Data</vt:lpstr>
      <vt:lpstr>Level3_Data</vt:lpstr>
      <vt:lpstr>Read_me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winnie.zambrana@gmail.com</dc:creator>
  <cp:keywords/>
  <dc:description/>
  <cp:lastModifiedBy>Winnie Zambrana</cp:lastModifiedBy>
  <cp:revision/>
  <dcterms:created xsi:type="dcterms:W3CDTF">2021-07-09T20:04:57Z</dcterms:created>
  <dcterms:modified xsi:type="dcterms:W3CDTF">2025-01-24T17:41:29Z</dcterms:modified>
  <cp:category/>
  <cp:contentStatus/>
</cp:coreProperties>
</file>