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s\Research\ELD Trucking\output\"/>
    </mc:Choice>
  </mc:AlternateContent>
  <xr:revisionPtr revIDLastSave="0" documentId="13_ncr:1_{BA4FE2DF-15E2-42EC-BEE5-9FA0965CE548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ummary table 1" sheetId="4" r:id="rId1"/>
    <sheet name="summary table 2" sheetId="5" r:id="rId2"/>
    <sheet name="main model" sheetId="1" r:id="rId3"/>
    <sheet name="fe robustness" sheetId="3" r:id="rId4"/>
    <sheet name="placebo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9" i="1" l="1"/>
  <c r="K2" i="5"/>
  <c r="L2" i="5"/>
  <c r="M2" i="5"/>
  <c r="N2" i="5"/>
  <c r="K3" i="5"/>
  <c r="L3" i="5"/>
  <c r="M3" i="5"/>
  <c r="N3" i="5"/>
  <c r="K4" i="5"/>
  <c r="L4" i="5"/>
  <c r="M4" i="5"/>
  <c r="N4" i="5"/>
  <c r="J3" i="5"/>
  <c r="J4" i="5"/>
  <c r="J2" i="5"/>
  <c r="K5" i="4"/>
  <c r="L5" i="4"/>
  <c r="M5" i="4"/>
  <c r="N5" i="4"/>
  <c r="O5" i="4"/>
  <c r="P5" i="4"/>
  <c r="Q5" i="4"/>
  <c r="R5" i="4"/>
  <c r="K6" i="4"/>
  <c r="L6" i="4"/>
  <c r="M6" i="4"/>
  <c r="N6" i="4"/>
  <c r="O6" i="4"/>
  <c r="P6" i="4"/>
  <c r="Q6" i="4"/>
  <c r="R6" i="4"/>
  <c r="K7" i="4"/>
  <c r="L7" i="4"/>
  <c r="M7" i="4"/>
  <c r="N7" i="4"/>
  <c r="O7" i="4"/>
  <c r="P7" i="4"/>
  <c r="Q7" i="4"/>
  <c r="R7" i="4"/>
  <c r="K8" i="4"/>
  <c r="L8" i="4"/>
  <c r="M8" i="4"/>
  <c r="N8" i="4"/>
  <c r="O8" i="4"/>
  <c r="P8" i="4"/>
  <c r="Q8" i="4"/>
  <c r="R8" i="4"/>
  <c r="K9" i="4"/>
  <c r="L9" i="4"/>
  <c r="M9" i="4"/>
  <c r="N9" i="4"/>
  <c r="O9" i="4"/>
  <c r="P9" i="4"/>
  <c r="Q9" i="4"/>
  <c r="R9" i="4"/>
  <c r="K10" i="4"/>
  <c r="L10" i="4"/>
  <c r="M10" i="4"/>
  <c r="N10" i="4"/>
  <c r="O10" i="4"/>
  <c r="P10" i="4"/>
  <c r="Q10" i="4"/>
  <c r="R10" i="4"/>
  <c r="K11" i="4"/>
  <c r="L11" i="4"/>
  <c r="M11" i="4"/>
  <c r="N11" i="4"/>
  <c r="O11" i="4"/>
  <c r="P11" i="4"/>
  <c r="Q11" i="4"/>
  <c r="R11" i="4"/>
  <c r="K12" i="4"/>
  <c r="L12" i="4"/>
  <c r="M12" i="4"/>
  <c r="N12" i="4"/>
  <c r="O12" i="4"/>
  <c r="P12" i="4"/>
  <c r="Q12" i="4"/>
  <c r="R12" i="4"/>
  <c r="O4" i="4"/>
  <c r="P4" i="4"/>
  <c r="Q4" i="4"/>
  <c r="R4" i="4"/>
  <c r="N4" i="4"/>
  <c r="M4" i="4"/>
  <c r="L4" i="4"/>
  <c r="K4" i="4"/>
  <c r="J14" i="2"/>
  <c r="K14" i="2"/>
  <c r="L14" i="2"/>
  <c r="J15" i="2"/>
  <c r="K15" i="2"/>
  <c r="L15" i="2"/>
  <c r="K13" i="2"/>
  <c r="L13" i="2"/>
  <c r="J13" i="2"/>
  <c r="J11" i="2"/>
  <c r="K11" i="2"/>
  <c r="L11" i="2"/>
  <c r="K10" i="2"/>
  <c r="L10" i="2"/>
  <c r="J10" i="2"/>
  <c r="L8" i="2"/>
  <c r="L6" i="2"/>
  <c r="K6" i="2"/>
  <c r="L7" i="2"/>
  <c r="K7" i="2"/>
  <c r="K8" i="2"/>
  <c r="J8" i="2"/>
  <c r="D41" i="1"/>
  <c r="J4" i="3"/>
  <c r="K7" i="3"/>
  <c r="L7" i="3"/>
  <c r="M7" i="3"/>
  <c r="J7" i="3"/>
  <c r="D43" i="1"/>
  <c r="C43" i="1"/>
  <c r="B43" i="1"/>
  <c r="K4" i="3"/>
  <c r="L4" i="3"/>
  <c r="M4" i="3"/>
  <c r="K5" i="3"/>
  <c r="L5" i="3"/>
  <c r="M5" i="3"/>
  <c r="K6" i="3"/>
  <c r="L6" i="3"/>
  <c r="M6" i="3"/>
  <c r="J6" i="3"/>
  <c r="J5" i="3"/>
  <c r="J10" i="3"/>
  <c r="K10" i="3"/>
  <c r="L10" i="3"/>
  <c r="M10" i="3"/>
  <c r="J11" i="3"/>
  <c r="K11" i="3"/>
  <c r="L11" i="3"/>
  <c r="M11" i="3"/>
  <c r="J12" i="3"/>
  <c r="K12" i="3"/>
  <c r="L12" i="3"/>
  <c r="M12" i="3"/>
  <c r="K9" i="3"/>
  <c r="L9" i="3"/>
  <c r="M9" i="3"/>
  <c r="J9" i="3"/>
  <c r="J7" i="2"/>
  <c r="J6" i="2"/>
  <c r="E38" i="1"/>
  <c r="E40" i="1"/>
  <c r="E41" i="1"/>
  <c r="E42" i="1"/>
  <c r="E45" i="1"/>
  <c r="E46" i="1"/>
  <c r="E48" i="1"/>
  <c r="E50" i="1"/>
  <c r="B49" i="1"/>
  <c r="C49" i="1"/>
  <c r="D49" i="1"/>
  <c r="B50" i="1"/>
  <c r="C50" i="1"/>
  <c r="D50" i="1"/>
  <c r="C48" i="1"/>
  <c r="D48" i="1"/>
  <c r="B48" i="1"/>
  <c r="B46" i="1"/>
  <c r="C46" i="1"/>
  <c r="D46" i="1"/>
  <c r="C45" i="1"/>
  <c r="D45" i="1"/>
  <c r="B45" i="1"/>
  <c r="B40" i="1"/>
  <c r="C40" i="1"/>
  <c r="D40" i="1"/>
  <c r="B41" i="1"/>
  <c r="C41" i="1"/>
  <c r="B42" i="1"/>
  <c r="C42" i="1"/>
  <c r="D42" i="1"/>
  <c r="C38" i="1"/>
  <c r="D38" i="1"/>
  <c r="B38" i="1"/>
</calcChain>
</file>

<file path=xl/sharedStrings.xml><?xml version="1.0" encoding="utf-8"?>
<sst xmlns="http://schemas.openxmlformats.org/spreadsheetml/2006/main" count="611" uniqueCount="291">
  <si>
    <t>rate_glm1</t>
  </si>
  <si>
    <t>rate_glm2</t>
  </si>
  <si>
    <t>rate_glm3</t>
  </si>
  <si>
    <t xml:space="preserve"> </t>
  </si>
  <si>
    <t xml:space="preserve">  </t>
  </si>
  <si>
    <t>------------------</t>
  </si>
  <si>
    <t>-------------------</t>
  </si>
  <si>
    <t>Yes</t>
  </si>
  <si>
    <t>__________________</t>
  </si>
  <si>
    <t>___________________</t>
  </si>
  <si>
    <t>by: Week</t>
  </si>
  <si>
    <t>40,983</t>
  </si>
  <si>
    <t>0.03954</t>
  </si>
  <si>
    <t>0.08376</t>
  </si>
  <si>
    <t>0.11922</t>
  </si>
  <si>
    <t>post1_pre</t>
  </si>
  <si>
    <t>treat2</t>
  </si>
  <si>
    <t>covid</t>
  </si>
  <si>
    <t>IDX_AIR_RTMFM</t>
  </si>
  <si>
    <t>IDX_RAIL_FRT_CARLOADS</t>
  </si>
  <si>
    <t>IDX_RAIL_FRT_INTERMODAL</t>
  </si>
  <si>
    <t>IDX_WATERBORNE_D11</t>
  </si>
  <si>
    <t>IDX_TRUCK_D11</t>
  </si>
  <si>
    <t>diesel_cpi</t>
  </si>
  <si>
    <t>unemploy_rate</t>
  </si>
  <si>
    <t>cpi_food</t>
  </si>
  <si>
    <t>trans_emply</t>
  </si>
  <si>
    <t>post1_pre x treat2</t>
  </si>
  <si>
    <t>post1_pre x treat_cat</t>
  </si>
  <si>
    <t>treat_cont</t>
  </si>
  <si>
    <t>treat_cat</t>
  </si>
  <si>
    <t>post1_pre x treat_cont</t>
  </si>
  <si>
    <t>Total Rate</t>
  </si>
  <si>
    <t>Post: Phase 2</t>
  </si>
  <si>
    <t>Covid</t>
  </si>
  <si>
    <t>Index: Rail Carloads</t>
  </si>
  <si>
    <t xml:space="preserve">Index: Air </t>
  </si>
  <si>
    <t>Index: Rail Intermodal</t>
  </si>
  <si>
    <t>Index: Waterborne</t>
  </si>
  <si>
    <t>Index: Truck</t>
  </si>
  <si>
    <t>Unemployment Rate</t>
  </si>
  <si>
    <t>Diesel Price (CPI adj)</t>
  </si>
  <si>
    <t>Food Price CPI</t>
  </si>
  <si>
    <t>Transportation Employment</t>
  </si>
  <si>
    <t>Treat: Categorical</t>
  </si>
  <si>
    <t>Treat: Binary</t>
  </si>
  <si>
    <t>Phase 2 * Treat Bin.</t>
  </si>
  <si>
    <t>Phase 2 * Treat Cat.</t>
  </si>
  <si>
    <t>Treat: Continuous</t>
  </si>
  <si>
    <t>Phase 2 * Treat Con.</t>
  </si>
  <si>
    <t>FOR PAPER:</t>
  </si>
  <si>
    <t>Week FE</t>
  </si>
  <si>
    <t>Controls</t>
  </si>
  <si>
    <t>Year-Quarter FE</t>
  </si>
  <si>
    <t>Cluster</t>
  </si>
  <si>
    <t>N</t>
  </si>
  <si>
    <t>24,476</t>
  </si>
  <si>
    <t>0.12382</t>
  </si>
  <si>
    <t>Time Range</t>
  </si>
  <si>
    <t>2015-2020</t>
  </si>
  <si>
    <t>2015-2018q1</t>
  </si>
  <si>
    <t>---------------------</t>
  </si>
  <si>
    <t>No</t>
  </si>
  <si>
    <t>_____________________</t>
  </si>
  <si>
    <t>by: Month</t>
  </si>
  <si>
    <t>post0</t>
  </si>
  <si>
    <t>Post: Rule Final</t>
  </si>
  <si>
    <t>33,628</t>
  </si>
  <si>
    <t>Model 1</t>
  </si>
  <si>
    <t>Model 2</t>
  </si>
  <si>
    <t>Model 3</t>
  </si>
  <si>
    <t>Model 4</t>
  </si>
  <si>
    <t>Month FE</t>
  </si>
  <si>
    <t>Year FE</t>
  </si>
  <si>
    <t>treat2 x covid</t>
  </si>
  <si>
    <t>treat_cat x covid</t>
  </si>
  <si>
    <t>treat_cont x covid</t>
  </si>
  <si>
    <t>covid x treat_cont</t>
  </si>
  <si>
    <t>--------------------</t>
  </si>
  <si>
    <t>____________________</t>
  </si>
  <si>
    <t>823.8*** (71.73)</t>
  </si>
  <si>
    <t>0.03868</t>
  </si>
  <si>
    <t>0.08367</t>
  </si>
  <si>
    <t>Binary</t>
  </si>
  <si>
    <t>Categorical</t>
  </si>
  <si>
    <t>Continuous</t>
  </si>
  <si>
    <t>COVID * Treat</t>
  </si>
  <si>
    <t>Treat</t>
  </si>
  <si>
    <t>Pseudo R2</t>
  </si>
  <si>
    <t>Post: 4 months before Phase 2</t>
  </si>
  <si>
    <t>COVID * Treat Continuous</t>
  </si>
  <si>
    <t>.p&lt;0.1, *p&lt;0.05, **p&lt;0.01, ***p&lt;0.005</t>
  </si>
  <si>
    <t>Check 1</t>
  </si>
  <si>
    <t>Check 2</t>
  </si>
  <si>
    <t>Check 3</t>
  </si>
  <si>
    <t>Check 4</t>
  </si>
  <si>
    <t>4 months before Phase 2 * Treat Continuous</t>
  </si>
  <si>
    <t>0.0053* (0.0023)</t>
  </si>
  <si>
    <t>-16.87 (44.55)</t>
  </si>
  <si>
    <t>-53.28 (58.10)</t>
  </si>
  <si>
    <t>3,235.7*** (22.83)</t>
  </si>
  <si>
    <t>-175.4. (91.05)</t>
  </si>
  <si>
    <t>-257.8* (103.4)</t>
  </si>
  <si>
    <t>127.4 (339.4)</t>
  </si>
  <si>
    <t>-11.59 (331.7)</t>
  </si>
  <si>
    <t>-172.8 (812.5)</t>
  </si>
  <si>
    <t>-229.1 (797.8)</t>
  </si>
  <si>
    <t>148.9 (438.9)</t>
  </si>
  <si>
    <t>341.1 (429.1)</t>
  </si>
  <si>
    <t>-281.0 (267.1)</t>
  </si>
  <si>
    <t>-173.8 (257.6)</t>
  </si>
  <si>
    <t>-2,503.5** (732.9)</t>
  </si>
  <si>
    <t>-2,774.2*** (692.6)</t>
  </si>
  <si>
    <t>596.3*** (111.3)</t>
  </si>
  <si>
    <t>654.2*** (113.4)</t>
  </si>
  <si>
    <t>-87.82** (32.21)</t>
  </si>
  <si>
    <t>-79.48* (33.52)</t>
  </si>
  <si>
    <t>10,791.4. (5,951.1)</t>
  </si>
  <si>
    <t>11,761.1* (5,788.8)</t>
  </si>
  <si>
    <t>-0.0048* (0.0022)</t>
  </si>
  <si>
    <t>-0.0046* (0.0020)</t>
  </si>
  <si>
    <t>46.50* (22.32)</t>
  </si>
  <si>
    <t>603.1*** (48.88)</t>
  </si>
  <si>
    <t>5,055.4*** (36.87)</t>
  </si>
  <si>
    <t>135.2** (41.58)</t>
  </si>
  <si>
    <t>0.50500</t>
  </si>
  <si>
    <t>0.78152</t>
  </si>
  <si>
    <t>717,274.1</t>
  </si>
  <si>
    <t>683,755.0</t>
  </si>
  <si>
    <t>4 months before Phase 2 * Treat</t>
  </si>
  <si>
    <t>2012-2017 July</t>
  </si>
  <si>
    <t>Rule Final</t>
  </si>
  <si>
    <t>Phase 1</t>
  </si>
  <si>
    <t>Phase 3</t>
  </si>
  <si>
    <t>phase 1 x treat</t>
  </si>
  <si>
    <t>rule final x treat</t>
  </si>
  <si>
    <t>phase 1</t>
  </si>
  <si>
    <t>phase 3 x treat</t>
  </si>
  <si>
    <t>phase 3</t>
  </si>
  <si>
    <t>Post</t>
  </si>
  <si>
    <t>Post * Treat</t>
  </si>
  <si>
    <t>covid x treat</t>
  </si>
  <si>
    <t>Variable</t>
  </si>
  <si>
    <t>Mean</t>
  </si>
  <si>
    <t>Median</t>
  </si>
  <si>
    <t>Sd</t>
  </si>
  <si>
    <t>Min</t>
  </si>
  <si>
    <t>Max</t>
  </si>
  <si>
    <t>diesel_ppi</t>
  </si>
  <si>
    <t>Diesel PPI</t>
  </si>
  <si>
    <t>Food CPI</t>
  </si>
  <si>
    <t>Indices:</t>
  </si>
  <si>
    <t>Air Revenue Ton Miles of Freight and Mail</t>
  </si>
  <si>
    <t>Rail Freight Carloads</t>
  </si>
  <si>
    <t>Rail Freight Intermodal Traffic (containers and trailers)</t>
  </si>
  <si>
    <t>Tonnage for Internal US Waterways</t>
  </si>
  <si>
    <t>Truck Tonnage</t>
  </si>
  <si>
    <t>Pre Phase 2 Adoption</t>
  </si>
  <si>
    <t>All Periods</t>
  </si>
  <si>
    <t>Post Phase 2 Adoption</t>
  </si>
  <si>
    <t>-93.05 (61.35)</t>
  </si>
  <si>
    <t>-155.8 (97.38)</t>
  </si>
  <si>
    <t>7.606 (322.9)</t>
  </si>
  <si>
    <t>-329.3 (777.1)</t>
  </si>
  <si>
    <t>392.3 (420.8)</t>
  </si>
  <si>
    <t>-154.0 (254.8)</t>
  </si>
  <si>
    <t>-2,565.1*** (669.4)</t>
  </si>
  <si>
    <t>674.7*** (111.8)</t>
  </si>
  <si>
    <t>-75.72* (33.52)</t>
  </si>
  <si>
    <t>11,698.6* (5,669.3)</t>
  </si>
  <si>
    <t>-0.0049* (0.0020)</t>
  </si>
  <si>
    <t>1,153.0*** (8.836)</t>
  </si>
  <si>
    <t>45.50*** (9.115)</t>
  </si>
  <si>
    <t>182.7*** (16.49)</t>
  </si>
  <si>
    <t>0.90322</t>
  </si>
  <si>
    <t>0.12845</t>
  </si>
  <si>
    <t>650,386.1</t>
  </si>
  <si>
    <t>239.1*** (34.85)</t>
  </si>
  <si>
    <t>1,246.5*** (12.02)</t>
  </si>
  <si>
    <t>1,241.1*** (11.90)</t>
  </si>
  <si>
    <t>1,179.3*** (9.932)</t>
  </si>
  <si>
    <t>118.3 (333.8)</t>
  </si>
  <si>
    <t>-12.03 (332.9)</t>
  </si>
  <si>
    <t>36.04 (334.3)</t>
  </si>
  <si>
    <t>1,250.7** (367.3)</t>
  </si>
  <si>
    <t>1,268.2** (381.5)</t>
  </si>
  <si>
    <t>-133.0 (831.7)</t>
  </si>
  <si>
    <t>-135.8 (277.0)</t>
  </si>
  <si>
    <t>-128.3 (296.3)</t>
  </si>
  <si>
    <t>370.0 (432.2)</t>
  </si>
  <si>
    <t>214.2 (247.4)</t>
  </si>
  <si>
    <t>302.4 (251.7)</t>
  </si>
  <si>
    <t>-297.5 (256.2)</t>
  </si>
  <si>
    <t>216.2 (633.1)</t>
  </si>
  <si>
    <t>-150.3 (567.4)</t>
  </si>
  <si>
    <t>-2,888.8*** (704.5)</t>
  </si>
  <si>
    <t>-126.5 (77.79)</t>
  </si>
  <si>
    <t>-130.7. (76.33)</t>
  </si>
  <si>
    <t>345.8*** (85.76)</t>
  </si>
  <si>
    <t>-117.2* (55.35)</t>
  </si>
  <si>
    <t>-97.18. (53.48)</t>
  </si>
  <si>
    <t>-86.74** (31.55)</t>
  </si>
  <si>
    <t>-5,289.2 (6,557.2)</t>
  </si>
  <si>
    <t>-4,748.2 (6,593.4)</t>
  </si>
  <si>
    <t>14,237.1* (5,886.8)</t>
  </si>
  <si>
    <t>0.0045. (0.0023)</t>
  </si>
  <si>
    <t>-0.0051* (0.0021)</t>
  </si>
  <si>
    <t>-124.2*** (7.818)</t>
  </si>
  <si>
    <t>208.5*** (49.11)</t>
  </si>
  <si>
    <t>-120.3*** (8.835)</t>
  </si>
  <si>
    <t>217.5*** (51.41)</t>
  </si>
  <si>
    <t>-471.7*** (100.0)</t>
  </si>
  <si>
    <t>-83.79*** (10.10)</t>
  </si>
  <si>
    <t>285.7*** (19.51)</t>
  </si>
  <si>
    <t>0.90808</t>
  </si>
  <si>
    <t>0.90783</t>
  </si>
  <si>
    <t>0.90300</t>
  </si>
  <si>
    <t>0.13165</t>
  </si>
  <si>
    <t>0.13150</t>
  </si>
  <si>
    <t>0.12833</t>
  </si>
  <si>
    <t>530,333.8</t>
  </si>
  <si>
    <t>530,425.0</t>
  </si>
  <si>
    <t>650,476.8</t>
  </si>
  <si>
    <t>519.9** (164.6)</t>
  </si>
  <si>
    <t>499.5*** (86.05)</t>
  </si>
  <si>
    <t>325.7*** (62.14)</t>
  </si>
  <si>
    <t>1,153.8*** (17.48)</t>
  </si>
  <si>
    <t>1,154.0*** (8.906)</t>
  </si>
  <si>
    <t>1,153.8*** (8.941)</t>
  </si>
  <si>
    <t>-12.32 (142.8)</t>
  </si>
  <si>
    <t>-12.72 (98.06)</t>
  </si>
  <si>
    <t>-48.62 (97.60)</t>
  </si>
  <si>
    <t>-632.6. (342.1)</t>
  </si>
  <si>
    <t>-594.7** (210.6)</t>
  </si>
  <si>
    <t>570.9* (253.5)</t>
  </si>
  <si>
    <t>660.7 (876.3)</t>
  </si>
  <si>
    <t>847.3. (471.9)</t>
  </si>
  <si>
    <t>307.1 (444.5)</t>
  </si>
  <si>
    <t>1,111.8** (260.3)</t>
  </si>
  <si>
    <t>1,023.0*** (161.9)</t>
  </si>
  <si>
    <t>451.8** (138.1)</t>
  </si>
  <si>
    <t>215.4 (294.4)</t>
  </si>
  <si>
    <t>182.3 (162.8)</t>
  </si>
  <si>
    <t>-195.7 (213.4)</t>
  </si>
  <si>
    <t>-3,613.5** (1,111.8)</t>
  </si>
  <si>
    <t>-3,450.3*** (595.5)</t>
  </si>
  <si>
    <t>-2,810.1*** (645.9)</t>
  </si>
  <si>
    <t>1,029.4*** (110.3)</t>
  </si>
  <si>
    <t>1,037.5*** (94.84)</t>
  </si>
  <si>
    <t>849.6*** (92.35)</t>
  </si>
  <si>
    <t>-70.56** (19.17)</t>
  </si>
  <si>
    <t>-70.11*** (12.96)</t>
  </si>
  <si>
    <t>-68.00*** (17.45)</t>
  </si>
  <si>
    <t>3,666.8 (2,329.0)</t>
  </si>
  <si>
    <t>3,811.6* (1,661.8)</t>
  </si>
  <si>
    <t>11,520.5*** (1,798.7)</t>
  </si>
  <si>
    <t>-0.0052** (0.0015)</t>
  </si>
  <si>
    <t>-0.0054*** (0.0009)</t>
  </si>
  <si>
    <t>-0.0014 (0.0011)</t>
  </si>
  <si>
    <t>44.19* (16.78)</t>
  </si>
  <si>
    <t>43.93*** (9.020)</t>
  </si>
  <si>
    <t>44.60*** (9.119)</t>
  </si>
  <si>
    <t>181.9*** (31.98)</t>
  </si>
  <si>
    <t>181.8*** (16.23)</t>
  </si>
  <si>
    <t>181.4*** (16.38)</t>
  </si>
  <si>
    <t>0.89989</t>
  </si>
  <si>
    <t>0.90063</t>
  </si>
  <si>
    <t>0.90219</t>
  </si>
  <si>
    <t>0.12659</t>
  </si>
  <si>
    <t>0.12700</t>
  </si>
  <si>
    <t>0.12787</t>
  </si>
  <si>
    <t>651,051.0</t>
  </si>
  <si>
    <t>651,179.8</t>
  </si>
  <si>
    <t>650,596.3</t>
  </si>
  <si>
    <t>Treament</t>
  </si>
  <si>
    <t>-646.9*** (101.2)</t>
  </si>
  <si>
    <t>-1,265.5* (624.9)</t>
  </si>
  <si>
    <t>-651.0 (1,194.6)</t>
  </si>
  <si>
    <t>-3,083.6** (1,051.3)</t>
  </si>
  <si>
    <t>347.4 (501.2)</t>
  </si>
  <si>
    <t>11.58 (930.2)</t>
  </si>
  <si>
    <t>1,325.3*** (304.6)</t>
  </si>
  <si>
    <t>173.6 (153.4)</t>
  </si>
  <si>
    <t>67,839.3*** (10,033.1)</t>
  </si>
  <si>
    <t>-0.0152*** (0.0042)</t>
  </si>
  <si>
    <t>1,123.0*** (9.467)</t>
  </si>
  <si>
    <t>170.3*** (13.81)</t>
  </si>
  <si>
    <t>19,850</t>
  </si>
  <si>
    <t>0.90874</t>
  </si>
  <si>
    <t>0.13217</t>
  </si>
  <si>
    <t>312,788.9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</si>
</sst>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/>
    <xf numFmtId="0" fontId="0" fillId="0" borderId="0" xfId="0"/>
    <xf numFmtId="0" fontId="0" fillId="0" borderId="2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/>
    <xf numFmtId="0" fontId="2" fillId="0" borderId="0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/>
    <xf numFmtId="0" fontId="0" fillId="0" borderId="0" xfId="0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23FA-CD3F-4943-BE27-353071DB117C}">
  <dimension ref="A1:R44"/>
  <sheetViews>
    <sheetView workbookViewId="0">
      <selection activeCell="Q15" sqref="Q15"/>
    </sheetView>
  </sheetViews>
  <sheetFormatPr defaultRowHeight="14.4" x14ac:dyDescent="0.3"/>
  <cols>
    <col min="9" max="9" width="2.44140625" customWidth="1"/>
    <col min="12" max="12" width="8.77734375" customWidth="1"/>
  </cols>
  <sheetData>
    <row r="1" spans="1:18" s="4" customFormat="1" x14ac:dyDescent="0.3">
      <c r="I1" s="10"/>
      <c r="J1" s="20"/>
      <c r="K1" s="21" t="s">
        <v>157</v>
      </c>
      <c r="L1" s="22" t="s">
        <v>159</v>
      </c>
      <c r="M1" s="22" t="s">
        <v>34</v>
      </c>
      <c r="N1" s="28" t="s">
        <v>158</v>
      </c>
      <c r="O1" s="28"/>
      <c r="P1" s="28"/>
      <c r="Q1" s="28"/>
      <c r="R1" s="28"/>
    </row>
    <row r="2" spans="1:18" x14ac:dyDescent="0.3">
      <c r="A2" s="4" t="s">
        <v>142</v>
      </c>
      <c r="B2" s="4" t="s">
        <v>143</v>
      </c>
      <c r="C2" s="4" t="s">
        <v>144</v>
      </c>
      <c r="D2" s="4" t="s">
        <v>145</v>
      </c>
      <c r="E2" s="4" t="s">
        <v>146</v>
      </c>
      <c r="F2" s="4" t="s">
        <v>147</v>
      </c>
      <c r="I2" s="27" t="s">
        <v>142</v>
      </c>
      <c r="J2" s="27"/>
      <c r="K2" s="10" t="s">
        <v>143</v>
      </c>
      <c r="L2" s="10" t="s">
        <v>143</v>
      </c>
      <c r="M2" s="10" t="s">
        <v>143</v>
      </c>
      <c r="N2" s="10" t="s">
        <v>143</v>
      </c>
      <c r="O2" s="10" t="s">
        <v>144</v>
      </c>
      <c r="P2" s="10" t="s">
        <v>145</v>
      </c>
      <c r="Q2" s="10" t="s">
        <v>146</v>
      </c>
      <c r="R2" s="10" t="s">
        <v>147</v>
      </c>
    </row>
    <row r="3" spans="1:18" x14ac:dyDescent="0.3">
      <c r="A3" s="4" t="s">
        <v>18</v>
      </c>
      <c r="B3" s="4">
        <v>1.3779999999999999</v>
      </c>
      <c r="C3" s="4">
        <v>1.3879999999999999</v>
      </c>
      <c r="D3" s="4">
        <v>0.16800000000000001</v>
      </c>
      <c r="E3" s="4">
        <v>1.141</v>
      </c>
      <c r="F3" s="4">
        <v>1.7929999999999999</v>
      </c>
      <c r="I3" s="30" t="s">
        <v>151</v>
      </c>
      <c r="J3" s="30"/>
      <c r="K3" s="15"/>
      <c r="L3" s="15"/>
      <c r="M3" s="15"/>
      <c r="N3" s="15"/>
      <c r="O3" s="15"/>
      <c r="P3" s="15"/>
      <c r="Q3" s="15"/>
      <c r="R3" s="15"/>
    </row>
    <row r="4" spans="1:18" x14ac:dyDescent="0.3">
      <c r="A4" s="4" t="s">
        <v>19</v>
      </c>
      <c r="B4" s="4">
        <v>0.77700000000000002</v>
      </c>
      <c r="C4" s="4">
        <v>0.79400000000000004</v>
      </c>
      <c r="D4" s="4">
        <v>6.3899999999999998E-2</v>
      </c>
      <c r="E4" s="4">
        <v>0.56699999999999995</v>
      </c>
      <c r="F4" s="4">
        <v>0.92600000000000005</v>
      </c>
      <c r="I4" s="10"/>
      <c r="J4" s="10" t="s">
        <v>152</v>
      </c>
      <c r="K4" s="10">
        <f>B14</f>
        <v>1.2110000000000001</v>
      </c>
      <c r="L4" s="10">
        <f>B25</f>
        <v>1.41</v>
      </c>
      <c r="M4" s="10">
        <f>B36</f>
        <v>1.61</v>
      </c>
      <c r="N4" s="10">
        <f>B3</f>
        <v>1.3779999999999999</v>
      </c>
      <c r="O4" s="10">
        <f t="shared" ref="O4:R4" si="0">C3</f>
        <v>1.3879999999999999</v>
      </c>
      <c r="P4" s="10">
        <f t="shared" si="0"/>
        <v>0.16800000000000001</v>
      </c>
      <c r="Q4" s="10">
        <f t="shared" si="0"/>
        <v>1.141</v>
      </c>
      <c r="R4" s="10">
        <f t="shared" si="0"/>
        <v>1.7929999999999999</v>
      </c>
    </row>
    <row r="5" spans="1:18" x14ac:dyDescent="0.3">
      <c r="A5" s="4" t="s">
        <v>20</v>
      </c>
      <c r="B5" s="4">
        <v>1.5129999999999999</v>
      </c>
      <c r="C5" s="4">
        <v>1.5069999999999999</v>
      </c>
      <c r="D5" s="4">
        <v>7.7299999999999994E-2</v>
      </c>
      <c r="E5" s="4">
        <v>1.2809999999999999</v>
      </c>
      <c r="F5" s="4">
        <v>1.696</v>
      </c>
      <c r="I5" s="10"/>
      <c r="J5" s="10" t="s">
        <v>153</v>
      </c>
      <c r="K5" s="10">
        <f t="shared" ref="K5:K12" si="1">B15</f>
        <v>0.81499999999999995</v>
      </c>
      <c r="L5" s="10">
        <f t="shared" ref="L5:L12" si="2">B26</f>
        <v>0.79100000000000004</v>
      </c>
      <c r="M5" s="10">
        <f t="shared" ref="M5:M12" si="3">B37</f>
        <v>0.68600000000000005</v>
      </c>
      <c r="N5" s="10">
        <f t="shared" ref="N5:N12" si="4">B4</f>
        <v>0.77700000000000002</v>
      </c>
      <c r="O5" s="10">
        <f t="shared" ref="O5:O12" si="5">C4</f>
        <v>0.79400000000000004</v>
      </c>
      <c r="P5" s="10">
        <f t="shared" ref="P5:P12" si="6">D4</f>
        <v>6.3899999999999998E-2</v>
      </c>
      <c r="Q5" s="10">
        <f t="shared" ref="Q5:Q12" si="7">E4</f>
        <v>0.56699999999999995</v>
      </c>
      <c r="R5" s="10">
        <f t="shared" ref="R5:R12" si="8">F4</f>
        <v>0.92600000000000005</v>
      </c>
    </row>
    <row r="6" spans="1:18" x14ac:dyDescent="0.3">
      <c r="A6" s="4" t="s">
        <v>21</v>
      </c>
      <c r="B6" s="4">
        <v>0.95699999999999996</v>
      </c>
      <c r="C6" s="4">
        <v>0.95099999999999996</v>
      </c>
      <c r="D6" s="4">
        <v>5.8200000000000002E-2</v>
      </c>
      <c r="E6" s="4">
        <v>0.81499999999999995</v>
      </c>
      <c r="F6" s="4">
        <v>1.0760000000000001</v>
      </c>
      <c r="I6" s="10"/>
      <c r="J6" s="10" t="s">
        <v>154</v>
      </c>
      <c r="K6" s="10">
        <f t="shared" si="1"/>
        <v>1.488</v>
      </c>
      <c r="L6" s="10">
        <f t="shared" si="2"/>
        <v>1.53</v>
      </c>
      <c r="M6" s="10">
        <f t="shared" si="3"/>
        <v>1.524</v>
      </c>
      <c r="N6" s="10">
        <f t="shared" si="4"/>
        <v>1.5129999999999999</v>
      </c>
      <c r="O6" s="10">
        <f t="shared" si="5"/>
        <v>1.5069999999999999</v>
      </c>
      <c r="P6" s="10">
        <f t="shared" si="6"/>
        <v>7.7299999999999994E-2</v>
      </c>
      <c r="Q6" s="10">
        <f t="shared" si="7"/>
        <v>1.2809999999999999</v>
      </c>
      <c r="R6" s="10">
        <f t="shared" si="8"/>
        <v>1.696</v>
      </c>
    </row>
    <row r="7" spans="1:18" x14ac:dyDescent="0.3">
      <c r="A7" s="4" t="s">
        <v>22</v>
      </c>
      <c r="B7" s="4">
        <v>1.4570000000000001</v>
      </c>
      <c r="C7" s="4">
        <v>1.484</v>
      </c>
      <c r="D7" s="4">
        <v>8.5199999999999998E-2</v>
      </c>
      <c r="E7" s="4">
        <v>1.3149999999999999</v>
      </c>
      <c r="F7" s="4">
        <v>1.609</v>
      </c>
      <c r="I7" s="10"/>
      <c r="J7" s="10" t="s">
        <v>155</v>
      </c>
      <c r="K7" s="10">
        <f t="shared" si="1"/>
        <v>0.93500000000000005</v>
      </c>
      <c r="L7" s="10">
        <f t="shared" si="2"/>
        <v>0.996</v>
      </c>
      <c r="M7" s="10">
        <f t="shared" si="3"/>
        <v>0.92900000000000005</v>
      </c>
      <c r="N7" s="10">
        <f t="shared" si="4"/>
        <v>0.95699999999999996</v>
      </c>
      <c r="O7" s="10">
        <f t="shared" si="5"/>
        <v>0.95099999999999996</v>
      </c>
      <c r="P7" s="10">
        <f t="shared" si="6"/>
        <v>5.8200000000000002E-2</v>
      </c>
      <c r="Q7" s="10">
        <f t="shared" si="7"/>
        <v>0.81499999999999995</v>
      </c>
      <c r="R7" s="10">
        <f t="shared" si="8"/>
        <v>1.0760000000000001</v>
      </c>
    </row>
    <row r="8" spans="1:18" x14ac:dyDescent="0.3">
      <c r="A8" s="4" t="s">
        <v>148</v>
      </c>
      <c r="B8" s="4">
        <v>0.94899999999999995</v>
      </c>
      <c r="C8" s="4">
        <v>0.93700000000000006</v>
      </c>
      <c r="D8" s="4">
        <v>0.24399999999999999</v>
      </c>
      <c r="E8" s="4">
        <v>0.505</v>
      </c>
      <c r="F8" s="4">
        <v>1.744</v>
      </c>
      <c r="I8" s="10"/>
      <c r="J8" s="10" t="s">
        <v>156</v>
      </c>
      <c r="K8" s="10">
        <f t="shared" si="1"/>
        <v>1.359</v>
      </c>
      <c r="L8" s="10">
        <f t="shared" si="2"/>
        <v>1.53</v>
      </c>
      <c r="M8" s="10">
        <f t="shared" si="3"/>
        <v>1.4990000000000001</v>
      </c>
      <c r="N8" s="10">
        <f t="shared" si="4"/>
        <v>1.4570000000000001</v>
      </c>
      <c r="O8" s="10">
        <f t="shared" si="5"/>
        <v>1.484</v>
      </c>
      <c r="P8" s="10">
        <f t="shared" si="6"/>
        <v>8.5199999999999998E-2</v>
      </c>
      <c r="Q8" s="10">
        <f t="shared" si="7"/>
        <v>1.3149999999999999</v>
      </c>
      <c r="R8" s="10">
        <f t="shared" si="8"/>
        <v>1.609</v>
      </c>
    </row>
    <row r="9" spans="1:18" x14ac:dyDescent="0.3">
      <c r="A9" s="4" t="s">
        <v>25</v>
      </c>
      <c r="B9" s="4">
        <v>0.98199999999999998</v>
      </c>
      <c r="C9" s="4">
        <v>0.97</v>
      </c>
      <c r="D9" s="4">
        <v>3.6499999999999998E-2</v>
      </c>
      <c r="E9" s="4">
        <v>0.94199999999999995</v>
      </c>
      <c r="F9" s="4">
        <v>1.0940000000000001</v>
      </c>
      <c r="I9" s="29" t="s">
        <v>149</v>
      </c>
      <c r="J9" s="29"/>
      <c r="K9" s="10">
        <f t="shared" si="1"/>
        <v>0.75900000000000001</v>
      </c>
      <c r="L9" s="10">
        <f t="shared" si="2"/>
        <v>1.0629999999999999</v>
      </c>
      <c r="M9" s="10">
        <f t="shared" si="3"/>
        <v>1.0760000000000001</v>
      </c>
      <c r="N9" s="10">
        <f t="shared" si="4"/>
        <v>0.94899999999999995</v>
      </c>
      <c r="O9" s="10">
        <f t="shared" si="5"/>
        <v>0.93700000000000006</v>
      </c>
      <c r="P9" s="10">
        <f t="shared" si="6"/>
        <v>0.24399999999999999</v>
      </c>
      <c r="Q9" s="10">
        <f t="shared" si="7"/>
        <v>0.505</v>
      </c>
      <c r="R9" s="10">
        <f t="shared" si="8"/>
        <v>1.744</v>
      </c>
    </row>
    <row r="10" spans="1:18" x14ac:dyDescent="0.3">
      <c r="A10" s="4" t="s">
        <v>24</v>
      </c>
      <c r="B10" s="4">
        <v>5.0919999999999996</v>
      </c>
      <c r="C10" s="4">
        <v>4.5999999999999996</v>
      </c>
      <c r="D10" s="4">
        <v>1.9550000000000001</v>
      </c>
      <c r="E10" s="4">
        <v>3.3</v>
      </c>
      <c r="F10" s="4">
        <v>14.4</v>
      </c>
      <c r="I10" s="29" t="s">
        <v>150</v>
      </c>
      <c r="J10" s="29"/>
      <c r="K10" s="10">
        <f t="shared" si="1"/>
        <v>0.95</v>
      </c>
      <c r="L10" s="10">
        <f t="shared" si="2"/>
        <v>0.97899999999999998</v>
      </c>
      <c r="M10" s="10">
        <f t="shared" si="3"/>
        <v>1.0409999999999999</v>
      </c>
      <c r="N10" s="10">
        <f t="shared" si="4"/>
        <v>0.98199999999999998</v>
      </c>
      <c r="O10" s="10">
        <f t="shared" si="5"/>
        <v>0.97</v>
      </c>
      <c r="P10" s="10">
        <f t="shared" si="6"/>
        <v>3.6499999999999998E-2</v>
      </c>
      <c r="Q10" s="10">
        <f t="shared" si="7"/>
        <v>0.94199999999999995</v>
      </c>
      <c r="R10" s="10">
        <f t="shared" si="8"/>
        <v>1.0940000000000001</v>
      </c>
    </row>
    <row r="11" spans="1:18" x14ac:dyDescent="0.3">
      <c r="A11" s="4" t="s">
        <v>26</v>
      </c>
      <c r="B11" s="4">
        <v>1477384.5079999999</v>
      </c>
      <c r="C11" s="4">
        <v>1473800</v>
      </c>
      <c r="D11" s="4">
        <v>37173.571000000004</v>
      </c>
      <c r="E11" s="4">
        <v>1413100</v>
      </c>
      <c r="F11" s="4">
        <v>1551300</v>
      </c>
      <c r="I11" s="29" t="s">
        <v>40</v>
      </c>
      <c r="J11" s="29"/>
      <c r="K11" s="10">
        <f t="shared" si="1"/>
        <v>4.9710000000000001</v>
      </c>
      <c r="L11" s="10">
        <f t="shared" si="2"/>
        <v>3.8340000000000001</v>
      </c>
      <c r="M11" s="10">
        <f t="shared" si="3"/>
        <v>7.4420000000000002</v>
      </c>
      <c r="N11" s="10">
        <f t="shared" si="4"/>
        <v>5.0919999999999996</v>
      </c>
      <c r="O11" s="10">
        <f t="shared" si="5"/>
        <v>4.5999999999999996</v>
      </c>
      <c r="P11" s="10">
        <f t="shared" si="6"/>
        <v>1.9550000000000001</v>
      </c>
      <c r="Q11" s="10">
        <f t="shared" si="7"/>
        <v>3.3</v>
      </c>
      <c r="R11" s="10">
        <f t="shared" si="8"/>
        <v>14.4</v>
      </c>
    </row>
    <row r="12" spans="1:18" x14ac:dyDescent="0.3">
      <c r="I12" s="26" t="s">
        <v>43</v>
      </c>
      <c r="J12" s="26"/>
      <c r="K12" s="14">
        <f t="shared" si="1"/>
        <v>1447452.8019999999</v>
      </c>
      <c r="L12" s="14">
        <f t="shared" si="2"/>
        <v>1503931.0519999999</v>
      </c>
      <c r="M12" s="14">
        <f t="shared" si="3"/>
        <v>1483074.8389999999</v>
      </c>
      <c r="N12" s="14">
        <f t="shared" si="4"/>
        <v>1477384.5079999999</v>
      </c>
      <c r="O12" s="14">
        <f t="shared" si="5"/>
        <v>1473800</v>
      </c>
      <c r="P12" s="14">
        <f t="shared" si="6"/>
        <v>37173.571000000004</v>
      </c>
      <c r="Q12" s="14">
        <f t="shared" si="7"/>
        <v>1413100</v>
      </c>
      <c r="R12" s="14">
        <f t="shared" si="8"/>
        <v>1551300</v>
      </c>
    </row>
    <row r="13" spans="1:18" x14ac:dyDescent="0.3">
      <c r="A13" s="4" t="s">
        <v>142</v>
      </c>
      <c r="B13" s="4" t="s">
        <v>143</v>
      </c>
      <c r="K13" s="10"/>
      <c r="L13" s="10"/>
      <c r="M13" s="10"/>
      <c r="N13" s="10"/>
      <c r="O13" s="10"/>
      <c r="P13" s="10"/>
      <c r="Q13" s="10"/>
      <c r="R13" s="10"/>
    </row>
    <row r="14" spans="1:18" x14ac:dyDescent="0.3">
      <c r="A14" s="4" t="s">
        <v>18</v>
      </c>
      <c r="B14" s="4">
        <v>1.2110000000000001</v>
      </c>
    </row>
    <row r="15" spans="1:18" x14ac:dyDescent="0.3">
      <c r="A15" s="4" t="s">
        <v>19</v>
      </c>
      <c r="B15" s="4">
        <v>0.81499999999999995</v>
      </c>
    </row>
    <row r="16" spans="1:18" x14ac:dyDescent="0.3">
      <c r="A16" s="4" t="s">
        <v>20</v>
      </c>
      <c r="B16" s="4">
        <v>1.488</v>
      </c>
    </row>
    <row r="17" spans="1:2" x14ac:dyDescent="0.3">
      <c r="A17" s="4" t="s">
        <v>21</v>
      </c>
      <c r="B17" s="4">
        <v>0.93500000000000005</v>
      </c>
    </row>
    <row r="18" spans="1:2" x14ac:dyDescent="0.3">
      <c r="A18" s="4" t="s">
        <v>22</v>
      </c>
      <c r="B18" s="4">
        <v>1.359</v>
      </c>
    </row>
    <row r="19" spans="1:2" x14ac:dyDescent="0.3">
      <c r="A19" s="4" t="s">
        <v>148</v>
      </c>
      <c r="B19" s="4">
        <v>0.75900000000000001</v>
      </c>
    </row>
    <row r="20" spans="1:2" x14ac:dyDescent="0.3">
      <c r="A20" s="4" t="s">
        <v>25</v>
      </c>
      <c r="B20" s="4">
        <v>0.95</v>
      </c>
    </row>
    <row r="21" spans="1:2" x14ac:dyDescent="0.3">
      <c r="A21" s="4" t="s">
        <v>24</v>
      </c>
      <c r="B21" s="4">
        <v>4.9710000000000001</v>
      </c>
    </row>
    <row r="22" spans="1:2" x14ac:dyDescent="0.3">
      <c r="A22" s="4" t="s">
        <v>26</v>
      </c>
      <c r="B22" s="4">
        <v>1447452.8019999999</v>
      </c>
    </row>
    <row r="24" spans="1:2" x14ac:dyDescent="0.3">
      <c r="A24" s="4" t="s">
        <v>142</v>
      </c>
      <c r="B24" s="4" t="s">
        <v>143</v>
      </c>
    </row>
    <row r="25" spans="1:2" x14ac:dyDescent="0.3">
      <c r="A25" s="4" t="s">
        <v>18</v>
      </c>
      <c r="B25" s="4">
        <v>1.41</v>
      </c>
    </row>
    <row r="26" spans="1:2" x14ac:dyDescent="0.3">
      <c r="A26" s="4" t="s">
        <v>19</v>
      </c>
      <c r="B26" s="4">
        <v>0.79100000000000004</v>
      </c>
    </row>
    <row r="27" spans="1:2" x14ac:dyDescent="0.3">
      <c r="A27" s="4" t="s">
        <v>20</v>
      </c>
      <c r="B27" s="4">
        <v>1.53</v>
      </c>
    </row>
    <row r="28" spans="1:2" x14ac:dyDescent="0.3">
      <c r="A28" s="4" t="s">
        <v>21</v>
      </c>
      <c r="B28" s="4">
        <v>0.996</v>
      </c>
    </row>
    <row r="29" spans="1:2" x14ac:dyDescent="0.3">
      <c r="A29" s="4" t="s">
        <v>22</v>
      </c>
      <c r="B29" s="4">
        <v>1.53</v>
      </c>
    </row>
    <row r="30" spans="1:2" x14ac:dyDescent="0.3">
      <c r="A30" s="4" t="s">
        <v>148</v>
      </c>
      <c r="B30" s="4">
        <v>1.0629999999999999</v>
      </c>
    </row>
    <row r="31" spans="1:2" x14ac:dyDescent="0.3">
      <c r="A31" s="4" t="s">
        <v>25</v>
      </c>
      <c r="B31" s="4">
        <v>0.97899999999999998</v>
      </c>
    </row>
    <row r="32" spans="1:2" x14ac:dyDescent="0.3">
      <c r="A32" s="4" t="s">
        <v>24</v>
      </c>
      <c r="B32" s="4">
        <v>3.8340000000000001</v>
      </c>
    </row>
    <row r="33" spans="1:2" x14ac:dyDescent="0.3">
      <c r="A33" s="4" t="s">
        <v>26</v>
      </c>
      <c r="B33" s="4">
        <v>1503931.0519999999</v>
      </c>
    </row>
    <row r="35" spans="1:2" x14ac:dyDescent="0.3">
      <c r="A35" s="4" t="s">
        <v>142</v>
      </c>
      <c r="B35" s="4" t="s">
        <v>143</v>
      </c>
    </row>
    <row r="36" spans="1:2" x14ac:dyDescent="0.3">
      <c r="A36" s="4" t="s">
        <v>18</v>
      </c>
      <c r="B36" s="4">
        <v>1.61</v>
      </c>
    </row>
    <row r="37" spans="1:2" x14ac:dyDescent="0.3">
      <c r="A37" s="4" t="s">
        <v>19</v>
      </c>
      <c r="B37" s="4">
        <v>0.68600000000000005</v>
      </c>
    </row>
    <row r="38" spans="1:2" x14ac:dyDescent="0.3">
      <c r="A38" s="4" t="s">
        <v>20</v>
      </c>
      <c r="B38" s="4">
        <v>1.524</v>
      </c>
    </row>
    <row r="39" spans="1:2" x14ac:dyDescent="0.3">
      <c r="A39" s="4" t="s">
        <v>21</v>
      </c>
      <c r="B39" s="4">
        <v>0.92900000000000005</v>
      </c>
    </row>
    <row r="40" spans="1:2" x14ac:dyDescent="0.3">
      <c r="A40" s="4" t="s">
        <v>22</v>
      </c>
      <c r="B40" s="4">
        <v>1.4990000000000001</v>
      </c>
    </row>
    <row r="41" spans="1:2" x14ac:dyDescent="0.3">
      <c r="A41" s="4" t="s">
        <v>148</v>
      </c>
      <c r="B41" s="4">
        <v>1.0760000000000001</v>
      </c>
    </row>
    <row r="42" spans="1:2" x14ac:dyDescent="0.3">
      <c r="A42" s="4" t="s">
        <v>25</v>
      </c>
      <c r="B42" s="4">
        <v>1.0409999999999999</v>
      </c>
    </row>
    <row r="43" spans="1:2" x14ac:dyDescent="0.3">
      <c r="A43" s="4" t="s">
        <v>24</v>
      </c>
      <c r="B43" s="4">
        <v>7.4420000000000002</v>
      </c>
    </row>
    <row r="44" spans="1:2" x14ac:dyDescent="0.3">
      <c r="A44" s="4" t="s">
        <v>26</v>
      </c>
      <c r="B44" s="4">
        <v>1483074.8389999999</v>
      </c>
    </row>
  </sheetData>
  <mergeCells count="7">
    <mergeCell ref="I12:J12"/>
    <mergeCell ref="I2:J2"/>
    <mergeCell ref="N1:R1"/>
    <mergeCell ref="I9:J9"/>
    <mergeCell ref="I3:J3"/>
    <mergeCell ref="I10:J10"/>
    <mergeCell ref="I11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2DDA-F77C-48B0-AB08-EA60BD46B902}">
  <dimension ref="A1:N4"/>
  <sheetViews>
    <sheetView workbookViewId="0">
      <selection activeCell="P15" sqref="P15"/>
    </sheetView>
  </sheetViews>
  <sheetFormatPr defaultRowHeight="14.4" x14ac:dyDescent="0.3"/>
  <cols>
    <col min="9" max="9" width="10.77734375" bestFit="1" customWidth="1"/>
  </cols>
  <sheetData>
    <row r="1" spans="1:14" x14ac:dyDescent="0.3">
      <c r="A1" s="4" t="s">
        <v>142</v>
      </c>
      <c r="B1" s="4" t="s">
        <v>143</v>
      </c>
      <c r="C1" s="4" t="s">
        <v>144</v>
      </c>
      <c r="D1" s="4" t="s">
        <v>145</v>
      </c>
      <c r="E1" s="4" t="s">
        <v>146</v>
      </c>
      <c r="F1" s="4" t="s">
        <v>147</v>
      </c>
      <c r="I1" s="25" t="s">
        <v>142</v>
      </c>
      <c r="J1" s="25" t="s">
        <v>143</v>
      </c>
      <c r="K1" s="25" t="s">
        <v>144</v>
      </c>
      <c r="L1" s="25" t="s">
        <v>145</v>
      </c>
      <c r="M1" s="25" t="s">
        <v>146</v>
      </c>
      <c r="N1" s="25" t="s">
        <v>147</v>
      </c>
    </row>
    <row r="2" spans="1:14" x14ac:dyDescent="0.3">
      <c r="A2" s="4" t="s">
        <v>16</v>
      </c>
      <c r="B2" s="4">
        <v>0.755</v>
      </c>
      <c r="C2" s="4">
        <v>1</v>
      </c>
      <c r="D2" s="4">
        <v>0.43</v>
      </c>
      <c r="E2" s="4">
        <v>0</v>
      </c>
      <c r="F2" s="4">
        <v>1</v>
      </c>
      <c r="I2" s="24" t="s">
        <v>83</v>
      </c>
      <c r="J2" s="24">
        <f>B2</f>
        <v>0.755</v>
      </c>
      <c r="K2" s="24">
        <f t="shared" ref="K2:N4" si="0">C2</f>
        <v>1</v>
      </c>
      <c r="L2" s="24">
        <f t="shared" si="0"/>
        <v>0.43</v>
      </c>
      <c r="M2" s="24">
        <f t="shared" si="0"/>
        <v>0</v>
      </c>
      <c r="N2" s="24">
        <f t="shared" si="0"/>
        <v>1</v>
      </c>
    </row>
    <row r="3" spans="1:14" x14ac:dyDescent="0.3">
      <c r="A3" s="4" t="s">
        <v>30</v>
      </c>
      <c r="B3" s="4">
        <v>0.67900000000000005</v>
      </c>
      <c r="C3" s="4">
        <v>0.75</v>
      </c>
      <c r="D3" s="4">
        <v>0.34699999999999998</v>
      </c>
      <c r="E3" s="4">
        <v>0</v>
      </c>
      <c r="F3" s="4">
        <v>1</v>
      </c>
      <c r="I3" s="2" t="s">
        <v>84</v>
      </c>
      <c r="J3" s="2">
        <f t="shared" ref="J3:J4" si="1">B3</f>
        <v>0.67900000000000005</v>
      </c>
      <c r="K3" s="2">
        <f t="shared" si="0"/>
        <v>0.75</v>
      </c>
      <c r="L3" s="2">
        <f t="shared" si="0"/>
        <v>0.34699999999999998</v>
      </c>
      <c r="M3" s="2">
        <f t="shared" si="0"/>
        <v>0</v>
      </c>
      <c r="N3" s="2">
        <f t="shared" si="0"/>
        <v>1</v>
      </c>
    </row>
    <row r="4" spans="1:14" x14ac:dyDescent="0.3">
      <c r="A4" s="4" t="s">
        <v>29</v>
      </c>
      <c r="B4" s="4">
        <v>2.5680000000000001</v>
      </c>
      <c r="C4" s="4">
        <v>2.6</v>
      </c>
      <c r="D4" s="4">
        <v>1.63</v>
      </c>
      <c r="E4" s="4">
        <v>0</v>
      </c>
      <c r="F4" s="4">
        <v>5.45</v>
      </c>
      <c r="I4" s="23" t="s">
        <v>85</v>
      </c>
      <c r="J4" s="23">
        <f t="shared" si="1"/>
        <v>2.5680000000000001</v>
      </c>
      <c r="K4" s="23">
        <f t="shared" si="0"/>
        <v>2.6</v>
      </c>
      <c r="L4" s="23">
        <f t="shared" si="0"/>
        <v>1.63</v>
      </c>
      <c r="M4" s="23">
        <f t="shared" si="0"/>
        <v>0</v>
      </c>
      <c r="N4" s="23">
        <f t="shared" si="0"/>
        <v>5.45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1"/>
  <sheetViews>
    <sheetView topLeftCell="A34" workbookViewId="0">
      <selection activeCell="G49" sqref="G49"/>
    </sheetView>
  </sheetViews>
  <sheetFormatPr defaultRowHeight="14.4" x14ac:dyDescent="0.3"/>
  <cols>
    <col min="1" max="1" width="25.5546875" bestFit="1" customWidth="1"/>
    <col min="2" max="2" width="16" customWidth="1"/>
    <col min="3" max="3" width="19.21875" bestFit="1" customWidth="1"/>
    <col min="4" max="5" width="20.21875" bestFit="1" customWidth="1"/>
    <col min="6" max="6" width="20.21875" customWidth="1"/>
    <col min="8" max="8" width="18.33203125" bestFit="1" customWidth="1"/>
    <col min="9" max="12" width="16.21875" bestFit="1" customWidth="1"/>
  </cols>
  <sheetData>
    <row r="2" spans="1:6" x14ac:dyDescent="0.3">
      <c r="C2" s="1" t="s">
        <v>0</v>
      </c>
      <c r="D2" s="1" t="s">
        <v>1</v>
      </c>
      <c r="E2" s="1" t="s">
        <v>2</v>
      </c>
      <c r="F2" s="1"/>
    </row>
    <row r="3" spans="1:6" x14ac:dyDescent="0.3">
      <c r="C3" t="s">
        <v>32</v>
      </c>
      <c r="D3" t="s">
        <v>32</v>
      </c>
      <c r="E3" t="s">
        <v>32</v>
      </c>
      <c r="F3" t="s">
        <v>32</v>
      </c>
    </row>
    <row r="4" spans="1:6" x14ac:dyDescent="0.3">
      <c r="C4" t="s">
        <v>3</v>
      </c>
      <c r="D4" t="s">
        <v>3</v>
      </c>
      <c r="E4" t="s">
        <v>3</v>
      </c>
    </row>
    <row r="5" spans="1:6" x14ac:dyDescent="0.3">
      <c r="A5" t="s">
        <v>15</v>
      </c>
      <c r="B5" t="s">
        <v>33</v>
      </c>
      <c r="C5" s="4" t="s">
        <v>98</v>
      </c>
      <c r="D5" s="4" t="s">
        <v>99</v>
      </c>
      <c r="E5" s="4" t="s">
        <v>160</v>
      </c>
      <c r="F5" s="4" t="s">
        <v>275</v>
      </c>
    </row>
    <row r="6" spans="1:6" x14ac:dyDescent="0.3">
      <c r="A6" t="s">
        <v>16</v>
      </c>
      <c r="B6" t="s">
        <v>45</v>
      </c>
      <c r="C6" s="4" t="s">
        <v>100</v>
      </c>
      <c r="D6" s="4" t="s">
        <v>4</v>
      </c>
      <c r="E6" s="4" t="s">
        <v>4</v>
      </c>
      <c r="F6" s="4" t="s">
        <v>4</v>
      </c>
    </row>
    <row r="7" spans="1:6" x14ac:dyDescent="0.3">
      <c r="A7" t="s">
        <v>17</v>
      </c>
      <c r="B7" t="s">
        <v>34</v>
      </c>
      <c r="C7" s="4" t="s">
        <v>101</v>
      </c>
      <c r="D7" s="4" t="s">
        <v>102</v>
      </c>
      <c r="E7" s="4" t="s">
        <v>161</v>
      </c>
      <c r="F7" s="4" t="s">
        <v>4</v>
      </c>
    </row>
    <row r="8" spans="1:6" x14ac:dyDescent="0.3">
      <c r="A8" t="s">
        <v>18</v>
      </c>
      <c r="B8" t="s">
        <v>36</v>
      </c>
      <c r="C8" s="4" t="s">
        <v>103</v>
      </c>
      <c r="D8" s="4" t="s">
        <v>104</v>
      </c>
      <c r="E8" s="4" t="s">
        <v>162</v>
      </c>
      <c r="F8" s="4" t="s">
        <v>276</v>
      </c>
    </row>
    <row r="9" spans="1:6" x14ac:dyDescent="0.3">
      <c r="A9" t="s">
        <v>19</v>
      </c>
      <c r="B9" t="s">
        <v>35</v>
      </c>
      <c r="C9" s="4" t="s">
        <v>105</v>
      </c>
      <c r="D9" s="4" t="s">
        <v>106</v>
      </c>
      <c r="E9" s="4" t="s">
        <v>163</v>
      </c>
      <c r="F9" s="4" t="s">
        <v>277</v>
      </c>
    </row>
    <row r="10" spans="1:6" x14ac:dyDescent="0.3">
      <c r="A10" t="s">
        <v>20</v>
      </c>
      <c r="B10" t="s">
        <v>37</v>
      </c>
      <c r="C10" s="4" t="s">
        <v>107</v>
      </c>
      <c r="D10" s="4" t="s">
        <v>108</v>
      </c>
      <c r="E10" s="4" t="s">
        <v>164</v>
      </c>
      <c r="F10" s="4" t="s">
        <v>278</v>
      </c>
    </row>
    <row r="11" spans="1:6" x14ac:dyDescent="0.3">
      <c r="A11" t="s">
        <v>21</v>
      </c>
      <c r="B11" t="s">
        <v>38</v>
      </c>
      <c r="C11" s="4" t="s">
        <v>109</v>
      </c>
      <c r="D11" s="4" t="s">
        <v>110</v>
      </c>
      <c r="E11" s="4" t="s">
        <v>165</v>
      </c>
      <c r="F11" s="4" t="s">
        <v>279</v>
      </c>
    </row>
    <row r="12" spans="1:6" x14ac:dyDescent="0.3">
      <c r="A12" t="s">
        <v>22</v>
      </c>
      <c r="B12" t="s">
        <v>39</v>
      </c>
      <c r="C12" s="4" t="s">
        <v>111</v>
      </c>
      <c r="D12" s="4" t="s">
        <v>112</v>
      </c>
      <c r="E12" s="4" t="s">
        <v>166</v>
      </c>
      <c r="F12" s="4" t="s">
        <v>280</v>
      </c>
    </row>
    <row r="13" spans="1:6" x14ac:dyDescent="0.3">
      <c r="A13" t="s">
        <v>23</v>
      </c>
      <c r="B13" t="s">
        <v>41</v>
      </c>
      <c r="C13" s="4" t="s">
        <v>113</v>
      </c>
      <c r="D13" s="4" t="s">
        <v>114</v>
      </c>
      <c r="E13" s="4" t="s">
        <v>167</v>
      </c>
      <c r="F13" s="4" t="s">
        <v>281</v>
      </c>
    </row>
    <row r="14" spans="1:6" x14ac:dyDescent="0.3">
      <c r="A14" t="s">
        <v>24</v>
      </c>
      <c r="B14" t="s">
        <v>40</v>
      </c>
      <c r="C14" s="4" t="s">
        <v>115</v>
      </c>
      <c r="D14" s="4" t="s">
        <v>116</v>
      </c>
      <c r="E14" s="4" t="s">
        <v>168</v>
      </c>
      <c r="F14" s="4" t="s">
        <v>282</v>
      </c>
    </row>
    <row r="15" spans="1:6" x14ac:dyDescent="0.3">
      <c r="A15" t="s">
        <v>25</v>
      </c>
      <c r="B15" t="s">
        <v>42</v>
      </c>
      <c r="C15" s="4" t="s">
        <v>117</v>
      </c>
      <c r="D15" s="4" t="s">
        <v>118</v>
      </c>
      <c r="E15" s="4" t="s">
        <v>169</v>
      </c>
      <c r="F15" s="4" t="s">
        <v>283</v>
      </c>
    </row>
    <row r="16" spans="1:6" x14ac:dyDescent="0.3">
      <c r="A16" t="s">
        <v>26</v>
      </c>
      <c r="B16" t="s">
        <v>43</v>
      </c>
      <c r="C16" s="4" t="s">
        <v>119</v>
      </c>
      <c r="D16" s="4" t="s">
        <v>120</v>
      </c>
      <c r="E16" s="4" t="s">
        <v>170</v>
      </c>
      <c r="F16" s="4" t="s">
        <v>284</v>
      </c>
    </row>
    <row r="17" spans="1:6" x14ac:dyDescent="0.3">
      <c r="A17" t="s">
        <v>27</v>
      </c>
      <c r="B17" t="s">
        <v>46</v>
      </c>
      <c r="C17" s="4" t="s">
        <v>121</v>
      </c>
      <c r="D17" s="4" t="s">
        <v>4</v>
      </c>
      <c r="E17" s="4" t="s">
        <v>4</v>
      </c>
      <c r="F17" s="4" t="s">
        <v>4</v>
      </c>
    </row>
    <row r="18" spans="1:6" s="3" customFormat="1" x14ac:dyDescent="0.3">
      <c r="A18" s="3" t="s">
        <v>74</v>
      </c>
      <c r="C18" s="4" t="s">
        <v>122</v>
      </c>
      <c r="D18" s="4" t="s">
        <v>4</v>
      </c>
      <c r="E18" s="4" t="s">
        <v>4</v>
      </c>
      <c r="F18" s="4" t="s">
        <v>4</v>
      </c>
    </row>
    <row r="19" spans="1:6" x14ac:dyDescent="0.3">
      <c r="A19" t="s">
        <v>30</v>
      </c>
      <c r="B19" t="s">
        <v>44</v>
      </c>
      <c r="C19" s="4" t="s">
        <v>4</v>
      </c>
      <c r="D19" s="4" t="s">
        <v>123</v>
      </c>
      <c r="E19" s="4" t="s">
        <v>4</v>
      </c>
      <c r="F19" s="4" t="s">
        <v>4</v>
      </c>
    </row>
    <row r="20" spans="1:6" x14ac:dyDescent="0.3">
      <c r="A20" t="s">
        <v>28</v>
      </c>
      <c r="B20" t="s">
        <v>47</v>
      </c>
      <c r="C20" s="4" t="s">
        <v>4</v>
      </c>
      <c r="D20" s="4" t="s">
        <v>124</v>
      </c>
      <c r="E20" s="4" t="s">
        <v>4</v>
      </c>
      <c r="F20" s="4" t="s">
        <v>4</v>
      </c>
    </row>
    <row r="21" spans="1:6" s="3" customFormat="1" x14ac:dyDescent="0.3">
      <c r="A21" s="3" t="s">
        <v>75</v>
      </c>
      <c r="C21" s="4" t="s">
        <v>4</v>
      </c>
      <c r="D21" s="4" t="s">
        <v>80</v>
      </c>
      <c r="E21" s="4" t="s">
        <v>4</v>
      </c>
      <c r="F21" s="4" t="s">
        <v>4</v>
      </c>
    </row>
    <row r="22" spans="1:6" x14ac:dyDescent="0.3">
      <c r="A22" t="s">
        <v>29</v>
      </c>
      <c r="B22" t="s">
        <v>48</v>
      </c>
      <c r="C22" s="4" t="s">
        <v>4</v>
      </c>
      <c r="D22" s="4" t="s">
        <v>4</v>
      </c>
      <c r="E22" s="4" t="s">
        <v>171</v>
      </c>
      <c r="F22" s="4" t="s">
        <v>285</v>
      </c>
    </row>
    <row r="23" spans="1:6" x14ac:dyDescent="0.3">
      <c r="A23" t="s">
        <v>31</v>
      </c>
      <c r="B23" t="s">
        <v>49</v>
      </c>
      <c r="C23" s="4" t="s">
        <v>4</v>
      </c>
      <c r="D23" s="4" t="s">
        <v>4</v>
      </c>
      <c r="E23" s="4" t="s">
        <v>172</v>
      </c>
      <c r="F23" s="4" t="s">
        <v>286</v>
      </c>
    </row>
    <row r="24" spans="1:6" s="3" customFormat="1" x14ac:dyDescent="0.3">
      <c r="A24" s="3" t="s">
        <v>76</v>
      </c>
      <c r="C24" s="4" t="s">
        <v>4</v>
      </c>
      <c r="D24" s="4" t="s">
        <v>4</v>
      </c>
      <c r="E24" s="4" t="s">
        <v>173</v>
      </c>
      <c r="F24" s="4" t="s">
        <v>4</v>
      </c>
    </row>
    <row r="25" spans="1:6" x14ac:dyDescent="0.3">
      <c r="C25" s="4" t="s">
        <v>6</v>
      </c>
      <c r="D25" s="4" t="s">
        <v>6</v>
      </c>
      <c r="E25" s="4" t="s">
        <v>6</v>
      </c>
      <c r="F25" s="4" t="s">
        <v>61</v>
      </c>
    </row>
    <row r="26" spans="1:6" x14ac:dyDescent="0.3">
      <c r="C26" s="4" t="s">
        <v>7</v>
      </c>
      <c r="D26" s="4" t="s">
        <v>7</v>
      </c>
      <c r="E26" s="4" t="s">
        <v>7</v>
      </c>
      <c r="F26" s="4" t="s">
        <v>7</v>
      </c>
    </row>
    <row r="27" spans="1:6" x14ac:dyDescent="0.3">
      <c r="C27" s="4" t="s">
        <v>7</v>
      </c>
      <c r="D27" s="4" t="s">
        <v>7</v>
      </c>
      <c r="E27" s="4" t="s">
        <v>7</v>
      </c>
      <c r="F27" s="4" t="s">
        <v>7</v>
      </c>
    </row>
    <row r="28" spans="1:6" x14ac:dyDescent="0.3">
      <c r="C28" s="4" t="s">
        <v>9</v>
      </c>
      <c r="D28" s="4" t="s">
        <v>9</v>
      </c>
      <c r="E28" s="4" t="s">
        <v>9</v>
      </c>
      <c r="F28" s="4" t="s">
        <v>63</v>
      </c>
    </row>
    <row r="29" spans="1:6" x14ac:dyDescent="0.3">
      <c r="C29" s="4" t="s">
        <v>10</v>
      </c>
      <c r="D29" s="4" t="s">
        <v>10</v>
      </c>
      <c r="E29" s="4" t="s">
        <v>10</v>
      </c>
      <c r="F29" s="4" t="s">
        <v>10</v>
      </c>
    </row>
    <row r="30" spans="1:6" x14ac:dyDescent="0.3">
      <c r="C30" s="4" t="s">
        <v>11</v>
      </c>
      <c r="D30" s="4" t="s">
        <v>11</v>
      </c>
      <c r="E30" s="4" t="s">
        <v>11</v>
      </c>
      <c r="F30" s="4" t="s">
        <v>287</v>
      </c>
    </row>
    <row r="31" spans="1:6" x14ac:dyDescent="0.3">
      <c r="C31" s="4" t="s">
        <v>125</v>
      </c>
      <c r="D31" s="4" t="s">
        <v>126</v>
      </c>
      <c r="E31" s="4" t="s">
        <v>174</v>
      </c>
      <c r="F31" s="4" t="s">
        <v>288</v>
      </c>
    </row>
    <row r="32" spans="1:6" x14ac:dyDescent="0.3">
      <c r="C32" s="4" t="s">
        <v>81</v>
      </c>
      <c r="D32" s="4" t="s">
        <v>82</v>
      </c>
      <c r="E32" s="4" t="s">
        <v>175</v>
      </c>
      <c r="F32" s="4" t="s">
        <v>289</v>
      </c>
    </row>
    <row r="33" spans="1:8" x14ac:dyDescent="0.3">
      <c r="C33" s="4" t="s">
        <v>127</v>
      </c>
      <c r="D33" s="4" t="s">
        <v>128</v>
      </c>
      <c r="E33" s="4" t="s">
        <v>176</v>
      </c>
      <c r="F33" s="4" t="s">
        <v>290</v>
      </c>
    </row>
    <row r="36" spans="1:8" x14ac:dyDescent="0.3">
      <c r="A36" s="1" t="s">
        <v>50</v>
      </c>
    </row>
    <row r="37" spans="1:8" x14ac:dyDescent="0.3">
      <c r="A37" s="10"/>
      <c r="B37" s="11" t="s">
        <v>68</v>
      </c>
      <c r="C37" s="11" t="s">
        <v>69</v>
      </c>
      <c r="D37" s="11" t="s">
        <v>70</v>
      </c>
      <c r="E37" s="11" t="s">
        <v>71</v>
      </c>
    </row>
    <row r="38" spans="1:8" x14ac:dyDescent="0.3">
      <c r="A38" s="13"/>
      <c r="B38" s="13" t="str">
        <f>C3</f>
        <v>Total Rate</v>
      </c>
      <c r="C38" s="13" t="str">
        <f>D3</f>
        <v>Total Rate</v>
      </c>
      <c r="D38" s="13" t="str">
        <f>E3</f>
        <v>Total Rate</v>
      </c>
      <c r="E38" s="13" t="str">
        <f>F3</f>
        <v>Total Rate</v>
      </c>
    </row>
    <row r="39" spans="1:8" s="4" customFormat="1" x14ac:dyDescent="0.3">
      <c r="A39" s="13"/>
      <c r="B39" s="11" t="s">
        <v>83</v>
      </c>
      <c r="C39" s="11" t="s">
        <v>84</v>
      </c>
      <c r="D39" s="11" t="s">
        <v>85</v>
      </c>
      <c r="E39" s="11" t="s">
        <v>85</v>
      </c>
      <c r="H39" s="4" t="s">
        <v>285</v>
      </c>
    </row>
    <row r="40" spans="1:8" x14ac:dyDescent="0.3">
      <c r="A40" s="12" t="s">
        <v>274</v>
      </c>
      <c r="B40" s="12" t="str">
        <f>C6</f>
        <v>3,235.7*** (22.83)</v>
      </c>
      <c r="C40" s="13" t="str">
        <f>D19</f>
        <v>5,055.4*** (36.87)</v>
      </c>
      <c r="D40" s="13" t="str">
        <f>E22</f>
        <v>1,153.0*** (8.836)</v>
      </c>
      <c r="E40" s="13" t="str">
        <f>F22</f>
        <v>1,123.0*** (9.467)</v>
      </c>
      <c r="H40" t="s">
        <v>275</v>
      </c>
    </row>
    <row r="41" spans="1:8" x14ac:dyDescent="0.3">
      <c r="A41" s="13" t="s">
        <v>89</v>
      </c>
      <c r="B41" s="13" t="str">
        <f>C5</f>
        <v>-16.87 (44.55)</v>
      </c>
      <c r="C41" s="13" t="str">
        <f>D5</f>
        <v>-53.28 (58.10)</v>
      </c>
      <c r="D41" s="13" t="str">
        <f>E5</f>
        <v>-93.05 (61.35)</v>
      </c>
      <c r="E41" s="13" t="str">
        <f>F5</f>
        <v>-646.9*** (101.2)</v>
      </c>
      <c r="H41" t="s">
        <v>286</v>
      </c>
    </row>
    <row r="42" spans="1:8" x14ac:dyDescent="0.3">
      <c r="A42" s="13" t="s">
        <v>129</v>
      </c>
      <c r="B42" s="13" t="str">
        <f>C17</f>
        <v>46.50* (22.32)</v>
      </c>
      <c r="C42" s="17" t="str">
        <f>D20</f>
        <v>135.2** (41.58)</v>
      </c>
      <c r="D42" s="17" t="str">
        <f>E23</f>
        <v>45.50*** (9.115)</v>
      </c>
      <c r="E42" s="17" t="str">
        <f>F23</f>
        <v>170.3*** (13.81)</v>
      </c>
    </row>
    <row r="43" spans="1:8" s="3" customFormat="1" x14ac:dyDescent="0.3">
      <c r="A43" s="14" t="s">
        <v>86</v>
      </c>
      <c r="B43" s="18" t="str">
        <f>C18</f>
        <v>603.1*** (48.88)</v>
      </c>
      <c r="C43" s="18" t="str">
        <f>D21</f>
        <v>823.8*** (71.73)</v>
      </c>
      <c r="D43" s="18" t="str">
        <f>E24</f>
        <v>182.7*** (16.49)</v>
      </c>
      <c r="E43" s="18"/>
    </row>
    <row r="44" spans="1:8" x14ac:dyDescent="0.3">
      <c r="A44" s="13" t="s">
        <v>52</v>
      </c>
      <c r="B44" s="13" t="s">
        <v>7</v>
      </c>
      <c r="C44" s="13" t="s">
        <v>7</v>
      </c>
      <c r="D44" s="13" t="s">
        <v>7</v>
      </c>
      <c r="E44" s="13" t="s">
        <v>7</v>
      </c>
    </row>
    <row r="45" spans="1:8" x14ac:dyDescent="0.3">
      <c r="A45" s="13" t="s">
        <v>51</v>
      </c>
      <c r="B45" s="13" t="str">
        <f t="shared" ref="B45:E46" si="0">C26</f>
        <v>Yes</v>
      </c>
      <c r="C45" s="13" t="str">
        <f t="shared" si="0"/>
        <v>Yes</v>
      </c>
      <c r="D45" s="13" t="str">
        <f t="shared" si="0"/>
        <v>Yes</v>
      </c>
      <c r="E45" s="13" t="str">
        <f t="shared" si="0"/>
        <v>Yes</v>
      </c>
    </row>
    <row r="46" spans="1:8" x14ac:dyDescent="0.3">
      <c r="A46" s="14" t="s">
        <v>53</v>
      </c>
      <c r="B46" s="14" t="str">
        <f t="shared" si="0"/>
        <v>Yes</v>
      </c>
      <c r="C46" s="14" t="str">
        <f t="shared" si="0"/>
        <v>Yes</v>
      </c>
      <c r="D46" s="14" t="str">
        <f t="shared" si="0"/>
        <v>Yes</v>
      </c>
      <c r="E46" s="14" t="str">
        <f t="shared" si="0"/>
        <v>Yes</v>
      </c>
    </row>
    <row r="47" spans="1:8" x14ac:dyDescent="0.3">
      <c r="A47" s="19" t="s">
        <v>58</v>
      </c>
      <c r="B47" s="19" t="s">
        <v>59</v>
      </c>
      <c r="C47" s="19" t="s">
        <v>59</v>
      </c>
      <c r="D47" s="19" t="s">
        <v>59</v>
      </c>
      <c r="E47" s="19" t="s">
        <v>60</v>
      </c>
    </row>
    <row r="48" spans="1:8" x14ac:dyDescent="0.3">
      <c r="A48" s="19" t="s">
        <v>54</v>
      </c>
      <c r="B48" s="19" t="str">
        <f t="shared" ref="B48:E49" si="1">C29</f>
        <v>by: Week</v>
      </c>
      <c r="C48" s="19" t="str">
        <f t="shared" si="1"/>
        <v>by: Week</v>
      </c>
      <c r="D48" s="19" t="str">
        <f t="shared" si="1"/>
        <v>by: Week</v>
      </c>
      <c r="E48" s="19" t="str">
        <f t="shared" si="1"/>
        <v>by: Week</v>
      </c>
    </row>
    <row r="49" spans="1:5" x14ac:dyDescent="0.3">
      <c r="A49" s="19" t="s">
        <v>55</v>
      </c>
      <c r="B49" s="19" t="str">
        <f t="shared" si="1"/>
        <v>40,983</v>
      </c>
      <c r="C49" s="19" t="str">
        <f t="shared" si="1"/>
        <v>40,983</v>
      </c>
      <c r="D49" s="19" t="str">
        <f t="shared" si="1"/>
        <v>40,983</v>
      </c>
      <c r="E49" s="19" t="str">
        <f>F30</f>
        <v>19,850</v>
      </c>
    </row>
    <row r="50" spans="1:5" x14ac:dyDescent="0.3">
      <c r="A50" s="19" t="s">
        <v>88</v>
      </c>
      <c r="B50" s="19" t="str">
        <f>C32</f>
        <v>0.03868</v>
      </c>
      <c r="C50" s="19" t="str">
        <f>D32</f>
        <v>0.08367</v>
      </c>
      <c r="D50" s="19" t="str">
        <f>E32</f>
        <v>0.12845</v>
      </c>
      <c r="E50" s="19" t="str">
        <f>F32</f>
        <v>0.13217</v>
      </c>
    </row>
    <row r="51" spans="1:5" x14ac:dyDescent="0.3">
      <c r="A51" s="30" t="s">
        <v>91</v>
      </c>
      <c r="B51" s="30"/>
      <c r="C51" s="30"/>
      <c r="D51" s="30"/>
      <c r="E51" s="30"/>
    </row>
  </sheetData>
  <mergeCells count="1">
    <mergeCell ref="A51:E5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7687-4D43-4836-836D-24684B553018}">
  <dimension ref="A2:M29"/>
  <sheetViews>
    <sheetView workbookViewId="0">
      <selection activeCell="J21" sqref="J21"/>
    </sheetView>
  </sheetViews>
  <sheetFormatPr defaultRowHeight="14.4" x14ac:dyDescent="0.3"/>
  <cols>
    <col min="1" max="2" width="25.5546875" bestFit="1" customWidth="1"/>
    <col min="3" max="6" width="9.5546875" bestFit="1" customWidth="1"/>
    <col min="9" max="9" width="18.33203125" bestFit="1" customWidth="1"/>
    <col min="10" max="13" width="16.21875" bestFit="1" customWidth="1"/>
  </cols>
  <sheetData>
    <row r="2" spans="1:13" x14ac:dyDescent="0.3">
      <c r="C2" s="1" t="s">
        <v>0</v>
      </c>
      <c r="D2" s="1" t="s">
        <v>1</v>
      </c>
      <c r="E2" s="1" t="s">
        <v>2</v>
      </c>
      <c r="F2" s="1"/>
      <c r="I2" s="8"/>
      <c r="J2" s="9" t="s">
        <v>92</v>
      </c>
      <c r="K2" s="9" t="s">
        <v>93</v>
      </c>
      <c r="L2" s="9" t="s">
        <v>94</v>
      </c>
      <c r="M2" s="9" t="s">
        <v>95</v>
      </c>
    </row>
    <row r="3" spans="1:13" x14ac:dyDescent="0.3">
      <c r="C3" t="s">
        <v>32</v>
      </c>
      <c r="D3" t="s">
        <v>32</v>
      </c>
      <c r="E3" t="s">
        <v>32</v>
      </c>
      <c r="F3" t="s">
        <v>32</v>
      </c>
      <c r="I3" s="8"/>
      <c r="J3" s="8" t="s">
        <v>32</v>
      </c>
      <c r="K3" s="8" t="s">
        <v>32</v>
      </c>
      <c r="L3" s="8" t="s">
        <v>32</v>
      </c>
      <c r="M3" s="8" t="s">
        <v>32</v>
      </c>
    </row>
    <row r="4" spans="1:13" x14ac:dyDescent="0.3">
      <c r="I4" s="6" t="s">
        <v>48</v>
      </c>
      <c r="J4" s="6" t="str">
        <f>C6</f>
        <v>1,153.8*** (17.48)</v>
      </c>
      <c r="K4" s="6" t="str">
        <f t="shared" ref="K4:M4" si="0">D6</f>
        <v>1,154.0*** (8.906)</v>
      </c>
      <c r="L4" s="6" t="str">
        <f t="shared" si="0"/>
        <v>1,153.8*** (8.941)</v>
      </c>
      <c r="M4" s="6" t="str">
        <f t="shared" si="0"/>
        <v>1,153.0*** (8.836)</v>
      </c>
    </row>
    <row r="5" spans="1:13" x14ac:dyDescent="0.3">
      <c r="A5" t="s">
        <v>15</v>
      </c>
      <c r="B5" t="s">
        <v>33</v>
      </c>
      <c r="C5" s="4" t="s">
        <v>223</v>
      </c>
      <c r="D5" s="4" t="s">
        <v>224</v>
      </c>
      <c r="E5" s="4" t="s">
        <v>225</v>
      </c>
      <c r="F5" s="4" t="s">
        <v>160</v>
      </c>
      <c r="I5" s="6" t="s">
        <v>89</v>
      </c>
      <c r="J5" s="6" t="str">
        <f>C5</f>
        <v>519.9** (164.6)</v>
      </c>
      <c r="K5" s="6" t="str">
        <f t="shared" ref="K5:M5" si="1">D5</f>
        <v>499.5*** (86.05)</v>
      </c>
      <c r="L5" s="6" t="str">
        <f t="shared" si="1"/>
        <v>325.7*** (62.14)</v>
      </c>
      <c r="M5" s="6" t="str">
        <f t="shared" si="1"/>
        <v>-93.05 (61.35)</v>
      </c>
    </row>
    <row r="6" spans="1:13" x14ac:dyDescent="0.3">
      <c r="A6" t="s">
        <v>29</v>
      </c>
      <c r="B6" t="s">
        <v>48</v>
      </c>
      <c r="C6" s="4" t="s">
        <v>226</v>
      </c>
      <c r="D6" s="4" t="s">
        <v>227</v>
      </c>
      <c r="E6" s="4" t="s">
        <v>228</v>
      </c>
      <c r="F6" s="4" t="s">
        <v>171</v>
      </c>
      <c r="I6" s="6" t="s">
        <v>96</v>
      </c>
      <c r="J6" s="6" t="str">
        <f t="shared" ref="J6:M7" si="2">C17</f>
        <v>44.19* (16.78)</v>
      </c>
      <c r="K6" s="6" t="str">
        <f t="shared" si="2"/>
        <v>43.93*** (9.020)</v>
      </c>
      <c r="L6" s="6" t="str">
        <f t="shared" si="2"/>
        <v>44.60*** (9.119)</v>
      </c>
      <c r="M6" s="6" t="str">
        <f t="shared" si="2"/>
        <v>45.50*** (9.115)</v>
      </c>
    </row>
    <row r="7" spans="1:13" x14ac:dyDescent="0.3">
      <c r="A7" t="s">
        <v>17</v>
      </c>
      <c r="B7" t="s">
        <v>34</v>
      </c>
      <c r="C7" s="4" t="s">
        <v>229</v>
      </c>
      <c r="D7" s="4" t="s">
        <v>230</v>
      </c>
      <c r="E7" s="4" t="s">
        <v>231</v>
      </c>
      <c r="F7" s="4" t="s">
        <v>161</v>
      </c>
      <c r="I7" s="7" t="s">
        <v>90</v>
      </c>
      <c r="J7" s="7" t="str">
        <f t="shared" si="2"/>
        <v>181.9*** (31.98)</v>
      </c>
      <c r="K7" s="7" t="str">
        <f t="shared" si="2"/>
        <v>181.8*** (16.23)</v>
      </c>
      <c r="L7" s="7" t="str">
        <f t="shared" si="2"/>
        <v>181.4*** (16.38)</v>
      </c>
      <c r="M7" s="7" t="str">
        <f t="shared" si="2"/>
        <v>182.7*** (16.49)</v>
      </c>
    </row>
    <row r="8" spans="1:13" x14ac:dyDescent="0.3">
      <c r="A8" t="s">
        <v>18</v>
      </c>
      <c r="B8" t="s">
        <v>36</v>
      </c>
      <c r="C8" s="4" t="s">
        <v>232</v>
      </c>
      <c r="D8" s="4" t="s">
        <v>233</v>
      </c>
      <c r="E8" s="4" t="s">
        <v>234</v>
      </c>
      <c r="F8" s="4" t="s">
        <v>162</v>
      </c>
      <c r="I8" s="8" t="s">
        <v>52</v>
      </c>
      <c r="J8" s="8" t="s">
        <v>7</v>
      </c>
      <c r="K8" s="8" t="s">
        <v>7</v>
      </c>
      <c r="L8" s="8" t="s">
        <v>7</v>
      </c>
      <c r="M8" s="8" t="s">
        <v>7</v>
      </c>
    </row>
    <row r="9" spans="1:13" x14ac:dyDescent="0.3">
      <c r="A9" t="s">
        <v>19</v>
      </c>
      <c r="B9" t="s">
        <v>35</v>
      </c>
      <c r="C9" s="4" t="s">
        <v>235</v>
      </c>
      <c r="D9" s="4" t="s">
        <v>236</v>
      </c>
      <c r="E9" s="4" t="s">
        <v>237</v>
      </c>
      <c r="F9" s="4" t="s">
        <v>163</v>
      </c>
      <c r="I9" s="8" t="s">
        <v>72</v>
      </c>
      <c r="J9" s="8" t="str">
        <f t="shared" ref="J9:M12" si="3">C20</f>
        <v>Yes</v>
      </c>
      <c r="K9" s="8" t="str">
        <f t="shared" si="3"/>
        <v>No</v>
      </c>
      <c r="L9" s="8" t="str">
        <f t="shared" si="3"/>
        <v>No</v>
      </c>
      <c r="M9" s="8" t="str">
        <f t="shared" si="3"/>
        <v>No</v>
      </c>
    </row>
    <row r="10" spans="1:13" x14ac:dyDescent="0.3">
      <c r="A10" t="s">
        <v>20</v>
      </c>
      <c r="B10" t="s">
        <v>37</v>
      </c>
      <c r="C10" s="4" t="s">
        <v>238</v>
      </c>
      <c r="D10" s="4" t="s">
        <v>239</v>
      </c>
      <c r="E10" s="4" t="s">
        <v>240</v>
      </c>
      <c r="F10" s="4" t="s">
        <v>164</v>
      </c>
      <c r="I10" s="8" t="s">
        <v>51</v>
      </c>
      <c r="J10" s="8" t="str">
        <f t="shared" si="3"/>
        <v>No</v>
      </c>
      <c r="K10" s="8" t="str">
        <f t="shared" si="3"/>
        <v>Yes</v>
      </c>
      <c r="L10" s="8" t="str">
        <f t="shared" si="3"/>
        <v>Yes</v>
      </c>
      <c r="M10" s="8" t="str">
        <f t="shared" si="3"/>
        <v>Yes</v>
      </c>
    </row>
    <row r="11" spans="1:13" x14ac:dyDescent="0.3">
      <c r="A11" t="s">
        <v>21</v>
      </c>
      <c r="B11" t="s">
        <v>38</v>
      </c>
      <c r="C11" s="4" t="s">
        <v>241</v>
      </c>
      <c r="D11" s="4" t="s">
        <v>242</v>
      </c>
      <c r="E11" s="4" t="s">
        <v>243</v>
      </c>
      <c r="F11" s="4" t="s">
        <v>165</v>
      </c>
      <c r="I11" s="8" t="s">
        <v>73</v>
      </c>
      <c r="J11" s="8" t="str">
        <f t="shared" si="3"/>
        <v>No</v>
      </c>
      <c r="K11" s="8" t="str">
        <f t="shared" si="3"/>
        <v>No</v>
      </c>
      <c r="L11" s="8" t="str">
        <f t="shared" si="3"/>
        <v>Yes</v>
      </c>
      <c r="M11" s="8" t="str">
        <f t="shared" si="3"/>
        <v>No</v>
      </c>
    </row>
    <row r="12" spans="1:13" x14ac:dyDescent="0.3">
      <c r="A12" t="s">
        <v>22</v>
      </c>
      <c r="B12" t="s">
        <v>39</v>
      </c>
      <c r="C12" s="4" t="s">
        <v>244</v>
      </c>
      <c r="D12" s="4" t="s">
        <v>245</v>
      </c>
      <c r="E12" s="4" t="s">
        <v>246</v>
      </c>
      <c r="F12" s="4" t="s">
        <v>166</v>
      </c>
      <c r="I12" s="8" t="s">
        <v>53</v>
      </c>
      <c r="J12" s="8" t="str">
        <f t="shared" si="3"/>
        <v>No</v>
      </c>
      <c r="K12" s="8" t="str">
        <f t="shared" si="3"/>
        <v>No</v>
      </c>
      <c r="L12" s="8" t="str">
        <f t="shared" si="3"/>
        <v>No</v>
      </c>
      <c r="M12" s="8" t="str">
        <f t="shared" si="3"/>
        <v>Yes</v>
      </c>
    </row>
    <row r="13" spans="1:13" x14ac:dyDescent="0.3">
      <c r="A13" t="s">
        <v>23</v>
      </c>
      <c r="B13" t="s">
        <v>41</v>
      </c>
      <c r="C13" s="4" t="s">
        <v>247</v>
      </c>
      <c r="D13" s="4" t="s">
        <v>248</v>
      </c>
      <c r="E13" s="4" t="s">
        <v>249</v>
      </c>
      <c r="F13" s="4" t="s">
        <v>167</v>
      </c>
      <c r="I13" s="5" t="s">
        <v>58</v>
      </c>
      <c r="J13" s="5" t="s">
        <v>59</v>
      </c>
      <c r="K13" s="5" t="s">
        <v>59</v>
      </c>
      <c r="L13" s="5" t="s">
        <v>59</v>
      </c>
      <c r="M13" s="5" t="s">
        <v>60</v>
      </c>
    </row>
    <row r="14" spans="1:13" x14ac:dyDescent="0.3">
      <c r="A14" t="s">
        <v>24</v>
      </c>
      <c r="B14" t="s">
        <v>40</v>
      </c>
      <c r="C14" s="4" t="s">
        <v>250</v>
      </c>
      <c r="D14" s="4" t="s">
        <v>251</v>
      </c>
      <c r="E14" s="4" t="s">
        <v>252</v>
      </c>
      <c r="F14" s="4" t="s">
        <v>168</v>
      </c>
      <c r="I14" s="6" t="s">
        <v>54</v>
      </c>
      <c r="J14" s="6" t="s">
        <v>10</v>
      </c>
      <c r="K14" s="6" t="s">
        <v>10</v>
      </c>
      <c r="L14" s="6" t="s">
        <v>10</v>
      </c>
      <c r="M14" s="6" t="s">
        <v>10</v>
      </c>
    </row>
    <row r="15" spans="1:13" x14ac:dyDescent="0.3">
      <c r="A15" t="s">
        <v>25</v>
      </c>
      <c r="B15" t="s">
        <v>42</v>
      </c>
      <c r="C15" s="4" t="s">
        <v>253</v>
      </c>
      <c r="D15" s="4" t="s">
        <v>254</v>
      </c>
      <c r="E15" s="4" t="s">
        <v>255</v>
      </c>
      <c r="F15" s="4" t="s">
        <v>169</v>
      </c>
      <c r="I15" s="6" t="s">
        <v>55</v>
      </c>
      <c r="J15" s="6" t="s">
        <v>11</v>
      </c>
      <c r="K15" s="6" t="s">
        <v>11</v>
      </c>
      <c r="L15" s="6" t="s">
        <v>11</v>
      </c>
      <c r="M15" s="6" t="s">
        <v>56</v>
      </c>
    </row>
    <row r="16" spans="1:13" x14ac:dyDescent="0.3">
      <c r="A16" t="s">
        <v>26</v>
      </c>
      <c r="B16" t="s">
        <v>43</v>
      </c>
      <c r="C16" s="4" t="s">
        <v>256</v>
      </c>
      <c r="D16" s="4" t="s">
        <v>257</v>
      </c>
      <c r="E16" s="4" t="s">
        <v>258</v>
      </c>
      <c r="F16" s="4" t="s">
        <v>170</v>
      </c>
      <c r="I16" s="6" t="s">
        <v>88</v>
      </c>
      <c r="J16" s="6" t="s">
        <v>12</v>
      </c>
      <c r="K16" s="6" t="s">
        <v>13</v>
      </c>
      <c r="L16" s="6" t="s">
        <v>14</v>
      </c>
      <c r="M16" s="6" t="s">
        <v>57</v>
      </c>
    </row>
    <row r="17" spans="1:13" x14ac:dyDescent="0.3">
      <c r="A17" t="s">
        <v>31</v>
      </c>
      <c r="B17" t="s">
        <v>49</v>
      </c>
      <c r="C17" s="4" t="s">
        <v>259</v>
      </c>
      <c r="D17" s="4" t="s">
        <v>260</v>
      </c>
      <c r="E17" s="4" t="s">
        <v>261</v>
      </c>
      <c r="F17" s="4" t="s">
        <v>172</v>
      </c>
      <c r="I17" s="30" t="s">
        <v>91</v>
      </c>
      <c r="J17" s="30"/>
      <c r="K17" s="30"/>
      <c r="L17" s="30"/>
      <c r="M17" s="30"/>
    </row>
    <row r="18" spans="1:13" x14ac:dyDescent="0.3">
      <c r="A18" t="s">
        <v>77</v>
      </c>
      <c r="C18" s="4" t="s">
        <v>262</v>
      </c>
      <c r="D18" s="4" t="s">
        <v>263</v>
      </c>
      <c r="E18" s="4" t="s">
        <v>264</v>
      </c>
      <c r="F18" s="4" t="s">
        <v>173</v>
      </c>
      <c r="I18" s="6"/>
      <c r="J18" s="6"/>
      <c r="K18" s="6"/>
      <c r="L18" s="6"/>
      <c r="M18" s="6"/>
    </row>
    <row r="19" spans="1:13" x14ac:dyDescent="0.3">
      <c r="C19" s="4" t="s">
        <v>78</v>
      </c>
      <c r="D19" s="4" t="s">
        <v>6</v>
      </c>
      <c r="E19" s="4" t="s">
        <v>61</v>
      </c>
      <c r="F19" s="4" t="s">
        <v>6</v>
      </c>
      <c r="I19" s="2"/>
      <c r="J19" s="2"/>
      <c r="K19" s="2"/>
      <c r="L19" s="2"/>
      <c r="M19" s="2"/>
    </row>
    <row r="20" spans="1:13" x14ac:dyDescent="0.3">
      <c r="C20" s="4" t="s">
        <v>7</v>
      </c>
      <c r="D20" s="4" t="s">
        <v>62</v>
      </c>
      <c r="E20" s="4" t="s">
        <v>62</v>
      </c>
      <c r="F20" s="4" t="s">
        <v>62</v>
      </c>
    </row>
    <row r="21" spans="1:13" x14ac:dyDescent="0.3">
      <c r="C21" s="4" t="s">
        <v>62</v>
      </c>
      <c r="D21" s="4" t="s">
        <v>7</v>
      </c>
      <c r="E21" s="4" t="s">
        <v>7</v>
      </c>
      <c r="F21" s="4" t="s">
        <v>7</v>
      </c>
    </row>
    <row r="22" spans="1:13" x14ac:dyDescent="0.3">
      <c r="C22" s="4" t="s">
        <v>62</v>
      </c>
      <c r="D22" s="4" t="s">
        <v>62</v>
      </c>
      <c r="E22" s="4" t="s">
        <v>7</v>
      </c>
      <c r="F22" s="4" t="s">
        <v>62</v>
      </c>
    </row>
    <row r="23" spans="1:13" x14ac:dyDescent="0.3">
      <c r="C23" s="4" t="s">
        <v>62</v>
      </c>
      <c r="D23" s="4" t="s">
        <v>62</v>
      </c>
      <c r="E23" s="4" t="s">
        <v>62</v>
      </c>
      <c r="F23" s="4" t="s">
        <v>7</v>
      </c>
    </row>
    <row r="24" spans="1:13" x14ac:dyDescent="0.3">
      <c r="C24" s="4" t="s">
        <v>79</v>
      </c>
      <c r="D24" s="4" t="s">
        <v>9</v>
      </c>
      <c r="E24" s="4" t="s">
        <v>63</v>
      </c>
      <c r="F24" s="4" t="s">
        <v>9</v>
      </c>
    </row>
    <row r="25" spans="1:13" x14ac:dyDescent="0.3">
      <c r="C25" s="4" t="s">
        <v>64</v>
      </c>
      <c r="D25" s="4" t="s">
        <v>10</v>
      </c>
      <c r="E25" s="4" t="s">
        <v>10</v>
      </c>
      <c r="F25" s="4" t="s">
        <v>10</v>
      </c>
    </row>
    <row r="26" spans="1:13" x14ac:dyDescent="0.3">
      <c r="C26" s="4" t="s">
        <v>11</v>
      </c>
      <c r="D26" s="4" t="s">
        <v>11</v>
      </c>
      <c r="E26" s="4" t="s">
        <v>11</v>
      </c>
      <c r="F26" s="4" t="s">
        <v>11</v>
      </c>
    </row>
    <row r="27" spans="1:13" x14ac:dyDescent="0.3">
      <c r="C27" s="4" t="s">
        <v>265</v>
      </c>
      <c r="D27" s="4" t="s">
        <v>266</v>
      </c>
      <c r="E27" s="4" t="s">
        <v>267</v>
      </c>
      <c r="F27" s="4" t="s">
        <v>174</v>
      </c>
    </row>
    <row r="28" spans="1:13" x14ac:dyDescent="0.3">
      <c r="C28" s="4" t="s">
        <v>268</v>
      </c>
      <c r="D28" s="4" t="s">
        <v>269</v>
      </c>
      <c r="E28" s="4" t="s">
        <v>270</v>
      </c>
      <c r="F28" s="4" t="s">
        <v>175</v>
      </c>
    </row>
    <row r="29" spans="1:13" x14ac:dyDescent="0.3">
      <c r="C29" s="4" t="s">
        <v>271</v>
      </c>
      <c r="D29" s="4" t="s">
        <v>272</v>
      </c>
      <c r="E29" s="4" t="s">
        <v>273</v>
      </c>
      <c r="F29" s="4" t="s">
        <v>176</v>
      </c>
    </row>
  </sheetData>
  <mergeCells count="1">
    <mergeCell ref="I17:M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A127-5EB5-47A6-960F-3C42C5888454}">
  <dimension ref="A2:M31"/>
  <sheetViews>
    <sheetView tabSelected="1" workbookViewId="0">
      <selection activeCell="J20" sqref="J20"/>
    </sheetView>
  </sheetViews>
  <sheetFormatPr defaultRowHeight="14.4" x14ac:dyDescent="0.3"/>
  <cols>
    <col min="1" max="2" width="25.5546875" bestFit="1" customWidth="1"/>
    <col min="9" max="9" width="18.33203125" bestFit="1" customWidth="1"/>
    <col min="10" max="10" width="13.6640625" customWidth="1"/>
    <col min="11" max="11" width="13.88671875" customWidth="1"/>
    <col min="12" max="12" width="14" customWidth="1"/>
    <col min="13" max="13" width="16.21875" bestFit="1" customWidth="1"/>
  </cols>
  <sheetData>
    <row r="2" spans="1:12" x14ac:dyDescent="0.3">
      <c r="C2" s="1" t="s">
        <v>0</v>
      </c>
      <c r="D2" s="1" t="s">
        <v>1</v>
      </c>
      <c r="E2" s="1" t="s">
        <v>2</v>
      </c>
      <c r="F2" s="1"/>
    </row>
    <row r="3" spans="1:12" x14ac:dyDescent="0.3">
      <c r="C3" t="s">
        <v>32</v>
      </c>
      <c r="D3" t="s">
        <v>32</v>
      </c>
      <c r="E3" t="s">
        <v>32</v>
      </c>
      <c r="F3" t="s">
        <v>32</v>
      </c>
      <c r="I3" s="10"/>
      <c r="J3" s="11" t="s">
        <v>68</v>
      </c>
      <c r="K3" s="11" t="s">
        <v>69</v>
      </c>
      <c r="L3" s="11" t="s">
        <v>70</v>
      </c>
    </row>
    <row r="4" spans="1:12" x14ac:dyDescent="0.3">
      <c r="C4" t="s">
        <v>3</v>
      </c>
      <c r="D4" t="s">
        <v>3</v>
      </c>
      <c r="E4" t="s">
        <v>3</v>
      </c>
      <c r="I4" s="10"/>
      <c r="J4" s="11" t="s">
        <v>32</v>
      </c>
      <c r="K4" s="11" t="s">
        <v>32</v>
      </c>
      <c r="L4" s="11" t="s">
        <v>32</v>
      </c>
    </row>
    <row r="5" spans="1:12" x14ac:dyDescent="0.3">
      <c r="A5" t="s">
        <v>65</v>
      </c>
      <c r="B5" t="s">
        <v>66</v>
      </c>
      <c r="C5" s="4" t="s">
        <v>177</v>
      </c>
      <c r="D5" s="4" t="s">
        <v>4</v>
      </c>
      <c r="E5" s="4" t="s">
        <v>4</v>
      </c>
      <c r="I5" s="10"/>
      <c r="J5" s="11" t="s">
        <v>131</v>
      </c>
      <c r="K5" s="11" t="s">
        <v>132</v>
      </c>
      <c r="L5" s="11" t="s">
        <v>133</v>
      </c>
    </row>
    <row r="6" spans="1:12" x14ac:dyDescent="0.3">
      <c r="A6" t="s">
        <v>29</v>
      </c>
      <c r="B6" t="s">
        <v>45</v>
      </c>
      <c r="C6" s="4" t="s">
        <v>178</v>
      </c>
      <c r="D6" s="4" t="s">
        <v>179</v>
      </c>
      <c r="E6" s="4" t="s">
        <v>180</v>
      </c>
      <c r="I6" s="12" t="s">
        <v>87</v>
      </c>
      <c r="J6" s="12" t="str">
        <f>C6</f>
        <v>1,246.5*** (12.02)</v>
      </c>
      <c r="K6" s="13" t="str">
        <f>D6</f>
        <v>1,241.1*** (11.90)</v>
      </c>
      <c r="L6" s="13" t="str">
        <f>E6</f>
        <v>1,179.3*** (9.932)</v>
      </c>
    </row>
    <row r="7" spans="1:12" x14ac:dyDescent="0.3">
      <c r="A7" t="s">
        <v>18</v>
      </c>
      <c r="B7" t="s">
        <v>36</v>
      </c>
      <c r="C7" s="4" t="s">
        <v>181</v>
      </c>
      <c r="D7" s="4" t="s">
        <v>182</v>
      </c>
      <c r="E7" s="4" t="s">
        <v>183</v>
      </c>
      <c r="I7" s="13" t="s">
        <v>139</v>
      </c>
      <c r="J7" s="13" t="str">
        <f>C5</f>
        <v>239.1*** (34.85)</v>
      </c>
      <c r="K7" s="13" t="str">
        <f>D17</f>
        <v>208.5*** (49.11)</v>
      </c>
      <c r="L7" s="13" t="str">
        <f>E19</f>
        <v>217.5*** (51.41)</v>
      </c>
    </row>
    <row r="8" spans="1:12" x14ac:dyDescent="0.3">
      <c r="A8" t="s">
        <v>19</v>
      </c>
      <c r="B8" t="s">
        <v>35</v>
      </c>
      <c r="C8" s="4" t="s">
        <v>184</v>
      </c>
      <c r="D8" s="4" t="s">
        <v>185</v>
      </c>
      <c r="E8" s="4" t="s">
        <v>186</v>
      </c>
      <c r="I8" s="14" t="s">
        <v>140</v>
      </c>
      <c r="J8" s="14" t="str">
        <f>C16</f>
        <v>-124.2*** (7.818)</v>
      </c>
      <c r="K8" s="14" t="str">
        <f>D18</f>
        <v>-120.3*** (8.835)</v>
      </c>
      <c r="L8" s="14" t="str">
        <f>E21</f>
        <v>-83.79*** (10.10)</v>
      </c>
    </row>
    <row r="9" spans="1:12" x14ac:dyDescent="0.3">
      <c r="A9" t="s">
        <v>20</v>
      </c>
      <c r="B9" t="s">
        <v>37</v>
      </c>
      <c r="C9" s="4" t="s">
        <v>187</v>
      </c>
      <c r="D9" s="4" t="s">
        <v>188</v>
      </c>
      <c r="E9" s="4" t="s">
        <v>189</v>
      </c>
      <c r="I9" s="10" t="s">
        <v>52</v>
      </c>
      <c r="J9" t="s">
        <v>7</v>
      </c>
      <c r="K9" s="4" t="s">
        <v>7</v>
      </c>
      <c r="L9" s="4" t="s">
        <v>7</v>
      </c>
    </row>
    <row r="10" spans="1:12" x14ac:dyDescent="0.3">
      <c r="A10" t="s">
        <v>21</v>
      </c>
      <c r="B10" t="s">
        <v>38</v>
      </c>
      <c r="C10" s="4" t="s">
        <v>190</v>
      </c>
      <c r="D10" s="4" t="s">
        <v>191</v>
      </c>
      <c r="E10" s="4" t="s">
        <v>192</v>
      </c>
      <c r="I10" s="10" t="s">
        <v>51</v>
      </c>
      <c r="J10" s="10" t="str">
        <f t="shared" ref="J10:L11" si="0">C24</f>
        <v>Yes</v>
      </c>
      <c r="K10" s="10" t="str">
        <f t="shared" si="0"/>
        <v>Yes</v>
      </c>
      <c r="L10" s="10" t="str">
        <f t="shared" si="0"/>
        <v>Yes</v>
      </c>
    </row>
    <row r="11" spans="1:12" x14ac:dyDescent="0.3">
      <c r="A11" t="s">
        <v>22</v>
      </c>
      <c r="B11" t="s">
        <v>39</v>
      </c>
      <c r="C11" s="4" t="s">
        <v>193</v>
      </c>
      <c r="D11" s="4" t="s">
        <v>194</v>
      </c>
      <c r="E11" s="4" t="s">
        <v>195</v>
      </c>
      <c r="I11" s="10" t="s">
        <v>53</v>
      </c>
      <c r="J11" s="10" t="str">
        <f t="shared" si="0"/>
        <v>Yes</v>
      </c>
      <c r="K11" s="10" t="str">
        <f t="shared" si="0"/>
        <v>Yes</v>
      </c>
      <c r="L11" s="10" t="str">
        <f t="shared" si="0"/>
        <v>Yes</v>
      </c>
    </row>
    <row r="12" spans="1:12" x14ac:dyDescent="0.3">
      <c r="A12" t="s">
        <v>23</v>
      </c>
      <c r="B12" t="s">
        <v>41</v>
      </c>
      <c r="C12" s="4" t="s">
        <v>196</v>
      </c>
      <c r="D12" s="4" t="s">
        <v>197</v>
      </c>
      <c r="E12" s="4" t="s">
        <v>198</v>
      </c>
      <c r="I12" s="12" t="s">
        <v>58</v>
      </c>
      <c r="J12" s="12" t="s">
        <v>130</v>
      </c>
      <c r="K12" s="12" t="s">
        <v>130</v>
      </c>
      <c r="L12" s="12" t="s">
        <v>59</v>
      </c>
    </row>
    <row r="13" spans="1:12" x14ac:dyDescent="0.3">
      <c r="A13" t="s">
        <v>24</v>
      </c>
      <c r="B13" t="s">
        <v>40</v>
      </c>
      <c r="C13" s="4" t="s">
        <v>199</v>
      </c>
      <c r="D13" s="4" t="s">
        <v>200</v>
      </c>
      <c r="E13" s="4" t="s">
        <v>201</v>
      </c>
      <c r="I13" s="13" t="s">
        <v>54</v>
      </c>
      <c r="J13" s="13" t="str">
        <f>C27</f>
        <v>by: Week</v>
      </c>
      <c r="K13" s="13" t="str">
        <f t="shared" ref="K13:L13" si="1">D27</f>
        <v>by: Week</v>
      </c>
      <c r="L13" s="13" t="str">
        <f t="shared" si="1"/>
        <v>by: Week</v>
      </c>
    </row>
    <row r="14" spans="1:12" x14ac:dyDescent="0.3">
      <c r="A14" t="s">
        <v>25</v>
      </c>
      <c r="B14" t="s">
        <v>42</v>
      </c>
      <c r="C14" s="4" t="s">
        <v>202</v>
      </c>
      <c r="D14" s="4" t="s">
        <v>203</v>
      </c>
      <c r="E14" s="4" t="s">
        <v>204</v>
      </c>
      <c r="I14" s="13" t="s">
        <v>55</v>
      </c>
      <c r="J14" s="13" t="str">
        <f t="shared" ref="J14:J17" si="2">C28</f>
        <v>33,628</v>
      </c>
      <c r="K14" s="13" t="str">
        <f t="shared" ref="K14:K17" si="3">D28</f>
        <v>33,628</v>
      </c>
      <c r="L14" s="13" t="str">
        <f t="shared" ref="L14:L17" si="4">E28</f>
        <v>40,983</v>
      </c>
    </row>
    <row r="15" spans="1:12" x14ac:dyDescent="0.3">
      <c r="A15" t="s">
        <v>26</v>
      </c>
      <c r="B15" t="s">
        <v>43</v>
      </c>
      <c r="C15" s="4" t="s">
        <v>97</v>
      </c>
      <c r="D15" s="4" t="s">
        <v>205</v>
      </c>
      <c r="E15" s="4" t="s">
        <v>206</v>
      </c>
      <c r="I15" s="13" t="s">
        <v>88</v>
      </c>
      <c r="J15" s="13" t="str">
        <f>C30</f>
        <v>0.13165</v>
      </c>
      <c r="K15" s="13" t="str">
        <f>D30</f>
        <v>0.13150</v>
      </c>
      <c r="L15" s="13" t="str">
        <f>E30</f>
        <v>0.12833</v>
      </c>
    </row>
    <row r="16" spans="1:12" x14ac:dyDescent="0.3">
      <c r="A16" t="s">
        <v>135</v>
      </c>
      <c r="B16" t="s">
        <v>46</v>
      </c>
      <c r="C16" s="4" t="s">
        <v>207</v>
      </c>
      <c r="D16" s="4" t="s">
        <v>4</v>
      </c>
      <c r="E16" s="4" t="s">
        <v>4</v>
      </c>
      <c r="I16" s="30" t="s">
        <v>91</v>
      </c>
      <c r="J16" s="30"/>
      <c r="K16" s="30"/>
      <c r="L16" s="30"/>
    </row>
    <row r="17" spans="1:13" x14ac:dyDescent="0.3">
      <c r="A17" t="s">
        <v>136</v>
      </c>
      <c r="B17" t="s">
        <v>44</v>
      </c>
      <c r="C17" s="4" t="s">
        <v>4</v>
      </c>
      <c r="D17" s="4" t="s">
        <v>208</v>
      </c>
      <c r="E17" s="4" t="s">
        <v>4</v>
      </c>
      <c r="I17" s="13"/>
      <c r="J17" s="13"/>
      <c r="K17" s="13"/>
      <c r="L17" s="13"/>
      <c r="M17" s="2"/>
    </row>
    <row r="18" spans="1:13" x14ac:dyDescent="0.3">
      <c r="A18" t="s">
        <v>134</v>
      </c>
      <c r="B18" t="s">
        <v>47</v>
      </c>
      <c r="C18" s="4" t="s">
        <v>4</v>
      </c>
      <c r="D18" s="4" t="s">
        <v>209</v>
      </c>
      <c r="E18" s="4" t="s">
        <v>4</v>
      </c>
      <c r="I18" s="2"/>
      <c r="M18" s="16"/>
    </row>
    <row r="19" spans="1:13" x14ac:dyDescent="0.3">
      <c r="A19" t="s">
        <v>138</v>
      </c>
      <c r="B19" t="s">
        <v>48</v>
      </c>
      <c r="C19" s="4" t="s">
        <v>4</v>
      </c>
      <c r="D19" s="4" t="s">
        <v>4</v>
      </c>
      <c r="E19" s="4" t="s">
        <v>210</v>
      </c>
    </row>
    <row r="20" spans="1:13" x14ac:dyDescent="0.3">
      <c r="A20" t="s">
        <v>17</v>
      </c>
      <c r="C20" s="4" t="s">
        <v>4</v>
      </c>
      <c r="D20" s="4" t="s">
        <v>4</v>
      </c>
      <c r="E20" s="4" t="s">
        <v>211</v>
      </c>
    </row>
    <row r="21" spans="1:13" x14ac:dyDescent="0.3">
      <c r="A21" t="s">
        <v>137</v>
      </c>
      <c r="B21" t="s">
        <v>49</v>
      </c>
      <c r="C21" s="4" t="s">
        <v>4</v>
      </c>
      <c r="D21" s="4" t="s">
        <v>4</v>
      </c>
      <c r="E21" s="4" t="s">
        <v>212</v>
      </c>
    </row>
    <row r="22" spans="1:13" x14ac:dyDescent="0.3">
      <c r="A22" t="s">
        <v>141</v>
      </c>
      <c r="C22" s="4" t="s">
        <v>4</v>
      </c>
      <c r="D22" s="4" t="s">
        <v>4</v>
      </c>
      <c r="E22" s="4" t="s">
        <v>213</v>
      </c>
    </row>
    <row r="23" spans="1:13" x14ac:dyDescent="0.3">
      <c r="C23" s="4" t="s">
        <v>5</v>
      </c>
      <c r="D23" s="4" t="s">
        <v>5</v>
      </c>
      <c r="E23" s="4" t="s">
        <v>6</v>
      </c>
    </row>
    <row r="24" spans="1:13" x14ac:dyDescent="0.3">
      <c r="C24" s="4" t="s">
        <v>7</v>
      </c>
      <c r="D24" s="4" t="s">
        <v>7</v>
      </c>
      <c r="E24" s="4" t="s">
        <v>7</v>
      </c>
    </row>
    <row r="25" spans="1:13" x14ac:dyDescent="0.3">
      <c r="C25" s="4" t="s">
        <v>7</v>
      </c>
      <c r="D25" s="4" t="s">
        <v>7</v>
      </c>
      <c r="E25" s="4" t="s">
        <v>7</v>
      </c>
    </row>
    <row r="26" spans="1:13" x14ac:dyDescent="0.3">
      <c r="C26" s="4" t="s">
        <v>8</v>
      </c>
      <c r="D26" s="4" t="s">
        <v>8</v>
      </c>
      <c r="E26" s="4" t="s">
        <v>9</v>
      </c>
    </row>
    <row r="27" spans="1:13" x14ac:dyDescent="0.3">
      <c r="C27" s="4" t="s">
        <v>10</v>
      </c>
      <c r="D27" s="4" t="s">
        <v>10</v>
      </c>
      <c r="E27" s="4" t="s">
        <v>10</v>
      </c>
    </row>
    <row r="28" spans="1:13" x14ac:dyDescent="0.3">
      <c r="C28" s="4" t="s">
        <v>67</v>
      </c>
      <c r="D28" s="4" t="s">
        <v>67</v>
      </c>
      <c r="E28" s="4" t="s">
        <v>11</v>
      </c>
    </row>
    <row r="29" spans="1:13" x14ac:dyDescent="0.3">
      <c r="C29" s="4" t="s">
        <v>214</v>
      </c>
      <c r="D29" s="4" t="s">
        <v>215</v>
      </c>
      <c r="E29" s="4" t="s">
        <v>216</v>
      </c>
    </row>
    <row r="30" spans="1:13" x14ac:dyDescent="0.3">
      <c r="C30" s="4" t="s">
        <v>217</v>
      </c>
      <c r="D30" s="4" t="s">
        <v>218</v>
      </c>
      <c r="E30" s="4" t="s">
        <v>219</v>
      </c>
    </row>
    <row r="31" spans="1:13" x14ac:dyDescent="0.3">
      <c r="C31" s="4" t="s">
        <v>220</v>
      </c>
      <c r="D31" s="4" t="s">
        <v>221</v>
      </c>
      <c r="E31" s="4" t="s">
        <v>222</v>
      </c>
    </row>
  </sheetData>
  <mergeCells count="1">
    <mergeCell ref="I16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table 1</vt:lpstr>
      <vt:lpstr>summary table 2</vt:lpstr>
      <vt:lpstr>main model</vt:lpstr>
      <vt:lpstr>fe robustness</vt:lpstr>
      <vt:lpstr>placebo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Zebrowski</dc:creator>
  <cp:lastModifiedBy>zebroley@gmail.com</cp:lastModifiedBy>
  <dcterms:created xsi:type="dcterms:W3CDTF">2015-06-05T18:17:20Z</dcterms:created>
  <dcterms:modified xsi:type="dcterms:W3CDTF">2022-12-06T18:42:23Z</dcterms:modified>
</cp:coreProperties>
</file>