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defaultThemeVersion="166925"/>
  <xr:revisionPtr revIDLastSave="0" documentId="8_{D46CBDDE-1B83-44AF-BB6C-983F6B709D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latorio de cont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16" i="1"/>
  <c r="C18" i="1"/>
  <c r="F3" i="1"/>
  <c r="C15" i="1"/>
  <c r="C13" i="1"/>
  <c r="C12" i="1"/>
</calcChain>
</file>

<file path=xl/sharedStrings.xml><?xml version="1.0" encoding="utf-8"?>
<sst xmlns="http://schemas.openxmlformats.org/spreadsheetml/2006/main" count="32" uniqueCount="25">
  <si>
    <t>CONTA</t>
  </si>
  <si>
    <t>Tipo</t>
  </si>
  <si>
    <t>Valor</t>
  </si>
  <si>
    <t>Renda Mensal</t>
  </si>
  <si>
    <t>Plano de celular</t>
  </si>
  <si>
    <t xml:space="preserve">Importante </t>
  </si>
  <si>
    <t>Transporte</t>
  </si>
  <si>
    <t>Essencial</t>
  </si>
  <si>
    <t xml:space="preserve">situação </t>
  </si>
  <si>
    <t>Luz</t>
  </si>
  <si>
    <t>Água</t>
  </si>
  <si>
    <t>Gás</t>
  </si>
  <si>
    <t>Medicamentos</t>
  </si>
  <si>
    <t>Vestuario</t>
  </si>
  <si>
    <t>Superfluo</t>
  </si>
  <si>
    <t>Lazer</t>
  </si>
  <si>
    <t>Alimentos</t>
  </si>
  <si>
    <t>Internet</t>
  </si>
  <si>
    <t>Total</t>
  </si>
  <si>
    <t>Total de superfluos</t>
  </si>
  <si>
    <t>Total de importantes</t>
  </si>
  <si>
    <t xml:space="preserve">Total de essenciais </t>
  </si>
  <si>
    <t>Qntde de superfluos</t>
  </si>
  <si>
    <t>Qntde Dde importantes</t>
  </si>
  <si>
    <t>Qntde de essenciais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</si>
</sst>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A"/>
        <bgColor indexed="64"/>
      </patternFill>
    </fill>
    <fill>
      <patternFill patternType="solid">
        <fgColor rgb="FFF6DCF7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2" xfId="0" applyFill="1" applyBorder="1"/>
    <xf numFmtId="164" fontId="0" fillId="3" borderId="1" xfId="0" applyNumberFormat="1" applyFill="1" applyBorder="1"/>
    <xf numFmtId="0" fontId="0" fillId="0" borderId="2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FA"/>
      <color rgb="FFF6D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7" sqref="C17"/>
    </sheetView>
  </sheetViews>
  <sheetFormatPr defaultRowHeight="15"/>
  <cols>
    <col min="1" max="1" width="22.42578125" customWidth="1"/>
    <col min="2" max="2" width="14.28515625" customWidth="1"/>
    <col min="3" max="3" width="34.5703125" customWidth="1"/>
    <col min="5" max="5" width="13.5703125" customWidth="1"/>
    <col min="6" max="6" width="12" customWidth="1"/>
  </cols>
  <sheetData>
    <row r="1" spans="1:6">
      <c r="A1" s="2" t="s">
        <v>0</v>
      </c>
      <c r="B1" s="3" t="s">
        <v>1</v>
      </c>
      <c r="C1" s="2" t="s">
        <v>2</v>
      </c>
      <c r="E1" s="7" t="s">
        <v>3</v>
      </c>
      <c r="F1" s="1">
        <v>5000</v>
      </c>
    </row>
    <row r="2" spans="1:6">
      <c r="A2" s="4" t="s">
        <v>4</v>
      </c>
      <c r="B2" s="4" t="s">
        <v>5</v>
      </c>
      <c r="C2" s="5">
        <v>50</v>
      </c>
    </row>
    <row r="3" spans="1:6">
      <c r="A3" s="4" t="s">
        <v>6</v>
      </c>
      <c r="B3" s="4" t="s">
        <v>7</v>
      </c>
      <c r="C3" s="5">
        <v>40</v>
      </c>
      <c r="E3" t="s">
        <v>8</v>
      </c>
      <c r="F3" t="str">
        <f>IF(C12&lt;=70%*F1,"Boa",IF(C12&gt;90%*F1,"ruim","regular"))</f>
        <v>Boa</v>
      </c>
    </row>
    <row r="4" spans="1:6">
      <c r="A4" s="4" t="s">
        <v>9</v>
      </c>
      <c r="B4" s="4" t="s">
        <v>7</v>
      </c>
      <c r="C4" s="5">
        <v>200</v>
      </c>
    </row>
    <row r="5" spans="1:6">
      <c r="A5" s="4" t="s">
        <v>10</v>
      </c>
      <c r="B5" s="4" t="s">
        <v>7</v>
      </c>
      <c r="C5" s="5">
        <v>150</v>
      </c>
    </row>
    <row r="6" spans="1:6">
      <c r="A6" s="4" t="s">
        <v>11</v>
      </c>
      <c r="B6" s="4" t="s">
        <v>7</v>
      </c>
      <c r="C6" s="5">
        <v>100</v>
      </c>
    </row>
    <row r="7" spans="1:6">
      <c r="A7" s="4" t="s">
        <v>12</v>
      </c>
      <c r="B7" s="4" t="s">
        <v>5</v>
      </c>
      <c r="C7" s="5">
        <v>100</v>
      </c>
    </row>
    <row r="8" spans="1:6">
      <c r="A8" s="4" t="s">
        <v>13</v>
      </c>
      <c r="B8" s="4" t="s">
        <v>14</v>
      </c>
      <c r="C8" s="5">
        <v>150</v>
      </c>
    </row>
    <row r="9" spans="1:6">
      <c r="A9" s="4" t="s">
        <v>15</v>
      </c>
      <c r="B9" s="4" t="s">
        <v>14</v>
      </c>
      <c r="C9" s="5">
        <v>100</v>
      </c>
    </row>
    <row r="10" spans="1:6">
      <c r="A10" s="4" t="s">
        <v>16</v>
      </c>
      <c r="B10" s="4" t="s">
        <v>7</v>
      </c>
      <c r="C10" s="5">
        <v>600</v>
      </c>
    </row>
    <row r="11" spans="1:6">
      <c r="A11" s="4" t="s">
        <v>17</v>
      </c>
      <c r="B11" s="4" t="s">
        <v>5</v>
      </c>
      <c r="C11" s="5">
        <v>100</v>
      </c>
    </row>
    <row r="12" spans="1:6">
      <c r="A12" s="4" t="s">
        <v>18</v>
      </c>
      <c r="B12" s="6"/>
      <c r="C12" s="5">
        <f>SUM(C2:C11)</f>
        <v>1590</v>
      </c>
    </row>
    <row r="13" spans="1:6">
      <c r="A13" t="s">
        <v>19</v>
      </c>
      <c r="C13" s="1">
        <f>SUMIF(B:B,"superfluo",C:C)</f>
        <v>250</v>
      </c>
    </row>
    <row r="14" spans="1:6">
      <c r="A14" t="s">
        <v>20</v>
      </c>
      <c r="C14" s="1">
        <f>SUMIF(B:B,"Importante",C:C)</f>
        <v>0</v>
      </c>
    </row>
    <row r="15" spans="1:6">
      <c r="A15" t="s">
        <v>21</v>
      </c>
      <c r="C15" s="1">
        <f>SUMIF(B:B,"essencial",C:C)</f>
        <v>1090</v>
      </c>
    </row>
    <row r="16" spans="1:6">
      <c r="A16" t="s">
        <v>22</v>
      </c>
      <c r="C16">
        <f>COUNTIF(B:B,"superfluo")</f>
        <v>2</v>
      </c>
    </row>
    <row r="17" spans="1:3">
      <c r="A17" t="s">
        <v>23</v>
      </c>
      <c r="C17">
        <f>COUNTIF(B:B,"importante")</f>
        <v>0</v>
      </c>
    </row>
    <row r="18" spans="1:3">
      <c r="A18" t="s">
        <v>24</v>
      </c>
      <c r="C18">
        <f>COUNTIF(B:B,"essencial")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2024-02-29T22:56:24Z</dcterms:created>
  <dcterms:modified xsi:type="dcterms:W3CDTF">2024-04-25T23:52:45Z</dcterms:modified>
  <cp:category/>
  <cp:contentStatus/>
</cp:coreProperties>
</file>