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Admin\Desktop\快递公司\账单\"/>
    </mc:Choice>
  </mc:AlternateContent>
  <xr:revisionPtr revIDLastSave="0" documentId="13_ncr:1_{11C42438-8263-4C30-A592-69F5CBFA4663}" xr6:coauthVersionLast="47" xr6:coauthVersionMax="47" xr10:uidLastSave="{00000000-0000-0000-0000-000000000000}"/>
  <bookViews>
    <workbookView xWindow="-23136" yWindow="-96" windowWidth="23232" windowHeight="12432" xr2:uid="{00000000-000D-0000-FFFF-FFFF00000000}"/>
  </bookViews>
  <sheets>
    <sheet name="Driver" sheetId="2" r:id="rId1"/>
    <sheet name="Team" sheetId="1" r:id="rId2"/>
    <sheet name="Driver_Detail" sheetId="3" r:id="rId3"/>
    <sheet name="Inactivity Penalty" sheetId="4" r:id="rId4"/>
    <sheet name="POD" sheetId="5" r:id="rId5"/>
    <sheet name="Claim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2" i="2" l="1"/>
  <c r="I42" i="2" s="1"/>
  <c r="F52" i="2"/>
  <c r="H42" i="2"/>
  <c r="G52" i="2"/>
  <c r="H52" i="2"/>
  <c r="G44" i="2"/>
  <c r="G45" i="2"/>
  <c r="G46" i="2"/>
  <c r="G47" i="2"/>
  <c r="G48" i="2"/>
  <c r="G49" i="2"/>
  <c r="G50" i="2"/>
  <c r="G51" i="2"/>
  <c r="G43" i="2"/>
</calcChain>
</file>

<file path=xl/sharedStrings.xml><?xml version="1.0" encoding="utf-8"?>
<sst xmlns="http://schemas.openxmlformats.org/spreadsheetml/2006/main" count="1121" uniqueCount="205">
  <si>
    <t>warehouse</t>
  </si>
  <si>
    <t>team_id</t>
  </si>
  <si>
    <t>team_name</t>
  </si>
  <si>
    <t>total_order_cnt</t>
  </si>
  <si>
    <t>total_delivery_fee</t>
  </si>
  <si>
    <t>weight_order_cnt</t>
  </si>
  <si>
    <t>weight_delivery_fee</t>
  </si>
  <si>
    <t>0-1_order_cnt</t>
  </si>
  <si>
    <t>0-1_delivery_fee</t>
  </si>
  <si>
    <t>1-10_order_cnt</t>
  </si>
  <si>
    <t>1-10_delivery_fee</t>
  </si>
  <si>
    <t>&gt;10_order_cnt</t>
  </si>
  <si>
    <t>&gt;10_delivery_fee</t>
  </si>
  <si>
    <t>0-5_order_cnt</t>
  </si>
  <si>
    <t>0-5_delivery_fee</t>
  </si>
  <si>
    <t>5-10_order_cnt</t>
  </si>
  <si>
    <t>5-10_delivery_fee</t>
  </si>
  <si>
    <t>total_addr_order_cnt</t>
  </si>
  <si>
    <t>total_addr_delivery_fee</t>
  </si>
  <si>
    <t>first_order_cnt</t>
  </si>
  <si>
    <t>first_order_delivery_fee</t>
  </si>
  <si>
    <t>rest_order_cnt</t>
  </si>
  <si>
    <t>rest_order_delivery_fee</t>
  </si>
  <si>
    <t>actual_adjustment_amount</t>
  </si>
  <si>
    <t>pickup_adj</t>
  </si>
  <si>
    <t>salary</t>
  </si>
  <si>
    <t>dsp_name</t>
  </si>
  <si>
    <t>dsp_id</t>
  </si>
  <si>
    <t>RDU</t>
  </si>
  <si>
    <t>Desert Express L</t>
  </si>
  <si>
    <t>Desert Express Logistics Inc</t>
  </si>
  <si>
    <t>driver_id</t>
  </si>
  <si>
    <t>driver_name</t>
  </si>
  <si>
    <t xml:space="preserve">82131.jeff Williamson </t>
  </si>
  <si>
    <t>33972.Yanliang Dong</t>
  </si>
  <si>
    <t>34229.Teng Zhang</t>
  </si>
  <si>
    <t>34475.Kevin Zhao</t>
  </si>
  <si>
    <t>34764.Max Ma</t>
  </si>
  <si>
    <t>35284.Aiden F</t>
  </si>
  <si>
    <t>35501.Wenquan Bai</t>
  </si>
  <si>
    <t>36465.Yang Liu</t>
  </si>
  <si>
    <t>38899.SHIYU CAO</t>
  </si>
  <si>
    <t>40305.SHENGXI GU</t>
  </si>
  <si>
    <t>41085.xiaohan zhang</t>
  </si>
  <si>
    <t>41225.FENG GU</t>
  </si>
  <si>
    <t>41729.ERHE Li</t>
  </si>
  <si>
    <t>43743.Zhiwei Luan</t>
  </si>
  <si>
    <t>44846.Jun Meng</t>
  </si>
  <si>
    <t>45337.Olivia Ding</t>
  </si>
  <si>
    <t>49066.Ethan Chen</t>
  </si>
  <si>
    <t>49084.lu chen</t>
  </si>
  <si>
    <t>49492.Da Fu</t>
  </si>
  <si>
    <t xml:space="preserve">49890.Muhamad Istiqfar </t>
  </si>
  <si>
    <t>51109.Xin Yin</t>
  </si>
  <si>
    <t>52999.FU LIU</t>
  </si>
  <si>
    <t>54143.Lijia Chen</t>
  </si>
  <si>
    <t xml:space="preserve">55552.Peng  Tian </t>
  </si>
  <si>
    <t>59326.Ketao Huang</t>
  </si>
  <si>
    <t>61407.Shi Li</t>
  </si>
  <si>
    <t>63308.wenhu yu</t>
  </si>
  <si>
    <t>65930.树宽 张</t>
  </si>
  <si>
    <t>66203.Zan Zhang</t>
  </si>
  <si>
    <t>66424.min wang</t>
  </si>
  <si>
    <t>70884.Juan Suarez</t>
  </si>
  <si>
    <t>77069.Chunying  Guan</t>
  </si>
  <si>
    <t>77966.红卫 陈</t>
  </si>
  <si>
    <t>78932.shengxi gu</t>
  </si>
  <si>
    <t>79080.yuhan gao</t>
  </si>
  <si>
    <t>80017.Andy wu</t>
  </si>
  <si>
    <t xml:space="preserve">82292.Anthony  Fullington </t>
  </si>
  <si>
    <t>82301.Sojourner Graves</t>
  </si>
  <si>
    <t>82305.Gabriela Baruch Mayo</t>
  </si>
  <si>
    <t>82713.Deju Zhu</t>
  </si>
  <si>
    <t>82831.Asonti Price</t>
  </si>
  <si>
    <t xml:space="preserve">83104.Anthony Drake </t>
  </si>
  <si>
    <t>83146.Quan Zhou</t>
  </si>
  <si>
    <t xml:space="preserve">83153.Amy  Greene </t>
  </si>
  <si>
    <t>84156.Ling Song</t>
  </si>
  <si>
    <t xml:space="preserve">84206.Sabrina  Bailey </t>
  </si>
  <si>
    <t>84269.Zaenal Abidin</t>
  </si>
  <si>
    <t>84283.Steiner Liang</t>
  </si>
  <si>
    <t xml:space="preserve">84397.Marion  Moore </t>
  </si>
  <si>
    <t>date</t>
  </si>
  <si>
    <t>tno</t>
  </si>
  <si>
    <t>airport_code</t>
  </si>
  <si>
    <t>adj_amount</t>
  </si>
  <si>
    <t>reason</t>
  </si>
  <si>
    <t>UUS56D1781363067829</t>
  </si>
  <si>
    <t>UUS56G1784371484791</t>
  </si>
  <si>
    <t>UUS56G1787372014343</t>
  </si>
  <si>
    <t>UUS56J1783382307660</t>
  </si>
  <si>
    <t>UUS56G1789372895129</t>
  </si>
  <si>
    <t>UUS56J1781384465510</t>
  </si>
  <si>
    <t>UUS5661269332851076</t>
  </si>
  <si>
    <t>UUS56H1784377698392</t>
  </si>
  <si>
    <t>UUS56J1782381050937</t>
  </si>
  <si>
    <t>UUS56J1780382245983</t>
  </si>
  <si>
    <t>UUS56J0522384800805</t>
  </si>
  <si>
    <t>UUS56M1789396085168</t>
  </si>
  <si>
    <t>UUS56E1781364317316</t>
  </si>
  <si>
    <t>UUS56F1782367343868</t>
  </si>
  <si>
    <t>UUS56G1784372462722</t>
  </si>
  <si>
    <t>UUS56F1783369638489</t>
  </si>
  <si>
    <t>UUS56H1789376510225</t>
  </si>
  <si>
    <t>UUS56G1785373062985</t>
  </si>
  <si>
    <t>UUS56E1780366972388</t>
  </si>
  <si>
    <t>UUS56E1788364854493</t>
  </si>
  <si>
    <t>UUS56G1783371945890</t>
  </si>
  <si>
    <t>UUS56F1782367383231</t>
  </si>
  <si>
    <t>UUS56C1269356522504</t>
  </si>
  <si>
    <t>UUS56H1783376195497</t>
  </si>
  <si>
    <t>UUS56H1787378353369</t>
  </si>
  <si>
    <t>UUS56G1789371482936</t>
  </si>
  <si>
    <t>UUS56G1785371372406</t>
  </si>
  <si>
    <t>UUS56G1781370663745</t>
  </si>
  <si>
    <t>UUS56G1788370605281</t>
  </si>
  <si>
    <t>UUS56C1265356041195</t>
  </si>
  <si>
    <t>UUS56G1781374861381</t>
  </si>
  <si>
    <t>UUS56J1783383154166</t>
  </si>
  <si>
    <t>UUS56G1789371983085</t>
  </si>
  <si>
    <t>UUS56E1788363974862</t>
  </si>
  <si>
    <t>UUS56G1786370459590</t>
  </si>
  <si>
    <t>UUS56J1783382700405</t>
  </si>
  <si>
    <t>UUS56F1786368940755</t>
  </si>
  <si>
    <t>UUS56G1787370657630</t>
  </si>
  <si>
    <t>UUS56G1787371542286</t>
  </si>
  <si>
    <t>UUS56G1782370566250</t>
  </si>
  <si>
    <t>UUS56E1781365320707</t>
  </si>
  <si>
    <t>UUS56C1264355359828</t>
  </si>
  <si>
    <t>UUS56F1782367583168</t>
  </si>
  <si>
    <t>UUS56H1789376736014</t>
  </si>
  <si>
    <t>UUS56G1780371881615</t>
  </si>
  <si>
    <t>UUS56G1788370404048</t>
  </si>
  <si>
    <t>UUS56J1780382521503</t>
  </si>
  <si>
    <t>UUS56G1781372094003</t>
  </si>
  <si>
    <t>UUS56E1789363957830</t>
  </si>
  <si>
    <t>UUS56H1784377516679</t>
  </si>
  <si>
    <t>UUS56G1780371678174</t>
  </si>
  <si>
    <t>UUS56G1786371933138</t>
  </si>
  <si>
    <t>UUS56G1786374837711</t>
  </si>
  <si>
    <t>UUS56E1781366038435</t>
  </si>
  <si>
    <t>UUS56G1789373260597</t>
  </si>
  <si>
    <t>UUS56G1783371113723</t>
  </si>
  <si>
    <t>UUS56C1261355633765</t>
  </si>
  <si>
    <t>UUS56G1788370832536</t>
  </si>
  <si>
    <t>UUS56J1787382000923</t>
  </si>
  <si>
    <t>UUS56J1782381466731</t>
  </si>
  <si>
    <t>UUS56G1781373296843</t>
  </si>
  <si>
    <t>UUS56F1789368760679</t>
  </si>
  <si>
    <t>UUS56C1264356211870</t>
  </si>
  <si>
    <t>UUS56G1787370904062</t>
  </si>
  <si>
    <t>UUS56G1786371335031</t>
  </si>
  <si>
    <t>UUS56G1787373207164</t>
  </si>
  <si>
    <t>UUS56G1780371766947</t>
  </si>
  <si>
    <t>UUS56G1787371728978</t>
  </si>
  <si>
    <t>UUS56G1788373685794</t>
  </si>
  <si>
    <t>UUS56F1781369335381</t>
  </si>
  <si>
    <t>UUS56F1786367603932</t>
  </si>
  <si>
    <t>UUS56J1786381043538</t>
  </si>
  <si>
    <t>UUS56G1787373107129</t>
  </si>
  <si>
    <t>UUS56H1786377552083</t>
  </si>
  <si>
    <t>UUS56H0467380125636</t>
  </si>
  <si>
    <t>UUS56E0455366016706</t>
  </si>
  <si>
    <t>UUS56H1639380419532</t>
  </si>
  <si>
    <t>UUS56G2097375714603</t>
  </si>
  <si>
    <t>UUS56L1781392299959</t>
  </si>
  <si>
    <t>UUS56J1636383782748</t>
  </si>
  <si>
    <t>UUS56G0455373838813</t>
  </si>
  <si>
    <t>UUS56B0565354607929</t>
  </si>
  <si>
    <t>UUS56M1781396309593</t>
  </si>
  <si>
    <t>UUS56F0565369618842</t>
  </si>
  <si>
    <t>UUS56H0453378648748</t>
  </si>
  <si>
    <t>ONE00021660236US</t>
  </si>
  <si>
    <t>UUS56H0457379521150</t>
  </si>
  <si>
    <t>UUS56E0462364102727</t>
  </si>
  <si>
    <t>UUS56J0526381368715</t>
  </si>
  <si>
    <t>UUS56L1780393746457</t>
  </si>
  <si>
    <t>UUS56L1782391752029</t>
  </si>
  <si>
    <t>UUS56K1781386869069</t>
  </si>
  <si>
    <t>UUS56L1786391482956</t>
  </si>
  <si>
    <t>UUS56K1783387677802</t>
  </si>
  <si>
    <t>UUS56L1780394393158</t>
  </si>
  <si>
    <t>UUS56J1780382276628</t>
  </si>
  <si>
    <t>UUS56L1787392900810</t>
  </si>
  <si>
    <t>UUS56L1780391364228</t>
  </si>
  <si>
    <t>UUS56K1784389020546</t>
  </si>
  <si>
    <t>UUS56K1787386685880</t>
  </si>
  <si>
    <t>UUS56L1788391131779</t>
  </si>
  <si>
    <t>UUS56J1785382562238</t>
  </si>
  <si>
    <t>UUS56P1782406168759</t>
  </si>
  <si>
    <t>UUS56L1780391042179</t>
  </si>
  <si>
    <t>UUS56L1785391509087</t>
  </si>
  <si>
    <t>ONE00022177586US</t>
  </si>
  <si>
    <t>UUS56M1781396093435</t>
  </si>
  <si>
    <t>UUS56L1783391788801</t>
  </si>
  <si>
    <t>UUS56L1789392165809</t>
  </si>
  <si>
    <t>UUS56L1260391868938</t>
  </si>
  <si>
    <t>UUS56J1785382773326</t>
  </si>
  <si>
    <t>UUS56M1784397737325</t>
  </si>
  <si>
    <t>UUS56J1784384930786</t>
  </si>
  <si>
    <t>UUSC000010524282</t>
  </si>
  <si>
    <t>UUSC000010526562</t>
  </si>
  <si>
    <t>UUS55L0466262093873</t>
  </si>
  <si>
    <t>UUS55T0468292995730</t>
  </si>
  <si>
    <t>绿宝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</si>
</sst>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26" formatCode="\$#,##0.00_);[Red]\(\$#,##0.00\)"/>
    <numFmt numFmtId="176" formatCode="yyyy\-mm\-dd\ hh:mm:ss"/>
  </numFmts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0" fillId="0" borderId="0" xfId="0" applyNumberFormat="1"/>
    <xf numFmtId="0" fontId="0" fillId="2" borderId="0" xfId="0" applyFill="1"/>
    <xf numFmtId="26" fontId="0" fillId="0" borderId="0" xfId="0" applyNumberFormat="1"/>
    <xf numFmtId="0" fontId="0" fillId="3" borderId="0" xfId="0" applyFill="1"/>
    <xf numFmtId="0" fontId="0" fillId="4" borderId="0" xfId="0" applyFill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52"/>
  <sheetViews>
    <sheetView tabSelected="1" topLeftCell="B30" zoomScale="115" zoomScaleNormal="115" workbookViewId="0">
      <selection activeCell="G48" sqref="G48"/>
    </sheetView>
  </sheetViews>
  <sheetFormatPr defaultRowHeight="13.5" x14ac:dyDescent="0.15"/>
  <cols>
    <col min="4" max="4" width="21.125" customWidth="1"/>
    <col min="5" max="5" width="27.375" customWidth="1"/>
    <col min="7" max="7" width="11.625" bestFit="1" customWidth="1"/>
  </cols>
  <sheetData>
    <row r="1" spans="1:29" x14ac:dyDescent="0.15">
      <c r="A1" s="1" t="s">
        <v>0</v>
      </c>
      <c r="B1" s="1" t="s">
        <v>1</v>
      </c>
      <c r="C1" s="1" t="s">
        <v>2</v>
      </c>
      <c r="D1" s="1" t="s">
        <v>31</v>
      </c>
      <c r="E1" s="1" t="s">
        <v>32</v>
      </c>
      <c r="F1" s="1" t="s">
        <v>3</v>
      </c>
      <c r="G1" s="1"/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25</v>
      </c>
    </row>
    <row r="2" spans="1:29" x14ac:dyDescent="0.15">
      <c r="A2" t="s">
        <v>28</v>
      </c>
      <c r="B2">
        <v>641</v>
      </c>
      <c r="C2" t="s">
        <v>29</v>
      </c>
      <c r="D2">
        <v>82131</v>
      </c>
      <c r="E2" t="s">
        <v>33</v>
      </c>
      <c r="F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-60</v>
      </c>
      <c r="AB2">
        <v>0</v>
      </c>
      <c r="AC2">
        <v>-60</v>
      </c>
    </row>
    <row r="3" spans="1:29" x14ac:dyDescent="0.15">
      <c r="A3" t="s">
        <v>28</v>
      </c>
      <c r="B3">
        <v>641</v>
      </c>
      <c r="C3" t="s">
        <v>29</v>
      </c>
      <c r="D3">
        <v>33972</v>
      </c>
      <c r="E3" t="s">
        <v>34</v>
      </c>
      <c r="F3">
        <v>594</v>
      </c>
      <c r="H3">
        <v>1382.2</v>
      </c>
      <c r="I3">
        <v>538</v>
      </c>
      <c r="J3">
        <v>1291.2</v>
      </c>
      <c r="K3">
        <v>0</v>
      </c>
      <c r="L3">
        <v>0</v>
      </c>
      <c r="M3">
        <v>0</v>
      </c>
      <c r="N3">
        <v>0</v>
      </c>
      <c r="O3">
        <v>2</v>
      </c>
      <c r="P3">
        <v>4.8</v>
      </c>
      <c r="Q3">
        <v>530</v>
      </c>
      <c r="R3">
        <v>1272</v>
      </c>
      <c r="S3">
        <v>6</v>
      </c>
      <c r="T3">
        <v>14.4</v>
      </c>
      <c r="U3">
        <v>56</v>
      </c>
      <c r="V3">
        <v>91</v>
      </c>
      <c r="W3">
        <v>25</v>
      </c>
      <c r="X3">
        <v>60</v>
      </c>
      <c r="Y3">
        <v>31</v>
      </c>
      <c r="Z3">
        <v>31</v>
      </c>
      <c r="AA3">
        <v>0</v>
      </c>
      <c r="AB3">
        <v>0</v>
      </c>
      <c r="AC3">
        <v>1382.2</v>
      </c>
    </row>
    <row r="4" spans="1:29" x14ac:dyDescent="0.15">
      <c r="A4" t="s">
        <v>28</v>
      </c>
      <c r="B4">
        <v>641</v>
      </c>
      <c r="C4" t="s">
        <v>29</v>
      </c>
      <c r="D4">
        <v>34229</v>
      </c>
      <c r="E4" t="s">
        <v>35</v>
      </c>
      <c r="F4">
        <v>492</v>
      </c>
      <c r="H4">
        <v>1152.8</v>
      </c>
      <c r="I4">
        <v>459</v>
      </c>
      <c r="J4">
        <v>1101.5999999999999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458</v>
      </c>
      <c r="R4">
        <v>1099.2</v>
      </c>
      <c r="S4">
        <v>1</v>
      </c>
      <c r="T4">
        <v>2.4</v>
      </c>
      <c r="U4">
        <v>33</v>
      </c>
      <c r="V4">
        <v>51.2</v>
      </c>
      <c r="W4">
        <v>13</v>
      </c>
      <c r="X4">
        <v>31.2</v>
      </c>
      <c r="Y4">
        <v>20</v>
      </c>
      <c r="Z4">
        <v>20</v>
      </c>
      <c r="AA4">
        <v>0</v>
      </c>
      <c r="AB4">
        <v>0</v>
      </c>
      <c r="AC4">
        <v>1152.8</v>
      </c>
    </row>
    <row r="5" spans="1:29" x14ac:dyDescent="0.15">
      <c r="A5" t="s">
        <v>28</v>
      </c>
      <c r="B5">
        <v>641</v>
      </c>
      <c r="C5" t="s">
        <v>29</v>
      </c>
      <c r="D5">
        <v>34475</v>
      </c>
      <c r="E5" t="s">
        <v>36</v>
      </c>
      <c r="F5">
        <v>299</v>
      </c>
      <c r="H5">
        <v>693.8</v>
      </c>
      <c r="I5">
        <v>270</v>
      </c>
      <c r="J5">
        <v>648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267</v>
      </c>
      <c r="R5">
        <v>640.79999999999995</v>
      </c>
      <c r="S5">
        <v>3</v>
      </c>
      <c r="T5">
        <v>7.2</v>
      </c>
      <c r="U5">
        <v>29</v>
      </c>
      <c r="V5">
        <v>45.8</v>
      </c>
      <c r="W5">
        <v>12</v>
      </c>
      <c r="X5">
        <v>28.8</v>
      </c>
      <c r="Y5">
        <v>17</v>
      </c>
      <c r="Z5">
        <v>17</v>
      </c>
      <c r="AA5">
        <v>0</v>
      </c>
      <c r="AB5">
        <v>0</v>
      </c>
      <c r="AC5">
        <v>693.8</v>
      </c>
    </row>
    <row r="6" spans="1:29" x14ac:dyDescent="0.15">
      <c r="A6" t="s">
        <v>28</v>
      </c>
      <c r="B6">
        <v>641</v>
      </c>
      <c r="C6" t="s">
        <v>29</v>
      </c>
      <c r="D6">
        <v>34764</v>
      </c>
      <c r="E6" t="s">
        <v>37</v>
      </c>
      <c r="F6">
        <v>428</v>
      </c>
      <c r="H6">
        <v>1000.6</v>
      </c>
      <c r="I6">
        <v>392</v>
      </c>
      <c r="J6">
        <v>940.8</v>
      </c>
      <c r="K6">
        <v>0</v>
      </c>
      <c r="L6">
        <v>0</v>
      </c>
      <c r="M6">
        <v>0</v>
      </c>
      <c r="N6">
        <v>0</v>
      </c>
      <c r="O6">
        <v>1</v>
      </c>
      <c r="P6">
        <v>2.4</v>
      </c>
      <c r="Q6">
        <v>384</v>
      </c>
      <c r="R6">
        <v>921.6</v>
      </c>
      <c r="S6">
        <v>7</v>
      </c>
      <c r="T6">
        <v>16.8</v>
      </c>
      <c r="U6">
        <v>36</v>
      </c>
      <c r="V6">
        <v>59.8</v>
      </c>
      <c r="W6">
        <v>17</v>
      </c>
      <c r="X6">
        <v>40.799999999999997</v>
      </c>
      <c r="Y6">
        <v>19</v>
      </c>
      <c r="Z6">
        <v>19</v>
      </c>
      <c r="AA6">
        <v>0</v>
      </c>
      <c r="AB6">
        <v>0</v>
      </c>
      <c r="AC6">
        <v>1000.6</v>
      </c>
    </row>
    <row r="7" spans="1:29" x14ac:dyDescent="0.15">
      <c r="A7" t="s">
        <v>28</v>
      </c>
      <c r="B7">
        <v>641</v>
      </c>
      <c r="C7" t="s">
        <v>29</v>
      </c>
      <c r="D7">
        <v>35284</v>
      </c>
      <c r="E7" t="s">
        <v>38</v>
      </c>
      <c r="F7">
        <v>781</v>
      </c>
      <c r="H7">
        <v>1838</v>
      </c>
      <c r="I7">
        <v>735</v>
      </c>
      <c r="J7">
        <v>1764</v>
      </c>
      <c r="K7">
        <v>0</v>
      </c>
      <c r="L7">
        <v>0</v>
      </c>
      <c r="M7">
        <v>0</v>
      </c>
      <c r="N7">
        <v>0</v>
      </c>
      <c r="O7">
        <v>1</v>
      </c>
      <c r="P7">
        <v>2.4</v>
      </c>
      <c r="Q7">
        <v>722</v>
      </c>
      <c r="R7">
        <v>1732.8</v>
      </c>
      <c r="S7">
        <v>12</v>
      </c>
      <c r="T7">
        <v>28.8</v>
      </c>
      <c r="U7">
        <v>46</v>
      </c>
      <c r="V7">
        <v>74</v>
      </c>
      <c r="W7">
        <v>20</v>
      </c>
      <c r="X7">
        <v>48</v>
      </c>
      <c r="Y7">
        <v>26</v>
      </c>
      <c r="Z7">
        <v>26</v>
      </c>
      <c r="AA7">
        <v>0</v>
      </c>
      <c r="AB7">
        <v>0</v>
      </c>
      <c r="AC7">
        <v>1838</v>
      </c>
    </row>
    <row r="8" spans="1:29" x14ac:dyDescent="0.15">
      <c r="A8" t="s">
        <v>28</v>
      </c>
      <c r="B8">
        <v>641</v>
      </c>
      <c r="C8" t="s">
        <v>29</v>
      </c>
      <c r="D8">
        <v>35501</v>
      </c>
      <c r="E8" t="s">
        <v>39</v>
      </c>
      <c r="F8">
        <v>988</v>
      </c>
      <c r="H8">
        <v>2320.8000000000002</v>
      </c>
      <c r="I8">
        <v>922</v>
      </c>
      <c r="J8">
        <v>2212.8000000000002</v>
      </c>
      <c r="K8">
        <v>0</v>
      </c>
      <c r="L8">
        <v>0</v>
      </c>
      <c r="M8">
        <v>0</v>
      </c>
      <c r="N8">
        <v>0</v>
      </c>
      <c r="O8">
        <v>4</v>
      </c>
      <c r="P8">
        <v>9.6</v>
      </c>
      <c r="Q8">
        <v>906</v>
      </c>
      <c r="R8">
        <v>2174.4</v>
      </c>
      <c r="S8">
        <v>12</v>
      </c>
      <c r="T8">
        <v>28.8</v>
      </c>
      <c r="U8">
        <v>66</v>
      </c>
      <c r="V8">
        <v>108</v>
      </c>
      <c r="W8">
        <v>30</v>
      </c>
      <c r="X8">
        <v>72</v>
      </c>
      <c r="Y8">
        <v>36</v>
      </c>
      <c r="Z8">
        <v>36</v>
      </c>
      <c r="AA8">
        <v>0</v>
      </c>
      <c r="AB8">
        <v>0</v>
      </c>
      <c r="AC8">
        <v>2320.8000000000002</v>
      </c>
    </row>
    <row r="9" spans="1:29" x14ac:dyDescent="0.15">
      <c r="A9" t="s">
        <v>28</v>
      </c>
      <c r="B9">
        <v>641</v>
      </c>
      <c r="C9" t="s">
        <v>29</v>
      </c>
      <c r="D9">
        <v>36465</v>
      </c>
      <c r="E9" t="s">
        <v>40</v>
      </c>
      <c r="F9">
        <v>267</v>
      </c>
      <c r="H9">
        <v>597.4</v>
      </c>
      <c r="I9">
        <v>208</v>
      </c>
      <c r="J9">
        <v>499.2</v>
      </c>
      <c r="K9">
        <v>0</v>
      </c>
      <c r="L9">
        <v>0</v>
      </c>
      <c r="M9">
        <v>0</v>
      </c>
      <c r="N9">
        <v>0</v>
      </c>
      <c r="O9">
        <v>1</v>
      </c>
      <c r="P9">
        <v>2.4</v>
      </c>
      <c r="Q9">
        <v>198</v>
      </c>
      <c r="R9">
        <v>475.2</v>
      </c>
      <c r="S9">
        <v>9</v>
      </c>
      <c r="T9">
        <v>21.6</v>
      </c>
      <c r="U9">
        <v>59</v>
      </c>
      <c r="V9">
        <v>98.2</v>
      </c>
      <c r="W9">
        <v>28</v>
      </c>
      <c r="X9">
        <v>67.2</v>
      </c>
      <c r="Y9">
        <v>31</v>
      </c>
      <c r="Z9">
        <v>31</v>
      </c>
      <c r="AA9">
        <v>0</v>
      </c>
      <c r="AB9">
        <v>0</v>
      </c>
      <c r="AC9">
        <v>597.4</v>
      </c>
    </row>
    <row r="10" spans="1:29" x14ac:dyDescent="0.15">
      <c r="A10" t="s">
        <v>28</v>
      </c>
      <c r="B10">
        <v>641</v>
      </c>
      <c r="C10" t="s">
        <v>29</v>
      </c>
      <c r="D10">
        <v>38899</v>
      </c>
      <c r="E10" t="s">
        <v>41</v>
      </c>
      <c r="F10">
        <v>656</v>
      </c>
      <c r="H10">
        <v>1540.8</v>
      </c>
      <c r="I10">
        <v>611</v>
      </c>
      <c r="J10">
        <v>1466.4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606</v>
      </c>
      <c r="R10">
        <v>1454.4</v>
      </c>
      <c r="S10">
        <v>5</v>
      </c>
      <c r="T10">
        <v>12</v>
      </c>
      <c r="U10">
        <v>45</v>
      </c>
      <c r="V10">
        <v>74.400000000000006</v>
      </c>
      <c r="W10">
        <v>21</v>
      </c>
      <c r="X10">
        <v>50.4</v>
      </c>
      <c r="Y10">
        <v>24</v>
      </c>
      <c r="Z10">
        <v>24</v>
      </c>
      <c r="AA10">
        <v>0</v>
      </c>
      <c r="AB10">
        <v>0</v>
      </c>
      <c r="AC10">
        <v>1540.8</v>
      </c>
    </row>
    <row r="11" spans="1:29" x14ac:dyDescent="0.15">
      <c r="A11" t="s">
        <v>28</v>
      </c>
      <c r="B11">
        <v>641</v>
      </c>
      <c r="C11" t="s">
        <v>29</v>
      </c>
      <c r="D11">
        <v>40305</v>
      </c>
      <c r="E11" t="s">
        <v>42</v>
      </c>
      <c r="F11">
        <v>505</v>
      </c>
      <c r="H11">
        <v>1181.2</v>
      </c>
      <c r="I11">
        <v>462</v>
      </c>
      <c r="J11">
        <v>1108.8</v>
      </c>
      <c r="K11">
        <v>0</v>
      </c>
      <c r="L11">
        <v>0</v>
      </c>
      <c r="M11">
        <v>0</v>
      </c>
      <c r="N11">
        <v>0</v>
      </c>
      <c r="O11">
        <v>1</v>
      </c>
      <c r="P11">
        <v>2.4</v>
      </c>
      <c r="Q11">
        <v>453</v>
      </c>
      <c r="R11">
        <v>1087.2</v>
      </c>
      <c r="S11">
        <v>8</v>
      </c>
      <c r="T11">
        <v>19.2</v>
      </c>
      <c r="U11">
        <v>43</v>
      </c>
      <c r="V11">
        <v>72.400000000000006</v>
      </c>
      <c r="W11">
        <v>21</v>
      </c>
      <c r="X11">
        <v>50.4</v>
      </c>
      <c r="Y11">
        <v>22</v>
      </c>
      <c r="Z11">
        <v>22</v>
      </c>
      <c r="AA11">
        <v>0</v>
      </c>
      <c r="AB11">
        <v>0</v>
      </c>
      <c r="AC11">
        <v>1181.2</v>
      </c>
    </row>
    <row r="12" spans="1:29" x14ac:dyDescent="0.15">
      <c r="A12" t="s">
        <v>28</v>
      </c>
      <c r="B12">
        <v>641</v>
      </c>
      <c r="C12" t="s">
        <v>29</v>
      </c>
      <c r="D12">
        <v>41085</v>
      </c>
      <c r="E12" t="s">
        <v>43</v>
      </c>
      <c r="F12">
        <v>390</v>
      </c>
      <c r="H12">
        <v>917.8</v>
      </c>
      <c r="I12">
        <v>365</v>
      </c>
      <c r="J12">
        <v>876</v>
      </c>
      <c r="K12">
        <v>0</v>
      </c>
      <c r="L12">
        <v>0</v>
      </c>
      <c r="M12">
        <v>0</v>
      </c>
      <c r="N12">
        <v>0</v>
      </c>
      <c r="O12">
        <v>1</v>
      </c>
      <c r="P12">
        <v>2.4</v>
      </c>
      <c r="Q12">
        <v>360</v>
      </c>
      <c r="R12">
        <v>864</v>
      </c>
      <c r="S12">
        <v>4</v>
      </c>
      <c r="T12">
        <v>9.6</v>
      </c>
      <c r="U12">
        <v>25</v>
      </c>
      <c r="V12">
        <v>41.8</v>
      </c>
      <c r="W12">
        <v>12</v>
      </c>
      <c r="X12">
        <v>28.8</v>
      </c>
      <c r="Y12">
        <v>13</v>
      </c>
      <c r="Z12">
        <v>13</v>
      </c>
      <c r="AA12">
        <v>0</v>
      </c>
      <c r="AB12">
        <v>0</v>
      </c>
      <c r="AC12">
        <v>917.8</v>
      </c>
    </row>
    <row r="13" spans="1:29" x14ac:dyDescent="0.15">
      <c r="A13" t="s">
        <v>28</v>
      </c>
      <c r="B13">
        <v>641</v>
      </c>
      <c r="C13" t="s">
        <v>29</v>
      </c>
      <c r="D13">
        <v>41225</v>
      </c>
      <c r="E13" t="s">
        <v>44</v>
      </c>
      <c r="F13">
        <v>500</v>
      </c>
      <c r="H13">
        <v>1158</v>
      </c>
      <c r="I13">
        <v>440</v>
      </c>
      <c r="J13">
        <v>1056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433</v>
      </c>
      <c r="R13">
        <v>1039.2</v>
      </c>
      <c r="S13">
        <v>7</v>
      </c>
      <c r="T13">
        <v>16.8</v>
      </c>
      <c r="U13">
        <v>60</v>
      </c>
      <c r="V13">
        <v>102</v>
      </c>
      <c r="W13">
        <v>30</v>
      </c>
      <c r="X13">
        <v>72</v>
      </c>
      <c r="Y13">
        <v>30</v>
      </c>
      <c r="Z13">
        <v>30</v>
      </c>
      <c r="AA13">
        <v>0</v>
      </c>
      <c r="AB13">
        <v>0</v>
      </c>
      <c r="AC13">
        <v>1158</v>
      </c>
    </row>
    <row r="14" spans="1:29" x14ac:dyDescent="0.15">
      <c r="A14" t="s">
        <v>28</v>
      </c>
      <c r="B14">
        <v>641</v>
      </c>
      <c r="C14" t="s">
        <v>29</v>
      </c>
      <c r="D14">
        <v>41729</v>
      </c>
      <c r="E14" t="s">
        <v>45</v>
      </c>
      <c r="F14">
        <v>299</v>
      </c>
      <c r="H14">
        <v>705</v>
      </c>
      <c r="I14">
        <v>281</v>
      </c>
      <c r="J14">
        <v>674.4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278</v>
      </c>
      <c r="R14">
        <v>667.2</v>
      </c>
      <c r="S14">
        <v>3</v>
      </c>
      <c r="T14">
        <v>7.2</v>
      </c>
      <c r="U14">
        <v>18</v>
      </c>
      <c r="V14">
        <v>30.6</v>
      </c>
      <c r="W14">
        <v>9</v>
      </c>
      <c r="X14">
        <v>21.6</v>
      </c>
      <c r="Y14">
        <v>9</v>
      </c>
      <c r="Z14">
        <v>9</v>
      </c>
      <c r="AA14">
        <v>0</v>
      </c>
      <c r="AB14">
        <v>0</v>
      </c>
      <c r="AC14">
        <v>705</v>
      </c>
    </row>
    <row r="15" spans="1:29" x14ac:dyDescent="0.15">
      <c r="A15" t="s">
        <v>28</v>
      </c>
      <c r="B15">
        <v>641</v>
      </c>
      <c r="C15" t="s">
        <v>29</v>
      </c>
      <c r="D15">
        <v>43743</v>
      </c>
      <c r="E15" t="s">
        <v>46</v>
      </c>
      <c r="F15">
        <v>299</v>
      </c>
      <c r="H15">
        <v>691</v>
      </c>
      <c r="I15">
        <v>266</v>
      </c>
      <c r="J15">
        <v>638.4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262</v>
      </c>
      <c r="R15">
        <v>628.79999999999995</v>
      </c>
      <c r="S15">
        <v>4</v>
      </c>
      <c r="T15">
        <v>9.6</v>
      </c>
      <c r="U15">
        <v>33</v>
      </c>
      <c r="V15">
        <v>52.6</v>
      </c>
      <c r="W15">
        <v>14</v>
      </c>
      <c r="X15">
        <v>33.6</v>
      </c>
      <c r="Y15">
        <v>19</v>
      </c>
      <c r="Z15">
        <v>19</v>
      </c>
      <c r="AA15">
        <v>0</v>
      </c>
      <c r="AB15">
        <v>0</v>
      </c>
      <c r="AC15">
        <v>691</v>
      </c>
    </row>
    <row r="16" spans="1:29" x14ac:dyDescent="0.15">
      <c r="A16" t="s">
        <v>28</v>
      </c>
      <c r="B16">
        <v>641</v>
      </c>
      <c r="C16" t="s">
        <v>29</v>
      </c>
      <c r="D16">
        <v>44846</v>
      </c>
      <c r="E16" t="s">
        <v>47</v>
      </c>
      <c r="F16">
        <v>98</v>
      </c>
      <c r="H16">
        <v>226.8</v>
      </c>
      <c r="I16">
        <v>86</v>
      </c>
      <c r="J16">
        <v>206.4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84</v>
      </c>
      <c r="R16">
        <v>201.6</v>
      </c>
      <c r="S16">
        <v>2</v>
      </c>
      <c r="T16">
        <v>4.8</v>
      </c>
      <c r="U16">
        <v>12</v>
      </c>
      <c r="V16">
        <v>20.399999999999999</v>
      </c>
      <c r="W16">
        <v>6</v>
      </c>
      <c r="X16">
        <v>14.4</v>
      </c>
      <c r="Y16">
        <v>6</v>
      </c>
      <c r="Z16">
        <v>6</v>
      </c>
      <c r="AA16">
        <v>0</v>
      </c>
      <c r="AB16">
        <v>0</v>
      </c>
      <c r="AC16">
        <v>226.8</v>
      </c>
    </row>
    <row r="17" spans="1:29" x14ac:dyDescent="0.15">
      <c r="A17" t="s">
        <v>28</v>
      </c>
      <c r="B17">
        <v>641</v>
      </c>
      <c r="C17" t="s">
        <v>29</v>
      </c>
      <c r="D17">
        <v>45337</v>
      </c>
      <c r="E17" t="s">
        <v>48</v>
      </c>
      <c r="F17">
        <v>80</v>
      </c>
      <c r="H17">
        <v>190.6</v>
      </c>
      <c r="I17">
        <v>78</v>
      </c>
      <c r="J17">
        <v>187.2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78</v>
      </c>
      <c r="R17">
        <v>187.2</v>
      </c>
      <c r="S17">
        <v>0</v>
      </c>
      <c r="T17">
        <v>0</v>
      </c>
      <c r="U17">
        <v>2</v>
      </c>
      <c r="V17">
        <v>3.4</v>
      </c>
      <c r="W17">
        <v>1</v>
      </c>
      <c r="X17">
        <v>2.4</v>
      </c>
      <c r="Y17">
        <v>1</v>
      </c>
      <c r="Z17">
        <v>1</v>
      </c>
      <c r="AA17">
        <v>0</v>
      </c>
      <c r="AB17">
        <v>0</v>
      </c>
      <c r="AC17">
        <v>190.6</v>
      </c>
    </row>
    <row r="18" spans="1:29" x14ac:dyDescent="0.15">
      <c r="A18" t="s">
        <v>28</v>
      </c>
      <c r="B18">
        <v>641</v>
      </c>
      <c r="C18" t="s">
        <v>29</v>
      </c>
      <c r="D18">
        <v>49066</v>
      </c>
      <c r="E18" t="s">
        <v>49</v>
      </c>
      <c r="F18">
        <v>1008</v>
      </c>
      <c r="H18">
        <v>2339.4</v>
      </c>
      <c r="I18">
        <v>902</v>
      </c>
      <c r="J18">
        <v>2164.8000000000002</v>
      </c>
      <c r="K18">
        <v>0</v>
      </c>
      <c r="L18">
        <v>0</v>
      </c>
      <c r="M18">
        <v>0</v>
      </c>
      <c r="N18">
        <v>0</v>
      </c>
      <c r="O18">
        <v>2</v>
      </c>
      <c r="P18">
        <v>4.8</v>
      </c>
      <c r="Q18">
        <v>890</v>
      </c>
      <c r="R18">
        <v>2136</v>
      </c>
      <c r="S18">
        <v>10</v>
      </c>
      <c r="T18">
        <v>24</v>
      </c>
      <c r="U18">
        <v>106</v>
      </c>
      <c r="V18">
        <v>174.6</v>
      </c>
      <c r="W18">
        <v>49</v>
      </c>
      <c r="X18">
        <v>117.6</v>
      </c>
      <c r="Y18">
        <v>57</v>
      </c>
      <c r="Z18">
        <v>57</v>
      </c>
      <c r="AA18">
        <v>0</v>
      </c>
      <c r="AB18">
        <v>0</v>
      </c>
      <c r="AC18">
        <v>2339.4</v>
      </c>
    </row>
    <row r="19" spans="1:29" x14ac:dyDescent="0.15">
      <c r="A19" t="s">
        <v>28</v>
      </c>
      <c r="B19">
        <v>641</v>
      </c>
      <c r="C19" t="s">
        <v>29</v>
      </c>
      <c r="D19">
        <v>49084</v>
      </c>
      <c r="E19" t="s">
        <v>50</v>
      </c>
      <c r="F19">
        <v>804</v>
      </c>
      <c r="H19">
        <v>1887.6</v>
      </c>
      <c r="I19">
        <v>746</v>
      </c>
      <c r="J19">
        <v>1790.4</v>
      </c>
      <c r="K19">
        <v>0</v>
      </c>
      <c r="L19">
        <v>0</v>
      </c>
      <c r="M19">
        <v>0</v>
      </c>
      <c r="N19">
        <v>0</v>
      </c>
      <c r="O19">
        <v>1</v>
      </c>
      <c r="P19">
        <v>2.4</v>
      </c>
      <c r="Q19">
        <v>738</v>
      </c>
      <c r="R19">
        <v>1771.2</v>
      </c>
      <c r="S19">
        <v>7</v>
      </c>
      <c r="T19">
        <v>16.8</v>
      </c>
      <c r="U19">
        <v>58</v>
      </c>
      <c r="V19">
        <v>97.2</v>
      </c>
      <c r="W19">
        <v>28</v>
      </c>
      <c r="X19">
        <v>67.2</v>
      </c>
      <c r="Y19">
        <v>30</v>
      </c>
      <c r="Z19">
        <v>30</v>
      </c>
      <c r="AA19">
        <v>0</v>
      </c>
      <c r="AB19">
        <v>0</v>
      </c>
      <c r="AC19">
        <v>1887.6</v>
      </c>
    </row>
    <row r="20" spans="1:29" x14ac:dyDescent="0.15">
      <c r="A20" t="s">
        <v>28</v>
      </c>
      <c r="B20">
        <v>641</v>
      </c>
      <c r="C20" t="s">
        <v>29</v>
      </c>
      <c r="D20">
        <v>49492</v>
      </c>
      <c r="E20" t="s">
        <v>51</v>
      </c>
      <c r="F20">
        <v>320</v>
      </c>
      <c r="H20">
        <v>692.4</v>
      </c>
      <c r="I20">
        <v>222</v>
      </c>
      <c r="J20">
        <v>532.79999999999995</v>
      </c>
      <c r="K20">
        <v>0</v>
      </c>
      <c r="L20">
        <v>0</v>
      </c>
      <c r="M20">
        <v>0</v>
      </c>
      <c r="N20">
        <v>0</v>
      </c>
      <c r="O20">
        <v>3</v>
      </c>
      <c r="P20">
        <v>7.2</v>
      </c>
      <c r="Q20">
        <v>203</v>
      </c>
      <c r="R20">
        <v>487.2</v>
      </c>
      <c r="S20">
        <v>16</v>
      </c>
      <c r="T20">
        <v>38.4</v>
      </c>
      <c r="U20">
        <v>98</v>
      </c>
      <c r="V20">
        <v>159.6</v>
      </c>
      <c r="W20">
        <v>44</v>
      </c>
      <c r="X20">
        <v>105.6</v>
      </c>
      <c r="Y20">
        <v>54</v>
      </c>
      <c r="Z20">
        <v>54</v>
      </c>
      <c r="AA20">
        <v>0</v>
      </c>
      <c r="AB20">
        <v>0</v>
      </c>
      <c r="AC20">
        <v>692.4</v>
      </c>
    </row>
    <row r="21" spans="1:29" x14ac:dyDescent="0.15">
      <c r="A21" t="s">
        <v>28</v>
      </c>
      <c r="B21">
        <v>641</v>
      </c>
      <c r="C21" t="s">
        <v>29</v>
      </c>
      <c r="D21">
        <v>49890</v>
      </c>
      <c r="E21" t="s">
        <v>52</v>
      </c>
      <c r="F21">
        <v>1163</v>
      </c>
      <c r="H21">
        <v>2714.2</v>
      </c>
      <c r="I21">
        <v>1061</v>
      </c>
      <c r="J21">
        <v>2546.4</v>
      </c>
      <c r="K21">
        <v>0</v>
      </c>
      <c r="L21">
        <v>0</v>
      </c>
      <c r="M21">
        <v>0</v>
      </c>
      <c r="N21">
        <v>0</v>
      </c>
      <c r="O21">
        <v>2</v>
      </c>
      <c r="P21">
        <v>4.8</v>
      </c>
      <c r="Q21">
        <v>1043</v>
      </c>
      <c r="R21">
        <v>2503.1999999999998</v>
      </c>
      <c r="S21">
        <v>16</v>
      </c>
      <c r="T21">
        <v>38.4</v>
      </c>
      <c r="U21">
        <v>102</v>
      </c>
      <c r="V21">
        <v>167.8</v>
      </c>
      <c r="W21">
        <v>47</v>
      </c>
      <c r="X21">
        <v>112.8</v>
      </c>
      <c r="Y21">
        <v>55</v>
      </c>
      <c r="Z21">
        <v>55</v>
      </c>
      <c r="AA21">
        <v>-8</v>
      </c>
      <c r="AB21">
        <v>0</v>
      </c>
      <c r="AC21">
        <v>2706.2</v>
      </c>
    </row>
    <row r="22" spans="1:29" x14ac:dyDescent="0.15">
      <c r="A22" t="s">
        <v>28</v>
      </c>
      <c r="B22">
        <v>641</v>
      </c>
      <c r="C22" t="s">
        <v>29</v>
      </c>
      <c r="D22">
        <v>51109</v>
      </c>
      <c r="E22" t="s">
        <v>53</v>
      </c>
      <c r="F22">
        <v>859</v>
      </c>
      <c r="H22">
        <v>1998.6</v>
      </c>
      <c r="I22">
        <v>782</v>
      </c>
      <c r="J22">
        <v>1876.8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773</v>
      </c>
      <c r="R22">
        <v>1855.2</v>
      </c>
      <c r="S22">
        <v>9</v>
      </c>
      <c r="T22">
        <v>21.6</v>
      </c>
      <c r="U22">
        <v>77</v>
      </c>
      <c r="V22">
        <v>121.8</v>
      </c>
      <c r="W22">
        <v>32</v>
      </c>
      <c r="X22">
        <v>76.8</v>
      </c>
      <c r="Y22">
        <v>45</v>
      </c>
      <c r="Z22">
        <v>45</v>
      </c>
      <c r="AA22">
        <v>0</v>
      </c>
      <c r="AB22">
        <v>0</v>
      </c>
      <c r="AC22">
        <v>1998.6</v>
      </c>
    </row>
    <row r="23" spans="1:29" x14ac:dyDescent="0.15">
      <c r="A23" t="s">
        <v>28</v>
      </c>
      <c r="B23">
        <v>641</v>
      </c>
      <c r="C23" t="s">
        <v>29</v>
      </c>
      <c r="D23">
        <v>52999</v>
      </c>
      <c r="E23" t="s">
        <v>54</v>
      </c>
      <c r="F23">
        <v>659</v>
      </c>
      <c r="H23">
        <v>1549.4</v>
      </c>
      <c r="I23">
        <v>615</v>
      </c>
      <c r="J23">
        <v>1476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605</v>
      </c>
      <c r="R23">
        <v>1452</v>
      </c>
      <c r="S23">
        <v>10</v>
      </c>
      <c r="T23">
        <v>24</v>
      </c>
      <c r="U23">
        <v>44</v>
      </c>
      <c r="V23">
        <v>73.400000000000006</v>
      </c>
      <c r="W23">
        <v>21</v>
      </c>
      <c r="X23">
        <v>50.4</v>
      </c>
      <c r="Y23">
        <v>23</v>
      </c>
      <c r="Z23">
        <v>23</v>
      </c>
      <c r="AA23">
        <v>-8</v>
      </c>
      <c r="AB23">
        <v>0</v>
      </c>
      <c r="AC23">
        <v>1541.4</v>
      </c>
    </row>
    <row r="24" spans="1:29" x14ac:dyDescent="0.15">
      <c r="A24" t="s">
        <v>28</v>
      </c>
      <c r="B24">
        <v>641</v>
      </c>
      <c r="C24" t="s">
        <v>29</v>
      </c>
      <c r="D24">
        <v>54143</v>
      </c>
      <c r="E24" t="s">
        <v>55</v>
      </c>
      <c r="F24">
        <v>80</v>
      </c>
      <c r="H24">
        <v>185</v>
      </c>
      <c r="I24">
        <v>72</v>
      </c>
      <c r="J24">
        <v>172.8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71</v>
      </c>
      <c r="R24">
        <v>170.4</v>
      </c>
      <c r="S24">
        <v>1</v>
      </c>
      <c r="T24">
        <v>2.4</v>
      </c>
      <c r="U24">
        <v>8</v>
      </c>
      <c r="V24">
        <v>12.2</v>
      </c>
      <c r="W24">
        <v>3</v>
      </c>
      <c r="X24">
        <v>7.2</v>
      </c>
      <c r="Y24">
        <v>5</v>
      </c>
      <c r="Z24">
        <v>5</v>
      </c>
      <c r="AA24">
        <v>0</v>
      </c>
      <c r="AB24">
        <v>0</v>
      </c>
      <c r="AC24">
        <v>185</v>
      </c>
    </row>
    <row r="25" spans="1:29" x14ac:dyDescent="0.15">
      <c r="A25" t="s">
        <v>28</v>
      </c>
      <c r="B25">
        <v>641</v>
      </c>
      <c r="C25" t="s">
        <v>29</v>
      </c>
      <c r="D25">
        <v>55552</v>
      </c>
      <c r="E25" t="s">
        <v>56</v>
      </c>
      <c r="F25">
        <v>675</v>
      </c>
      <c r="H25">
        <v>1573.8</v>
      </c>
      <c r="I25">
        <v>617</v>
      </c>
      <c r="J25">
        <v>1480.8</v>
      </c>
      <c r="K25">
        <v>0</v>
      </c>
      <c r="L25">
        <v>0</v>
      </c>
      <c r="M25">
        <v>0</v>
      </c>
      <c r="N25">
        <v>0</v>
      </c>
      <c r="O25">
        <v>2</v>
      </c>
      <c r="P25">
        <v>4.8</v>
      </c>
      <c r="Q25">
        <v>607</v>
      </c>
      <c r="R25">
        <v>1456.8</v>
      </c>
      <c r="S25">
        <v>8</v>
      </c>
      <c r="T25">
        <v>19.2</v>
      </c>
      <c r="U25">
        <v>58</v>
      </c>
      <c r="V25">
        <v>93</v>
      </c>
      <c r="W25">
        <v>25</v>
      </c>
      <c r="X25">
        <v>60</v>
      </c>
      <c r="Y25">
        <v>33</v>
      </c>
      <c r="Z25">
        <v>33</v>
      </c>
      <c r="AA25">
        <v>0</v>
      </c>
      <c r="AB25">
        <v>0</v>
      </c>
      <c r="AC25">
        <v>1573.8</v>
      </c>
    </row>
    <row r="26" spans="1:29" x14ac:dyDescent="0.15">
      <c r="A26" t="s">
        <v>28</v>
      </c>
      <c r="B26">
        <v>641</v>
      </c>
      <c r="C26" t="s">
        <v>29</v>
      </c>
      <c r="D26">
        <v>59326</v>
      </c>
      <c r="E26" t="s">
        <v>57</v>
      </c>
      <c r="F26">
        <v>515</v>
      </c>
      <c r="H26">
        <v>1215</v>
      </c>
      <c r="I26">
        <v>487</v>
      </c>
      <c r="J26">
        <v>1168.8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480</v>
      </c>
      <c r="R26">
        <v>1152</v>
      </c>
      <c r="S26">
        <v>7</v>
      </c>
      <c r="T26">
        <v>16.8</v>
      </c>
      <c r="U26">
        <v>28</v>
      </c>
      <c r="V26">
        <v>46.2</v>
      </c>
      <c r="W26">
        <v>13</v>
      </c>
      <c r="X26">
        <v>31.2</v>
      </c>
      <c r="Y26">
        <v>15</v>
      </c>
      <c r="Z26">
        <v>15</v>
      </c>
      <c r="AA26">
        <v>-19.899999999999999</v>
      </c>
      <c r="AB26">
        <v>0</v>
      </c>
      <c r="AC26">
        <v>1195.0999999999999</v>
      </c>
    </row>
    <row r="27" spans="1:29" x14ac:dyDescent="0.15">
      <c r="A27" t="s">
        <v>28</v>
      </c>
      <c r="B27">
        <v>641</v>
      </c>
      <c r="C27" t="s">
        <v>29</v>
      </c>
      <c r="D27">
        <v>61407</v>
      </c>
      <c r="E27" t="s">
        <v>58</v>
      </c>
      <c r="F27">
        <v>12</v>
      </c>
      <c r="H27">
        <v>26</v>
      </c>
      <c r="I27">
        <v>8</v>
      </c>
      <c r="J27">
        <v>19.2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8</v>
      </c>
      <c r="R27">
        <v>19.2</v>
      </c>
      <c r="S27">
        <v>0</v>
      </c>
      <c r="T27">
        <v>0</v>
      </c>
      <c r="U27">
        <v>4</v>
      </c>
      <c r="V27">
        <v>6.8</v>
      </c>
      <c r="W27">
        <v>2</v>
      </c>
      <c r="X27">
        <v>4.8</v>
      </c>
      <c r="Y27">
        <v>2</v>
      </c>
      <c r="Z27">
        <v>2</v>
      </c>
      <c r="AA27">
        <v>0</v>
      </c>
      <c r="AB27">
        <v>0</v>
      </c>
      <c r="AC27">
        <v>26</v>
      </c>
    </row>
    <row r="28" spans="1:29" x14ac:dyDescent="0.15">
      <c r="A28" t="s">
        <v>28</v>
      </c>
      <c r="B28">
        <v>641</v>
      </c>
      <c r="C28" t="s">
        <v>29</v>
      </c>
      <c r="D28">
        <v>63308</v>
      </c>
      <c r="E28" t="s">
        <v>59</v>
      </c>
      <c r="F28">
        <v>136</v>
      </c>
      <c r="H28">
        <v>312.39999999999998</v>
      </c>
      <c r="I28">
        <v>119</v>
      </c>
      <c r="J28">
        <v>285.60000000000002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118</v>
      </c>
      <c r="R28">
        <v>283.2</v>
      </c>
      <c r="S28">
        <v>1</v>
      </c>
      <c r="T28">
        <v>2.4</v>
      </c>
      <c r="U28">
        <v>17</v>
      </c>
      <c r="V28">
        <v>26.8</v>
      </c>
      <c r="W28">
        <v>7</v>
      </c>
      <c r="X28">
        <v>16.8</v>
      </c>
      <c r="Y28">
        <v>10</v>
      </c>
      <c r="Z28">
        <v>10</v>
      </c>
      <c r="AA28">
        <v>0</v>
      </c>
      <c r="AB28">
        <v>0</v>
      </c>
      <c r="AC28">
        <v>312.39999999999998</v>
      </c>
    </row>
    <row r="29" spans="1:29" x14ac:dyDescent="0.15">
      <c r="A29" t="s">
        <v>28</v>
      </c>
      <c r="B29">
        <v>641</v>
      </c>
      <c r="C29" t="s">
        <v>29</v>
      </c>
      <c r="D29">
        <v>65930</v>
      </c>
      <c r="E29" t="s">
        <v>60</v>
      </c>
      <c r="F29">
        <v>1448</v>
      </c>
      <c r="H29">
        <v>3172.8</v>
      </c>
      <c r="I29">
        <v>1074</v>
      </c>
      <c r="J29">
        <v>2577.6</v>
      </c>
      <c r="K29">
        <v>0</v>
      </c>
      <c r="L29">
        <v>0</v>
      </c>
      <c r="M29">
        <v>0</v>
      </c>
      <c r="N29">
        <v>0</v>
      </c>
      <c r="O29">
        <v>5</v>
      </c>
      <c r="P29">
        <v>12</v>
      </c>
      <c r="Q29">
        <v>1036</v>
      </c>
      <c r="R29">
        <v>2486.4</v>
      </c>
      <c r="S29">
        <v>33</v>
      </c>
      <c r="T29">
        <v>79.2</v>
      </c>
      <c r="U29">
        <v>374</v>
      </c>
      <c r="V29">
        <v>595.20000000000005</v>
      </c>
      <c r="W29">
        <v>158</v>
      </c>
      <c r="X29">
        <v>379.2</v>
      </c>
      <c r="Y29">
        <v>216</v>
      </c>
      <c r="Z29">
        <v>216</v>
      </c>
      <c r="AA29">
        <v>-66</v>
      </c>
      <c r="AB29">
        <v>0</v>
      </c>
      <c r="AC29">
        <v>3106.8</v>
      </c>
    </row>
    <row r="30" spans="1:29" x14ac:dyDescent="0.15">
      <c r="A30" t="s">
        <v>28</v>
      </c>
      <c r="B30">
        <v>641</v>
      </c>
      <c r="C30" t="s">
        <v>29</v>
      </c>
      <c r="D30">
        <v>66203</v>
      </c>
      <c r="E30" t="s">
        <v>61</v>
      </c>
      <c r="F30">
        <v>644</v>
      </c>
      <c r="H30">
        <v>1505</v>
      </c>
      <c r="I30">
        <v>590</v>
      </c>
      <c r="J30">
        <v>1416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582</v>
      </c>
      <c r="R30">
        <v>1396.8</v>
      </c>
      <c r="S30">
        <v>8</v>
      </c>
      <c r="T30">
        <v>19.2</v>
      </c>
      <c r="U30">
        <v>54</v>
      </c>
      <c r="V30">
        <v>89</v>
      </c>
      <c r="W30">
        <v>25</v>
      </c>
      <c r="X30">
        <v>60</v>
      </c>
      <c r="Y30">
        <v>29</v>
      </c>
      <c r="Z30">
        <v>29</v>
      </c>
      <c r="AA30">
        <v>-2</v>
      </c>
      <c r="AB30">
        <v>0</v>
      </c>
      <c r="AC30">
        <v>1503</v>
      </c>
    </row>
    <row r="31" spans="1:29" x14ac:dyDescent="0.15">
      <c r="A31" t="s">
        <v>28</v>
      </c>
      <c r="B31">
        <v>641</v>
      </c>
      <c r="C31" t="s">
        <v>29</v>
      </c>
      <c r="D31">
        <v>66424</v>
      </c>
      <c r="E31" t="s">
        <v>62</v>
      </c>
      <c r="F31">
        <v>192</v>
      </c>
      <c r="H31">
        <v>455.2</v>
      </c>
      <c r="I31">
        <v>184</v>
      </c>
      <c r="J31">
        <v>441.6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182</v>
      </c>
      <c r="R31">
        <v>436.8</v>
      </c>
      <c r="S31">
        <v>2</v>
      </c>
      <c r="T31">
        <v>4.8</v>
      </c>
      <c r="U31">
        <v>8</v>
      </c>
      <c r="V31">
        <v>13.6</v>
      </c>
      <c r="W31">
        <v>4</v>
      </c>
      <c r="X31">
        <v>9.6</v>
      </c>
      <c r="Y31">
        <v>4</v>
      </c>
      <c r="Z31">
        <v>4</v>
      </c>
      <c r="AA31">
        <v>0</v>
      </c>
      <c r="AB31">
        <v>0</v>
      </c>
      <c r="AC31">
        <v>455.2</v>
      </c>
    </row>
    <row r="32" spans="1:29" x14ac:dyDescent="0.15">
      <c r="A32" t="s">
        <v>28</v>
      </c>
      <c r="B32">
        <v>641</v>
      </c>
      <c r="C32" t="s">
        <v>29</v>
      </c>
      <c r="D32">
        <v>70884</v>
      </c>
      <c r="E32" t="s">
        <v>63</v>
      </c>
      <c r="F32">
        <v>397</v>
      </c>
      <c r="H32">
        <v>936</v>
      </c>
      <c r="I32">
        <v>374</v>
      </c>
      <c r="J32">
        <v>897.6</v>
      </c>
      <c r="K32">
        <v>0</v>
      </c>
      <c r="L32">
        <v>0</v>
      </c>
      <c r="M32">
        <v>0</v>
      </c>
      <c r="N32">
        <v>0</v>
      </c>
      <c r="O32">
        <v>2</v>
      </c>
      <c r="P32">
        <v>4.8</v>
      </c>
      <c r="Q32">
        <v>368</v>
      </c>
      <c r="R32">
        <v>883.2</v>
      </c>
      <c r="S32">
        <v>4</v>
      </c>
      <c r="T32">
        <v>9.6</v>
      </c>
      <c r="U32">
        <v>23</v>
      </c>
      <c r="V32">
        <v>38.4</v>
      </c>
      <c r="W32">
        <v>11</v>
      </c>
      <c r="X32">
        <v>26.4</v>
      </c>
      <c r="Y32">
        <v>12</v>
      </c>
      <c r="Z32">
        <v>12</v>
      </c>
      <c r="AA32">
        <v>-4</v>
      </c>
      <c r="AB32">
        <v>0</v>
      </c>
      <c r="AC32">
        <v>932</v>
      </c>
    </row>
    <row r="33" spans="1:29" x14ac:dyDescent="0.15">
      <c r="A33" t="s">
        <v>28</v>
      </c>
      <c r="B33">
        <v>641</v>
      </c>
      <c r="C33" t="s">
        <v>29</v>
      </c>
      <c r="D33">
        <v>77069</v>
      </c>
      <c r="E33" t="s">
        <v>64</v>
      </c>
      <c r="F33">
        <v>633</v>
      </c>
      <c r="H33">
        <v>1484.2</v>
      </c>
      <c r="I33">
        <v>584</v>
      </c>
      <c r="J33">
        <v>1401.6</v>
      </c>
      <c r="K33">
        <v>0</v>
      </c>
      <c r="L33">
        <v>0</v>
      </c>
      <c r="M33">
        <v>0</v>
      </c>
      <c r="N33">
        <v>0</v>
      </c>
      <c r="O33">
        <v>2</v>
      </c>
      <c r="P33">
        <v>4.8</v>
      </c>
      <c r="Q33">
        <v>573</v>
      </c>
      <c r="R33">
        <v>1375.2</v>
      </c>
      <c r="S33">
        <v>9</v>
      </c>
      <c r="T33">
        <v>21.6</v>
      </c>
      <c r="U33">
        <v>49</v>
      </c>
      <c r="V33">
        <v>82.6</v>
      </c>
      <c r="W33">
        <v>24</v>
      </c>
      <c r="X33">
        <v>57.6</v>
      </c>
      <c r="Y33">
        <v>25</v>
      </c>
      <c r="Z33">
        <v>25</v>
      </c>
      <c r="AA33">
        <v>0</v>
      </c>
      <c r="AB33">
        <v>0</v>
      </c>
      <c r="AC33">
        <v>1484.2</v>
      </c>
    </row>
    <row r="34" spans="1:29" x14ac:dyDescent="0.15">
      <c r="A34" t="s">
        <v>28</v>
      </c>
      <c r="B34">
        <v>641</v>
      </c>
      <c r="C34" t="s">
        <v>29</v>
      </c>
      <c r="D34">
        <v>77966</v>
      </c>
      <c r="E34" t="s">
        <v>65</v>
      </c>
      <c r="F34">
        <v>446</v>
      </c>
      <c r="H34">
        <v>1046.5999999999999</v>
      </c>
      <c r="I34">
        <v>416</v>
      </c>
      <c r="J34">
        <v>998.4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412</v>
      </c>
      <c r="R34">
        <v>988.8</v>
      </c>
      <c r="S34">
        <v>4</v>
      </c>
      <c r="T34">
        <v>9.6</v>
      </c>
      <c r="U34">
        <v>30</v>
      </c>
      <c r="V34">
        <v>48.2</v>
      </c>
      <c r="W34">
        <v>13</v>
      </c>
      <c r="X34">
        <v>31.2</v>
      </c>
      <c r="Y34">
        <v>17</v>
      </c>
      <c r="Z34">
        <v>17</v>
      </c>
      <c r="AA34">
        <v>0</v>
      </c>
      <c r="AB34">
        <v>0</v>
      </c>
      <c r="AC34">
        <v>1046.5999999999999</v>
      </c>
    </row>
    <row r="35" spans="1:29" x14ac:dyDescent="0.15">
      <c r="A35" t="s">
        <v>28</v>
      </c>
      <c r="B35">
        <v>641</v>
      </c>
      <c r="C35" t="s">
        <v>29</v>
      </c>
      <c r="D35">
        <v>78932</v>
      </c>
      <c r="E35" t="s">
        <v>66</v>
      </c>
      <c r="F35">
        <v>99</v>
      </c>
      <c r="H35">
        <v>232</v>
      </c>
      <c r="I35">
        <v>92</v>
      </c>
      <c r="J35">
        <v>220.8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92</v>
      </c>
      <c r="R35">
        <v>220.8</v>
      </c>
      <c r="S35">
        <v>0</v>
      </c>
      <c r="T35">
        <v>0</v>
      </c>
      <c r="U35">
        <v>7</v>
      </c>
      <c r="V35">
        <v>11.2</v>
      </c>
      <c r="W35">
        <v>3</v>
      </c>
      <c r="X35">
        <v>7.2</v>
      </c>
      <c r="Y35">
        <v>4</v>
      </c>
      <c r="Z35">
        <v>4</v>
      </c>
      <c r="AA35">
        <v>0</v>
      </c>
      <c r="AB35">
        <v>0</v>
      </c>
      <c r="AC35">
        <v>232</v>
      </c>
    </row>
    <row r="36" spans="1:29" x14ac:dyDescent="0.15">
      <c r="A36" t="s">
        <v>28</v>
      </c>
      <c r="B36">
        <v>641</v>
      </c>
      <c r="C36" t="s">
        <v>29</v>
      </c>
      <c r="D36">
        <v>79080</v>
      </c>
      <c r="E36" t="s">
        <v>67</v>
      </c>
      <c r="F36">
        <v>162</v>
      </c>
      <c r="H36">
        <v>377.6</v>
      </c>
      <c r="I36">
        <v>149</v>
      </c>
      <c r="J36">
        <v>357.6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147</v>
      </c>
      <c r="R36">
        <v>352.8</v>
      </c>
      <c r="S36">
        <v>2</v>
      </c>
      <c r="T36">
        <v>4.8</v>
      </c>
      <c r="U36">
        <v>13</v>
      </c>
      <c r="V36">
        <v>20</v>
      </c>
      <c r="W36">
        <v>5</v>
      </c>
      <c r="X36">
        <v>12</v>
      </c>
      <c r="Y36">
        <v>8</v>
      </c>
      <c r="Z36">
        <v>8</v>
      </c>
      <c r="AA36">
        <v>0</v>
      </c>
      <c r="AB36">
        <v>0</v>
      </c>
      <c r="AC36">
        <v>377.6</v>
      </c>
    </row>
    <row r="37" spans="1:29" x14ac:dyDescent="0.15">
      <c r="A37" t="s">
        <v>28</v>
      </c>
      <c r="B37">
        <v>641</v>
      </c>
      <c r="C37" t="s">
        <v>29</v>
      </c>
      <c r="D37">
        <v>84156</v>
      </c>
      <c r="E37" t="s">
        <v>77</v>
      </c>
      <c r="F37">
        <v>136</v>
      </c>
      <c r="H37">
        <v>319.39999999999998</v>
      </c>
      <c r="I37">
        <v>128</v>
      </c>
      <c r="J37">
        <v>307.2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125</v>
      </c>
      <c r="R37">
        <v>300</v>
      </c>
      <c r="S37">
        <v>3</v>
      </c>
      <c r="T37">
        <v>7.2</v>
      </c>
      <c r="U37">
        <v>8</v>
      </c>
      <c r="V37">
        <v>12.2</v>
      </c>
      <c r="W37">
        <v>3</v>
      </c>
      <c r="X37">
        <v>7.2</v>
      </c>
      <c r="Y37">
        <v>5</v>
      </c>
      <c r="Z37">
        <v>5</v>
      </c>
      <c r="AA37">
        <v>0</v>
      </c>
      <c r="AB37">
        <v>0</v>
      </c>
      <c r="AC37">
        <v>319.39999999999998</v>
      </c>
    </row>
    <row r="38" spans="1:29" x14ac:dyDescent="0.15">
      <c r="A38" t="s">
        <v>28</v>
      </c>
      <c r="B38">
        <v>641</v>
      </c>
      <c r="C38" t="s">
        <v>29</v>
      </c>
      <c r="D38">
        <v>80017</v>
      </c>
      <c r="E38" t="s">
        <v>68</v>
      </c>
      <c r="F38">
        <v>543</v>
      </c>
      <c r="H38">
        <v>1271</v>
      </c>
      <c r="I38">
        <v>500</v>
      </c>
      <c r="J38">
        <v>1200</v>
      </c>
      <c r="K38">
        <v>0</v>
      </c>
      <c r="L38">
        <v>0</v>
      </c>
      <c r="M38">
        <v>0</v>
      </c>
      <c r="N38">
        <v>0</v>
      </c>
      <c r="O38">
        <v>1</v>
      </c>
      <c r="P38">
        <v>2.4</v>
      </c>
      <c r="Q38">
        <v>493</v>
      </c>
      <c r="R38">
        <v>1183.2</v>
      </c>
      <c r="S38">
        <v>6</v>
      </c>
      <c r="T38">
        <v>14.4</v>
      </c>
      <c r="U38">
        <v>43</v>
      </c>
      <c r="V38">
        <v>71</v>
      </c>
      <c r="W38">
        <v>20</v>
      </c>
      <c r="X38">
        <v>48</v>
      </c>
      <c r="Y38">
        <v>23</v>
      </c>
      <c r="Z38">
        <v>23</v>
      </c>
      <c r="AA38">
        <v>-6</v>
      </c>
      <c r="AB38">
        <v>0</v>
      </c>
      <c r="AC38">
        <v>1265</v>
      </c>
    </row>
    <row r="39" spans="1:29" x14ac:dyDescent="0.15">
      <c r="A39" t="s">
        <v>28</v>
      </c>
      <c r="B39">
        <v>641</v>
      </c>
      <c r="C39" t="s">
        <v>29</v>
      </c>
      <c r="D39">
        <v>84283</v>
      </c>
      <c r="E39" t="s">
        <v>80</v>
      </c>
      <c r="F39">
        <v>49</v>
      </c>
      <c r="H39">
        <v>116.2</v>
      </c>
      <c r="I39">
        <v>47</v>
      </c>
      <c r="J39">
        <v>112.8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46</v>
      </c>
      <c r="R39">
        <v>110.4</v>
      </c>
      <c r="S39">
        <v>1</v>
      </c>
      <c r="T39">
        <v>2.4</v>
      </c>
      <c r="U39">
        <v>2</v>
      </c>
      <c r="V39">
        <v>3.4</v>
      </c>
      <c r="W39">
        <v>1</v>
      </c>
      <c r="X39">
        <v>2.4</v>
      </c>
      <c r="Y39">
        <v>1</v>
      </c>
      <c r="Z39">
        <v>1</v>
      </c>
      <c r="AA39">
        <v>0</v>
      </c>
      <c r="AB39">
        <v>0</v>
      </c>
      <c r="AC39">
        <v>116.2</v>
      </c>
    </row>
    <row r="40" spans="1:29" x14ac:dyDescent="0.15">
      <c r="A40" t="s">
        <v>28</v>
      </c>
      <c r="B40">
        <v>641</v>
      </c>
      <c r="C40" t="s">
        <v>29</v>
      </c>
      <c r="D40">
        <v>84269</v>
      </c>
      <c r="E40" s="5" t="s">
        <v>79</v>
      </c>
      <c r="F40">
        <v>49</v>
      </c>
      <c r="G40" s="4"/>
      <c r="H40">
        <v>116.2</v>
      </c>
      <c r="I40">
        <v>47</v>
      </c>
      <c r="J40">
        <v>112.8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47</v>
      </c>
      <c r="R40">
        <v>112.8</v>
      </c>
      <c r="S40">
        <v>0</v>
      </c>
      <c r="T40">
        <v>0</v>
      </c>
      <c r="U40">
        <v>2</v>
      </c>
      <c r="V40">
        <v>3.4</v>
      </c>
      <c r="W40">
        <v>1</v>
      </c>
      <c r="X40">
        <v>2.4</v>
      </c>
      <c r="Y40">
        <v>1</v>
      </c>
      <c r="Z40">
        <v>1</v>
      </c>
      <c r="AA40">
        <v>0</v>
      </c>
      <c r="AB40">
        <v>0</v>
      </c>
      <c r="AC40">
        <v>116.2</v>
      </c>
    </row>
    <row r="41" spans="1:29" x14ac:dyDescent="0.15">
      <c r="A41" t="s">
        <v>28</v>
      </c>
      <c r="B41">
        <v>641</v>
      </c>
      <c r="C41" t="s">
        <v>29</v>
      </c>
      <c r="D41">
        <v>83146</v>
      </c>
      <c r="E41" s="5" t="s">
        <v>75</v>
      </c>
      <c r="F41">
        <v>235</v>
      </c>
      <c r="G41" s="4"/>
      <c r="H41">
        <v>516.4</v>
      </c>
      <c r="I41">
        <v>178</v>
      </c>
      <c r="J41">
        <v>427.2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172</v>
      </c>
      <c r="R41">
        <v>412.8</v>
      </c>
      <c r="S41">
        <v>6</v>
      </c>
      <c r="T41">
        <v>14.4</v>
      </c>
      <c r="U41">
        <v>57</v>
      </c>
      <c r="V41">
        <v>89.2</v>
      </c>
      <c r="W41">
        <v>23</v>
      </c>
      <c r="X41">
        <v>55.2</v>
      </c>
      <c r="Y41">
        <v>34</v>
      </c>
      <c r="Z41">
        <v>34</v>
      </c>
      <c r="AA41">
        <v>-120</v>
      </c>
      <c r="AB41">
        <v>0</v>
      </c>
      <c r="AC41">
        <v>396.4</v>
      </c>
    </row>
    <row r="42" spans="1:29" x14ac:dyDescent="0.15">
      <c r="E42" t="s">
        <v>204</v>
      </c>
      <c r="F42">
        <f>SUMPRODUCT(F2:F41)*1.95</f>
        <v>34983</v>
      </c>
      <c r="G42" s="4"/>
      <c r="H42">
        <f>SUMPRODUCT(H2:H41)</f>
        <v>41639.19999999999</v>
      </c>
      <c r="I42">
        <f>H42-F42</f>
        <v>6656.1999999999898</v>
      </c>
    </row>
    <row r="43" spans="1:29" x14ac:dyDescent="0.15">
      <c r="A43" t="s">
        <v>28</v>
      </c>
      <c r="B43">
        <v>641</v>
      </c>
      <c r="C43" t="s">
        <v>29</v>
      </c>
      <c r="D43" s="6">
        <v>82292</v>
      </c>
      <c r="E43" s="3" t="s">
        <v>69</v>
      </c>
      <c r="F43">
        <v>342</v>
      </c>
      <c r="G43" s="4">
        <f>F43*2</f>
        <v>684</v>
      </c>
      <c r="H43">
        <v>778.8</v>
      </c>
      <c r="I43">
        <v>287</v>
      </c>
      <c r="J43">
        <v>688.8</v>
      </c>
      <c r="K43">
        <v>0</v>
      </c>
      <c r="L43">
        <v>0</v>
      </c>
      <c r="M43">
        <v>0</v>
      </c>
      <c r="N43">
        <v>0</v>
      </c>
      <c r="O43">
        <v>1</v>
      </c>
      <c r="P43">
        <v>2.4</v>
      </c>
      <c r="Q43">
        <v>277</v>
      </c>
      <c r="R43">
        <v>664.8</v>
      </c>
      <c r="S43">
        <v>9</v>
      </c>
      <c r="T43">
        <v>21.6</v>
      </c>
      <c r="U43">
        <v>55</v>
      </c>
      <c r="V43">
        <v>90</v>
      </c>
      <c r="W43">
        <v>25</v>
      </c>
      <c r="X43">
        <v>60</v>
      </c>
      <c r="Y43">
        <v>30</v>
      </c>
      <c r="Z43">
        <v>30</v>
      </c>
      <c r="AA43">
        <v>-240</v>
      </c>
      <c r="AB43">
        <v>0</v>
      </c>
      <c r="AC43">
        <v>538.79999999999995</v>
      </c>
    </row>
    <row r="44" spans="1:29" x14ac:dyDescent="0.15">
      <c r="A44" t="s">
        <v>28</v>
      </c>
      <c r="B44">
        <v>641</v>
      </c>
      <c r="C44" t="s">
        <v>29</v>
      </c>
      <c r="D44" s="6">
        <v>82301</v>
      </c>
      <c r="E44" s="3" t="s">
        <v>70</v>
      </c>
      <c r="F44">
        <v>296</v>
      </c>
      <c r="G44" s="4">
        <f t="shared" ref="G44:G51" si="0">F44*2</f>
        <v>592</v>
      </c>
      <c r="H44">
        <v>650.20000000000005</v>
      </c>
      <c r="I44">
        <v>224</v>
      </c>
      <c r="J44">
        <v>537.6</v>
      </c>
      <c r="K44">
        <v>0</v>
      </c>
      <c r="L44">
        <v>0</v>
      </c>
      <c r="M44">
        <v>0</v>
      </c>
      <c r="N44">
        <v>0</v>
      </c>
      <c r="O44">
        <v>1</v>
      </c>
      <c r="P44">
        <v>2.4</v>
      </c>
      <c r="Q44">
        <v>216</v>
      </c>
      <c r="R44">
        <v>518.4</v>
      </c>
      <c r="S44">
        <v>7</v>
      </c>
      <c r="T44">
        <v>16.8</v>
      </c>
      <c r="U44">
        <v>72</v>
      </c>
      <c r="V44">
        <v>112.6</v>
      </c>
      <c r="W44">
        <v>29</v>
      </c>
      <c r="X44">
        <v>69.599999999999994</v>
      </c>
      <c r="Y44">
        <v>43</v>
      </c>
      <c r="Z44">
        <v>43</v>
      </c>
      <c r="AA44">
        <v>-150</v>
      </c>
      <c r="AB44">
        <v>0</v>
      </c>
      <c r="AC44">
        <v>500.2</v>
      </c>
    </row>
    <row r="45" spans="1:29" x14ac:dyDescent="0.15">
      <c r="A45" t="s">
        <v>28</v>
      </c>
      <c r="B45">
        <v>641</v>
      </c>
      <c r="C45" t="s">
        <v>29</v>
      </c>
      <c r="D45" s="6">
        <v>82305</v>
      </c>
      <c r="E45" s="3" t="s">
        <v>71</v>
      </c>
      <c r="F45">
        <v>345</v>
      </c>
      <c r="G45" s="4">
        <f t="shared" si="0"/>
        <v>690</v>
      </c>
      <c r="H45">
        <v>749.6</v>
      </c>
      <c r="I45">
        <v>243</v>
      </c>
      <c r="J45">
        <v>583.20000000000005</v>
      </c>
      <c r="K45">
        <v>0</v>
      </c>
      <c r="L45">
        <v>0</v>
      </c>
      <c r="M45">
        <v>0</v>
      </c>
      <c r="N45">
        <v>0</v>
      </c>
      <c r="O45">
        <v>1</v>
      </c>
      <c r="P45">
        <v>2.4</v>
      </c>
      <c r="Q45">
        <v>239</v>
      </c>
      <c r="R45">
        <v>573.6</v>
      </c>
      <c r="S45">
        <v>3</v>
      </c>
      <c r="T45">
        <v>7.2</v>
      </c>
      <c r="U45">
        <v>102</v>
      </c>
      <c r="V45">
        <v>166.4</v>
      </c>
      <c r="W45">
        <v>46</v>
      </c>
      <c r="X45">
        <v>110.4</v>
      </c>
      <c r="Y45">
        <v>56</v>
      </c>
      <c r="Z45">
        <v>56</v>
      </c>
      <c r="AA45">
        <v>-156</v>
      </c>
      <c r="AB45">
        <v>0</v>
      </c>
      <c r="AC45">
        <v>593.6</v>
      </c>
    </row>
    <row r="46" spans="1:29" x14ac:dyDescent="0.15">
      <c r="A46" t="s">
        <v>28</v>
      </c>
      <c r="B46">
        <v>641</v>
      </c>
      <c r="C46" t="s">
        <v>29</v>
      </c>
      <c r="D46" s="6">
        <v>82713</v>
      </c>
      <c r="E46" s="3" t="s">
        <v>72</v>
      </c>
      <c r="F46">
        <v>309</v>
      </c>
      <c r="G46" s="4">
        <f t="shared" si="0"/>
        <v>618</v>
      </c>
      <c r="H46">
        <v>677.2</v>
      </c>
      <c r="I46">
        <v>225</v>
      </c>
      <c r="J46">
        <v>540</v>
      </c>
      <c r="K46">
        <v>0</v>
      </c>
      <c r="L46">
        <v>0</v>
      </c>
      <c r="M46">
        <v>0</v>
      </c>
      <c r="N46">
        <v>0</v>
      </c>
      <c r="O46">
        <v>2</v>
      </c>
      <c r="P46">
        <v>4.8</v>
      </c>
      <c r="Q46">
        <v>217</v>
      </c>
      <c r="R46">
        <v>520.79999999999995</v>
      </c>
      <c r="S46">
        <v>6</v>
      </c>
      <c r="T46">
        <v>14.4</v>
      </c>
      <c r="U46">
        <v>84</v>
      </c>
      <c r="V46">
        <v>137.19999999999999</v>
      </c>
      <c r="W46">
        <v>38</v>
      </c>
      <c r="X46">
        <v>91.2</v>
      </c>
      <c r="Y46">
        <v>46</v>
      </c>
      <c r="Z46">
        <v>46</v>
      </c>
      <c r="AA46">
        <v>-130</v>
      </c>
      <c r="AB46">
        <v>0</v>
      </c>
      <c r="AC46">
        <v>547.20000000000005</v>
      </c>
    </row>
    <row r="47" spans="1:29" x14ac:dyDescent="0.15">
      <c r="A47" t="s">
        <v>28</v>
      </c>
      <c r="B47">
        <v>641</v>
      </c>
      <c r="C47" t="s">
        <v>29</v>
      </c>
      <c r="D47" s="6">
        <v>82831</v>
      </c>
      <c r="E47" s="3" t="s">
        <v>73</v>
      </c>
      <c r="F47">
        <v>246</v>
      </c>
      <c r="G47" s="4">
        <f t="shared" si="0"/>
        <v>492</v>
      </c>
      <c r="H47">
        <v>547</v>
      </c>
      <c r="I47">
        <v>193</v>
      </c>
      <c r="J47">
        <v>463.2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191</v>
      </c>
      <c r="R47">
        <v>458.4</v>
      </c>
      <c r="S47">
        <v>2</v>
      </c>
      <c r="T47">
        <v>4.8</v>
      </c>
      <c r="U47">
        <v>53</v>
      </c>
      <c r="V47">
        <v>83.8</v>
      </c>
      <c r="W47">
        <v>22</v>
      </c>
      <c r="X47">
        <v>52.8</v>
      </c>
      <c r="Y47">
        <v>31</v>
      </c>
      <c r="Z47">
        <v>31</v>
      </c>
      <c r="AA47">
        <v>-22</v>
      </c>
      <c r="AB47">
        <v>0</v>
      </c>
      <c r="AC47">
        <v>525</v>
      </c>
    </row>
    <row r="48" spans="1:29" x14ac:dyDescent="0.15">
      <c r="A48" t="s">
        <v>28</v>
      </c>
      <c r="B48">
        <v>641</v>
      </c>
      <c r="C48" t="s">
        <v>29</v>
      </c>
      <c r="D48" s="6">
        <v>83104</v>
      </c>
      <c r="E48" s="3" t="s">
        <v>74</v>
      </c>
      <c r="F48">
        <v>577</v>
      </c>
      <c r="G48" s="4">
        <f t="shared" si="0"/>
        <v>1154</v>
      </c>
      <c r="H48">
        <v>1268.5999999999999</v>
      </c>
      <c r="I48">
        <v>432</v>
      </c>
      <c r="J48">
        <v>1036.8</v>
      </c>
      <c r="K48">
        <v>0</v>
      </c>
      <c r="L48">
        <v>0</v>
      </c>
      <c r="M48">
        <v>0</v>
      </c>
      <c r="N48">
        <v>0</v>
      </c>
      <c r="O48">
        <v>2</v>
      </c>
      <c r="P48">
        <v>4.8</v>
      </c>
      <c r="Q48">
        <v>411</v>
      </c>
      <c r="R48">
        <v>986.4</v>
      </c>
      <c r="S48">
        <v>19</v>
      </c>
      <c r="T48">
        <v>45.6</v>
      </c>
      <c r="U48">
        <v>145</v>
      </c>
      <c r="V48">
        <v>231.8</v>
      </c>
      <c r="W48">
        <v>62</v>
      </c>
      <c r="X48">
        <v>148.80000000000001</v>
      </c>
      <c r="Y48">
        <v>83</v>
      </c>
      <c r="Z48">
        <v>83</v>
      </c>
      <c r="AA48">
        <v>-60</v>
      </c>
      <c r="AB48">
        <v>0</v>
      </c>
      <c r="AC48">
        <v>1208.5999999999999</v>
      </c>
    </row>
    <row r="49" spans="1:29" x14ac:dyDescent="0.15">
      <c r="A49" t="s">
        <v>28</v>
      </c>
      <c r="B49">
        <v>641</v>
      </c>
      <c r="C49" t="s">
        <v>29</v>
      </c>
      <c r="D49" s="6">
        <v>83153</v>
      </c>
      <c r="E49" s="3" t="s">
        <v>76</v>
      </c>
      <c r="F49">
        <v>281</v>
      </c>
      <c r="G49" s="4">
        <f t="shared" si="0"/>
        <v>562</v>
      </c>
      <c r="H49">
        <v>612.79999999999995</v>
      </c>
      <c r="I49">
        <v>201</v>
      </c>
      <c r="J49">
        <v>482.4</v>
      </c>
      <c r="K49">
        <v>0</v>
      </c>
      <c r="L49">
        <v>0</v>
      </c>
      <c r="M49">
        <v>0</v>
      </c>
      <c r="N49">
        <v>0</v>
      </c>
      <c r="O49">
        <v>1</v>
      </c>
      <c r="P49">
        <v>2.4</v>
      </c>
      <c r="Q49">
        <v>198</v>
      </c>
      <c r="R49">
        <v>475.2</v>
      </c>
      <c r="S49">
        <v>2</v>
      </c>
      <c r="T49">
        <v>4.8</v>
      </c>
      <c r="U49">
        <v>80</v>
      </c>
      <c r="V49">
        <v>130.4</v>
      </c>
      <c r="W49">
        <v>36</v>
      </c>
      <c r="X49">
        <v>86.4</v>
      </c>
      <c r="Y49">
        <v>44</v>
      </c>
      <c r="Z49">
        <v>44</v>
      </c>
      <c r="AA49">
        <v>-10</v>
      </c>
      <c r="AB49">
        <v>0</v>
      </c>
      <c r="AC49">
        <v>602.79999999999995</v>
      </c>
    </row>
    <row r="50" spans="1:29" x14ac:dyDescent="0.15">
      <c r="A50" t="s">
        <v>28</v>
      </c>
      <c r="B50">
        <v>641</v>
      </c>
      <c r="C50" t="s">
        <v>29</v>
      </c>
      <c r="D50" s="6">
        <v>84206</v>
      </c>
      <c r="E50" s="3" t="s">
        <v>78</v>
      </c>
      <c r="F50">
        <v>53</v>
      </c>
      <c r="G50" s="4">
        <f t="shared" si="0"/>
        <v>106</v>
      </c>
      <c r="H50">
        <v>121.6</v>
      </c>
      <c r="I50">
        <v>45</v>
      </c>
      <c r="J50">
        <v>108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45</v>
      </c>
      <c r="R50">
        <v>108</v>
      </c>
      <c r="S50">
        <v>0</v>
      </c>
      <c r="T50">
        <v>0</v>
      </c>
      <c r="U50">
        <v>8</v>
      </c>
      <c r="V50">
        <v>13.6</v>
      </c>
      <c r="W50">
        <v>4</v>
      </c>
      <c r="X50">
        <v>9.6</v>
      </c>
      <c r="Y50">
        <v>4</v>
      </c>
      <c r="Z50">
        <v>4</v>
      </c>
      <c r="AA50">
        <v>0</v>
      </c>
      <c r="AB50">
        <v>0</v>
      </c>
      <c r="AC50">
        <v>121.6</v>
      </c>
    </row>
    <row r="51" spans="1:29" x14ac:dyDescent="0.15">
      <c r="A51" t="s">
        <v>28</v>
      </c>
      <c r="B51">
        <v>641</v>
      </c>
      <c r="C51" t="s">
        <v>29</v>
      </c>
      <c r="D51" s="6">
        <v>84397</v>
      </c>
      <c r="E51" s="3" t="s">
        <v>81</v>
      </c>
      <c r="F51">
        <v>71</v>
      </c>
      <c r="G51" s="4">
        <f t="shared" si="0"/>
        <v>142</v>
      </c>
      <c r="H51">
        <v>162</v>
      </c>
      <c r="I51">
        <v>59</v>
      </c>
      <c r="J51">
        <v>141.6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58</v>
      </c>
      <c r="R51">
        <v>139.19999999999999</v>
      </c>
      <c r="S51">
        <v>1</v>
      </c>
      <c r="T51">
        <v>2.4</v>
      </c>
      <c r="U51">
        <v>12</v>
      </c>
      <c r="V51">
        <v>20.399999999999999</v>
      </c>
      <c r="W51">
        <v>6</v>
      </c>
      <c r="X51">
        <v>14.4</v>
      </c>
      <c r="Y51">
        <v>6</v>
      </c>
      <c r="Z51">
        <v>6</v>
      </c>
      <c r="AA51">
        <v>0</v>
      </c>
      <c r="AB51">
        <v>0</v>
      </c>
      <c r="AC51">
        <v>162</v>
      </c>
    </row>
    <row r="52" spans="1:29" x14ac:dyDescent="0.15">
      <c r="F52">
        <f>2520*0.2</f>
        <v>504</v>
      </c>
      <c r="G52" s="4">
        <f>SUMPRODUCT(G43:G51)</f>
        <v>5040</v>
      </c>
      <c r="H52">
        <f>5567</f>
        <v>5567</v>
      </c>
    </row>
  </sheetData>
  <phoneticPr fontId="2" type="noConversion"/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"/>
  <sheetViews>
    <sheetView workbookViewId="0"/>
  </sheetViews>
  <sheetFormatPr defaultRowHeight="13.5" x14ac:dyDescent="0.15"/>
  <sheetData>
    <row r="1" spans="1:28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</row>
    <row r="2" spans="1:28" x14ac:dyDescent="0.15">
      <c r="A2" t="s">
        <v>28</v>
      </c>
      <c r="B2">
        <v>641</v>
      </c>
      <c r="C2" t="s">
        <v>29</v>
      </c>
      <c r="D2">
        <v>20460</v>
      </c>
      <c r="E2">
        <v>47207</v>
      </c>
      <c r="F2">
        <v>18016</v>
      </c>
      <c r="G2">
        <v>43238.400000000001</v>
      </c>
      <c r="H2">
        <v>0</v>
      </c>
      <c r="I2">
        <v>0</v>
      </c>
      <c r="J2">
        <v>0</v>
      </c>
      <c r="K2">
        <v>0</v>
      </c>
      <c r="L2">
        <v>39</v>
      </c>
      <c r="M2">
        <v>93.6</v>
      </c>
      <c r="N2">
        <v>17682</v>
      </c>
      <c r="O2">
        <v>42436.800000000003</v>
      </c>
      <c r="P2">
        <v>295</v>
      </c>
      <c r="Q2">
        <v>708</v>
      </c>
      <c r="R2">
        <v>2444</v>
      </c>
      <c r="S2">
        <v>3968.6</v>
      </c>
      <c r="T2">
        <v>1089</v>
      </c>
      <c r="U2">
        <v>2613.6</v>
      </c>
      <c r="V2">
        <v>1355</v>
      </c>
      <c r="W2">
        <v>1355</v>
      </c>
      <c r="X2">
        <v>-1061.9000000000001</v>
      </c>
      <c r="Y2">
        <v>0</v>
      </c>
      <c r="Z2">
        <v>46145.1</v>
      </c>
      <c r="AA2" t="s">
        <v>30</v>
      </c>
      <c r="AB2">
        <v>21</v>
      </c>
    </row>
  </sheetData>
  <phoneticPr fontId="2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213"/>
  <sheetViews>
    <sheetView topLeftCell="A193" workbookViewId="0">
      <selection activeCell="G149" sqref="G149"/>
    </sheetView>
  </sheetViews>
  <sheetFormatPr defaultRowHeight="13.5" x14ac:dyDescent="0.15"/>
  <cols>
    <col min="5" max="5" width="26.875" customWidth="1"/>
    <col min="6" max="6" width="20.375" customWidth="1"/>
  </cols>
  <sheetData>
    <row r="1" spans="1:26" x14ac:dyDescent="0.15">
      <c r="A1" s="1" t="s">
        <v>0</v>
      </c>
      <c r="B1" s="1" t="s">
        <v>1</v>
      </c>
      <c r="C1" s="1" t="s">
        <v>2</v>
      </c>
      <c r="D1" s="1" t="s">
        <v>31</v>
      </c>
      <c r="E1" s="1" t="s">
        <v>32</v>
      </c>
      <c r="F1" s="1" t="s">
        <v>82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</row>
    <row r="2" spans="1:26" x14ac:dyDescent="0.15">
      <c r="A2" t="s">
        <v>28</v>
      </c>
      <c r="B2">
        <v>641</v>
      </c>
      <c r="C2" t="s">
        <v>29</v>
      </c>
      <c r="D2">
        <v>33972</v>
      </c>
      <c r="E2" t="s">
        <v>34</v>
      </c>
      <c r="F2" s="2">
        <v>45831</v>
      </c>
      <c r="G2">
        <v>149</v>
      </c>
      <c r="H2">
        <v>353.4</v>
      </c>
      <c r="I2">
        <v>144</v>
      </c>
      <c r="J2">
        <v>345.6</v>
      </c>
      <c r="K2">
        <v>0</v>
      </c>
      <c r="L2">
        <v>0</v>
      </c>
      <c r="M2">
        <v>0</v>
      </c>
      <c r="N2">
        <v>0</v>
      </c>
      <c r="O2">
        <v>1</v>
      </c>
      <c r="P2">
        <v>2.4</v>
      </c>
      <c r="Q2">
        <v>142</v>
      </c>
      <c r="R2">
        <v>340.8</v>
      </c>
      <c r="S2">
        <v>1</v>
      </c>
      <c r="T2">
        <v>2.4</v>
      </c>
      <c r="U2">
        <v>5</v>
      </c>
      <c r="V2">
        <v>7.8</v>
      </c>
      <c r="W2">
        <v>2</v>
      </c>
      <c r="X2">
        <v>4.8</v>
      </c>
      <c r="Y2">
        <v>3</v>
      </c>
      <c r="Z2">
        <v>3</v>
      </c>
    </row>
    <row r="3" spans="1:26" x14ac:dyDescent="0.15">
      <c r="A3" t="s">
        <v>28</v>
      </c>
      <c r="B3">
        <v>641</v>
      </c>
      <c r="C3" t="s">
        <v>29</v>
      </c>
      <c r="D3">
        <v>33972</v>
      </c>
      <c r="E3" t="s">
        <v>34</v>
      </c>
      <c r="F3" s="2">
        <v>45832</v>
      </c>
      <c r="G3">
        <v>45</v>
      </c>
      <c r="H3">
        <v>101</v>
      </c>
      <c r="I3">
        <v>37</v>
      </c>
      <c r="J3">
        <v>88.8</v>
      </c>
      <c r="K3">
        <v>0</v>
      </c>
      <c r="L3">
        <v>0</v>
      </c>
      <c r="M3">
        <v>0</v>
      </c>
      <c r="N3">
        <v>0</v>
      </c>
      <c r="O3">
        <v>1</v>
      </c>
      <c r="P3">
        <v>2.4</v>
      </c>
      <c r="Q3">
        <v>36</v>
      </c>
      <c r="R3">
        <v>86.4</v>
      </c>
      <c r="S3">
        <v>0</v>
      </c>
      <c r="T3">
        <v>0</v>
      </c>
      <c r="U3">
        <v>8</v>
      </c>
      <c r="V3">
        <v>12.2</v>
      </c>
      <c r="W3">
        <v>3</v>
      </c>
      <c r="X3">
        <v>7.2</v>
      </c>
      <c r="Y3">
        <v>5</v>
      </c>
      <c r="Z3">
        <v>5</v>
      </c>
    </row>
    <row r="4" spans="1:26" x14ac:dyDescent="0.15">
      <c r="A4" t="s">
        <v>28</v>
      </c>
      <c r="B4">
        <v>641</v>
      </c>
      <c r="C4" t="s">
        <v>29</v>
      </c>
      <c r="D4">
        <v>33972</v>
      </c>
      <c r="E4" t="s">
        <v>34</v>
      </c>
      <c r="F4" s="2">
        <v>45834</v>
      </c>
      <c r="G4">
        <v>97</v>
      </c>
      <c r="H4">
        <v>230</v>
      </c>
      <c r="I4">
        <v>93</v>
      </c>
      <c r="J4">
        <v>223.2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92</v>
      </c>
      <c r="R4">
        <v>220.8</v>
      </c>
      <c r="S4">
        <v>1</v>
      </c>
      <c r="T4">
        <v>2.4</v>
      </c>
      <c r="U4">
        <v>4</v>
      </c>
      <c r="V4">
        <v>6.8</v>
      </c>
      <c r="W4">
        <v>2</v>
      </c>
      <c r="X4">
        <v>4.8</v>
      </c>
      <c r="Y4">
        <v>2</v>
      </c>
      <c r="Z4">
        <v>2</v>
      </c>
    </row>
    <row r="5" spans="1:26" x14ac:dyDescent="0.15">
      <c r="A5" t="s">
        <v>28</v>
      </c>
      <c r="B5">
        <v>641</v>
      </c>
      <c r="C5" t="s">
        <v>29</v>
      </c>
      <c r="D5">
        <v>33972</v>
      </c>
      <c r="E5" t="s">
        <v>34</v>
      </c>
      <c r="F5" s="2">
        <v>45835</v>
      </c>
      <c r="G5">
        <v>148</v>
      </c>
      <c r="H5">
        <v>342.6</v>
      </c>
      <c r="I5">
        <v>132</v>
      </c>
      <c r="J5">
        <v>316.8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131</v>
      </c>
      <c r="R5">
        <v>314.39999999999998</v>
      </c>
      <c r="S5">
        <v>1</v>
      </c>
      <c r="T5">
        <v>2.4</v>
      </c>
      <c r="U5">
        <v>16</v>
      </c>
      <c r="V5">
        <v>25.8</v>
      </c>
      <c r="W5">
        <v>7</v>
      </c>
      <c r="X5">
        <v>16.8</v>
      </c>
      <c r="Y5">
        <v>9</v>
      </c>
      <c r="Z5">
        <v>9</v>
      </c>
    </row>
    <row r="6" spans="1:26" x14ac:dyDescent="0.15">
      <c r="A6" t="s">
        <v>28</v>
      </c>
      <c r="B6">
        <v>641</v>
      </c>
      <c r="C6" t="s">
        <v>29</v>
      </c>
      <c r="D6">
        <v>33972</v>
      </c>
      <c r="E6" t="s">
        <v>34</v>
      </c>
      <c r="F6" s="2">
        <v>45836</v>
      </c>
      <c r="G6">
        <v>91</v>
      </c>
      <c r="H6">
        <v>205.8</v>
      </c>
      <c r="I6">
        <v>74</v>
      </c>
      <c r="J6">
        <v>177.6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74</v>
      </c>
      <c r="R6">
        <v>177.6</v>
      </c>
      <c r="S6">
        <v>0</v>
      </c>
      <c r="T6">
        <v>0</v>
      </c>
      <c r="U6">
        <v>17</v>
      </c>
      <c r="V6">
        <v>28.2</v>
      </c>
      <c r="W6">
        <v>8</v>
      </c>
      <c r="X6">
        <v>19.2</v>
      </c>
      <c r="Y6">
        <v>9</v>
      </c>
      <c r="Z6">
        <v>9</v>
      </c>
    </row>
    <row r="7" spans="1:26" x14ac:dyDescent="0.15">
      <c r="A7" t="s">
        <v>28</v>
      </c>
      <c r="B7">
        <v>641</v>
      </c>
      <c r="C7" t="s">
        <v>29</v>
      </c>
      <c r="D7">
        <v>33972</v>
      </c>
      <c r="E7" t="s">
        <v>34</v>
      </c>
      <c r="F7" s="2">
        <v>45837</v>
      </c>
      <c r="G7">
        <v>64</v>
      </c>
      <c r="H7">
        <v>149.4</v>
      </c>
      <c r="I7">
        <v>58</v>
      </c>
      <c r="J7">
        <v>139.19999999999999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55</v>
      </c>
      <c r="R7">
        <v>132</v>
      </c>
      <c r="S7">
        <v>3</v>
      </c>
      <c r="T7">
        <v>7.2</v>
      </c>
      <c r="U7">
        <v>6</v>
      </c>
      <c r="V7">
        <v>10.199999999999999</v>
      </c>
      <c r="W7">
        <v>3</v>
      </c>
      <c r="X7">
        <v>7.2</v>
      </c>
      <c r="Y7">
        <v>3</v>
      </c>
      <c r="Z7">
        <v>3</v>
      </c>
    </row>
    <row r="8" spans="1:26" x14ac:dyDescent="0.15">
      <c r="A8" t="s">
        <v>28</v>
      </c>
      <c r="B8">
        <v>641</v>
      </c>
      <c r="C8" t="s">
        <v>29</v>
      </c>
      <c r="D8">
        <v>34229</v>
      </c>
      <c r="E8" t="s">
        <v>35</v>
      </c>
      <c r="F8" s="2">
        <v>45831</v>
      </c>
      <c r="G8">
        <v>100</v>
      </c>
      <c r="H8">
        <v>233</v>
      </c>
      <c r="I8">
        <v>91</v>
      </c>
      <c r="J8">
        <v>218.4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91</v>
      </c>
      <c r="R8">
        <v>218.4</v>
      </c>
      <c r="S8">
        <v>0</v>
      </c>
      <c r="T8">
        <v>0</v>
      </c>
      <c r="U8">
        <v>9</v>
      </c>
      <c r="V8">
        <v>14.6</v>
      </c>
      <c r="W8">
        <v>4</v>
      </c>
      <c r="X8">
        <v>9.6</v>
      </c>
      <c r="Y8">
        <v>5</v>
      </c>
      <c r="Z8">
        <v>5</v>
      </c>
    </row>
    <row r="9" spans="1:26" x14ac:dyDescent="0.15">
      <c r="A9" t="s">
        <v>28</v>
      </c>
      <c r="B9">
        <v>641</v>
      </c>
      <c r="C9" t="s">
        <v>29</v>
      </c>
      <c r="D9">
        <v>34229</v>
      </c>
      <c r="E9" t="s">
        <v>35</v>
      </c>
      <c r="F9" s="2">
        <v>45834</v>
      </c>
      <c r="G9">
        <v>98</v>
      </c>
      <c r="H9">
        <v>233.8</v>
      </c>
      <c r="I9">
        <v>96</v>
      </c>
      <c r="J9">
        <v>230.4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96</v>
      </c>
      <c r="R9">
        <v>230.4</v>
      </c>
      <c r="S9">
        <v>0</v>
      </c>
      <c r="T9">
        <v>0</v>
      </c>
      <c r="U9">
        <v>2</v>
      </c>
      <c r="V9">
        <v>3.4</v>
      </c>
      <c r="W9">
        <v>1</v>
      </c>
      <c r="X9">
        <v>2.4</v>
      </c>
      <c r="Y9">
        <v>1</v>
      </c>
      <c r="Z9">
        <v>1</v>
      </c>
    </row>
    <row r="10" spans="1:26" x14ac:dyDescent="0.15">
      <c r="A10" t="s">
        <v>28</v>
      </c>
      <c r="B10">
        <v>641</v>
      </c>
      <c r="C10" t="s">
        <v>29</v>
      </c>
      <c r="D10">
        <v>34229</v>
      </c>
      <c r="E10" t="s">
        <v>35</v>
      </c>
      <c r="F10" s="2">
        <v>45835</v>
      </c>
      <c r="G10">
        <v>98</v>
      </c>
      <c r="H10">
        <v>229.6</v>
      </c>
      <c r="I10">
        <v>92</v>
      </c>
      <c r="J10">
        <v>220.8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91</v>
      </c>
      <c r="R10">
        <v>218.4</v>
      </c>
      <c r="S10">
        <v>1</v>
      </c>
      <c r="T10">
        <v>2.4</v>
      </c>
      <c r="U10">
        <v>6</v>
      </c>
      <c r="V10">
        <v>8.8000000000000007</v>
      </c>
      <c r="W10">
        <v>2</v>
      </c>
      <c r="X10">
        <v>4.8</v>
      </c>
      <c r="Y10">
        <v>4</v>
      </c>
      <c r="Z10">
        <v>4</v>
      </c>
    </row>
    <row r="11" spans="1:26" x14ac:dyDescent="0.15">
      <c r="A11" t="s">
        <v>28</v>
      </c>
      <c r="B11">
        <v>641</v>
      </c>
      <c r="C11" t="s">
        <v>29</v>
      </c>
      <c r="D11">
        <v>34229</v>
      </c>
      <c r="E11" t="s">
        <v>35</v>
      </c>
      <c r="F11" s="2">
        <v>45836</v>
      </c>
      <c r="G11">
        <v>100</v>
      </c>
      <c r="H11">
        <v>227.4</v>
      </c>
      <c r="I11">
        <v>86</v>
      </c>
      <c r="J11">
        <v>206.4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86</v>
      </c>
      <c r="R11">
        <v>206.4</v>
      </c>
      <c r="S11">
        <v>0</v>
      </c>
      <c r="T11">
        <v>0</v>
      </c>
      <c r="U11">
        <v>14</v>
      </c>
      <c r="V11">
        <v>21</v>
      </c>
      <c r="W11">
        <v>5</v>
      </c>
      <c r="X11">
        <v>12</v>
      </c>
      <c r="Y11">
        <v>9</v>
      </c>
      <c r="Z11">
        <v>9</v>
      </c>
    </row>
    <row r="12" spans="1:26" x14ac:dyDescent="0.15">
      <c r="A12" t="s">
        <v>28</v>
      </c>
      <c r="B12">
        <v>641</v>
      </c>
      <c r="C12" t="s">
        <v>29</v>
      </c>
      <c r="D12">
        <v>34229</v>
      </c>
      <c r="E12" t="s">
        <v>35</v>
      </c>
      <c r="F12" s="2">
        <v>45837</v>
      </c>
      <c r="G12">
        <v>96</v>
      </c>
      <c r="H12">
        <v>229</v>
      </c>
      <c r="I12">
        <v>94</v>
      </c>
      <c r="J12">
        <v>225.6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94</v>
      </c>
      <c r="R12">
        <v>225.6</v>
      </c>
      <c r="S12">
        <v>0</v>
      </c>
      <c r="T12">
        <v>0</v>
      </c>
      <c r="U12">
        <v>2</v>
      </c>
      <c r="V12">
        <v>3.4</v>
      </c>
      <c r="W12">
        <v>1</v>
      </c>
      <c r="X12">
        <v>2.4</v>
      </c>
      <c r="Y12">
        <v>1</v>
      </c>
      <c r="Z12">
        <v>1</v>
      </c>
    </row>
    <row r="13" spans="1:26" x14ac:dyDescent="0.15">
      <c r="A13" t="s">
        <v>28</v>
      </c>
      <c r="B13">
        <v>641</v>
      </c>
      <c r="C13" t="s">
        <v>29</v>
      </c>
      <c r="D13">
        <v>34475</v>
      </c>
      <c r="E13" t="s">
        <v>36</v>
      </c>
      <c r="F13" s="2">
        <v>45831</v>
      </c>
      <c r="G13">
        <v>100</v>
      </c>
      <c r="H13">
        <v>237.2</v>
      </c>
      <c r="I13">
        <v>96</v>
      </c>
      <c r="J13">
        <v>230.4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94</v>
      </c>
      <c r="R13">
        <v>225.6</v>
      </c>
      <c r="S13">
        <v>2</v>
      </c>
      <c r="T13">
        <v>4.8</v>
      </c>
      <c r="U13">
        <v>4</v>
      </c>
      <c r="V13">
        <v>6.8</v>
      </c>
      <c r="W13">
        <v>2</v>
      </c>
      <c r="X13">
        <v>4.8</v>
      </c>
      <c r="Y13">
        <v>2</v>
      </c>
      <c r="Z13">
        <v>2</v>
      </c>
    </row>
    <row r="14" spans="1:26" x14ac:dyDescent="0.15">
      <c r="A14" t="s">
        <v>28</v>
      </c>
      <c r="B14">
        <v>641</v>
      </c>
      <c r="C14" t="s">
        <v>29</v>
      </c>
      <c r="D14">
        <v>34475</v>
      </c>
      <c r="E14" t="s">
        <v>36</v>
      </c>
      <c r="F14" s="2">
        <v>45836</v>
      </c>
      <c r="G14">
        <v>100</v>
      </c>
      <c r="H14">
        <v>230.2</v>
      </c>
      <c r="I14">
        <v>90</v>
      </c>
      <c r="J14">
        <v>216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90</v>
      </c>
      <c r="R14">
        <v>216</v>
      </c>
      <c r="S14">
        <v>0</v>
      </c>
      <c r="T14">
        <v>0</v>
      </c>
      <c r="U14">
        <v>10</v>
      </c>
      <c r="V14">
        <v>14.2</v>
      </c>
      <c r="W14">
        <v>3</v>
      </c>
      <c r="X14">
        <v>7.2</v>
      </c>
      <c r="Y14">
        <v>7</v>
      </c>
      <c r="Z14">
        <v>7</v>
      </c>
    </row>
    <row r="15" spans="1:26" x14ac:dyDescent="0.15">
      <c r="A15" t="s">
        <v>28</v>
      </c>
      <c r="B15">
        <v>641</v>
      </c>
      <c r="C15" t="s">
        <v>29</v>
      </c>
      <c r="D15">
        <v>34475</v>
      </c>
      <c r="E15" t="s">
        <v>36</v>
      </c>
      <c r="F15" s="2">
        <v>45837</v>
      </c>
      <c r="G15">
        <v>99</v>
      </c>
      <c r="H15">
        <v>226.4</v>
      </c>
      <c r="I15">
        <v>84</v>
      </c>
      <c r="J15">
        <v>201.6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83</v>
      </c>
      <c r="R15">
        <v>199.2</v>
      </c>
      <c r="S15">
        <v>1</v>
      </c>
      <c r="T15">
        <v>2.4</v>
      </c>
      <c r="U15">
        <v>15</v>
      </c>
      <c r="V15">
        <v>24.8</v>
      </c>
      <c r="W15">
        <v>7</v>
      </c>
      <c r="X15">
        <v>16.8</v>
      </c>
      <c r="Y15">
        <v>8</v>
      </c>
      <c r="Z15">
        <v>8</v>
      </c>
    </row>
    <row r="16" spans="1:26" x14ac:dyDescent="0.15">
      <c r="A16" t="s">
        <v>28</v>
      </c>
      <c r="B16">
        <v>641</v>
      </c>
      <c r="C16" t="s">
        <v>29</v>
      </c>
      <c r="D16">
        <v>34764</v>
      </c>
      <c r="E16" t="s">
        <v>37</v>
      </c>
      <c r="F16" s="2">
        <v>45832</v>
      </c>
      <c r="G16">
        <v>50</v>
      </c>
      <c r="H16">
        <v>118.6</v>
      </c>
      <c r="I16">
        <v>48</v>
      </c>
      <c r="J16">
        <v>115.2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48</v>
      </c>
      <c r="R16">
        <v>115.2</v>
      </c>
      <c r="S16">
        <v>0</v>
      </c>
      <c r="T16">
        <v>0</v>
      </c>
      <c r="U16">
        <v>2</v>
      </c>
      <c r="V16">
        <v>3.4</v>
      </c>
      <c r="W16">
        <v>1</v>
      </c>
      <c r="X16">
        <v>2.4</v>
      </c>
      <c r="Y16">
        <v>1</v>
      </c>
      <c r="Z16">
        <v>1</v>
      </c>
    </row>
    <row r="17" spans="1:26" x14ac:dyDescent="0.15">
      <c r="A17" t="s">
        <v>28</v>
      </c>
      <c r="B17">
        <v>641</v>
      </c>
      <c r="C17" t="s">
        <v>29</v>
      </c>
      <c r="D17">
        <v>34764</v>
      </c>
      <c r="E17" t="s">
        <v>37</v>
      </c>
      <c r="F17" s="2">
        <v>45833</v>
      </c>
      <c r="G17">
        <v>79</v>
      </c>
      <c r="H17">
        <v>184</v>
      </c>
      <c r="I17">
        <v>71</v>
      </c>
      <c r="J17">
        <v>170.4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70</v>
      </c>
      <c r="R17">
        <v>168</v>
      </c>
      <c r="S17">
        <v>1</v>
      </c>
      <c r="T17">
        <v>2.4</v>
      </c>
      <c r="U17">
        <v>8</v>
      </c>
      <c r="V17">
        <v>13.6</v>
      </c>
      <c r="W17">
        <v>4</v>
      </c>
      <c r="X17">
        <v>9.6</v>
      </c>
      <c r="Y17">
        <v>4</v>
      </c>
      <c r="Z17">
        <v>4</v>
      </c>
    </row>
    <row r="18" spans="1:26" x14ac:dyDescent="0.15">
      <c r="A18" t="s">
        <v>28</v>
      </c>
      <c r="B18">
        <v>641</v>
      </c>
      <c r="C18" t="s">
        <v>29</v>
      </c>
      <c r="D18">
        <v>34764</v>
      </c>
      <c r="E18" t="s">
        <v>37</v>
      </c>
      <c r="F18" s="2">
        <v>45834</v>
      </c>
      <c r="G18">
        <v>100</v>
      </c>
      <c r="H18">
        <v>237.2</v>
      </c>
      <c r="I18">
        <v>96</v>
      </c>
      <c r="J18">
        <v>230.4</v>
      </c>
      <c r="K18">
        <v>0</v>
      </c>
      <c r="L18">
        <v>0</v>
      </c>
      <c r="M18">
        <v>0</v>
      </c>
      <c r="N18">
        <v>0</v>
      </c>
      <c r="O18">
        <v>1</v>
      </c>
      <c r="P18">
        <v>2.4</v>
      </c>
      <c r="Q18">
        <v>93</v>
      </c>
      <c r="R18">
        <v>223.2</v>
      </c>
      <c r="S18">
        <v>2</v>
      </c>
      <c r="T18">
        <v>4.8</v>
      </c>
      <c r="U18">
        <v>4</v>
      </c>
      <c r="V18">
        <v>6.8</v>
      </c>
      <c r="W18">
        <v>2</v>
      </c>
      <c r="X18">
        <v>4.8</v>
      </c>
      <c r="Y18">
        <v>2</v>
      </c>
      <c r="Z18">
        <v>2</v>
      </c>
    </row>
    <row r="19" spans="1:26" x14ac:dyDescent="0.15">
      <c r="A19" t="s">
        <v>28</v>
      </c>
      <c r="B19">
        <v>641</v>
      </c>
      <c r="C19" t="s">
        <v>29</v>
      </c>
      <c r="D19">
        <v>34764</v>
      </c>
      <c r="E19" t="s">
        <v>37</v>
      </c>
      <c r="F19" s="2">
        <v>45835</v>
      </c>
      <c r="G19">
        <v>100</v>
      </c>
      <c r="H19">
        <v>230.2</v>
      </c>
      <c r="I19">
        <v>87</v>
      </c>
      <c r="J19">
        <v>208.8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83</v>
      </c>
      <c r="R19">
        <v>199.2</v>
      </c>
      <c r="S19">
        <v>4</v>
      </c>
      <c r="T19">
        <v>9.6</v>
      </c>
      <c r="U19">
        <v>13</v>
      </c>
      <c r="V19">
        <v>21.4</v>
      </c>
      <c r="W19">
        <v>6</v>
      </c>
      <c r="X19">
        <v>14.4</v>
      </c>
      <c r="Y19">
        <v>7</v>
      </c>
      <c r="Z19">
        <v>7</v>
      </c>
    </row>
    <row r="20" spans="1:26" x14ac:dyDescent="0.15">
      <c r="A20" t="s">
        <v>28</v>
      </c>
      <c r="B20">
        <v>641</v>
      </c>
      <c r="C20" t="s">
        <v>29</v>
      </c>
      <c r="D20">
        <v>34764</v>
      </c>
      <c r="E20" t="s">
        <v>37</v>
      </c>
      <c r="F20" s="2">
        <v>45836</v>
      </c>
      <c r="G20">
        <v>99</v>
      </c>
      <c r="H20">
        <v>230.6</v>
      </c>
      <c r="I20">
        <v>90</v>
      </c>
      <c r="J20">
        <v>216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90</v>
      </c>
      <c r="R20">
        <v>216</v>
      </c>
      <c r="S20">
        <v>0</v>
      </c>
      <c r="T20">
        <v>0</v>
      </c>
      <c r="U20">
        <v>9</v>
      </c>
      <c r="V20">
        <v>14.6</v>
      </c>
      <c r="W20">
        <v>4</v>
      </c>
      <c r="X20">
        <v>9.6</v>
      </c>
      <c r="Y20">
        <v>5</v>
      </c>
      <c r="Z20">
        <v>5</v>
      </c>
    </row>
    <row r="21" spans="1:26" x14ac:dyDescent="0.15">
      <c r="A21" t="s">
        <v>28</v>
      </c>
      <c r="B21">
        <v>641</v>
      </c>
      <c r="C21" t="s">
        <v>29</v>
      </c>
      <c r="D21">
        <v>35284</v>
      </c>
      <c r="E21" t="s">
        <v>38</v>
      </c>
      <c r="F21" s="2">
        <v>45831</v>
      </c>
      <c r="G21">
        <v>148</v>
      </c>
      <c r="H21">
        <v>351</v>
      </c>
      <c r="I21">
        <v>142</v>
      </c>
      <c r="J21">
        <v>340.8</v>
      </c>
      <c r="K21">
        <v>0</v>
      </c>
      <c r="L21">
        <v>0</v>
      </c>
      <c r="M21">
        <v>0</v>
      </c>
      <c r="N21">
        <v>0</v>
      </c>
      <c r="O21">
        <v>1</v>
      </c>
      <c r="P21">
        <v>2.4</v>
      </c>
      <c r="Q21">
        <v>138</v>
      </c>
      <c r="R21">
        <v>331.2</v>
      </c>
      <c r="S21">
        <v>3</v>
      </c>
      <c r="T21">
        <v>7.2</v>
      </c>
      <c r="U21">
        <v>6</v>
      </c>
      <c r="V21">
        <v>10.199999999999999</v>
      </c>
      <c r="W21">
        <v>3</v>
      </c>
      <c r="X21">
        <v>7.2</v>
      </c>
      <c r="Y21">
        <v>3</v>
      </c>
      <c r="Z21">
        <v>3</v>
      </c>
    </row>
    <row r="22" spans="1:26" x14ac:dyDescent="0.15">
      <c r="A22" t="s">
        <v>28</v>
      </c>
      <c r="B22">
        <v>641</v>
      </c>
      <c r="C22" t="s">
        <v>29</v>
      </c>
      <c r="D22">
        <v>35284</v>
      </c>
      <c r="E22" t="s">
        <v>38</v>
      </c>
      <c r="F22" s="2">
        <v>45832</v>
      </c>
      <c r="G22">
        <v>79</v>
      </c>
      <c r="H22">
        <v>185.4</v>
      </c>
      <c r="I22">
        <v>74</v>
      </c>
      <c r="J22">
        <v>177.6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74</v>
      </c>
      <c r="R22">
        <v>177.6</v>
      </c>
      <c r="S22">
        <v>0</v>
      </c>
      <c r="T22">
        <v>0</v>
      </c>
      <c r="U22">
        <v>5</v>
      </c>
      <c r="V22">
        <v>7.8</v>
      </c>
      <c r="W22">
        <v>2</v>
      </c>
      <c r="X22">
        <v>4.8</v>
      </c>
      <c r="Y22">
        <v>3</v>
      </c>
      <c r="Z22">
        <v>3</v>
      </c>
    </row>
    <row r="23" spans="1:26" x14ac:dyDescent="0.15">
      <c r="A23" t="s">
        <v>28</v>
      </c>
      <c r="B23">
        <v>641</v>
      </c>
      <c r="C23" t="s">
        <v>29</v>
      </c>
      <c r="D23">
        <v>35284</v>
      </c>
      <c r="E23" t="s">
        <v>38</v>
      </c>
      <c r="F23" s="2">
        <v>45833</v>
      </c>
      <c r="G23">
        <v>119</v>
      </c>
      <c r="H23">
        <v>282.8</v>
      </c>
      <c r="I23">
        <v>115</v>
      </c>
      <c r="J23">
        <v>276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111</v>
      </c>
      <c r="R23">
        <v>266.39999999999998</v>
      </c>
      <c r="S23">
        <v>4</v>
      </c>
      <c r="T23">
        <v>9.6</v>
      </c>
      <c r="U23">
        <v>4</v>
      </c>
      <c r="V23">
        <v>6.8</v>
      </c>
      <c r="W23">
        <v>2</v>
      </c>
      <c r="X23">
        <v>4.8</v>
      </c>
      <c r="Y23">
        <v>2</v>
      </c>
      <c r="Z23">
        <v>2</v>
      </c>
    </row>
    <row r="24" spans="1:26" x14ac:dyDescent="0.15">
      <c r="A24" t="s">
        <v>28</v>
      </c>
      <c r="B24">
        <v>641</v>
      </c>
      <c r="C24" t="s">
        <v>29</v>
      </c>
      <c r="D24">
        <v>35284</v>
      </c>
      <c r="E24" t="s">
        <v>38</v>
      </c>
      <c r="F24" s="2">
        <v>45834</v>
      </c>
      <c r="G24">
        <v>148</v>
      </c>
      <c r="H24">
        <v>351</v>
      </c>
      <c r="I24">
        <v>143</v>
      </c>
      <c r="J24">
        <v>343.2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141</v>
      </c>
      <c r="R24">
        <v>338.4</v>
      </c>
      <c r="S24">
        <v>2</v>
      </c>
      <c r="T24">
        <v>4.8</v>
      </c>
      <c r="U24">
        <v>5</v>
      </c>
      <c r="V24">
        <v>7.8</v>
      </c>
      <c r="W24">
        <v>2</v>
      </c>
      <c r="X24">
        <v>4.8</v>
      </c>
      <c r="Y24">
        <v>3</v>
      </c>
      <c r="Z24">
        <v>3</v>
      </c>
    </row>
    <row r="25" spans="1:26" x14ac:dyDescent="0.15">
      <c r="A25" t="s">
        <v>28</v>
      </c>
      <c r="B25">
        <v>641</v>
      </c>
      <c r="C25" t="s">
        <v>29</v>
      </c>
      <c r="D25">
        <v>35284</v>
      </c>
      <c r="E25" t="s">
        <v>38</v>
      </c>
      <c r="F25" s="2">
        <v>45835</v>
      </c>
      <c r="G25">
        <v>144</v>
      </c>
      <c r="H25">
        <v>338.6</v>
      </c>
      <c r="I25">
        <v>135</v>
      </c>
      <c r="J25">
        <v>324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134</v>
      </c>
      <c r="R25">
        <v>321.60000000000002</v>
      </c>
      <c r="S25">
        <v>1</v>
      </c>
      <c r="T25">
        <v>2.4</v>
      </c>
      <c r="U25">
        <v>9</v>
      </c>
      <c r="V25">
        <v>14.6</v>
      </c>
      <c r="W25">
        <v>4</v>
      </c>
      <c r="X25">
        <v>9.6</v>
      </c>
      <c r="Y25">
        <v>5</v>
      </c>
      <c r="Z25">
        <v>5</v>
      </c>
    </row>
    <row r="26" spans="1:26" x14ac:dyDescent="0.15">
      <c r="A26" t="s">
        <v>28</v>
      </c>
      <c r="B26">
        <v>641</v>
      </c>
      <c r="C26" t="s">
        <v>29</v>
      </c>
      <c r="D26">
        <v>35284</v>
      </c>
      <c r="E26" t="s">
        <v>38</v>
      </c>
      <c r="F26" s="2">
        <v>45836</v>
      </c>
      <c r="G26">
        <v>93</v>
      </c>
      <c r="H26">
        <v>212</v>
      </c>
      <c r="I26">
        <v>79</v>
      </c>
      <c r="J26">
        <v>189.6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79</v>
      </c>
      <c r="R26">
        <v>189.6</v>
      </c>
      <c r="S26">
        <v>0</v>
      </c>
      <c r="T26">
        <v>0</v>
      </c>
      <c r="U26">
        <v>14</v>
      </c>
      <c r="V26">
        <v>22.4</v>
      </c>
      <c r="W26">
        <v>6</v>
      </c>
      <c r="X26">
        <v>14.4</v>
      </c>
      <c r="Y26">
        <v>8</v>
      </c>
      <c r="Z26">
        <v>8</v>
      </c>
    </row>
    <row r="27" spans="1:26" x14ac:dyDescent="0.15">
      <c r="A27" t="s">
        <v>28</v>
      </c>
      <c r="B27">
        <v>641</v>
      </c>
      <c r="C27" t="s">
        <v>29</v>
      </c>
      <c r="D27">
        <v>35284</v>
      </c>
      <c r="E27" t="s">
        <v>38</v>
      </c>
      <c r="F27" s="2">
        <v>45837</v>
      </c>
      <c r="G27">
        <v>50</v>
      </c>
      <c r="H27">
        <v>117.2</v>
      </c>
      <c r="I27">
        <v>47</v>
      </c>
      <c r="J27">
        <v>112.8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45</v>
      </c>
      <c r="R27">
        <v>108</v>
      </c>
      <c r="S27">
        <v>2</v>
      </c>
      <c r="T27">
        <v>4.8</v>
      </c>
      <c r="U27">
        <v>3</v>
      </c>
      <c r="V27">
        <v>4.4000000000000004</v>
      </c>
      <c r="W27">
        <v>1</v>
      </c>
      <c r="X27">
        <v>2.4</v>
      </c>
      <c r="Y27">
        <v>2</v>
      </c>
      <c r="Z27">
        <v>2</v>
      </c>
    </row>
    <row r="28" spans="1:26" x14ac:dyDescent="0.15">
      <c r="A28" t="s">
        <v>28</v>
      </c>
      <c r="B28">
        <v>641</v>
      </c>
      <c r="C28" t="s">
        <v>29</v>
      </c>
      <c r="D28">
        <v>35501</v>
      </c>
      <c r="E28" t="s">
        <v>39</v>
      </c>
      <c r="F28" s="2">
        <v>45831</v>
      </c>
      <c r="G28">
        <v>153</v>
      </c>
      <c r="H28">
        <v>360.2</v>
      </c>
      <c r="I28">
        <v>144</v>
      </c>
      <c r="J28">
        <v>345.6</v>
      </c>
      <c r="K28">
        <v>0</v>
      </c>
      <c r="L28">
        <v>0</v>
      </c>
      <c r="M28">
        <v>0</v>
      </c>
      <c r="N28">
        <v>0</v>
      </c>
      <c r="O28">
        <v>1</v>
      </c>
      <c r="P28">
        <v>2.4</v>
      </c>
      <c r="Q28">
        <v>143</v>
      </c>
      <c r="R28">
        <v>343.2</v>
      </c>
      <c r="S28">
        <v>0</v>
      </c>
      <c r="T28">
        <v>0</v>
      </c>
      <c r="U28">
        <v>9</v>
      </c>
      <c r="V28">
        <v>14.6</v>
      </c>
      <c r="W28">
        <v>4</v>
      </c>
      <c r="X28">
        <v>9.6</v>
      </c>
      <c r="Y28">
        <v>5</v>
      </c>
      <c r="Z28">
        <v>5</v>
      </c>
    </row>
    <row r="29" spans="1:26" x14ac:dyDescent="0.15">
      <c r="A29" t="s">
        <v>28</v>
      </c>
      <c r="B29">
        <v>641</v>
      </c>
      <c r="C29" t="s">
        <v>29</v>
      </c>
      <c r="D29">
        <v>35501</v>
      </c>
      <c r="E29" t="s">
        <v>39</v>
      </c>
      <c r="F29" s="2">
        <v>45832</v>
      </c>
      <c r="G29">
        <v>130</v>
      </c>
      <c r="H29">
        <v>299.39999999999998</v>
      </c>
      <c r="I29">
        <v>115</v>
      </c>
      <c r="J29">
        <v>276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112</v>
      </c>
      <c r="R29">
        <v>268.8</v>
      </c>
      <c r="S29">
        <v>3</v>
      </c>
      <c r="T29">
        <v>7.2</v>
      </c>
      <c r="U29">
        <v>15</v>
      </c>
      <c r="V29">
        <v>23.4</v>
      </c>
      <c r="W29">
        <v>6</v>
      </c>
      <c r="X29">
        <v>14.4</v>
      </c>
      <c r="Y29">
        <v>9</v>
      </c>
      <c r="Z29">
        <v>9</v>
      </c>
    </row>
    <row r="30" spans="1:26" x14ac:dyDescent="0.15">
      <c r="A30" t="s">
        <v>28</v>
      </c>
      <c r="B30">
        <v>641</v>
      </c>
      <c r="C30" t="s">
        <v>29</v>
      </c>
      <c r="D30">
        <v>35501</v>
      </c>
      <c r="E30" t="s">
        <v>39</v>
      </c>
      <c r="F30" s="2">
        <v>45833</v>
      </c>
      <c r="G30">
        <v>88</v>
      </c>
      <c r="H30">
        <v>209.8</v>
      </c>
      <c r="I30">
        <v>86</v>
      </c>
      <c r="J30">
        <v>206.4</v>
      </c>
      <c r="K30">
        <v>0</v>
      </c>
      <c r="L30">
        <v>0</v>
      </c>
      <c r="M30">
        <v>0</v>
      </c>
      <c r="N30">
        <v>0</v>
      </c>
      <c r="O30">
        <v>1</v>
      </c>
      <c r="P30">
        <v>2.4</v>
      </c>
      <c r="Q30">
        <v>83</v>
      </c>
      <c r="R30">
        <v>199.2</v>
      </c>
      <c r="S30">
        <v>2</v>
      </c>
      <c r="T30">
        <v>4.8</v>
      </c>
      <c r="U30">
        <v>2</v>
      </c>
      <c r="V30">
        <v>3.4</v>
      </c>
      <c r="W30">
        <v>1</v>
      </c>
      <c r="X30">
        <v>2.4</v>
      </c>
      <c r="Y30">
        <v>1</v>
      </c>
      <c r="Z30">
        <v>1</v>
      </c>
    </row>
    <row r="31" spans="1:26" x14ac:dyDescent="0.15">
      <c r="A31" t="s">
        <v>28</v>
      </c>
      <c r="B31">
        <v>641</v>
      </c>
      <c r="C31" t="s">
        <v>29</v>
      </c>
      <c r="D31">
        <v>35501</v>
      </c>
      <c r="E31" t="s">
        <v>39</v>
      </c>
      <c r="F31" s="2">
        <v>45834</v>
      </c>
      <c r="G31">
        <v>91</v>
      </c>
      <c r="H31">
        <v>217</v>
      </c>
      <c r="I31">
        <v>89</v>
      </c>
      <c r="J31">
        <v>213.6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88</v>
      </c>
      <c r="R31">
        <v>211.2</v>
      </c>
      <c r="S31">
        <v>1</v>
      </c>
      <c r="T31">
        <v>2.4</v>
      </c>
      <c r="U31">
        <v>2</v>
      </c>
      <c r="V31">
        <v>3.4</v>
      </c>
      <c r="W31">
        <v>1</v>
      </c>
      <c r="X31">
        <v>2.4</v>
      </c>
      <c r="Y31">
        <v>1</v>
      </c>
      <c r="Z31">
        <v>1</v>
      </c>
    </row>
    <row r="32" spans="1:26" x14ac:dyDescent="0.15">
      <c r="A32" t="s">
        <v>28</v>
      </c>
      <c r="B32">
        <v>641</v>
      </c>
      <c r="C32" t="s">
        <v>29</v>
      </c>
      <c r="D32">
        <v>35501</v>
      </c>
      <c r="E32" t="s">
        <v>39</v>
      </c>
      <c r="F32" s="2">
        <v>45835</v>
      </c>
      <c r="G32">
        <v>136</v>
      </c>
      <c r="H32">
        <v>319.39999999999998</v>
      </c>
      <c r="I32">
        <v>126</v>
      </c>
      <c r="J32">
        <v>302.39999999999998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125</v>
      </c>
      <c r="R32">
        <v>300</v>
      </c>
      <c r="S32">
        <v>1</v>
      </c>
      <c r="T32">
        <v>2.4</v>
      </c>
      <c r="U32">
        <v>10</v>
      </c>
      <c r="V32">
        <v>17</v>
      </c>
      <c r="W32">
        <v>5</v>
      </c>
      <c r="X32">
        <v>12</v>
      </c>
      <c r="Y32">
        <v>5</v>
      </c>
      <c r="Z32">
        <v>5</v>
      </c>
    </row>
    <row r="33" spans="1:26" x14ac:dyDescent="0.15">
      <c r="A33" t="s">
        <v>28</v>
      </c>
      <c r="B33">
        <v>641</v>
      </c>
      <c r="C33" t="s">
        <v>29</v>
      </c>
      <c r="D33">
        <v>35501</v>
      </c>
      <c r="E33" t="s">
        <v>39</v>
      </c>
      <c r="F33" s="2">
        <v>45836</v>
      </c>
      <c r="G33">
        <v>198</v>
      </c>
      <c r="H33">
        <v>466.8</v>
      </c>
      <c r="I33">
        <v>186</v>
      </c>
      <c r="J33">
        <v>446.4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184</v>
      </c>
      <c r="R33">
        <v>441.6</v>
      </c>
      <c r="S33">
        <v>2</v>
      </c>
      <c r="T33">
        <v>4.8</v>
      </c>
      <c r="U33">
        <v>12</v>
      </c>
      <c r="V33">
        <v>20.399999999999999</v>
      </c>
      <c r="W33">
        <v>6</v>
      </c>
      <c r="X33">
        <v>14.4</v>
      </c>
      <c r="Y33">
        <v>6</v>
      </c>
      <c r="Z33">
        <v>6</v>
      </c>
    </row>
    <row r="34" spans="1:26" x14ac:dyDescent="0.15">
      <c r="A34" t="s">
        <v>28</v>
      </c>
      <c r="B34">
        <v>641</v>
      </c>
      <c r="C34" t="s">
        <v>29</v>
      </c>
      <c r="D34">
        <v>35501</v>
      </c>
      <c r="E34" t="s">
        <v>39</v>
      </c>
      <c r="F34" s="2">
        <v>45837</v>
      </c>
      <c r="G34">
        <v>192</v>
      </c>
      <c r="H34">
        <v>448.2</v>
      </c>
      <c r="I34">
        <v>176</v>
      </c>
      <c r="J34">
        <v>422.4</v>
      </c>
      <c r="K34">
        <v>0</v>
      </c>
      <c r="L34">
        <v>0</v>
      </c>
      <c r="M34">
        <v>0</v>
      </c>
      <c r="N34">
        <v>0</v>
      </c>
      <c r="O34">
        <v>2</v>
      </c>
      <c r="P34">
        <v>4.8</v>
      </c>
      <c r="Q34">
        <v>171</v>
      </c>
      <c r="R34">
        <v>410.4</v>
      </c>
      <c r="S34">
        <v>3</v>
      </c>
      <c r="T34">
        <v>7.2</v>
      </c>
      <c r="U34">
        <v>16</v>
      </c>
      <c r="V34">
        <v>25.8</v>
      </c>
      <c r="W34">
        <v>7</v>
      </c>
      <c r="X34">
        <v>16.8</v>
      </c>
      <c r="Y34">
        <v>9</v>
      </c>
      <c r="Z34">
        <v>9</v>
      </c>
    </row>
    <row r="35" spans="1:26" x14ac:dyDescent="0.15">
      <c r="A35" t="s">
        <v>28</v>
      </c>
      <c r="B35">
        <v>641</v>
      </c>
      <c r="C35" t="s">
        <v>29</v>
      </c>
      <c r="D35">
        <v>36465</v>
      </c>
      <c r="E35" t="s">
        <v>40</v>
      </c>
      <c r="F35" s="2">
        <v>45831</v>
      </c>
      <c r="G35">
        <v>72</v>
      </c>
      <c r="H35">
        <v>158.80000000000001</v>
      </c>
      <c r="I35">
        <v>54</v>
      </c>
      <c r="J35">
        <v>129.6</v>
      </c>
      <c r="K35">
        <v>0</v>
      </c>
      <c r="L35">
        <v>0</v>
      </c>
      <c r="M35">
        <v>0</v>
      </c>
      <c r="N35">
        <v>0</v>
      </c>
      <c r="O35">
        <v>1</v>
      </c>
      <c r="P35">
        <v>2.4</v>
      </c>
      <c r="Q35">
        <v>50</v>
      </c>
      <c r="R35">
        <v>120</v>
      </c>
      <c r="S35">
        <v>3</v>
      </c>
      <c r="T35">
        <v>7.2</v>
      </c>
      <c r="U35">
        <v>18</v>
      </c>
      <c r="V35">
        <v>29.2</v>
      </c>
      <c r="W35">
        <v>8</v>
      </c>
      <c r="X35">
        <v>19.2</v>
      </c>
      <c r="Y35">
        <v>10</v>
      </c>
      <c r="Z35">
        <v>10</v>
      </c>
    </row>
    <row r="36" spans="1:26" x14ac:dyDescent="0.15">
      <c r="A36" t="s">
        <v>28</v>
      </c>
      <c r="B36">
        <v>641</v>
      </c>
      <c r="C36" t="s">
        <v>29</v>
      </c>
      <c r="D36">
        <v>36465</v>
      </c>
      <c r="E36" t="s">
        <v>40</v>
      </c>
      <c r="F36" s="2">
        <v>45835</v>
      </c>
      <c r="G36">
        <v>99</v>
      </c>
      <c r="H36">
        <v>218</v>
      </c>
      <c r="I36">
        <v>72</v>
      </c>
      <c r="J36">
        <v>172.8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69</v>
      </c>
      <c r="R36">
        <v>165.6</v>
      </c>
      <c r="S36">
        <v>3</v>
      </c>
      <c r="T36">
        <v>7.2</v>
      </c>
      <c r="U36">
        <v>27</v>
      </c>
      <c r="V36">
        <v>45.2</v>
      </c>
      <c r="W36">
        <v>13</v>
      </c>
      <c r="X36">
        <v>31.2</v>
      </c>
      <c r="Y36">
        <v>14</v>
      </c>
      <c r="Z36">
        <v>14</v>
      </c>
    </row>
    <row r="37" spans="1:26" x14ac:dyDescent="0.15">
      <c r="A37" t="s">
        <v>28</v>
      </c>
      <c r="B37">
        <v>641</v>
      </c>
      <c r="C37" t="s">
        <v>29</v>
      </c>
      <c r="D37">
        <v>36465</v>
      </c>
      <c r="E37" t="s">
        <v>40</v>
      </c>
      <c r="F37" s="2">
        <v>45836</v>
      </c>
      <c r="G37">
        <v>96</v>
      </c>
      <c r="H37">
        <v>220.6</v>
      </c>
      <c r="I37">
        <v>82</v>
      </c>
      <c r="J37">
        <v>196.8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79</v>
      </c>
      <c r="R37">
        <v>189.6</v>
      </c>
      <c r="S37">
        <v>3</v>
      </c>
      <c r="T37">
        <v>7.2</v>
      </c>
      <c r="U37">
        <v>14</v>
      </c>
      <c r="V37">
        <v>23.8</v>
      </c>
      <c r="W37">
        <v>7</v>
      </c>
      <c r="X37">
        <v>16.8</v>
      </c>
      <c r="Y37">
        <v>7</v>
      </c>
      <c r="Z37">
        <v>7</v>
      </c>
    </row>
    <row r="38" spans="1:26" x14ac:dyDescent="0.15">
      <c r="A38" t="s">
        <v>28</v>
      </c>
      <c r="B38">
        <v>641</v>
      </c>
      <c r="C38" t="s">
        <v>29</v>
      </c>
      <c r="D38">
        <v>38899</v>
      </c>
      <c r="E38" t="s">
        <v>41</v>
      </c>
      <c r="F38" s="2">
        <v>45831</v>
      </c>
      <c r="G38">
        <v>119</v>
      </c>
      <c r="H38">
        <v>280</v>
      </c>
      <c r="I38">
        <v>112</v>
      </c>
      <c r="J38">
        <v>268.8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112</v>
      </c>
      <c r="R38">
        <v>268.8</v>
      </c>
      <c r="S38">
        <v>0</v>
      </c>
      <c r="T38">
        <v>0</v>
      </c>
      <c r="U38">
        <v>7</v>
      </c>
      <c r="V38">
        <v>11.2</v>
      </c>
      <c r="W38">
        <v>3</v>
      </c>
      <c r="X38">
        <v>7.2</v>
      </c>
      <c r="Y38">
        <v>4</v>
      </c>
      <c r="Z38">
        <v>4</v>
      </c>
    </row>
    <row r="39" spans="1:26" x14ac:dyDescent="0.15">
      <c r="A39" t="s">
        <v>28</v>
      </c>
      <c r="B39">
        <v>641</v>
      </c>
      <c r="C39" t="s">
        <v>29</v>
      </c>
      <c r="D39">
        <v>38899</v>
      </c>
      <c r="E39" t="s">
        <v>41</v>
      </c>
      <c r="F39" s="2">
        <v>45834</v>
      </c>
      <c r="G39">
        <v>91</v>
      </c>
      <c r="H39">
        <v>217</v>
      </c>
      <c r="I39">
        <v>89</v>
      </c>
      <c r="J39">
        <v>213.6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89</v>
      </c>
      <c r="R39">
        <v>213.6</v>
      </c>
      <c r="S39">
        <v>0</v>
      </c>
      <c r="T39">
        <v>0</v>
      </c>
      <c r="U39">
        <v>2</v>
      </c>
      <c r="V39">
        <v>3.4</v>
      </c>
      <c r="W39">
        <v>1</v>
      </c>
      <c r="X39">
        <v>2.4</v>
      </c>
      <c r="Y39">
        <v>1</v>
      </c>
      <c r="Z39">
        <v>1</v>
      </c>
    </row>
    <row r="40" spans="1:26" x14ac:dyDescent="0.15">
      <c r="A40" t="s">
        <v>28</v>
      </c>
      <c r="B40">
        <v>641</v>
      </c>
      <c r="C40" t="s">
        <v>29</v>
      </c>
      <c r="D40">
        <v>38899</v>
      </c>
      <c r="E40" t="s">
        <v>41</v>
      </c>
      <c r="F40" s="2">
        <v>45835</v>
      </c>
      <c r="G40">
        <v>132</v>
      </c>
      <c r="H40">
        <v>308.39999999999998</v>
      </c>
      <c r="I40">
        <v>120</v>
      </c>
      <c r="J40">
        <v>288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119</v>
      </c>
      <c r="R40">
        <v>285.60000000000002</v>
      </c>
      <c r="S40">
        <v>1</v>
      </c>
      <c r="T40">
        <v>2.4</v>
      </c>
      <c r="U40">
        <v>12</v>
      </c>
      <c r="V40">
        <v>20.399999999999999</v>
      </c>
      <c r="W40">
        <v>6</v>
      </c>
      <c r="X40">
        <v>14.4</v>
      </c>
      <c r="Y40">
        <v>6</v>
      </c>
      <c r="Z40">
        <v>6</v>
      </c>
    </row>
    <row r="41" spans="1:26" x14ac:dyDescent="0.15">
      <c r="A41" t="s">
        <v>28</v>
      </c>
      <c r="B41">
        <v>641</v>
      </c>
      <c r="C41" t="s">
        <v>29</v>
      </c>
      <c r="D41">
        <v>38899</v>
      </c>
      <c r="E41" t="s">
        <v>41</v>
      </c>
      <c r="F41" s="2">
        <v>45836</v>
      </c>
      <c r="G41">
        <v>127</v>
      </c>
      <c r="H41">
        <v>296.39999999999998</v>
      </c>
      <c r="I41">
        <v>115</v>
      </c>
      <c r="J41">
        <v>276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113</v>
      </c>
      <c r="R41">
        <v>271.2</v>
      </c>
      <c r="S41">
        <v>2</v>
      </c>
      <c r="T41">
        <v>4.8</v>
      </c>
      <c r="U41">
        <v>12</v>
      </c>
      <c r="V41">
        <v>20.399999999999999</v>
      </c>
      <c r="W41">
        <v>6</v>
      </c>
      <c r="X41">
        <v>14.4</v>
      </c>
      <c r="Y41">
        <v>6</v>
      </c>
      <c r="Z41">
        <v>6</v>
      </c>
    </row>
    <row r="42" spans="1:26" x14ac:dyDescent="0.15">
      <c r="A42" t="s">
        <v>28</v>
      </c>
      <c r="B42">
        <v>641</v>
      </c>
      <c r="C42" t="s">
        <v>29</v>
      </c>
      <c r="D42">
        <v>38899</v>
      </c>
      <c r="E42" t="s">
        <v>41</v>
      </c>
      <c r="F42" s="2">
        <v>45837</v>
      </c>
      <c r="G42">
        <v>187</v>
      </c>
      <c r="H42">
        <v>439</v>
      </c>
      <c r="I42">
        <v>175</v>
      </c>
      <c r="J42">
        <v>420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173</v>
      </c>
      <c r="R42">
        <v>415.2</v>
      </c>
      <c r="S42">
        <v>2</v>
      </c>
      <c r="T42">
        <v>4.8</v>
      </c>
      <c r="U42">
        <v>12</v>
      </c>
      <c r="V42">
        <v>19</v>
      </c>
      <c r="W42">
        <v>5</v>
      </c>
      <c r="X42">
        <v>12</v>
      </c>
      <c r="Y42">
        <v>7</v>
      </c>
      <c r="Z42">
        <v>7</v>
      </c>
    </row>
    <row r="43" spans="1:26" x14ac:dyDescent="0.15">
      <c r="A43" t="s">
        <v>28</v>
      </c>
      <c r="B43">
        <v>641</v>
      </c>
      <c r="C43" t="s">
        <v>29</v>
      </c>
      <c r="D43">
        <v>40305</v>
      </c>
      <c r="E43" t="s">
        <v>42</v>
      </c>
      <c r="F43" s="2">
        <v>45831</v>
      </c>
      <c r="G43">
        <v>97</v>
      </c>
      <c r="H43">
        <v>225.8</v>
      </c>
      <c r="I43">
        <v>87</v>
      </c>
      <c r="J43">
        <v>208.8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86</v>
      </c>
      <c r="R43">
        <v>206.4</v>
      </c>
      <c r="S43">
        <v>1</v>
      </c>
      <c r="T43">
        <v>2.4</v>
      </c>
      <c r="U43">
        <v>10</v>
      </c>
      <c r="V43">
        <v>17</v>
      </c>
      <c r="W43">
        <v>5</v>
      </c>
      <c r="X43">
        <v>12</v>
      </c>
      <c r="Y43">
        <v>5</v>
      </c>
      <c r="Z43">
        <v>5</v>
      </c>
    </row>
    <row r="44" spans="1:26" x14ac:dyDescent="0.15">
      <c r="A44" t="s">
        <v>28</v>
      </c>
      <c r="B44">
        <v>641</v>
      </c>
      <c r="C44" t="s">
        <v>29</v>
      </c>
      <c r="D44">
        <v>40305</v>
      </c>
      <c r="E44" t="s">
        <v>42</v>
      </c>
      <c r="F44" s="2">
        <v>45832</v>
      </c>
      <c r="G44">
        <v>39</v>
      </c>
      <c r="H44">
        <v>92.2</v>
      </c>
      <c r="I44">
        <v>37</v>
      </c>
      <c r="J44">
        <v>88.8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36</v>
      </c>
      <c r="R44">
        <v>86.4</v>
      </c>
      <c r="S44">
        <v>1</v>
      </c>
      <c r="T44">
        <v>2.4</v>
      </c>
      <c r="U44">
        <v>2</v>
      </c>
      <c r="V44">
        <v>3.4</v>
      </c>
      <c r="W44">
        <v>1</v>
      </c>
      <c r="X44">
        <v>2.4</v>
      </c>
      <c r="Y44">
        <v>1</v>
      </c>
      <c r="Z44">
        <v>1</v>
      </c>
    </row>
    <row r="45" spans="1:26" x14ac:dyDescent="0.15">
      <c r="A45" t="s">
        <v>28</v>
      </c>
      <c r="B45">
        <v>641</v>
      </c>
      <c r="C45" t="s">
        <v>29</v>
      </c>
      <c r="D45">
        <v>40305</v>
      </c>
      <c r="E45" t="s">
        <v>42</v>
      </c>
      <c r="F45" s="2">
        <v>45835</v>
      </c>
      <c r="G45">
        <v>197</v>
      </c>
      <c r="H45">
        <v>460.2</v>
      </c>
      <c r="I45">
        <v>180</v>
      </c>
      <c r="J45">
        <v>432</v>
      </c>
      <c r="K45">
        <v>0</v>
      </c>
      <c r="L45">
        <v>0</v>
      </c>
      <c r="M45">
        <v>0</v>
      </c>
      <c r="N45">
        <v>0</v>
      </c>
      <c r="O45">
        <v>1</v>
      </c>
      <c r="P45">
        <v>2.4</v>
      </c>
      <c r="Q45">
        <v>174</v>
      </c>
      <c r="R45">
        <v>417.6</v>
      </c>
      <c r="S45">
        <v>5</v>
      </c>
      <c r="T45">
        <v>12</v>
      </c>
      <c r="U45">
        <v>17</v>
      </c>
      <c r="V45">
        <v>28.2</v>
      </c>
      <c r="W45">
        <v>8</v>
      </c>
      <c r="X45">
        <v>19.2</v>
      </c>
      <c r="Y45">
        <v>9</v>
      </c>
      <c r="Z45">
        <v>9</v>
      </c>
    </row>
    <row r="46" spans="1:26" x14ac:dyDescent="0.15">
      <c r="A46" t="s">
        <v>28</v>
      </c>
      <c r="B46">
        <v>641</v>
      </c>
      <c r="C46" t="s">
        <v>29</v>
      </c>
      <c r="D46">
        <v>40305</v>
      </c>
      <c r="E46" t="s">
        <v>42</v>
      </c>
      <c r="F46" s="2">
        <v>45836</v>
      </c>
      <c r="G46">
        <v>57</v>
      </c>
      <c r="H46">
        <v>135.4</v>
      </c>
      <c r="I46">
        <v>55</v>
      </c>
      <c r="J46">
        <v>132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55</v>
      </c>
      <c r="R46">
        <v>132</v>
      </c>
      <c r="S46">
        <v>0</v>
      </c>
      <c r="T46">
        <v>0</v>
      </c>
      <c r="U46">
        <v>2</v>
      </c>
      <c r="V46">
        <v>3.4</v>
      </c>
      <c r="W46">
        <v>1</v>
      </c>
      <c r="X46">
        <v>2.4</v>
      </c>
      <c r="Y46">
        <v>1</v>
      </c>
      <c r="Z46">
        <v>1</v>
      </c>
    </row>
    <row r="47" spans="1:26" x14ac:dyDescent="0.15">
      <c r="A47" t="s">
        <v>28</v>
      </c>
      <c r="B47">
        <v>641</v>
      </c>
      <c r="C47" t="s">
        <v>29</v>
      </c>
      <c r="D47">
        <v>40305</v>
      </c>
      <c r="E47" t="s">
        <v>42</v>
      </c>
      <c r="F47" s="2">
        <v>45837</v>
      </c>
      <c r="G47">
        <v>115</v>
      </c>
      <c r="H47">
        <v>267.60000000000002</v>
      </c>
      <c r="I47">
        <v>103</v>
      </c>
      <c r="J47">
        <v>247.2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102</v>
      </c>
      <c r="R47">
        <v>244.8</v>
      </c>
      <c r="S47">
        <v>1</v>
      </c>
      <c r="T47">
        <v>2.4</v>
      </c>
      <c r="U47">
        <v>12</v>
      </c>
      <c r="V47">
        <v>20.399999999999999</v>
      </c>
      <c r="W47">
        <v>6</v>
      </c>
      <c r="X47">
        <v>14.4</v>
      </c>
      <c r="Y47">
        <v>6</v>
      </c>
      <c r="Z47">
        <v>6</v>
      </c>
    </row>
    <row r="48" spans="1:26" x14ac:dyDescent="0.15">
      <c r="A48" t="s">
        <v>28</v>
      </c>
      <c r="B48">
        <v>641</v>
      </c>
      <c r="C48" t="s">
        <v>29</v>
      </c>
      <c r="D48">
        <v>41085</v>
      </c>
      <c r="E48" t="s">
        <v>43</v>
      </c>
      <c r="F48" s="2">
        <v>45831</v>
      </c>
      <c r="G48">
        <v>77</v>
      </c>
      <c r="H48">
        <v>183.4</v>
      </c>
      <c r="I48">
        <v>75</v>
      </c>
      <c r="J48">
        <v>180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75</v>
      </c>
      <c r="R48">
        <v>180</v>
      </c>
      <c r="S48">
        <v>0</v>
      </c>
      <c r="T48">
        <v>0</v>
      </c>
      <c r="U48">
        <v>2</v>
      </c>
      <c r="V48">
        <v>3.4</v>
      </c>
      <c r="W48">
        <v>1</v>
      </c>
      <c r="X48">
        <v>2.4</v>
      </c>
      <c r="Y48">
        <v>1</v>
      </c>
      <c r="Z48">
        <v>1</v>
      </c>
    </row>
    <row r="49" spans="1:26" x14ac:dyDescent="0.15">
      <c r="A49" t="s">
        <v>28</v>
      </c>
      <c r="B49">
        <v>641</v>
      </c>
      <c r="C49" t="s">
        <v>29</v>
      </c>
      <c r="D49">
        <v>41085</v>
      </c>
      <c r="E49" t="s">
        <v>43</v>
      </c>
      <c r="F49" s="2">
        <v>45832</v>
      </c>
      <c r="G49">
        <v>75</v>
      </c>
      <c r="H49">
        <v>178.6</v>
      </c>
      <c r="I49">
        <v>73</v>
      </c>
      <c r="J49">
        <v>175.2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71</v>
      </c>
      <c r="R49">
        <v>170.4</v>
      </c>
      <c r="S49">
        <v>2</v>
      </c>
      <c r="T49">
        <v>4.8</v>
      </c>
      <c r="U49">
        <v>2</v>
      </c>
      <c r="V49">
        <v>3.4</v>
      </c>
      <c r="W49">
        <v>1</v>
      </c>
      <c r="X49">
        <v>2.4</v>
      </c>
      <c r="Y49">
        <v>1</v>
      </c>
      <c r="Z49">
        <v>1</v>
      </c>
    </row>
    <row r="50" spans="1:26" x14ac:dyDescent="0.15">
      <c r="A50" t="s">
        <v>28</v>
      </c>
      <c r="B50">
        <v>641</v>
      </c>
      <c r="C50" t="s">
        <v>29</v>
      </c>
      <c r="D50">
        <v>41085</v>
      </c>
      <c r="E50" t="s">
        <v>43</v>
      </c>
      <c r="F50" s="2">
        <v>45833</v>
      </c>
      <c r="G50">
        <v>84</v>
      </c>
      <c r="H50">
        <v>200.2</v>
      </c>
      <c r="I50">
        <v>82</v>
      </c>
      <c r="J50">
        <v>196.8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82</v>
      </c>
      <c r="R50">
        <v>196.8</v>
      </c>
      <c r="S50">
        <v>0</v>
      </c>
      <c r="T50">
        <v>0</v>
      </c>
      <c r="U50">
        <v>2</v>
      </c>
      <c r="V50">
        <v>3.4</v>
      </c>
      <c r="W50">
        <v>1</v>
      </c>
      <c r="X50">
        <v>2.4</v>
      </c>
      <c r="Y50">
        <v>1</v>
      </c>
      <c r="Z50">
        <v>1</v>
      </c>
    </row>
    <row r="51" spans="1:26" x14ac:dyDescent="0.15">
      <c r="A51" t="s">
        <v>28</v>
      </c>
      <c r="B51">
        <v>641</v>
      </c>
      <c r="C51" t="s">
        <v>29</v>
      </c>
      <c r="D51">
        <v>41085</v>
      </c>
      <c r="E51" t="s">
        <v>43</v>
      </c>
      <c r="F51" s="2">
        <v>45834</v>
      </c>
      <c r="G51">
        <v>57</v>
      </c>
      <c r="H51">
        <v>131.19999999999999</v>
      </c>
      <c r="I51">
        <v>50</v>
      </c>
      <c r="J51">
        <v>120</v>
      </c>
      <c r="K51">
        <v>0</v>
      </c>
      <c r="L51">
        <v>0</v>
      </c>
      <c r="M51">
        <v>0</v>
      </c>
      <c r="N51">
        <v>0</v>
      </c>
      <c r="O51">
        <v>1</v>
      </c>
      <c r="P51">
        <v>2.4</v>
      </c>
      <c r="Q51">
        <v>47</v>
      </c>
      <c r="R51">
        <v>112.8</v>
      </c>
      <c r="S51">
        <v>2</v>
      </c>
      <c r="T51">
        <v>4.8</v>
      </c>
      <c r="U51">
        <v>7</v>
      </c>
      <c r="V51">
        <v>11.2</v>
      </c>
      <c r="W51">
        <v>3</v>
      </c>
      <c r="X51">
        <v>7.2</v>
      </c>
      <c r="Y51">
        <v>4</v>
      </c>
      <c r="Z51">
        <v>4</v>
      </c>
    </row>
    <row r="52" spans="1:26" x14ac:dyDescent="0.15">
      <c r="A52" t="s">
        <v>28</v>
      </c>
      <c r="B52">
        <v>641</v>
      </c>
      <c r="C52" t="s">
        <v>29</v>
      </c>
      <c r="D52">
        <v>41085</v>
      </c>
      <c r="E52" t="s">
        <v>43</v>
      </c>
      <c r="F52" s="2">
        <v>45835</v>
      </c>
      <c r="G52">
        <v>47</v>
      </c>
      <c r="H52">
        <v>111.4</v>
      </c>
      <c r="I52">
        <v>45</v>
      </c>
      <c r="J52">
        <v>108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45</v>
      </c>
      <c r="R52">
        <v>108</v>
      </c>
      <c r="S52">
        <v>0</v>
      </c>
      <c r="T52">
        <v>0</v>
      </c>
      <c r="U52">
        <v>2</v>
      </c>
      <c r="V52">
        <v>3.4</v>
      </c>
      <c r="W52">
        <v>1</v>
      </c>
      <c r="X52">
        <v>2.4</v>
      </c>
      <c r="Y52">
        <v>1</v>
      </c>
      <c r="Z52">
        <v>1</v>
      </c>
    </row>
    <row r="53" spans="1:26" x14ac:dyDescent="0.15">
      <c r="A53" t="s">
        <v>28</v>
      </c>
      <c r="B53">
        <v>641</v>
      </c>
      <c r="C53" t="s">
        <v>29</v>
      </c>
      <c r="D53">
        <v>41085</v>
      </c>
      <c r="E53" t="s">
        <v>43</v>
      </c>
      <c r="F53" s="2">
        <v>45836</v>
      </c>
      <c r="G53">
        <v>50</v>
      </c>
      <c r="H53">
        <v>113</v>
      </c>
      <c r="I53">
        <v>40</v>
      </c>
      <c r="J53">
        <v>96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40</v>
      </c>
      <c r="R53">
        <v>96</v>
      </c>
      <c r="S53">
        <v>0</v>
      </c>
      <c r="T53">
        <v>0</v>
      </c>
      <c r="U53">
        <v>10</v>
      </c>
      <c r="V53">
        <v>17</v>
      </c>
      <c r="W53">
        <v>5</v>
      </c>
      <c r="X53">
        <v>12</v>
      </c>
      <c r="Y53">
        <v>5</v>
      </c>
      <c r="Z53">
        <v>5</v>
      </c>
    </row>
    <row r="54" spans="1:26" x14ac:dyDescent="0.15">
      <c r="A54" t="s">
        <v>28</v>
      </c>
      <c r="B54">
        <v>641</v>
      </c>
      <c r="C54" t="s">
        <v>29</v>
      </c>
      <c r="D54">
        <v>41225</v>
      </c>
      <c r="E54" t="s">
        <v>44</v>
      </c>
      <c r="F54" s="2">
        <v>45831</v>
      </c>
      <c r="G54">
        <v>39</v>
      </c>
      <c r="H54">
        <v>90.8</v>
      </c>
      <c r="I54">
        <v>35</v>
      </c>
      <c r="J54">
        <v>84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34</v>
      </c>
      <c r="R54">
        <v>81.599999999999994</v>
      </c>
      <c r="S54">
        <v>1</v>
      </c>
      <c r="T54">
        <v>2.4</v>
      </c>
      <c r="U54">
        <v>4</v>
      </c>
      <c r="V54">
        <v>6.8</v>
      </c>
      <c r="W54">
        <v>2</v>
      </c>
      <c r="X54">
        <v>4.8</v>
      </c>
      <c r="Y54">
        <v>2</v>
      </c>
      <c r="Z54">
        <v>2</v>
      </c>
    </row>
    <row r="55" spans="1:26" x14ac:dyDescent="0.15">
      <c r="A55" t="s">
        <v>28</v>
      </c>
      <c r="B55">
        <v>641</v>
      </c>
      <c r="C55" t="s">
        <v>29</v>
      </c>
      <c r="D55">
        <v>41225</v>
      </c>
      <c r="E55" t="s">
        <v>44</v>
      </c>
      <c r="F55" s="2">
        <v>45832</v>
      </c>
      <c r="G55">
        <v>64</v>
      </c>
      <c r="H55">
        <v>152.19999999999999</v>
      </c>
      <c r="I55">
        <v>62</v>
      </c>
      <c r="J55">
        <v>148.80000000000001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62</v>
      </c>
      <c r="R55">
        <v>148.80000000000001</v>
      </c>
      <c r="S55">
        <v>0</v>
      </c>
      <c r="T55">
        <v>0</v>
      </c>
      <c r="U55">
        <v>2</v>
      </c>
      <c r="V55">
        <v>3.4</v>
      </c>
      <c r="W55">
        <v>1</v>
      </c>
      <c r="X55">
        <v>2.4</v>
      </c>
      <c r="Y55">
        <v>1</v>
      </c>
      <c r="Z55">
        <v>1</v>
      </c>
    </row>
    <row r="56" spans="1:26" x14ac:dyDescent="0.15">
      <c r="A56" t="s">
        <v>28</v>
      </c>
      <c r="B56">
        <v>641</v>
      </c>
      <c r="C56" t="s">
        <v>29</v>
      </c>
      <c r="D56">
        <v>41225</v>
      </c>
      <c r="E56" t="s">
        <v>44</v>
      </c>
      <c r="F56" s="2">
        <v>45833</v>
      </c>
      <c r="G56">
        <v>100</v>
      </c>
      <c r="H56">
        <v>231.6</v>
      </c>
      <c r="I56">
        <v>88</v>
      </c>
      <c r="J56">
        <v>211.2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87</v>
      </c>
      <c r="R56">
        <v>208.8</v>
      </c>
      <c r="S56">
        <v>1</v>
      </c>
      <c r="T56">
        <v>2.4</v>
      </c>
      <c r="U56">
        <v>12</v>
      </c>
      <c r="V56">
        <v>20.399999999999999</v>
      </c>
      <c r="W56">
        <v>6</v>
      </c>
      <c r="X56">
        <v>14.4</v>
      </c>
      <c r="Y56">
        <v>6</v>
      </c>
      <c r="Z56">
        <v>6</v>
      </c>
    </row>
    <row r="57" spans="1:26" x14ac:dyDescent="0.15">
      <c r="A57" t="s">
        <v>28</v>
      </c>
      <c r="B57">
        <v>641</v>
      </c>
      <c r="C57" t="s">
        <v>29</v>
      </c>
      <c r="D57">
        <v>41225</v>
      </c>
      <c r="E57" t="s">
        <v>44</v>
      </c>
      <c r="F57" s="2">
        <v>45834</v>
      </c>
      <c r="G57">
        <v>132</v>
      </c>
      <c r="H57">
        <v>302.8</v>
      </c>
      <c r="I57">
        <v>112</v>
      </c>
      <c r="J57">
        <v>268.8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110</v>
      </c>
      <c r="R57">
        <v>264</v>
      </c>
      <c r="S57">
        <v>2</v>
      </c>
      <c r="T57">
        <v>4.8</v>
      </c>
      <c r="U57">
        <v>20</v>
      </c>
      <c r="V57">
        <v>34</v>
      </c>
      <c r="W57">
        <v>10</v>
      </c>
      <c r="X57">
        <v>24</v>
      </c>
      <c r="Y57">
        <v>10</v>
      </c>
      <c r="Z57">
        <v>10</v>
      </c>
    </row>
    <row r="58" spans="1:26" x14ac:dyDescent="0.15">
      <c r="A58" t="s">
        <v>28</v>
      </c>
      <c r="B58">
        <v>641</v>
      </c>
      <c r="C58" t="s">
        <v>29</v>
      </c>
      <c r="D58">
        <v>41225</v>
      </c>
      <c r="E58" t="s">
        <v>44</v>
      </c>
      <c r="F58" s="2">
        <v>45835</v>
      </c>
      <c r="G58">
        <v>86</v>
      </c>
      <c r="H58">
        <v>199.4</v>
      </c>
      <c r="I58">
        <v>76</v>
      </c>
      <c r="J58">
        <v>182.4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73</v>
      </c>
      <c r="R58">
        <v>175.2</v>
      </c>
      <c r="S58">
        <v>3</v>
      </c>
      <c r="T58">
        <v>7.2</v>
      </c>
      <c r="U58">
        <v>10</v>
      </c>
      <c r="V58">
        <v>17</v>
      </c>
      <c r="W58">
        <v>5</v>
      </c>
      <c r="X58">
        <v>12</v>
      </c>
      <c r="Y58">
        <v>5</v>
      </c>
      <c r="Z58">
        <v>5</v>
      </c>
    </row>
    <row r="59" spans="1:26" x14ac:dyDescent="0.15">
      <c r="A59" t="s">
        <v>28</v>
      </c>
      <c r="B59">
        <v>641</v>
      </c>
      <c r="C59" t="s">
        <v>29</v>
      </c>
      <c r="D59">
        <v>41225</v>
      </c>
      <c r="E59" t="s">
        <v>44</v>
      </c>
      <c r="F59" s="2">
        <v>45836</v>
      </c>
      <c r="G59">
        <v>79</v>
      </c>
      <c r="H59">
        <v>181.2</v>
      </c>
      <c r="I59">
        <v>67</v>
      </c>
      <c r="J59">
        <v>160.80000000000001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67</v>
      </c>
      <c r="R59">
        <v>160.80000000000001</v>
      </c>
      <c r="S59">
        <v>0</v>
      </c>
      <c r="T59">
        <v>0</v>
      </c>
      <c r="U59">
        <v>12</v>
      </c>
      <c r="V59">
        <v>20.399999999999999</v>
      </c>
      <c r="W59">
        <v>6</v>
      </c>
      <c r="X59">
        <v>14.4</v>
      </c>
      <c r="Y59">
        <v>6</v>
      </c>
      <c r="Z59">
        <v>6</v>
      </c>
    </row>
    <row r="60" spans="1:26" x14ac:dyDescent="0.15">
      <c r="A60" t="s">
        <v>28</v>
      </c>
      <c r="B60">
        <v>641</v>
      </c>
      <c r="C60" t="s">
        <v>29</v>
      </c>
      <c r="D60">
        <v>41729</v>
      </c>
      <c r="E60" t="s">
        <v>45</v>
      </c>
      <c r="F60" s="2">
        <v>45835</v>
      </c>
      <c r="G60">
        <v>99</v>
      </c>
      <c r="H60">
        <v>233.4</v>
      </c>
      <c r="I60">
        <v>93</v>
      </c>
      <c r="J60">
        <v>223.2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93</v>
      </c>
      <c r="R60">
        <v>223.2</v>
      </c>
      <c r="S60">
        <v>0</v>
      </c>
      <c r="T60">
        <v>0</v>
      </c>
      <c r="U60">
        <v>6</v>
      </c>
      <c r="V60">
        <v>10.199999999999999</v>
      </c>
      <c r="W60">
        <v>3</v>
      </c>
      <c r="X60">
        <v>7.2</v>
      </c>
      <c r="Y60">
        <v>3</v>
      </c>
      <c r="Z60">
        <v>3</v>
      </c>
    </row>
    <row r="61" spans="1:26" x14ac:dyDescent="0.15">
      <c r="A61" t="s">
        <v>28</v>
      </c>
      <c r="B61">
        <v>641</v>
      </c>
      <c r="C61" t="s">
        <v>29</v>
      </c>
      <c r="D61">
        <v>41729</v>
      </c>
      <c r="E61" t="s">
        <v>45</v>
      </c>
      <c r="F61" s="2">
        <v>45836</v>
      </c>
      <c r="G61">
        <v>100</v>
      </c>
      <c r="H61">
        <v>234.4</v>
      </c>
      <c r="I61">
        <v>92</v>
      </c>
      <c r="J61">
        <v>220.8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90</v>
      </c>
      <c r="R61">
        <v>216</v>
      </c>
      <c r="S61">
        <v>2</v>
      </c>
      <c r="T61">
        <v>4.8</v>
      </c>
      <c r="U61">
        <v>8</v>
      </c>
      <c r="V61">
        <v>13.6</v>
      </c>
      <c r="W61">
        <v>4</v>
      </c>
      <c r="X61">
        <v>9.6</v>
      </c>
      <c r="Y61">
        <v>4</v>
      </c>
      <c r="Z61">
        <v>4</v>
      </c>
    </row>
    <row r="62" spans="1:26" x14ac:dyDescent="0.15">
      <c r="A62" t="s">
        <v>28</v>
      </c>
      <c r="B62">
        <v>641</v>
      </c>
      <c r="C62" t="s">
        <v>29</v>
      </c>
      <c r="D62">
        <v>41729</v>
      </c>
      <c r="E62" t="s">
        <v>45</v>
      </c>
      <c r="F62" s="2">
        <v>45837</v>
      </c>
      <c r="G62">
        <v>100</v>
      </c>
      <c r="H62">
        <v>237.2</v>
      </c>
      <c r="I62">
        <v>96</v>
      </c>
      <c r="J62">
        <v>230.4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95</v>
      </c>
      <c r="R62">
        <v>228</v>
      </c>
      <c r="S62">
        <v>1</v>
      </c>
      <c r="T62">
        <v>2.4</v>
      </c>
      <c r="U62">
        <v>4</v>
      </c>
      <c r="V62">
        <v>6.8</v>
      </c>
      <c r="W62">
        <v>2</v>
      </c>
      <c r="X62">
        <v>4.8</v>
      </c>
      <c r="Y62">
        <v>2</v>
      </c>
      <c r="Z62">
        <v>2</v>
      </c>
    </row>
    <row r="63" spans="1:26" x14ac:dyDescent="0.15">
      <c r="A63" t="s">
        <v>28</v>
      </c>
      <c r="B63">
        <v>641</v>
      </c>
      <c r="C63" t="s">
        <v>29</v>
      </c>
      <c r="D63">
        <v>43743</v>
      </c>
      <c r="E63" t="s">
        <v>46</v>
      </c>
      <c r="F63" s="2">
        <v>45831</v>
      </c>
      <c r="G63">
        <v>100</v>
      </c>
      <c r="H63">
        <v>226</v>
      </c>
      <c r="I63">
        <v>83</v>
      </c>
      <c r="J63">
        <v>199.2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83</v>
      </c>
      <c r="R63">
        <v>199.2</v>
      </c>
      <c r="S63">
        <v>0</v>
      </c>
      <c r="T63">
        <v>0</v>
      </c>
      <c r="U63">
        <v>17</v>
      </c>
      <c r="V63">
        <v>26.8</v>
      </c>
      <c r="W63">
        <v>7</v>
      </c>
      <c r="X63">
        <v>16.8</v>
      </c>
      <c r="Y63">
        <v>10</v>
      </c>
      <c r="Z63">
        <v>10</v>
      </c>
    </row>
    <row r="64" spans="1:26" x14ac:dyDescent="0.15">
      <c r="A64" t="s">
        <v>28</v>
      </c>
      <c r="B64">
        <v>641</v>
      </c>
      <c r="C64" t="s">
        <v>29</v>
      </c>
      <c r="D64">
        <v>43743</v>
      </c>
      <c r="E64" t="s">
        <v>46</v>
      </c>
      <c r="F64" s="2">
        <v>45834</v>
      </c>
      <c r="G64">
        <v>99</v>
      </c>
      <c r="H64">
        <v>230.6</v>
      </c>
      <c r="I64">
        <v>90</v>
      </c>
      <c r="J64">
        <v>216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87</v>
      </c>
      <c r="R64">
        <v>208.8</v>
      </c>
      <c r="S64">
        <v>3</v>
      </c>
      <c r="T64">
        <v>7.2</v>
      </c>
      <c r="U64">
        <v>9</v>
      </c>
      <c r="V64">
        <v>14.6</v>
      </c>
      <c r="W64">
        <v>4</v>
      </c>
      <c r="X64">
        <v>9.6</v>
      </c>
      <c r="Y64">
        <v>5</v>
      </c>
      <c r="Z64">
        <v>5</v>
      </c>
    </row>
    <row r="65" spans="1:26" x14ac:dyDescent="0.15">
      <c r="A65" t="s">
        <v>28</v>
      </c>
      <c r="B65">
        <v>641</v>
      </c>
      <c r="C65" t="s">
        <v>29</v>
      </c>
      <c r="D65">
        <v>43743</v>
      </c>
      <c r="E65" t="s">
        <v>46</v>
      </c>
      <c r="F65" s="2">
        <v>45835</v>
      </c>
      <c r="G65">
        <v>100</v>
      </c>
      <c r="H65">
        <v>234.4</v>
      </c>
      <c r="I65">
        <v>93</v>
      </c>
      <c r="J65">
        <v>223.2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92</v>
      </c>
      <c r="R65">
        <v>220.8</v>
      </c>
      <c r="S65">
        <v>1</v>
      </c>
      <c r="T65">
        <v>2.4</v>
      </c>
      <c r="U65">
        <v>7</v>
      </c>
      <c r="V65">
        <v>11.2</v>
      </c>
      <c r="W65">
        <v>3</v>
      </c>
      <c r="X65">
        <v>7.2</v>
      </c>
      <c r="Y65">
        <v>4</v>
      </c>
      <c r="Z65">
        <v>4</v>
      </c>
    </row>
    <row r="66" spans="1:26" x14ac:dyDescent="0.15">
      <c r="A66" t="s">
        <v>28</v>
      </c>
      <c r="B66">
        <v>641</v>
      </c>
      <c r="C66" t="s">
        <v>29</v>
      </c>
      <c r="D66">
        <v>44846</v>
      </c>
      <c r="E66" t="s">
        <v>47</v>
      </c>
      <c r="F66" s="2">
        <v>45831</v>
      </c>
      <c r="G66">
        <v>98</v>
      </c>
      <c r="H66">
        <v>226.8</v>
      </c>
      <c r="I66">
        <v>86</v>
      </c>
      <c r="J66">
        <v>206.4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84</v>
      </c>
      <c r="R66">
        <v>201.6</v>
      </c>
      <c r="S66">
        <v>2</v>
      </c>
      <c r="T66">
        <v>4.8</v>
      </c>
      <c r="U66">
        <v>12</v>
      </c>
      <c r="V66">
        <v>20.399999999999999</v>
      </c>
      <c r="W66">
        <v>6</v>
      </c>
      <c r="X66">
        <v>14.4</v>
      </c>
      <c r="Y66">
        <v>6</v>
      </c>
      <c r="Z66">
        <v>6</v>
      </c>
    </row>
    <row r="67" spans="1:26" x14ac:dyDescent="0.15">
      <c r="A67" t="s">
        <v>28</v>
      </c>
      <c r="B67">
        <v>641</v>
      </c>
      <c r="C67" t="s">
        <v>29</v>
      </c>
      <c r="D67">
        <v>45337</v>
      </c>
      <c r="E67" t="s">
        <v>48</v>
      </c>
      <c r="F67" s="2">
        <v>45835</v>
      </c>
      <c r="G67">
        <v>80</v>
      </c>
      <c r="H67">
        <v>190.6</v>
      </c>
      <c r="I67">
        <v>78</v>
      </c>
      <c r="J67">
        <v>187.2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78</v>
      </c>
      <c r="R67">
        <v>187.2</v>
      </c>
      <c r="S67">
        <v>0</v>
      </c>
      <c r="T67">
        <v>0</v>
      </c>
      <c r="U67">
        <v>2</v>
      </c>
      <c r="V67">
        <v>3.4</v>
      </c>
      <c r="W67">
        <v>1</v>
      </c>
      <c r="X67">
        <v>2.4</v>
      </c>
      <c r="Y67">
        <v>1</v>
      </c>
      <c r="Z67">
        <v>1</v>
      </c>
    </row>
    <row r="68" spans="1:26" x14ac:dyDescent="0.15">
      <c r="A68" t="s">
        <v>28</v>
      </c>
      <c r="B68">
        <v>641</v>
      </c>
      <c r="C68" t="s">
        <v>29</v>
      </c>
      <c r="D68">
        <v>49066</v>
      </c>
      <c r="E68" t="s">
        <v>49</v>
      </c>
      <c r="F68" s="2">
        <v>45831</v>
      </c>
      <c r="G68">
        <v>37</v>
      </c>
      <c r="H68">
        <v>88.8</v>
      </c>
      <c r="I68">
        <v>37</v>
      </c>
      <c r="J68">
        <v>88.8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36</v>
      </c>
      <c r="R68">
        <v>86.4</v>
      </c>
      <c r="S68">
        <v>1</v>
      </c>
      <c r="T68">
        <v>2.4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</row>
    <row r="69" spans="1:26" x14ac:dyDescent="0.15">
      <c r="A69" t="s">
        <v>28</v>
      </c>
      <c r="B69">
        <v>641</v>
      </c>
      <c r="C69" t="s">
        <v>29</v>
      </c>
      <c r="D69">
        <v>49066</v>
      </c>
      <c r="E69" t="s">
        <v>49</v>
      </c>
      <c r="F69" s="2">
        <v>45832</v>
      </c>
      <c r="G69">
        <v>99</v>
      </c>
      <c r="H69">
        <v>234.8</v>
      </c>
      <c r="I69">
        <v>95</v>
      </c>
      <c r="J69">
        <v>228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95</v>
      </c>
      <c r="R69">
        <v>228</v>
      </c>
      <c r="S69">
        <v>0</v>
      </c>
      <c r="T69">
        <v>0</v>
      </c>
      <c r="U69">
        <v>4</v>
      </c>
      <c r="V69">
        <v>6.8</v>
      </c>
      <c r="W69">
        <v>2</v>
      </c>
      <c r="X69">
        <v>4.8</v>
      </c>
      <c r="Y69">
        <v>2</v>
      </c>
      <c r="Z69">
        <v>2</v>
      </c>
    </row>
    <row r="70" spans="1:26" x14ac:dyDescent="0.15">
      <c r="A70" t="s">
        <v>28</v>
      </c>
      <c r="B70">
        <v>641</v>
      </c>
      <c r="C70" t="s">
        <v>29</v>
      </c>
      <c r="D70">
        <v>49066</v>
      </c>
      <c r="E70" t="s">
        <v>49</v>
      </c>
      <c r="F70" s="2">
        <v>45833</v>
      </c>
      <c r="G70">
        <v>98</v>
      </c>
      <c r="H70">
        <v>226.8</v>
      </c>
      <c r="I70">
        <v>87</v>
      </c>
      <c r="J70">
        <v>208.8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87</v>
      </c>
      <c r="R70">
        <v>208.8</v>
      </c>
      <c r="S70">
        <v>0</v>
      </c>
      <c r="T70">
        <v>0</v>
      </c>
      <c r="U70">
        <v>11</v>
      </c>
      <c r="V70">
        <v>18</v>
      </c>
      <c r="W70">
        <v>5</v>
      </c>
      <c r="X70">
        <v>12</v>
      </c>
      <c r="Y70">
        <v>6</v>
      </c>
      <c r="Z70">
        <v>6</v>
      </c>
    </row>
    <row r="71" spans="1:26" x14ac:dyDescent="0.15">
      <c r="A71" t="s">
        <v>28</v>
      </c>
      <c r="B71">
        <v>641</v>
      </c>
      <c r="C71" t="s">
        <v>29</v>
      </c>
      <c r="D71">
        <v>49066</v>
      </c>
      <c r="E71" t="s">
        <v>49</v>
      </c>
      <c r="F71" s="2">
        <v>45834</v>
      </c>
      <c r="G71">
        <v>150</v>
      </c>
      <c r="H71">
        <v>354.4</v>
      </c>
      <c r="I71">
        <v>143</v>
      </c>
      <c r="J71">
        <v>343.2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143</v>
      </c>
      <c r="R71">
        <v>343.2</v>
      </c>
      <c r="S71">
        <v>0</v>
      </c>
      <c r="T71">
        <v>0</v>
      </c>
      <c r="U71">
        <v>7</v>
      </c>
      <c r="V71">
        <v>11.2</v>
      </c>
      <c r="W71">
        <v>3</v>
      </c>
      <c r="X71">
        <v>7.2</v>
      </c>
      <c r="Y71">
        <v>4</v>
      </c>
      <c r="Z71">
        <v>4</v>
      </c>
    </row>
    <row r="72" spans="1:26" x14ac:dyDescent="0.15">
      <c r="A72" t="s">
        <v>28</v>
      </c>
      <c r="B72">
        <v>641</v>
      </c>
      <c r="C72" t="s">
        <v>29</v>
      </c>
      <c r="D72">
        <v>49066</v>
      </c>
      <c r="E72" t="s">
        <v>49</v>
      </c>
      <c r="F72" s="2">
        <v>45835</v>
      </c>
      <c r="G72">
        <v>198</v>
      </c>
      <c r="H72">
        <v>457</v>
      </c>
      <c r="I72">
        <v>173</v>
      </c>
      <c r="J72">
        <v>415.2</v>
      </c>
      <c r="K72">
        <v>0</v>
      </c>
      <c r="L72">
        <v>0</v>
      </c>
      <c r="M72">
        <v>0</v>
      </c>
      <c r="N72">
        <v>0</v>
      </c>
      <c r="O72">
        <v>1</v>
      </c>
      <c r="P72">
        <v>2.4</v>
      </c>
      <c r="Q72">
        <v>168</v>
      </c>
      <c r="R72">
        <v>403.2</v>
      </c>
      <c r="S72">
        <v>4</v>
      </c>
      <c r="T72">
        <v>9.6</v>
      </c>
      <c r="U72">
        <v>25</v>
      </c>
      <c r="V72">
        <v>41.8</v>
      </c>
      <c r="W72">
        <v>12</v>
      </c>
      <c r="X72">
        <v>28.8</v>
      </c>
      <c r="Y72">
        <v>13</v>
      </c>
      <c r="Z72">
        <v>13</v>
      </c>
    </row>
    <row r="73" spans="1:26" x14ac:dyDescent="0.15">
      <c r="A73" t="s">
        <v>28</v>
      </c>
      <c r="B73">
        <v>641</v>
      </c>
      <c r="C73" t="s">
        <v>29</v>
      </c>
      <c r="D73">
        <v>49066</v>
      </c>
      <c r="E73" t="s">
        <v>49</v>
      </c>
      <c r="F73" s="2">
        <v>45836</v>
      </c>
      <c r="G73">
        <v>226</v>
      </c>
      <c r="H73">
        <v>511.6</v>
      </c>
      <c r="I73">
        <v>186</v>
      </c>
      <c r="J73">
        <v>446.4</v>
      </c>
      <c r="K73">
        <v>0</v>
      </c>
      <c r="L73">
        <v>0</v>
      </c>
      <c r="M73">
        <v>0</v>
      </c>
      <c r="N73">
        <v>0</v>
      </c>
      <c r="O73">
        <v>1</v>
      </c>
      <c r="P73">
        <v>2.4</v>
      </c>
      <c r="Q73">
        <v>183</v>
      </c>
      <c r="R73">
        <v>439.2</v>
      </c>
      <c r="S73">
        <v>2</v>
      </c>
      <c r="T73">
        <v>4.8</v>
      </c>
      <c r="U73">
        <v>40</v>
      </c>
      <c r="V73">
        <v>65.2</v>
      </c>
      <c r="W73">
        <v>18</v>
      </c>
      <c r="X73">
        <v>43.2</v>
      </c>
      <c r="Y73">
        <v>22</v>
      </c>
      <c r="Z73">
        <v>22</v>
      </c>
    </row>
    <row r="74" spans="1:26" x14ac:dyDescent="0.15">
      <c r="A74" t="s">
        <v>28</v>
      </c>
      <c r="B74">
        <v>641</v>
      </c>
      <c r="C74" t="s">
        <v>29</v>
      </c>
      <c r="D74">
        <v>49066</v>
      </c>
      <c r="E74" t="s">
        <v>49</v>
      </c>
      <c r="F74" s="2">
        <v>45837</v>
      </c>
      <c r="G74">
        <v>200</v>
      </c>
      <c r="H74">
        <v>466</v>
      </c>
      <c r="I74">
        <v>181</v>
      </c>
      <c r="J74">
        <v>434.4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178</v>
      </c>
      <c r="R74">
        <v>427.2</v>
      </c>
      <c r="S74">
        <v>3</v>
      </c>
      <c r="T74">
        <v>7.2</v>
      </c>
      <c r="U74">
        <v>19</v>
      </c>
      <c r="V74">
        <v>31.6</v>
      </c>
      <c r="W74">
        <v>9</v>
      </c>
      <c r="X74">
        <v>21.6</v>
      </c>
      <c r="Y74">
        <v>10</v>
      </c>
      <c r="Z74">
        <v>10</v>
      </c>
    </row>
    <row r="75" spans="1:26" x14ac:dyDescent="0.15">
      <c r="A75" t="s">
        <v>28</v>
      </c>
      <c r="B75">
        <v>641</v>
      </c>
      <c r="C75" t="s">
        <v>29</v>
      </c>
      <c r="D75">
        <v>49084</v>
      </c>
      <c r="E75" t="s">
        <v>50</v>
      </c>
      <c r="F75" s="2">
        <v>45831</v>
      </c>
      <c r="G75">
        <v>99</v>
      </c>
      <c r="H75">
        <v>232</v>
      </c>
      <c r="I75">
        <v>91</v>
      </c>
      <c r="J75">
        <v>218.4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90</v>
      </c>
      <c r="R75">
        <v>216</v>
      </c>
      <c r="S75">
        <v>1</v>
      </c>
      <c r="T75">
        <v>2.4</v>
      </c>
      <c r="U75">
        <v>8</v>
      </c>
      <c r="V75">
        <v>13.6</v>
      </c>
      <c r="W75">
        <v>4</v>
      </c>
      <c r="X75">
        <v>9.6</v>
      </c>
      <c r="Y75">
        <v>4</v>
      </c>
      <c r="Z75">
        <v>4</v>
      </c>
    </row>
    <row r="76" spans="1:26" x14ac:dyDescent="0.15">
      <c r="A76" t="s">
        <v>28</v>
      </c>
      <c r="B76">
        <v>641</v>
      </c>
      <c r="C76" t="s">
        <v>29</v>
      </c>
      <c r="D76">
        <v>49084</v>
      </c>
      <c r="E76" t="s">
        <v>50</v>
      </c>
      <c r="F76" s="2">
        <v>45832</v>
      </c>
      <c r="G76">
        <v>95</v>
      </c>
      <c r="H76">
        <v>226.6</v>
      </c>
      <c r="I76">
        <v>93</v>
      </c>
      <c r="J76">
        <v>223.2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89</v>
      </c>
      <c r="R76">
        <v>213.6</v>
      </c>
      <c r="S76">
        <v>4</v>
      </c>
      <c r="T76">
        <v>9.6</v>
      </c>
      <c r="U76">
        <v>2</v>
      </c>
      <c r="V76">
        <v>3.4</v>
      </c>
      <c r="W76">
        <v>1</v>
      </c>
      <c r="X76">
        <v>2.4</v>
      </c>
      <c r="Y76">
        <v>1</v>
      </c>
      <c r="Z76">
        <v>1</v>
      </c>
    </row>
    <row r="77" spans="1:26" x14ac:dyDescent="0.15">
      <c r="A77" t="s">
        <v>28</v>
      </c>
      <c r="B77">
        <v>641</v>
      </c>
      <c r="C77" t="s">
        <v>29</v>
      </c>
      <c r="D77">
        <v>49084</v>
      </c>
      <c r="E77" t="s">
        <v>50</v>
      </c>
      <c r="F77" s="2">
        <v>45833</v>
      </c>
      <c r="G77">
        <v>122</v>
      </c>
      <c r="H77">
        <v>288.60000000000002</v>
      </c>
      <c r="I77">
        <v>117</v>
      </c>
      <c r="J77">
        <v>280.8</v>
      </c>
      <c r="K77">
        <v>0</v>
      </c>
      <c r="L77">
        <v>0</v>
      </c>
      <c r="M77">
        <v>0</v>
      </c>
      <c r="N77">
        <v>0</v>
      </c>
      <c r="O77">
        <v>1</v>
      </c>
      <c r="P77">
        <v>2.4</v>
      </c>
      <c r="Q77">
        <v>116</v>
      </c>
      <c r="R77">
        <v>278.39999999999998</v>
      </c>
      <c r="S77">
        <v>0</v>
      </c>
      <c r="T77">
        <v>0</v>
      </c>
      <c r="U77">
        <v>5</v>
      </c>
      <c r="V77">
        <v>7.8</v>
      </c>
      <c r="W77">
        <v>2</v>
      </c>
      <c r="X77">
        <v>4.8</v>
      </c>
      <c r="Y77">
        <v>3</v>
      </c>
      <c r="Z77">
        <v>3</v>
      </c>
    </row>
    <row r="78" spans="1:26" x14ac:dyDescent="0.15">
      <c r="A78" t="s">
        <v>28</v>
      </c>
      <c r="B78">
        <v>641</v>
      </c>
      <c r="C78" t="s">
        <v>29</v>
      </c>
      <c r="D78">
        <v>49084</v>
      </c>
      <c r="E78" t="s">
        <v>50</v>
      </c>
      <c r="F78" s="2">
        <v>45834</v>
      </c>
      <c r="G78">
        <v>125</v>
      </c>
      <c r="H78">
        <v>291.60000000000002</v>
      </c>
      <c r="I78">
        <v>113</v>
      </c>
      <c r="J78">
        <v>271.2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112</v>
      </c>
      <c r="R78">
        <v>268.8</v>
      </c>
      <c r="S78">
        <v>1</v>
      </c>
      <c r="T78">
        <v>2.4</v>
      </c>
      <c r="U78">
        <v>12</v>
      </c>
      <c r="V78">
        <v>20.399999999999999</v>
      </c>
      <c r="W78">
        <v>6</v>
      </c>
      <c r="X78">
        <v>14.4</v>
      </c>
      <c r="Y78">
        <v>6</v>
      </c>
      <c r="Z78">
        <v>6</v>
      </c>
    </row>
    <row r="79" spans="1:26" x14ac:dyDescent="0.15">
      <c r="A79" t="s">
        <v>28</v>
      </c>
      <c r="B79">
        <v>641</v>
      </c>
      <c r="C79" t="s">
        <v>29</v>
      </c>
      <c r="D79">
        <v>49084</v>
      </c>
      <c r="E79" t="s">
        <v>50</v>
      </c>
      <c r="F79" s="2">
        <v>45835</v>
      </c>
      <c r="G79">
        <v>98</v>
      </c>
      <c r="H79">
        <v>235.2</v>
      </c>
      <c r="I79">
        <v>98</v>
      </c>
      <c r="J79">
        <v>235.2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98</v>
      </c>
      <c r="R79">
        <v>235.2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</row>
    <row r="80" spans="1:26" x14ac:dyDescent="0.15">
      <c r="A80" t="s">
        <v>28</v>
      </c>
      <c r="B80">
        <v>641</v>
      </c>
      <c r="C80" t="s">
        <v>29</v>
      </c>
      <c r="D80">
        <v>49084</v>
      </c>
      <c r="E80" t="s">
        <v>50</v>
      </c>
      <c r="F80" s="2">
        <v>45836</v>
      </c>
      <c r="G80">
        <v>118</v>
      </c>
      <c r="H80">
        <v>270.60000000000002</v>
      </c>
      <c r="I80">
        <v>100</v>
      </c>
      <c r="J80">
        <v>240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99</v>
      </c>
      <c r="R80">
        <v>237.6</v>
      </c>
      <c r="S80">
        <v>1</v>
      </c>
      <c r="T80">
        <v>2.4</v>
      </c>
      <c r="U80">
        <v>18</v>
      </c>
      <c r="V80">
        <v>30.6</v>
      </c>
      <c r="W80">
        <v>9</v>
      </c>
      <c r="X80">
        <v>21.6</v>
      </c>
      <c r="Y80">
        <v>9</v>
      </c>
      <c r="Z80">
        <v>9</v>
      </c>
    </row>
    <row r="81" spans="1:26" x14ac:dyDescent="0.15">
      <c r="A81" t="s">
        <v>28</v>
      </c>
      <c r="B81">
        <v>641</v>
      </c>
      <c r="C81" t="s">
        <v>29</v>
      </c>
      <c r="D81">
        <v>49084</v>
      </c>
      <c r="E81" t="s">
        <v>50</v>
      </c>
      <c r="F81" s="2">
        <v>45837</v>
      </c>
      <c r="G81">
        <v>147</v>
      </c>
      <c r="H81">
        <v>343</v>
      </c>
      <c r="I81">
        <v>134</v>
      </c>
      <c r="J81">
        <v>321.60000000000002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134</v>
      </c>
      <c r="R81">
        <v>321.60000000000002</v>
      </c>
      <c r="S81">
        <v>0</v>
      </c>
      <c r="T81">
        <v>0</v>
      </c>
      <c r="U81">
        <v>13</v>
      </c>
      <c r="V81">
        <v>21.4</v>
      </c>
      <c r="W81">
        <v>6</v>
      </c>
      <c r="X81">
        <v>14.4</v>
      </c>
      <c r="Y81">
        <v>7</v>
      </c>
      <c r="Z81">
        <v>7</v>
      </c>
    </row>
    <row r="82" spans="1:26" x14ac:dyDescent="0.15">
      <c r="A82" t="s">
        <v>28</v>
      </c>
      <c r="B82">
        <v>641</v>
      </c>
      <c r="C82" t="s">
        <v>29</v>
      </c>
      <c r="D82">
        <v>49492</v>
      </c>
      <c r="E82" t="s">
        <v>51</v>
      </c>
      <c r="F82" s="2">
        <v>45831</v>
      </c>
      <c r="G82">
        <v>97</v>
      </c>
      <c r="H82">
        <v>207.6</v>
      </c>
      <c r="I82">
        <v>67</v>
      </c>
      <c r="J82">
        <v>160.80000000000001</v>
      </c>
      <c r="K82">
        <v>0</v>
      </c>
      <c r="L82">
        <v>0</v>
      </c>
      <c r="M82">
        <v>0</v>
      </c>
      <c r="N82">
        <v>0</v>
      </c>
      <c r="O82">
        <v>1</v>
      </c>
      <c r="P82">
        <v>2.4</v>
      </c>
      <c r="Q82">
        <v>60</v>
      </c>
      <c r="R82">
        <v>144</v>
      </c>
      <c r="S82">
        <v>6</v>
      </c>
      <c r="T82">
        <v>14.4</v>
      </c>
      <c r="U82">
        <v>30</v>
      </c>
      <c r="V82">
        <v>46.8</v>
      </c>
      <c r="W82">
        <v>12</v>
      </c>
      <c r="X82">
        <v>28.8</v>
      </c>
      <c r="Y82">
        <v>18</v>
      </c>
      <c r="Z82">
        <v>18</v>
      </c>
    </row>
    <row r="83" spans="1:26" x14ac:dyDescent="0.15">
      <c r="A83" t="s">
        <v>28</v>
      </c>
      <c r="B83">
        <v>641</v>
      </c>
      <c r="C83" t="s">
        <v>29</v>
      </c>
      <c r="D83">
        <v>49492</v>
      </c>
      <c r="E83" t="s">
        <v>51</v>
      </c>
      <c r="F83" s="2">
        <v>45832</v>
      </c>
      <c r="G83">
        <v>95</v>
      </c>
      <c r="H83">
        <v>204.2</v>
      </c>
      <c r="I83">
        <v>63</v>
      </c>
      <c r="J83">
        <v>151.19999999999999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57</v>
      </c>
      <c r="R83">
        <v>136.80000000000001</v>
      </c>
      <c r="S83">
        <v>6</v>
      </c>
      <c r="T83">
        <v>14.4</v>
      </c>
      <c r="U83">
        <v>32</v>
      </c>
      <c r="V83">
        <v>53</v>
      </c>
      <c r="W83">
        <v>15</v>
      </c>
      <c r="X83">
        <v>36</v>
      </c>
      <c r="Y83">
        <v>17</v>
      </c>
      <c r="Z83">
        <v>17</v>
      </c>
    </row>
    <row r="84" spans="1:26" x14ac:dyDescent="0.15">
      <c r="A84" t="s">
        <v>28</v>
      </c>
      <c r="B84">
        <v>641</v>
      </c>
      <c r="C84" t="s">
        <v>29</v>
      </c>
      <c r="D84">
        <v>49492</v>
      </c>
      <c r="E84" t="s">
        <v>51</v>
      </c>
      <c r="F84" s="2">
        <v>45835</v>
      </c>
      <c r="G84">
        <v>128</v>
      </c>
      <c r="H84">
        <v>280.60000000000002</v>
      </c>
      <c r="I84">
        <v>92</v>
      </c>
      <c r="J84">
        <v>220.8</v>
      </c>
      <c r="K84">
        <v>0</v>
      </c>
      <c r="L84">
        <v>0</v>
      </c>
      <c r="M84">
        <v>0</v>
      </c>
      <c r="N84">
        <v>0</v>
      </c>
      <c r="O84">
        <v>2</v>
      </c>
      <c r="P84">
        <v>4.8</v>
      </c>
      <c r="Q84">
        <v>86</v>
      </c>
      <c r="R84">
        <v>206.4</v>
      </c>
      <c r="S84">
        <v>4</v>
      </c>
      <c r="T84">
        <v>9.6</v>
      </c>
      <c r="U84">
        <v>36</v>
      </c>
      <c r="V84">
        <v>59.8</v>
      </c>
      <c r="W84">
        <v>17</v>
      </c>
      <c r="X84">
        <v>40.799999999999997</v>
      </c>
      <c r="Y84">
        <v>19</v>
      </c>
      <c r="Z84">
        <v>19</v>
      </c>
    </row>
    <row r="85" spans="1:26" x14ac:dyDescent="0.15">
      <c r="A85" t="s">
        <v>28</v>
      </c>
      <c r="B85">
        <v>641</v>
      </c>
      <c r="C85" t="s">
        <v>29</v>
      </c>
      <c r="D85">
        <v>49890</v>
      </c>
      <c r="E85" t="s">
        <v>52</v>
      </c>
      <c r="F85" s="2">
        <v>45831</v>
      </c>
      <c r="G85">
        <v>202</v>
      </c>
      <c r="H85">
        <v>476.4</v>
      </c>
      <c r="I85">
        <v>190</v>
      </c>
      <c r="J85">
        <v>456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188</v>
      </c>
      <c r="R85">
        <v>451.2</v>
      </c>
      <c r="S85">
        <v>2</v>
      </c>
      <c r="T85">
        <v>4.8</v>
      </c>
      <c r="U85">
        <v>12</v>
      </c>
      <c r="V85">
        <v>20.399999999999999</v>
      </c>
      <c r="W85">
        <v>6</v>
      </c>
      <c r="X85">
        <v>14.4</v>
      </c>
      <c r="Y85">
        <v>6</v>
      </c>
      <c r="Z85">
        <v>6</v>
      </c>
    </row>
    <row r="86" spans="1:26" x14ac:dyDescent="0.15">
      <c r="A86" t="s">
        <v>28</v>
      </c>
      <c r="B86">
        <v>641</v>
      </c>
      <c r="C86" t="s">
        <v>29</v>
      </c>
      <c r="D86">
        <v>49890</v>
      </c>
      <c r="E86" t="s">
        <v>52</v>
      </c>
      <c r="F86" s="2">
        <v>45832</v>
      </c>
      <c r="G86">
        <v>99</v>
      </c>
      <c r="H86">
        <v>237.6</v>
      </c>
      <c r="I86">
        <v>99</v>
      </c>
      <c r="J86">
        <v>237.6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99</v>
      </c>
      <c r="R86">
        <v>237.6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</row>
    <row r="87" spans="1:26" x14ac:dyDescent="0.15">
      <c r="A87" t="s">
        <v>28</v>
      </c>
      <c r="B87">
        <v>641</v>
      </c>
      <c r="C87" t="s">
        <v>29</v>
      </c>
      <c r="D87">
        <v>49890</v>
      </c>
      <c r="E87" t="s">
        <v>52</v>
      </c>
      <c r="F87" s="2">
        <v>45833</v>
      </c>
      <c r="G87">
        <v>100</v>
      </c>
      <c r="H87">
        <v>234.4</v>
      </c>
      <c r="I87">
        <v>92</v>
      </c>
      <c r="J87">
        <v>220.8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92</v>
      </c>
      <c r="R87">
        <v>220.8</v>
      </c>
      <c r="S87">
        <v>0</v>
      </c>
      <c r="T87">
        <v>0</v>
      </c>
      <c r="U87">
        <v>8</v>
      </c>
      <c r="V87">
        <v>13.6</v>
      </c>
      <c r="W87">
        <v>4</v>
      </c>
      <c r="X87">
        <v>9.6</v>
      </c>
      <c r="Y87">
        <v>4</v>
      </c>
      <c r="Z87">
        <v>4</v>
      </c>
    </row>
    <row r="88" spans="1:26" x14ac:dyDescent="0.15">
      <c r="A88" t="s">
        <v>28</v>
      </c>
      <c r="B88">
        <v>641</v>
      </c>
      <c r="C88" t="s">
        <v>29</v>
      </c>
      <c r="D88">
        <v>49890</v>
      </c>
      <c r="E88" t="s">
        <v>52</v>
      </c>
      <c r="F88" s="2">
        <v>45834</v>
      </c>
      <c r="G88">
        <v>150</v>
      </c>
      <c r="H88">
        <v>355.8</v>
      </c>
      <c r="I88">
        <v>144</v>
      </c>
      <c r="J88">
        <v>345.6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139</v>
      </c>
      <c r="R88">
        <v>333.6</v>
      </c>
      <c r="S88">
        <v>5</v>
      </c>
      <c r="T88">
        <v>12</v>
      </c>
      <c r="U88">
        <v>6</v>
      </c>
      <c r="V88">
        <v>10.199999999999999</v>
      </c>
      <c r="W88">
        <v>3</v>
      </c>
      <c r="X88">
        <v>7.2</v>
      </c>
      <c r="Y88">
        <v>3</v>
      </c>
      <c r="Z88">
        <v>3</v>
      </c>
    </row>
    <row r="89" spans="1:26" x14ac:dyDescent="0.15">
      <c r="A89" t="s">
        <v>28</v>
      </c>
      <c r="B89">
        <v>641</v>
      </c>
      <c r="C89" t="s">
        <v>29</v>
      </c>
      <c r="D89">
        <v>49890</v>
      </c>
      <c r="E89" t="s">
        <v>52</v>
      </c>
      <c r="F89" s="2">
        <v>45835</v>
      </c>
      <c r="G89">
        <v>199</v>
      </c>
      <c r="H89">
        <v>463.6</v>
      </c>
      <c r="I89">
        <v>181</v>
      </c>
      <c r="J89">
        <v>434.4</v>
      </c>
      <c r="K89">
        <v>0</v>
      </c>
      <c r="L89">
        <v>0</v>
      </c>
      <c r="M89">
        <v>0</v>
      </c>
      <c r="N89">
        <v>0</v>
      </c>
      <c r="O89">
        <v>2</v>
      </c>
      <c r="P89">
        <v>4.8</v>
      </c>
      <c r="Q89">
        <v>174</v>
      </c>
      <c r="R89">
        <v>417.6</v>
      </c>
      <c r="S89">
        <v>5</v>
      </c>
      <c r="T89">
        <v>12</v>
      </c>
      <c r="U89">
        <v>18</v>
      </c>
      <c r="V89">
        <v>29.2</v>
      </c>
      <c r="W89">
        <v>8</v>
      </c>
      <c r="X89">
        <v>19.2</v>
      </c>
      <c r="Y89">
        <v>10</v>
      </c>
      <c r="Z89">
        <v>10</v>
      </c>
    </row>
    <row r="90" spans="1:26" x14ac:dyDescent="0.15">
      <c r="A90" t="s">
        <v>28</v>
      </c>
      <c r="B90">
        <v>641</v>
      </c>
      <c r="C90" t="s">
        <v>29</v>
      </c>
      <c r="D90">
        <v>49890</v>
      </c>
      <c r="E90" t="s">
        <v>52</v>
      </c>
      <c r="F90" s="2">
        <v>45836</v>
      </c>
      <c r="G90">
        <v>199</v>
      </c>
      <c r="H90">
        <v>456.6</v>
      </c>
      <c r="I90">
        <v>174</v>
      </c>
      <c r="J90">
        <v>417.6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172</v>
      </c>
      <c r="R90">
        <v>412.8</v>
      </c>
      <c r="S90">
        <v>2</v>
      </c>
      <c r="T90">
        <v>4.8</v>
      </c>
      <c r="U90">
        <v>25</v>
      </c>
      <c r="V90">
        <v>39</v>
      </c>
      <c r="W90">
        <v>10</v>
      </c>
      <c r="X90">
        <v>24</v>
      </c>
      <c r="Y90">
        <v>15</v>
      </c>
      <c r="Z90">
        <v>15</v>
      </c>
    </row>
    <row r="91" spans="1:26" x14ac:dyDescent="0.15">
      <c r="A91" t="s">
        <v>28</v>
      </c>
      <c r="B91">
        <v>641</v>
      </c>
      <c r="C91" t="s">
        <v>29</v>
      </c>
      <c r="D91">
        <v>49890</v>
      </c>
      <c r="E91" t="s">
        <v>52</v>
      </c>
      <c r="F91" s="2">
        <v>45837</v>
      </c>
      <c r="G91">
        <v>214</v>
      </c>
      <c r="H91">
        <v>489.8</v>
      </c>
      <c r="I91">
        <v>181</v>
      </c>
      <c r="J91">
        <v>434.4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179</v>
      </c>
      <c r="R91">
        <v>429.6</v>
      </c>
      <c r="S91">
        <v>2</v>
      </c>
      <c r="T91">
        <v>4.8</v>
      </c>
      <c r="U91">
        <v>33</v>
      </c>
      <c r="V91">
        <v>55.4</v>
      </c>
      <c r="W91">
        <v>16</v>
      </c>
      <c r="X91">
        <v>38.4</v>
      </c>
      <c r="Y91">
        <v>17</v>
      </c>
      <c r="Z91">
        <v>17</v>
      </c>
    </row>
    <row r="92" spans="1:26" x14ac:dyDescent="0.15">
      <c r="A92" t="s">
        <v>28</v>
      </c>
      <c r="B92">
        <v>641</v>
      </c>
      <c r="C92" t="s">
        <v>29</v>
      </c>
      <c r="D92">
        <v>51109</v>
      </c>
      <c r="E92" t="s">
        <v>53</v>
      </c>
      <c r="F92" s="2">
        <v>45831</v>
      </c>
      <c r="G92">
        <v>118</v>
      </c>
      <c r="H92">
        <v>276.2</v>
      </c>
      <c r="I92">
        <v>109</v>
      </c>
      <c r="J92">
        <v>261.60000000000002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109</v>
      </c>
      <c r="R92">
        <v>261.60000000000002</v>
      </c>
      <c r="S92">
        <v>0</v>
      </c>
      <c r="T92">
        <v>0</v>
      </c>
      <c r="U92">
        <v>9</v>
      </c>
      <c r="V92">
        <v>14.6</v>
      </c>
      <c r="W92">
        <v>4</v>
      </c>
      <c r="X92">
        <v>9.6</v>
      </c>
      <c r="Y92">
        <v>5</v>
      </c>
      <c r="Z92">
        <v>5</v>
      </c>
    </row>
    <row r="93" spans="1:26" x14ac:dyDescent="0.15">
      <c r="A93" t="s">
        <v>28</v>
      </c>
      <c r="B93">
        <v>641</v>
      </c>
      <c r="C93" t="s">
        <v>29</v>
      </c>
      <c r="D93">
        <v>51109</v>
      </c>
      <c r="E93" t="s">
        <v>53</v>
      </c>
      <c r="F93" s="2">
        <v>45832</v>
      </c>
      <c r="G93">
        <v>116</v>
      </c>
      <c r="H93">
        <v>274.2</v>
      </c>
      <c r="I93">
        <v>111</v>
      </c>
      <c r="J93">
        <v>266.39999999999998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111</v>
      </c>
      <c r="R93">
        <v>266.39999999999998</v>
      </c>
      <c r="S93">
        <v>0</v>
      </c>
      <c r="T93">
        <v>0</v>
      </c>
      <c r="U93">
        <v>5</v>
      </c>
      <c r="V93">
        <v>7.8</v>
      </c>
      <c r="W93">
        <v>2</v>
      </c>
      <c r="X93">
        <v>4.8</v>
      </c>
      <c r="Y93">
        <v>3</v>
      </c>
      <c r="Z93">
        <v>3</v>
      </c>
    </row>
    <row r="94" spans="1:26" x14ac:dyDescent="0.15">
      <c r="A94" t="s">
        <v>28</v>
      </c>
      <c r="B94">
        <v>641</v>
      </c>
      <c r="C94" t="s">
        <v>29</v>
      </c>
      <c r="D94">
        <v>51109</v>
      </c>
      <c r="E94" t="s">
        <v>53</v>
      </c>
      <c r="F94" s="2">
        <v>45833</v>
      </c>
      <c r="G94">
        <v>96</v>
      </c>
      <c r="H94">
        <v>219.2</v>
      </c>
      <c r="I94">
        <v>85</v>
      </c>
      <c r="J94">
        <v>204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85</v>
      </c>
      <c r="R94">
        <v>204</v>
      </c>
      <c r="S94">
        <v>0</v>
      </c>
      <c r="T94">
        <v>0</v>
      </c>
      <c r="U94">
        <v>11</v>
      </c>
      <c r="V94">
        <v>15.2</v>
      </c>
      <c r="W94">
        <v>3</v>
      </c>
      <c r="X94">
        <v>7.2</v>
      </c>
      <c r="Y94">
        <v>8</v>
      </c>
      <c r="Z94">
        <v>8</v>
      </c>
    </row>
    <row r="95" spans="1:26" x14ac:dyDescent="0.15">
      <c r="A95" t="s">
        <v>28</v>
      </c>
      <c r="B95">
        <v>641</v>
      </c>
      <c r="C95" t="s">
        <v>29</v>
      </c>
      <c r="D95">
        <v>51109</v>
      </c>
      <c r="E95" t="s">
        <v>53</v>
      </c>
      <c r="F95" s="2">
        <v>45834</v>
      </c>
      <c r="G95">
        <v>96</v>
      </c>
      <c r="H95">
        <v>227.6</v>
      </c>
      <c r="I95">
        <v>93</v>
      </c>
      <c r="J95">
        <v>223.2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91</v>
      </c>
      <c r="R95">
        <v>218.4</v>
      </c>
      <c r="S95">
        <v>2</v>
      </c>
      <c r="T95">
        <v>4.8</v>
      </c>
      <c r="U95">
        <v>3</v>
      </c>
      <c r="V95">
        <v>4.4000000000000004</v>
      </c>
      <c r="W95">
        <v>1</v>
      </c>
      <c r="X95">
        <v>2.4</v>
      </c>
      <c r="Y95">
        <v>2</v>
      </c>
      <c r="Z95">
        <v>2</v>
      </c>
    </row>
    <row r="96" spans="1:26" x14ac:dyDescent="0.15">
      <c r="A96" t="s">
        <v>28</v>
      </c>
      <c r="B96">
        <v>641</v>
      </c>
      <c r="C96" t="s">
        <v>29</v>
      </c>
      <c r="D96">
        <v>51109</v>
      </c>
      <c r="E96" t="s">
        <v>53</v>
      </c>
      <c r="F96" s="2">
        <v>45835</v>
      </c>
      <c r="G96">
        <v>140</v>
      </c>
      <c r="H96">
        <v>322</v>
      </c>
      <c r="I96">
        <v>120</v>
      </c>
      <c r="J96">
        <v>288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117</v>
      </c>
      <c r="R96">
        <v>280.8</v>
      </c>
      <c r="S96">
        <v>3</v>
      </c>
      <c r="T96">
        <v>7.2</v>
      </c>
      <c r="U96">
        <v>20</v>
      </c>
      <c r="V96">
        <v>34</v>
      </c>
      <c r="W96">
        <v>10</v>
      </c>
      <c r="X96">
        <v>24</v>
      </c>
      <c r="Y96">
        <v>10</v>
      </c>
      <c r="Z96">
        <v>10</v>
      </c>
    </row>
    <row r="97" spans="1:26" x14ac:dyDescent="0.15">
      <c r="A97" t="s">
        <v>28</v>
      </c>
      <c r="B97">
        <v>641</v>
      </c>
      <c r="C97" t="s">
        <v>29</v>
      </c>
      <c r="D97">
        <v>51109</v>
      </c>
      <c r="E97" t="s">
        <v>53</v>
      </c>
      <c r="F97" s="2">
        <v>45836</v>
      </c>
      <c r="G97">
        <v>158</v>
      </c>
      <c r="H97">
        <v>366.6</v>
      </c>
      <c r="I97">
        <v>144</v>
      </c>
      <c r="J97">
        <v>345.6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142</v>
      </c>
      <c r="R97">
        <v>340.8</v>
      </c>
      <c r="S97">
        <v>2</v>
      </c>
      <c r="T97">
        <v>4.8</v>
      </c>
      <c r="U97">
        <v>14</v>
      </c>
      <c r="V97">
        <v>21</v>
      </c>
      <c r="W97">
        <v>5</v>
      </c>
      <c r="X97">
        <v>12</v>
      </c>
      <c r="Y97">
        <v>9</v>
      </c>
      <c r="Z97">
        <v>9</v>
      </c>
    </row>
    <row r="98" spans="1:26" x14ac:dyDescent="0.15">
      <c r="A98" t="s">
        <v>28</v>
      </c>
      <c r="B98">
        <v>641</v>
      </c>
      <c r="C98" t="s">
        <v>29</v>
      </c>
      <c r="D98">
        <v>51109</v>
      </c>
      <c r="E98" t="s">
        <v>53</v>
      </c>
      <c r="F98" s="2">
        <v>45837</v>
      </c>
      <c r="G98">
        <v>135</v>
      </c>
      <c r="H98">
        <v>312.8</v>
      </c>
      <c r="I98">
        <v>120</v>
      </c>
      <c r="J98">
        <v>288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118</v>
      </c>
      <c r="R98">
        <v>283.2</v>
      </c>
      <c r="S98">
        <v>2</v>
      </c>
      <c r="T98">
        <v>4.8</v>
      </c>
      <c r="U98">
        <v>15</v>
      </c>
      <c r="V98">
        <v>24.8</v>
      </c>
      <c r="W98">
        <v>7</v>
      </c>
      <c r="X98">
        <v>16.8</v>
      </c>
      <c r="Y98">
        <v>8</v>
      </c>
      <c r="Z98">
        <v>8</v>
      </c>
    </row>
    <row r="99" spans="1:26" x14ac:dyDescent="0.15">
      <c r="A99" t="s">
        <v>28</v>
      </c>
      <c r="B99">
        <v>641</v>
      </c>
      <c r="C99" t="s">
        <v>29</v>
      </c>
      <c r="D99">
        <v>52999</v>
      </c>
      <c r="E99" t="s">
        <v>54</v>
      </c>
      <c r="F99" s="2">
        <v>45832</v>
      </c>
      <c r="G99">
        <v>69</v>
      </c>
      <c r="H99">
        <v>165.6</v>
      </c>
      <c r="I99">
        <v>69</v>
      </c>
      <c r="J99">
        <v>165.6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67</v>
      </c>
      <c r="R99">
        <v>160.80000000000001</v>
      </c>
      <c r="S99">
        <v>2</v>
      </c>
      <c r="T99">
        <v>4.8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</row>
    <row r="100" spans="1:26" x14ac:dyDescent="0.15">
      <c r="A100" t="s">
        <v>28</v>
      </c>
      <c r="B100">
        <v>641</v>
      </c>
      <c r="C100" t="s">
        <v>29</v>
      </c>
      <c r="D100">
        <v>52999</v>
      </c>
      <c r="E100" t="s">
        <v>54</v>
      </c>
      <c r="F100" s="2">
        <v>45833</v>
      </c>
      <c r="G100">
        <v>95</v>
      </c>
      <c r="H100">
        <v>226.6</v>
      </c>
      <c r="I100">
        <v>93</v>
      </c>
      <c r="J100">
        <v>223.2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91</v>
      </c>
      <c r="R100">
        <v>218.4</v>
      </c>
      <c r="S100">
        <v>2</v>
      </c>
      <c r="T100">
        <v>4.8</v>
      </c>
      <c r="U100">
        <v>2</v>
      </c>
      <c r="V100">
        <v>3.4</v>
      </c>
      <c r="W100">
        <v>1</v>
      </c>
      <c r="X100">
        <v>2.4</v>
      </c>
      <c r="Y100">
        <v>1</v>
      </c>
      <c r="Z100">
        <v>1</v>
      </c>
    </row>
    <row r="101" spans="1:26" x14ac:dyDescent="0.15">
      <c r="A101" t="s">
        <v>28</v>
      </c>
      <c r="B101">
        <v>641</v>
      </c>
      <c r="C101" t="s">
        <v>29</v>
      </c>
      <c r="D101">
        <v>52999</v>
      </c>
      <c r="E101" t="s">
        <v>54</v>
      </c>
      <c r="F101" s="2">
        <v>45834</v>
      </c>
      <c r="G101">
        <v>99</v>
      </c>
      <c r="H101">
        <v>232</v>
      </c>
      <c r="I101">
        <v>91</v>
      </c>
      <c r="J101">
        <v>218.4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91</v>
      </c>
      <c r="R101">
        <v>218.4</v>
      </c>
      <c r="S101">
        <v>0</v>
      </c>
      <c r="T101">
        <v>0</v>
      </c>
      <c r="U101">
        <v>8</v>
      </c>
      <c r="V101">
        <v>13.6</v>
      </c>
      <c r="W101">
        <v>4</v>
      </c>
      <c r="X101">
        <v>9.6</v>
      </c>
      <c r="Y101">
        <v>4</v>
      </c>
      <c r="Z101">
        <v>4</v>
      </c>
    </row>
    <row r="102" spans="1:26" x14ac:dyDescent="0.15">
      <c r="A102" t="s">
        <v>28</v>
      </c>
      <c r="B102">
        <v>641</v>
      </c>
      <c r="C102" t="s">
        <v>29</v>
      </c>
      <c r="D102">
        <v>52999</v>
      </c>
      <c r="E102" t="s">
        <v>54</v>
      </c>
      <c r="F102" s="2">
        <v>45835</v>
      </c>
      <c r="G102">
        <v>99</v>
      </c>
      <c r="H102">
        <v>229.2</v>
      </c>
      <c r="I102">
        <v>87</v>
      </c>
      <c r="J102">
        <v>208.8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83</v>
      </c>
      <c r="R102">
        <v>199.2</v>
      </c>
      <c r="S102">
        <v>4</v>
      </c>
      <c r="T102">
        <v>9.6</v>
      </c>
      <c r="U102">
        <v>12</v>
      </c>
      <c r="V102">
        <v>20.399999999999999</v>
      </c>
      <c r="W102">
        <v>6</v>
      </c>
      <c r="X102">
        <v>14.4</v>
      </c>
      <c r="Y102">
        <v>6</v>
      </c>
      <c r="Z102">
        <v>6</v>
      </c>
    </row>
    <row r="103" spans="1:26" x14ac:dyDescent="0.15">
      <c r="A103" t="s">
        <v>28</v>
      </c>
      <c r="B103">
        <v>641</v>
      </c>
      <c r="C103" t="s">
        <v>29</v>
      </c>
      <c r="D103">
        <v>52999</v>
      </c>
      <c r="E103" t="s">
        <v>54</v>
      </c>
      <c r="F103" s="2">
        <v>45836</v>
      </c>
      <c r="G103">
        <v>147</v>
      </c>
      <c r="H103">
        <v>347.2</v>
      </c>
      <c r="I103">
        <v>139</v>
      </c>
      <c r="J103">
        <v>333.6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138</v>
      </c>
      <c r="R103">
        <v>331.2</v>
      </c>
      <c r="S103">
        <v>1</v>
      </c>
      <c r="T103">
        <v>2.4</v>
      </c>
      <c r="U103">
        <v>8</v>
      </c>
      <c r="V103">
        <v>13.6</v>
      </c>
      <c r="W103">
        <v>4</v>
      </c>
      <c r="X103">
        <v>9.6</v>
      </c>
      <c r="Y103">
        <v>4</v>
      </c>
      <c r="Z103">
        <v>4</v>
      </c>
    </row>
    <row r="104" spans="1:26" x14ac:dyDescent="0.15">
      <c r="A104" t="s">
        <v>28</v>
      </c>
      <c r="B104">
        <v>641</v>
      </c>
      <c r="C104" t="s">
        <v>29</v>
      </c>
      <c r="D104">
        <v>52999</v>
      </c>
      <c r="E104" t="s">
        <v>54</v>
      </c>
      <c r="F104" s="2">
        <v>45837</v>
      </c>
      <c r="G104">
        <v>150</v>
      </c>
      <c r="H104">
        <v>348.8</v>
      </c>
      <c r="I104">
        <v>136</v>
      </c>
      <c r="J104">
        <v>326.39999999999998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135</v>
      </c>
      <c r="R104">
        <v>324</v>
      </c>
      <c r="S104">
        <v>1</v>
      </c>
      <c r="T104">
        <v>2.4</v>
      </c>
      <c r="U104">
        <v>14</v>
      </c>
      <c r="V104">
        <v>22.4</v>
      </c>
      <c r="W104">
        <v>6</v>
      </c>
      <c r="X104">
        <v>14.4</v>
      </c>
      <c r="Y104">
        <v>8</v>
      </c>
      <c r="Z104">
        <v>8</v>
      </c>
    </row>
    <row r="105" spans="1:26" x14ac:dyDescent="0.15">
      <c r="A105" t="s">
        <v>28</v>
      </c>
      <c r="B105">
        <v>641</v>
      </c>
      <c r="C105" t="s">
        <v>29</v>
      </c>
      <c r="D105">
        <v>54143</v>
      </c>
      <c r="E105" t="s">
        <v>55</v>
      </c>
      <c r="F105" s="2">
        <v>45837</v>
      </c>
      <c r="G105">
        <v>80</v>
      </c>
      <c r="H105">
        <v>185</v>
      </c>
      <c r="I105">
        <v>72</v>
      </c>
      <c r="J105">
        <v>172.8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71</v>
      </c>
      <c r="R105">
        <v>170.4</v>
      </c>
      <c r="S105">
        <v>1</v>
      </c>
      <c r="T105">
        <v>2.4</v>
      </c>
      <c r="U105">
        <v>8</v>
      </c>
      <c r="V105">
        <v>12.2</v>
      </c>
      <c r="W105">
        <v>3</v>
      </c>
      <c r="X105">
        <v>7.2</v>
      </c>
      <c r="Y105">
        <v>5</v>
      </c>
      <c r="Z105">
        <v>5</v>
      </c>
    </row>
    <row r="106" spans="1:26" x14ac:dyDescent="0.15">
      <c r="A106" t="s">
        <v>28</v>
      </c>
      <c r="B106">
        <v>641</v>
      </c>
      <c r="C106" t="s">
        <v>29</v>
      </c>
      <c r="D106">
        <v>55552</v>
      </c>
      <c r="E106" t="s">
        <v>56</v>
      </c>
      <c r="F106" s="2">
        <v>45831</v>
      </c>
      <c r="G106">
        <v>99</v>
      </c>
      <c r="H106">
        <v>236.2</v>
      </c>
      <c r="I106">
        <v>97</v>
      </c>
      <c r="J106">
        <v>232.8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96</v>
      </c>
      <c r="R106">
        <v>230.4</v>
      </c>
      <c r="S106">
        <v>1</v>
      </c>
      <c r="T106">
        <v>2.4</v>
      </c>
      <c r="U106">
        <v>2</v>
      </c>
      <c r="V106">
        <v>3.4</v>
      </c>
      <c r="W106">
        <v>1</v>
      </c>
      <c r="X106">
        <v>2.4</v>
      </c>
      <c r="Y106">
        <v>1</v>
      </c>
      <c r="Z106">
        <v>1</v>
      </c>
    </row>
    <row r="107" spans="1:26" x14ac:dyDescent="0.15">
      <c r="A107" t="s">
        <v>28</v>
      </c>
      <c r="B107">
        <v>641</v>
      </c>
      <c r="C107" t="s">
        <v>29</v>
      </c>
      <c r="D107">
        <v>55552</v>
      </c>
      <c r="E107" t="s">
        <v>56</v>
      </c>
      <c r="F107" s="2">
        <v>45832</v>
      </c>
      <c r="G107">
        <v>80</v>
      </c>
      <c r="H107">
        <v>175.2</v>
      </c>
      <c r="I107">
        <v>62</v>
      </c>
      <c r="J107">
        <v>148.80000000000001</v>
      </c>
      <c r="K107">
        <v>0</v>
      </c>
      <c r="L107">
        <v>0</v>
      </c>
      <c r="M107">
        <v>0</v>
      </c>
      <c r="N107">
        <v>0</v>
      </c>
      <c r="O107">
        <v>1</v>
      </c>
      <c r="P107">
        <v>2.4</v>
      </c>
      <c r="Q107">
        <v>60</v>
      </c>
      <c r="R107">
        <v>144</v>
      </c>
      <c r="S107">
        <v>1</v>
      </c>
      <c r="T107">
        <v>2.4</v>
      </c>
      <c r="U107">
        <v>18</v>
      </c>
      <c r="V107">
        <v>26.4</v>
      </c>
      <c r="W107">
        <v>6</v>
      </c>
      <c r="X107">
        <v>14.4</v>
      </c>
      <c r="Y107">
        <v>12</v>
      </c>
      <c r="Z107">
        <v>12</v>
      </c>
    </row>
    <row r="108" spans="1:26" x14ac:dyDescent="0.15">
      <c r="A108" t="s">
        <v>28</v>
      </c>
      <c r="B108">
        <v>641</v>
      </c>
      <c r="C108" t="s">
        <v>29</v>
      </c>
      <c r="D108">
        <v>55552</v>
      </c>
      <c r="E108" t="s">
        <v>56</v>
      </c>
      <c r="F108" s="2">
        <v>45833</v>
      </c>
      <c r="G108">
        <v>96</v>
      </c>
      <c r="H108">
        <v>227.6</v>
      </c>
      <c r="I108">
        <v>92</v>
      </c>
      <c r="J108">
        <v>220.8</v>
      </c>
      <c r="K108">
        <v>0</v>
      </c>
      <c r="L108">
        <v>0</v>
      </c>
      <c r="M108">
        <v>0</v>
      </c>
      <c r="N108">
        <v>0</v>
      </c>
      <c r="O108">
        <v>1</v>
      </c>
      <c r="P108">
        <v>2.4</v>
      </c>
      <c r="Q108">
        <v>89</v>
      </c>
      <c r="R108">
        <v>213.6</v>
      </c>
      <c r="S108">
        <v>2</v>
      </c>
      <c r="T108">
        <v>4.8</v>
      </c>
      <c r="U108">
        <v>4</v>
      </c>
      <c r="V108">
        <v>6.8</v>
      </c>
      <c r="W108">
        <v>2</v>
      </c>
      <c r="X108">
        <v>4.8</v>
      </c>
      <c r="Y108">
        <v>2</v>
      </c>
      <c r="Z108">
        <v>2</v>
      </c>
    </row>
    <row r="109" spans="1:26" x14ac:dyDescent="0.15">
      <c r="A109" t="s">
        <v>28</v>
      </c>
      <c r="B109">
        <v>641</v>
      </c>
      <c r="C109" t="s">
        <v>29</v>
      </c>
      <c r="D109">
        <v>55552</v>
      </c>
      <c r="E109" t="s">
        <v>56</v>
      </c>
      <c r="F109" s="2">
        <v>45834</v>
      </c>
      <c r="G109">
        <v>103</v>
      </c>
      <c r="H109">
        <v>244.4</v>
      </c>
      <c r="I109">
        <v>99</v>
      </c>
      <c r="J109">
        <v>237.6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99</v>
      </c>
      <c r="R109">
        <v>237.6</v>
      </c>
      <c r="S109">
        <v>0</v>
      </c>
      <c r="T109">
        <v>0</v>
      </c>
      <c r="U109">
        <v>4</v>
      </c>
      <c r="V109">
        <v>6.8</v>
      </c>
      <c r="W109">
        <v>2</v>
      </c>
      <c r="X109">
        <v>4.8</v>
      </c>
      <c r="Y109">
        <v>2</v>
      </c>
      <c r="Z109">
        <v>2</v>
      </c>
    </row>
    <row r="110" spans="1:26" x14ac:dyDescent="0.15">
      <c r="A110" t="s">
        <v>28</v>
      </c>
      <c r="B110">
        <v>641</v>
      </c>
      <c r="C110" t="s">
        <v>29</v>
      </c>
      <c r="D110">
        <v>55552</v>
      </c>
      <c r="E110" t="s">
        <v>56</v>
      </c>
      <c r="F110" s="2">
        <v>45835</v>
      </c>
      <c r="G110">
        <v>99</v>
      </c>
      <c r="H110">
        <v>229.2</v>
      </c>
      <c r="I110">
        <v>87</v>
      </c>
      <c r="J110">
        <v>208.8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85</v>
      </c>
      <c r="R110">
        <v>204</v>
      </c>
      <c r="S110">
        <v>2</v>
      </c>
      <c r="T110">
        <v>4.8</v>
      </c>
      <c r="U110">
        <v>12</v>
      </c>
      <c r="V110">
        <v>20.399999999999999</v>
      </c>
      <c r="W110">
        <v>6</v>
      </c>
      <c r="X110">
        <v>14.4</v>
      </c>
      <c r="Y110">
        <v>6</v>
      </c>
      <c r="Z110">
        <v>6</v>
      </c>
    </row>
    <row r="111" spans="1:26" x14ac:dyDescent="0.15">
      <c r="A111" t="s">
        <v>28</v>
      </c>
      <c r="B111">
        <v>641</v>
      </c>
      <c r="C111" t="s">
        <v>29</v>
      </c>
      <c r="D111">
        <v>55552</v>
      </c>
      <c r="E111" t="s">
        <v>56</v>
      </c>
      <c r="F111" s="2">
        <v>45836</v>
      </c>
      <c r="G111">
        <v>100</v>
      </c>
      <c r="H111">
        <v>234.4</v>
      </c>
      <c r="I111">
        <v>93</v>
      </c>
      <c r="J111">
        <v>223.2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92</v>
      </c>
      <c r="R111">
        <v>220.8</v>
      </c>
      <c r="S111">
        <v>1</v>
      </c>
      <c r="T111">
        <v>2.4</v>
      </c>
      <c r="U111">
        <v>7</v>
      </c>
      <c r="V111">
        <v>11.2</v>
      </c>
      <c r="W111">
        <v>3</v>
      </c>
      <c r="X111">
        <v>7.2</v>
      </c>
      <c r="Y111">
        <v>4</v>
      </c>
      <c r="Z111">
        <v>4</v>
      </c>
    </row>
    <row r="112" spans="1:26" x14ac:dyDescent="0.15">
      <c r="A112" t="s">
        <v>28</v>
      </c>
      <c r="B112">
        <v>641</v>
      </c>
      <c r="C112" t="s">
        <v>29</v>
      </c>
      <c r="D112">
        <v>55552</v>
      </c>
      <c r="E112" t="s">
        <v>56</v>
      </c>
      <c r="F112" s="2">
        <v>45837</v>
      </c>
      <c r="G112">
        <v>98</v>
      </c>
      <c r="H112">
        <v>226.8</v>
      </c>
      <c r="I112">
        <v>87</v>
      </c>
      <c r="J112">
        <v>208.8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86</v>
      </c>
      <c r="R112">
        <v>206.4</v>
      </c>
      <c r="S112">
        <v>1</v>
      </c>
      <c r="T112">
        <v>2.4</v>
      </c>
      <c r="U112">
        <v>11</v>
      </c>
      <c r="V112">
        <v>18</v>
      </c>
      <c r="W112">
        <v>5</v>
      </c>
      <c r="X112">
        <v>12</v>
      </c>
      <c r="Y112">
        <v>6</v>
      </c>
      <c r="Z112">
        <v>6</v>
      </c>
    </row>
    <row r="113" spans="1:26" x14ac:dyDescent="0.15">
      <c r="A113" t="s">
        <v>28</v>
      </c>
      <c r="B113">
        <v>641</v>
      </c>
      <c r="C113" t="s">
        <v>29</v>
      </c>
      <c r="D113">
        <v>59326</v>
      </c>
      <c r="E113" t="s">
        <v>57</v>
      </c>
      <c r="F113" s="2">
        <v>45831</v>
      </c>
      <c r="G113">
        <v>40</v>
      </c>
      <c r="H113">
        <v>94.6</v>
      </c>
      <c r="I113">
        <v>38</v>
      </c>
      <c r="J113">
        <v>91.2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36</v>
      </c>
      <c r="R113">
        <v>86.4</v>
      </c>
      <c r="S113">
        <v>2</v>
      </c>
      <c r="T113">
        <v>4.8</v>
      </c>
      <c r="U113">
        <v>2</v>
      </c>
      <c r="V113">
        <v>3.4</v>
      </c>
      <c r="W113">
        <v>1</v>
      </c>
      <c r="X113">
        <v>2.4</v>
      </c>
      <c r="Y113">
        <v>1</v>
      </c>
      <c r="Z113">
        <v>1</v>
      </c>
    </row>
    <row r="114" spans="1:26" x14ac:dyDescent="0.15">
      <c r="A114" t="s">
        <v>28</v>
      </c>
      <c r="B114">
        <v>641</v>
      </c>
      <c r="C114" t="s">
        <v>29</v>
      </c>
      <c r="D114">
        <v>59326</v>
      </c>
      <c r="E114" t="s">
        <v>57</v>
      </c>
      <c r="F114" s="2">
        <v>45832</v>
      </c>
      <c r="G114">
        <v>60</v>
      </c>
      <c r="H114">
        <v>144</v>
      </c>
      <c r="I114">
        <v>60</v>
      </c>
      <c r="J114">
        <v>144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60</v>
      </c>
      <c r="R114">
        <v>144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</row>
    <row r="115" spans="1:26" x14ac:dyDescent="0.15">
      <c r="A115" t="s">
        <v>28</v>
      </c>
      <c r="B115">
        <v>641</v>
      </c>
      <c r="C115" t="s">
        <v>29</v>
      </c>
      <c r="D115">
        <v>59326</v>
      </c>
      <c r="E115" t="s">
        <v>57</v>
      </c>
      <c r="F115" s="2">
        <v>45833</v>
      </c>
      <c r="G115">
        <v>99</v>
      </c>
      <c r="H115">
        <v>237.6</v>
      </c>
      <c r="I115">
        <v>99</v>
      </c>
      <c r="J115">
        <v>237.6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95</v>
      </c>
      <c r="R115">
        <v>228</v>
      </c>
      <c r="S115">
        <v>4</v>
      </c>
      <c r="T115">
        <v>9.6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</row>
    <row r="116" spans="1:26" x14ac:dyDescent="0.15">
      <c r="A116" t="s">
        <v>28</v>
      </c>
      <c r="B116">
        <v>641</v>
      </c>
      <c r="C116" t="s">
        <v>29</v>
      </c>
      <c r="D116">
        <v>59326</v>
      </c>
      <c r="E116" t="s">
        <v>57</v>
      </c>
      <c r="F116" s="2">
        <v>45834</v>
      </c>
      <c r="G116">
        <v>84</v>
      </c>
      <c r="H116">
        <v>193.2</v>
      </c>
      <c r="I116">
        <v>72</v>
      </c>
      <c r="J116">
        <v>172.8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72</v>
      </c>
      <c r="R116">
        <v>172.8</v>
      </c>
      <c r="S116">
        <v>0</v>
      </c>
      <c r="T116">
        <v>0</v>
      </c>
      <c r="U116">
        <v>12</v>
      </c>
      <c r="V116">
        <v>20.399999999999999</v>
      </c>
      <c r="W116">
        <v>6</v>
      </c>
      <c r="X116">
        <v>14.4</v>
      </c>
      <c r="Y116">
        <v>6</v>
      </c>
      <c r="Z116">
        <v>6</v>
      </c>
    </row>
    <row r="117" spans="1:26" x14ac:dyDescent="0.15">
      <c r="A117" t="s">
        <v>28</v>
      </c>
      <c r="B117">
        <v>641</v>
      </c>
      <c r="C117" t="s">
        <v>29</v>
      </c>
      <c r="D117">
        <v>59326</v>
      </c>
      <c r="E117" t="s">
        <v>57</v>
      </c>
      <c r="F117" s="2">
        <v>45835</v>
      </c>
      <c r="G117">
        <v>71</v>
      </c>
      <c r="H117">
        <v>166.2</v>
      </c>
      <c r="I117">
        <v>65</v>
      </c>
      <c r="J117">
        <v>156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64</v>
      </c>
      <c r="R117">
        <v>153.6</v>
      </c>
      <c r="S117">
        <v>1</v>
      </c>
      <c r="T117">
        <v>2.4</v>
      </c>
      <c r="U117">
        <v>6</v>
      </c>
      <c r="V117">
        <v>10.199999999999999</v>
      </c>
      <c r="W117">
        <v>3</v>
      </c>
      <c r="X117">
        <v>7.2</v>
      </c>
      <c r="Y117">
        <v>3</v>
      </c>
      <c r="Z117">
        <v>3</v>
      </c>
    </row>
    <row r="118" spans="1:26" x14ac:dyDescent="0.15">
      <c r="A118" t="s">
        <v>28</v>
      </c>
      <c r="B118">
        <v>641</v>
      </c>
      <c r="C118" t="s">
        <v>29</v>
      </c>
      <c r="D118">
        <v>59326</v>
      </c>
      <c r="E118" t="s">
        <v>57</v>
      </c>
      <c r="F118" s="2">
        <v>45836</v>
      </c>
      <c r="G118">
        <v>118</v>
      </c>
      <c r="H118">
        <v>280.39999999999998</v>
      </c>
      <c r="I118">
        <v>115</v>
      </c>
      <c r="J118">
        <v>276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115</v>
      </c>
      <c r="R118">
        <v>276</v>
      </c>
      <c r="S118">
        <v>0</v>
      </c>
      <c r="T118">
        <v>0</v>
      </c>
      <c r="U118">
        <v>3</v>
      </c>
      <c r="V118">
        <v>4.4000000000000004</v>
      </c>
      <c r="W118">
        <v>1</v>
      </c>
      <c r="X118">
        <v>2.4</v>
      </c>
      <c r="Y118">
        <v>2</v>
      </c>
      <c r="Z118">
        <v>2</v>
      </c>
    </row>
    <row r="119" spans="1:26" x14ac:dyDescent="0.15">
      <c r="A119" t="s">
        <v>28</v>
      </c>
      <c r="B119">
        <v>641</v>
      </c>
      <c r="C119" t="s">
        <v>29</v>
      </c>
      <c r="D119">
        <v>59326</v>
      </c>
      <c r="E119" t="s">
        <v>57</v>
      </c>
      <c r="F119" s="2">
        <v>45837</v>
      </c>
      <c r="G119">
        <v>43</v>
      </c>
      <c r="H119">
        <v>99</v>
      </c>
      <c r="I119">
        <v>38</v>
      </c>
      <c r="J119">
        <v>91.2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38</v>
      </c>
      <c r="R119">
        <v>91.2</v>
      </c>
      <c r="S119">
        <v>0</v>
      </c>
      <c r="T119">
        <v>0</v>
      </c>
      <c r="U119">
        <v>5</v>
      </c>
      <c r="V119">
        <v>7.8</v>
      </c>
      <c r="W119">
        <v>2</v>
      </c>
      <c r="X119">
        <v>4.8</v>
      </c>
      <c r="Y119">
        <v>3</v>
      </c>
      <c r="Z119">
        <v>3</v>
      </c>
    </row>
    <row r="120" spans="1:26" x14ac:dyDescent="0.15">
      <c r="A120" t="s">
        <v>28</v>
      </c>
      <c r="B120">
        <v>641</v>
      </c>
      <c r="C120" t="s">
        <v>29</v>
      </c>
      <c r="D120">
        <v>61407</v>
      </c>
      <c r="E120" t="s">
        <v>58</v>
      </c>
      <c r="F120" s="2">
        <v>45831</v>
      </c>
      <c r="G120">
        <v>12</v>
      </c>
      <c r="H120">
        <v>26</v>
      </c>
      <c r="I120">
        <v>8</v>
      </c>
      <c r="J120">
        <v>19.2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8</v>
      </c>
      <c r="R120">
        <v>19.2</v>
      </c>
      <c r="S120">
        <v>0</v>
      </c>
      <c r="T120">
        <v>0</v>
      </c>
      <c r="U120">
        <v>4</v>
      </c>
      <c r="V120">
        <v>6.8</v>
      </c>
      <c r="W120">
        <v>2</v>
      </c>
      <c r="X120">
        <v>4.8</v>
      </c>
      <c r="Y120">
        <v>2</v>
      </c>
      <c r="Z120">
        <v>2</v>
      </c>
    </row>
    <row r="121" spans="1:26" x14ac:dyDescent="0.15">
      <c r="A121" t="s">
        <v>28</v>
      </c>
      <c r="B121">
        <v>641</v>
      </c>
      <c r="C121" t="s">
        <v>29</v>
      </c>
      <c r="D121">
        <v>63308</v>
      </c>
      <c r="E121" t="s">
        <v>59</v>
      </c>
      <c r="F121" s="2">
        <v>45831</v>
      </c>
      <c r="G121">
        <v>38</v>
      </c>
      <c r="H121">
        <v>87</v>
      </c>
      <c r="I121">
        <v>33</v>
      </c>
      <c r="J121">
        <v>79.2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33</v>
      </c>
      <c r="R121">
        <v>79.2</v>
      </c>
      <c r="S121">
        <v>0</v>
      </c>
      <c r="T121">
        <v>0</v>
      </c>
      <c r="U121">
        <v>5</v>
      </c>
      <c r="V121">
        <v>7.8</v>
      </c>
      <c r="W121">
        <v>2</v>
      </c>
      <c r="X121">
        <v>4.8</v>
      </c>
      <c r="Y121">
        <v>3</v>
      </c>
      <c r="Z121">
        <v>3</v>
      </c>
    </row>
    <row r="122" spans="1:26" x14ac:dyDescent="0.15">
      <c r="A122" t="s">
        <v>28</v>
      </c>
      <c r="B122">
        <v>641</v>
      </c>
      <c r="C122" t="s">
        <v>29</v>
      </c>
      <c r="D122">
        <v>63308</v>
      </c>
      <c r="E122" t="s">
        <v>59</v>
      </c>
      <c r="F122" s="2">
        <v>45836</v>
      </c>
      <c r="G122">
        <v>48</v>
      </c>
      <c r="H122">
        <v>111</v>
      </c>
      <c r="I122">
        <v>44</v>
      </c>
      <c r="J122">
        <v>105.6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44</v>
      </c>
      <c r="R122">
        <v>105.6</v>
      </c>
      <c r="S122">
        <v>0</v>
      </c>
      <c r="T122">
        <v>0</v>
      </c>
      <c r="U122">
        <v>4</v>
      </c>
      <c r="V122">
        <v>5.4</v>
      </c>
      <c r="W122">
        <v>1</v>
      </c>
      <c r="X122">
        <v>2.4</v>
      </c>
      <c r="Y122">
        <v>3</v>
      </c>
      <c r="Z122">
        <v>3</v>
      </c>
    </row>
    <row r="123" spans="1:26" x14ac:dyDescent="0.15">
      <c r="A123" t="s">
        <v>28</v>
      </c>
      <c r="B123">
        <v>641</v>
      </c>
      <c r="C123" t="s">
        <v>29</v>
      </c>
      <c r="D123">
        <v>63308</v>
      </c>
      <c r="E123" t="s">
        <v>59</v>
      </c>
      <c r="F123" s="2">
        <v>45837</v>
      </c>
      <c r="G123">
        <v>50</v>
      </c>
      <c r="H123">
        <v>114.4</v>
      </c>
      <c r="I123">
        <v>42</v>
      </c>
      <c r="J123">
        <v>100.8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41</v>
      </c>
      <c r="R123">
        <v>98.4</v>
      </c>
      <c r="S123">
        <v>1</v>
      </c>
      <c r="T123">
        <v>2.4</v>
      </c>
      <c r="U123">
        <v>8</v>
      </c>
      <c r="V123">
        <v>13.6</v>
      </c>
      <c r="W123">
        <v>4</v>
      </c>
      <c r="X123">
        <v>9.6</v>
      </c>
      <c r="Y123">
        <v>4</v>
      </c>
      <c r="Z123">
        <v>4</v>
      </c>
    </row>
    <row r="124" spans="1:26" x14ac:dyDescent="0.15">
      <c r="A124" t="s">
        <v>28</v>
      </c>
      <c r="B124">
        <v>641</v>
      </c>
      <c r="C124" t="s">
        <v>29</v>
      </c>
      <c r="D124">
        <v>65930</v>
      </c>
      <c r="E124" t="s">
        <v>60</v>
      </c>
      <c r="F124" s="2">
        <v>45831</v>
      </c>
      <c r="G124">
        <v>200</v>
      </c>
      <c r="H124">
        <v>424</v>
      </c>
      <c r="I124">
        <v>129</v>
      </c>
      <c r="J124">
        <v>309.60000000000002</v>
      </c>
      <c r="K124">
        <v>0</v>
      </c>
      <c r="L124">
        <v>0</v>
      </c>
      <c r="M124">
        <v>0</v>
      </c>
      <c r="N124">
        <v>0</v>
      </c>
      <c r="O124">
        <v>3</v>
      </c>
      <c r="P124">
        <v>7.2</v>
      </c>
      <c r="Q124">
        <v>123</v>
      </c>
      <c r="R124">
        <v>295.2</v>
      </c>
      <c r="S124">
        <v>3</v>
      </c>
      <c r="T124">
        <v>7.2</v>
      </c>
      <c r="U124">
        <v>71</v>
      </c>
      <c r="V124">
        <v>114.4</v>
      </c>
      <c r="W124">
        <v>31</v>
      </c>
      <c r="X124">
        <v>74.400000000000006</v>
      </c>
      <c r="Y124">
        <v>40</v>
      </c>
      <c r="Z124">
        <v>40</v>
      </c>
    </row>
    <row r="125" spans="1:26" x14ac:dyDescent="0.15">
      <c r="A125" t="s">
        <v>28</v>
      </c>
      <c r="B125">
        <v>641</v>
      </c>
      <c r="C125" t="s">
        <v>29</v>
      </c>
      <c r="D125">
        <v>65930</v>
      </c>
      <c r="E125" t="s">
        <v>60</v>
      </c>
      <c r="F125" s="2">
        <v>45832</v>
      </c>
      <c r="G125">
        <v>190</v>
      </c>
      <c r="H125">
        <v>435</v>
      </c>
      <c r="I125">
        <v>161</v>
      </c>
      <c r="J125">
        <v>386.4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156</v>
      </c>
      <c r="R125">
        <v>374.4</v>
      </c>
      <c r="S125">
        <v>5</v>
      </c>
      <c r="T125">
        <v>12</v>
      </c>
      <c r="U125">
        <v>29</v>
      </c>
      <c r="V125">
        <v>48.6</v>
      </c>
      <c r="W125">
        <v>14</v>
      </c>
      <c r="X125">
        <v>33.6</v>
      </c>
      <c r="Y125">
        <v>15</v>
      </c>
      <c r="Z125">
        <v>15</v>
      </c>
    </row>
    <row r="126" spans="1:26" x14ac:dyDescent="0.15">
      <c r="A126" t="s">
        <v>28</v>
      </c>
      <c r="B126">
        <v>641</v>
      </c>
      <c r="C126" t="s">
        <v>29</v>
      </c>
      <c r="D126">
        <v>65930</v>
      </c>
      <c r="E126" t="s">
        <v>60</v>
      </c>
      <c r="F126" s="2">
        <v>45833</v>
      </c>
      <c r="G126">
        <v>184</v>
      </c>
      <c r="H126">
        <v>424.8</v>
      </c>
      <c r="I126">
        <v>161</v>
      </c>
      <c r="J126">
        <v>386.4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158</v>
      </c>
      <c r="R126">
        <v>379.2</v>
      </c>
      <c r="S126">
        <v>3</v>
      </c>
      <c r="T126">
        <v>7.2</v>
      </c>
      <c r="U126">
        <v>23</v>
      </c>
      <c r="V126">
        <v>38.4</v>
      </c>
      <c r="W126">
        <v>11</v>
      </c>
      <c r="X126">
        <v>26.4</v>
      </c>
      <c r="Y126">
        <v>12</v>
      </c>
      <c r="Z126">
        <v>12</v>
      </c>
    </row>
    <row r="127" spans="1:26" x14ac:dyDescent="0.15">
      <c r="A127" t="s">
        <v>28</v>
      </c>
      <c r="B127">
        <v>641</v>
      </c>
      <c r="C127" t="s">
        <v>29</v>
      </c>
      <c r="D127">
        <v>65930</v>
      </c>
      <c r="E127" t="s">
        <v>60</v>
      </c>
      <c r="F127" s="2">
        <v>45834</v>
      </c>
      <c r="G127">
        <v>175</v>
      </c>
      <c r="H127">
        <v>389.2</v>
      </c>
      <c r="I127">
        <v>137</v>
      </c>
      <c r="J127">
        <v>328.8</v>
      </c>
      <c r="K127">
        <v>0</v>
      </c>
      <c r="L127">
        <v>0</v>
      </c>
      <c r="M127">
        <v>0</v>
      </c>
      <c r="N127">
        <v>0</v>
      </c>
      <c r="O127">
        <v>1</v>
      </c>
      <c r="P127">
        <v>2.4</v>
      </c>
      <c r="Q127">
        <v>135</v>
      </c>
      <c r="R127">
        <v>324</v>
      </c>
      <c r="S127">
        <v>1</v>
      </c>
      <c r="T127">
        <v>2.4</v>
      </c>
      <c r="U127">
        <v>38</v>
      </c>
      <c r="V127">
        <v>60.4</v>
      </c>
      <c r="W127">
        <v>16</v>
      </c>
      <c r="X127">
        <v>38.4</v>
      </c>
      <c r="Y127">
        <v>22</v>
      </c>
      <c r="Z127">
        <v>22</v>
      </c>
    </row>
    <row r="128" spans="1:26" x14ac:dyDescent="0.15">
      <c r="A128" t="s">
        <v>28</v>
      </c>
      <c r="B128">
        <v>641</v>
      </c>
      <c r="C128" t="s">
        <v>29</v>
      </c>
      <c r="D128">
        <v>65930</v>
      </c>
      <c r="E128" t="s">
        <v>60</v>
      </c>
      <c r="F128" s="2">
        <v>45835</v>
      </c>
      <c r="G128">
        <v>242</v>
      </c>
      <c r="H128">
        <v>505.2</v>
      </c>
      <c r="I128">
        <v>152</v>
      </c>
      <c r="J128">
        <v>364.8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148</v>
      </c>
      <c r="R128">
        <v>355.2</v>
      </c>
      <c r="S128">
        <v>4</v>
      </c>
      <c r="T128">
        <v>9.6</v>
      </c>
      <c r="U128">
        <v>90</v>
      </c>
      <c r="V128">
        <v>140.4</v>
      </c>
      <c r="W128">
        <v>36</v>
      </c>
      <c r="X128">
        <v>86.4</v>
      </c>
      <c r="Y128">
        <v>54</v>
      </c>
      <c r="Z128">
        <v>54</v>
      </c>
    </row>
    <row r="129" spans="1:26" x14ac:dyDescent="0.15">
      <c r="A129" t="s">
        <v>28</v>
      </c>
      <c r="B129">
        <v>641</v>
      </c>
      <c r="C129" t="s">
        <v>29</v>
      </c>
      <c r="D129">
        <v>65930</v>
      </c>
      <c r="E129" t="s">
        <v>60</v>
      </c>
      <c r="F129" s="2">
        <v>45836</v>
      </c>
      <c r="G129">
        <v>190</v>
      </c>
      <c r="H129">
        <v>407</v>
      </c>
      <c r="I129">
        <v>132</v>
      </c>
      <c r="J129">
        <v>316.8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125</v>
      </c>
      <c r="R129">
        <v>300</v>
      </c>
      <c r="S129">
        <v>7</v>
      </c>
      <c r="T129">
        <v>16.8</v>
      </c>
      <c r="U129">
        <v>58</v>
      </c>
      <c r="V129">
        <v>90.2</v>
      </c>
      <c r="W129">
        <v>23</v>
      </c>
      <c r="X129">
        <v>55.2</v>
      </c>
      <c r="Y129">
        <v>35</v>
      </c>
      <c r="Z129">
        <v>35</v>
      </c>
    </row>
    <row r="130" spans="1:26" x14ac:dyDescent="0.15">
      <c r="A130" t="s">
        <v>28</v>
      </c>
      <c r="B130">
        <v>641</v>
      </c>
      <c r="C130" t="s">
        <v>29</v>
      </c>
      <c r="D130">
        <v>65930</v>
      </c>
      <c r="E130" t="s">
        <v>60</v>
      </c>
      <c r="F130" s="2">
        <v>45837</v>
      </c>
      <c r="G130">
        <v>267</v>
      </c>
      <c r="H130">
        <v>587.6</v>
      </c>
      <c r="I130">
        <v>202</v>
      </c>
      <c r="J130">
        <v>484.8</v>
      </c>
      <c r="K130">
        <v>0</v>
      </c>
      <c r="L130">
        <v>0</v>
      </c>
      <c r="M130">
        <v>0</v>
      </c>
      <c r="N130">
        <v>0</v>
      </c>
      <c r="O130">
        <v>1</v>
      </c>
      <c r="P130">
        <v>2.4</v>
      </c>
      <c r="Q130">
        <v>191</v>
      </c>
      <c r="R130">
        <v>458.4</v>
      </c>
      <c r="S130">
        <v>10</v>
      </c>
      <c r="T130">
        <v>24</v>
      </c>
      <c r="U130">
        <v>65</v>
      </c>
      <c r="V130">
        <v>102.8</v>
      </c>
      <c r="W130">
        <v>27</v>
      </c>
      <c r="X130">
        <v>64.8</v>
      </c>
      <c r="Y130">
        <v>38</v>
      </c>
      <c r="Z130">
        <v>38</v>
      </c>
    </row>
    <row r="131" spans="1:26" x14ac:dyDescent="0.15">
      <c r="A131" t="s">
        <v>28</v>
      </c>
      <c r="B131">
        <v>641</v>
      </c>
      <c r="C131" t="s">
        <v>29</v>
      </c>
      <c r="D131">
        <v>66203</v>
      </c>
      <c r="E131" t="s">
        <v>61</v>
      </c>
      <c r="F131" s="2">
        <v>45831</v>
      </c>
      <c r="G131">
        <v>100</v>
      </c>
      <c r="H131">
        <v>234.4</v>
      </c>
      <c r="I131">
        <v>93</v>
      </c>
      <c r="J131">
        <v>223.2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92</v>
      </c>
      <c r="R131">
        <v>220.8</v>
      </c>
      <c r="S131">
        <v>1</v>
      </c>
      <c r="T131">
        <v>2.4</v>
      </c>
      <c r="U131">
        <v>7</v>
      </c>
      <c r="V131">
        <v>11.2</v>
      </c>
      <c r="W131">
        <v>3</v>
      </c>
      <c r="X131">
        <v>7.2</v>
      </c>
      <c r="Y131">
        <v>4</v>
      </c>
      <c r="Z131">
        <v>4</v>
      </c>
    </row>
    <row r="132" spans="1:26" x14ac:dyDescent="0.15">
      <c r="A132" t="s">
        <v>28</v>
      </c>
      <c r="B132">
        <v>641</v>
      </c>
      <c r="C132" t="s">
        <v>29</v>
      </c>
      <c r="D132">
        <v>66203</v>
      </c>
      <c r="E132" t="s">
        <v>61</v>
      </c>
      <c r="F132" s="2">
        <v>45832</v>
      </c>
      <c r="G132">
        <v>100</v>
      </c>
      <c r="H132">
        <v>235.8</v>
      </c>
      <c r="I132">
        <v>95</v>
      </c>
      <c r="J132">
        <v>228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92</v>
      </c>
      <c r="R132">
        <v>220.8</v>
      </c>
      <c r="S132">
        <v>3</v>
      </c>
      <c r="T132">
        <v>7.2</v>
      </c>
      <c r="U132">
        <v>5</v>
      </c>
      <c r="V132">
        <v>7.8</v>
      </c>
      <c r="W132">
        <v>2</v>
      </c>
      <c r="X132">
        <v>4.8</v>
      </c>
      <c r="Y132">
        <v>3</v>
      </c>
      <c r="Z132">
        <v>3</v>
      </c>
    </row>
    <row r="133" spans="1:26" x14ac:dyDescent="0.15">
      <c r="A133" t="s">
        <v>28</v>
      </c>
      <c r="B133">
        <v>641</v>
      </c>
      <c r="C133" t="s">
        <v>29</v>
      </c>
      <c r="D133">
        <v>66203</v>
      </c>
      <c r="E133" t="s">
        <v>61</v>
      </c>
      <c r="F133" s="2">
        <v>45834</v>
      </c>
      <c r="G133">
        <v>100</v>
      </c>
      <c r="H133">
        <v>228.8</v>
      </c>
      <c r="I133">
        <v>86</v>
      </c>
      <c r="J133">
        <v>206.4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85</v>
      </c>
      <c r="R133">
        <v>204</v>
      </c>
      <c r="S133">
        <v>1</v>
      </c>
      <c r="T133">
        <v>2.4</v>
      </c>
      <c r="U133">
        <v>14</v>
      </c>
      <c r="V133">
        <v>22.4</v>
      </c>
      <c r="W133">
        <v>6</v>
      </c>
      <c r="X133">
        <v>14.4</v>
      </c>
      <c r="Y133">
        <v>8</v>
      </c>
      <c r="Z133">
        <v>8</v>
      </c>
    </row>
    <row r="134" spans="1:26" x14ac:dyDescent="0.15">
      <c r="A134" t="s">
        <v>28</v>
      </c>
      <c r="B134">
        <v>641</v>
      </c>
      <c r="C134" t="s">
        <v>29</v>
      </c>
      <c r="D134">
        <v>66203</v>
      </c>
      <c r="E134" t="s">
        <v>61</v>
      </c>
      <c r="F134" s="2">
        <v>45835</v>
      </c>
      <c r="G134">
        <v>149</v>
      </c>
      <c r="H134">
        <v>352</v>
      </c>
      <c r="I134">
        <v>141</v>
      </c>
      <c r="J134">
        <v>338.4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139</v>
      </c>
      <c r="R134">
        <v>333.6</v>
      </c>
      <c r="S134">
        <v>2</v>
      </c>
      <c r="T134">
        <v>4.8</v>
      </c>
      <c r="U134">
        <v>8</v>
      </c>
      <c r="V134">
        <v>13.6</v>
      </c>
      <c r="W134">
        <v>4</v>
      </c>
      <c r="X134">
        <v>9.6</v>
      </c>
      <c r="Y134">
        <v>4</v>
      </c>
      <c r="Z134">
        <v>4</v>
      </c>
    </row>
    <row r="135" spans="1:26" x14ac:dyDescent="0.15">
      <c r="A135" t="s">
        <v>28</v>
      </c>
      <c r="B135">
        <v>641</v>
      </c>
      <c r="C135" t="s">
        <v>29</v>
      </c>
      <c r="D135">
        <v>66203</v>
      </c>
      <c r="E135" t="s">
        <v>61</v>
      </c>
      <c r="F135" s="2">
        <v>45836</v>
      </c>
      <c r="G135">
        <v>98</v>
      </c>
      <c r="H135">
        <v>228.2</v>
      </c>
      <c r="I135">
        <v>88</v>
      </c>
      <c r="J135">
        <v>211.2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88</v>
      </c>
      <c r="R135">
        <v>211.2</v>
      </c>
      <c r="S135">
        <v>0</v>
      </c>
      <c r="T135">
        <v>0</v>
      </c>
      <c r="U135">
        <v>10</v>
      </c>
      <c r="V135">
        <v>17</v>
      </c>
      <c r="W135">
        <v>5</v>
      </c>
      <c r="X135">
        <v>12</v>
      </c>
      <c r="Y135">
        <v>5</v>
      </c>
      <c r="Z135">
        <v>5</v>
      </c>
    </row>
    <row r="136" spans="1:26" x14ac:dyDescent="0.15">
      <c r="A136" t="s">
        <v>28</v>
      </c>
      <c r="B136">
        <v>641</v>
      </c>
      <c r="C136" t="s">
        <v>29</v>
      </c>
      <c r="D136">
        <v>66203</v>
      </c>
      <c r="E136" t="s">
        <v>61</v>
      </c>
      <c r="F136" s="2">
        <v>45837</v>
      </c>
      <c r="G136">
        <v>97</v>
      </c>
      <c r="H136">
        <v>225.8</v>
      </c>
      <c r="I136">
        <v>87</v>
      </c>
      <c r="J136">
        <v>208.8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86</v>
      </c>
      <c r="R136">
        <v>206.4</v>
      </c>
      <c r="S136">
        <v>1</v>
      </c>
      <c r="T136">
        <v>2.4</v>
      </c>
      <c r="U136">
        <v>10</v>
      </c>
      <c r="V136">
        <v>17</v>
      </c>
      <c r="W136">
        <v>5</v>
      </c>
      <c r="X136">
        <v>12</v>
      </c>
      <c r="Y136">
        <v>5</v>
      </c>
      <c r="Z136">
        <v>5</v>
      </c>
    </row>
    <row r="137" spans="1:26" x14ac:dyDescent="0.15">
      <c r="A137" t="s">
        <v>28</v>
      </c>
      <c r="B137">
        <v>641</v>
      </c>
      <c r="C137" t="s">
        <v>29</v>
      </c>
      <c r="D137">
        <v>66424</v>
      </c>
      <c r="E137" t="s">
        <v>62</v>
      </c>
      <c r="F137" s="2">
        <v>45831</v>
      </c>
      <c r="G137">
        <v>50</v>
      </c>
      <c r="H137">
        <v>120</v>
      </c>
      <c r="I137">
        <v>50</v>
      </c>
      <c r="J137">
        <v>120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50</v>
      </c>
      <c r="R137">
        <v>120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</row>
    <row r="138" spans="1:26" x14ac:dyDescent="0.15">
      <c r="A138" t="s">
        <v>28</v>
      </c>
      <c r="B138">
        <v>641</v>
      </c>
      <c r="C138" t="s">
        <v>29</v>
      </c>
      <c r="D138">
        <v>66424</v>
      </c>
      <c r="E138" t="s">
        <v>62</v>
      </c>
      <c r="F138" s="2">
        <v>45835</v>
      </c>
      <c r="G138">
        <v>49</v>
      </c>
      <c r="H138">
        <v>113.4</v>
      </c>
      <c r="I138">
        <v>43</v>
      </c>
      <c r="J138">
        <v>103.2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43</v>
      </c>
      <c r="R138">
        <v>103.2</v>
      </c>
      <c r="S138">
        <v>0</v>
      </c>
      <c r="T138">
        <v>0</v>
      </c>
      <c r="U138">
        <v>6</v>
      </c>
      <c r="V138">
        <v>10.199999999999999</v>
      </c>
      <c r="W138">
        <v>3</v>
      </c>
      <c r="X138">
        <v>7.2</v>
      </c>
      <c r="Y138">
        <v>3</v>
      </c>
      <c r="Z138">
        <v>3</v>
      </c>
    </row>
    <row r="139" spans="1:26" x14ac:dyDescent="0.15">
      <c r="A139" t="s">
        <v>28</v>
      </c>
      <c r="B139">
        <v>641</v>
      </c>
      <c r="C139" t="s">
        <v>29</v>
      </c>
      <c r="D139">
        <v>66424</v>
      </c>
      <c r="E139" t="s">
        <v>62</v>
      </c>
      <c r="F139" s="2">
        <v>45836</v>
      </c>
      <c r="G139">
        <v>46</v>
      </c>
      <c r="H139">
        <v>109</v>
      </c>
      <c r="I139">
        <v>44</v>
      </c>
      <c r="J139">
        <v>105.6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44</v>
      </c>
      <c r="R139">
        <v>105.6</v>
      </c>
      <c r="S139">
        <v>0</v>
      </c>
      <c r="T139">
        <v>0</v>
      </c>
      <c r="U139">
        <v>2</v>
      </c>
      <c r="V139">
        <v>3.4</v>
      </c>
      <c r="W139">
        <v>1</v>
      </c>
      <c r="X139">
        <v>2.4</v>
      </c>
      <c r="Y139">
        <v>1</v>
      </c>
      <c r="Z139">
        <v>1</v>
      </c>
    </row>
    <row r="140" spans="1:26" x14ac:dyDescent="0.15">
      <c r="A140" t="s">
        <v>28</v>
      </c>
      <c r="B140">
        <v>641</v>
      </c>
      <c r="C140" t="s">
        <v>29</v>
      </c>
      <c r="D140">
        <v>66424</v>
      </c>
      <c r="E140" t="s">
        <v>62</v>
      </c>
      <c r="F140" s="2">
        <v>45837</v>
      </c>
      <c r="G140">
        <v>47</v>
      </c>
      <c r="H140">
        <v>112.8</v>
      </c>
      <c r="I140">
        <v>47</v>
      </c>
      <c r="J140">
        <v>112.8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45</v>
      </c>
      <c r="R140">
        <v>108</v>
      </c>
      <c r="S140">
        <v>2</v>
      </c>
      <c r="T140">
        <v>4.8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</row>
    <row r="141" spans="1:26" x14ac:dyDescent="0.15">
      <c r="A141" t="s">
        <v>28</v>
      </c>
      <c r="B141">
        <v>641</v>
      </c>
      <c r="C141" t="s">
        <v>29</v>
      </c>
      <c r="D141">
        <v>70884</v>
      </c>
      <c r="E141" t="s">
        <v>63</v>
      </c>
      <c r="F141" s="2">
        <v>45831</v>
      </c>
      <c r="G141">
        <v>148</v>
      </c>
      <c r="H141">
        <v>348.2</v>
      </c>
      <c r="I141">
        <v>138</v>
      </c>
      <c r="J141">
        <v>331.2</v>
      </c>
      <c r="K141">
        <v>0</v>
      </c>
      <c r="L141">
        <v>0</v>
      </c>
      <c r="M141">
        <v>0</v>
      </c>
      <c r="N141">
        <v>0</v>
      </c>
      <c r="O141">
        <v>2</v>
      </c>
      <c r="P141">
        <v>4.8</v>
      </c>
      <c r="Q141">
        <v>135</v>
      </c>
      <c r="R141">
        <v>324</v>
      </c>
      <c r="S141">
        <v>1</v>
      </c>
      <c r="T141">
        <v>2.4</v>
      </c>
      <c r="U141">
        <v>10</v>
      </c>
      <c r="V141">
        <v>17</v>
      </c>
      <c r="W141">
        <v>5</v>
      </c>
      <c r="X141">
        <v>12</v>
      </c>
      <c r="Y141">
        <v>5</v>
      </c>
      <c r="Z141">
        <v>5</v>
      </c>
    </row>
    <row r="142" spans="1:26" x14ac:dyDescent="0.15">
      <c r="A142" t="s">
        <v>28</v>
      </c>
      <c r="B142">
        <v>641</v>
      </c>
      <c r="C142" t="s">
        <v>29</v>
      </c>
      <c r="D142">
        <v>70884</v>
      </c>
      <c r="E142" t="s">
        <v>63</v>
      </c>
      <c r="F142" s="2">
        <v>45833</v>
      </c>
      <c r="G142">
        <v>100</v>
      </c>
      <c r="H142">
        <v>238.6</v>
      </c>
      <c r="I142">
        <v>98</v>
      </c>
      <c r="J142">
        <v>235.2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96</v>
      </c>
      <c r="R142">
        <v>230.4</v>
      </c>
      <c r="S142">
        <v>2</v>
      </c>
      <c r="T142">
        <v>4.8</v>
      </c>
      <c r="U142">
        <v>2</v>
      </c>
      <c r="V142">
        <v>3.4</v>
      </c>
      <c r="W142">
        <v>1</v>
      </c>
      <c r="X142">
        <v>2.4</v>
      </c>
      <c r="Y142">
        <v>1</v>
      </c>
      <c r="Z142">
        <v>1</v>
      </c>
    </row>
    <row r="143" spans="1:26" x14ac:dyDescent="0.15">
      <c r="A143" t="s">
        <v>28</v>
      </c>
      <c r="B143">
        <v>641</v>
      </c>
      <c r="C143" t="s">
        <v>29</v>
      </c>
      <c r="D143">
        <v>70884</v>
      </c>
      <c r="E143" t="s">
        <v>63</v>
      </c>
      <c r="F143" s="2">
        <v>45834</v>
      </c>
      <c r="G143">
        <v>149</v>
      </c>
      <c r="H143">
        <v>349.2</v>
      </c>
      <c r="I143">
        <v>138</v>
      </c>
      <c r="J143">
        <v>331.2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137</v>
      </c>
      <c r="R143">
        <v>328.8</v>
      </c>
      <c r="S143">
        <v>1</v>
      </c>
      <c r="T143">
        <v>2.4</v>
      </c>
      <c r="U143">
        <v>11</v>
      </c>
      <c r="V143">
        <v>18</v>
      </c>
      <c r="W143">
        <v>5</v>
      </c>
      <c r="X143">
        <v>12</v>
      </c>
      <c r="Y143">
        <v>6</v>
      </c>
      <c r="Z143">
        <v>6</v>
      </c>
    </row>
    <row r="144" spans="1:26" x14ac:dyDescent="0.15">
      <c r="A144" t="s">
        <v>28</v>
      </c>
      <c r="B144">
        <v>641</v>
      </c>
      <c r="C144" t="s">
        <v>29</v>
      </c>
      <c r="D144">
        <v>77069</v>
      </c>
      <c r="E144" t="s">
        <v>64</v>
      </c>
      <c r="F144" s="2">
        <v>45831</v>
      </c>
      <c r="G144">
        <v>43</v>
      </c>
      <c r="H144">
        <v>100.4</v>
      </c>
      <c r="I144">
        <v>39</v>
      </c>
      <c r="J144">
        <v>93.6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37</v>
      </c>
      <c r="R144">
        <v>88.8</v>
      </c>
      <c r="S144">
        <v>2</v>
      </c>
      <c r="T144">
        <v>4.8</v>
      </c>
      <c r="U144">
        <v>4</v>
      </c>
      <c r="V144">
        <v>6.8</v>
      </c>
      <c r="W144">
        <v>2</v>
      </c>
      <c r="X144">
        <v>4.8</v>
      </c>
      <c r="Y144">
        <v>2</v>
      </c>
      <c r="Z144">
        <v>2</v>
      </c>
    </row>
    <row r="145" spans="1:26" x14ac:dyDescent="0.15">
      <c r="A145" t="s">
        <v>28</v>
      </c>
      <c r="B145">
        <v>641</v>
      </c>
      <c r="C145" t="s">
        <v>29</v>
      </c>
      <c r="D145">
        <v>77069</v>
      </c>
      <c r="E145" t="s">
        <v>64</v>
      </c>
      <c r="F145" s="2">
        <v>45832</v>
      </c>
      <c r="G145">
        <v>86</v>
      </c>
      <c r="H145">
        <v>206.4</v>
      </c>
      <c r="I145">
        <v>86</v>
      </c>
      <c r="J145">
        <v>206.4</v>
      </c>
      <c r="K145">
        <v>0</v>
      </c>
      <c r="L145">
        <v>0</v>
      </c>
      <c r="M145">
        <v>0</v>
      </c>
      <c r="N145">
        <v>0</v>
      </c>
      <c r="O145">
        <v>1</v>
      </c>
      <c r="P145">
        <v>2.4</v>
      </c>
      <c r="Q145">
        <v>83</v>
      </c>
      <c r="R145">
        <v>199.2</v>
      </c>
      <c r="S145">
        <v>2</v>
      </c>
      <c r="T145">
        <v>4.8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</row>
    <row r="146" spans="1:26" x14ac:dyDescent="0.15">
      <c r="A146" t="s">
        <v>28</v>
      </c>
      <c r="B146">
        <v>641</v>
      </c>
      <c r="C146" t="s">
        <v>29</v>
      </c>
      <c r="D146">
        <v>77069</v>
      </c>
      <c r="E146" t="s">
        <v>64</v>
      </c>
      <c r="F146" s="2">
        <v>45833</v>
      </c>
      <c r="G146">
        <v>94</v>
      </c>
      <c r="H146">
        <v>221.4</v>
      </c>
      <c r="I146">
        <v>88</v>
      </c>
      <c r="J146">
        <v>211.2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87</v>
      </c>
      <c r="R146">
        <v>208.8</v>
      </c>
      <c r="S146">
        <v>1</v>
      </c>
      <c r="T146">
        <v>2.4</v>
      </c>
      <c r="U146">
        <v>6</v>
      </c>
      <c r="V146">
        <v>10.199999999999999</v>
      </c>
      <c r="W146">
        <v>3</v>
      </c>
      <c r="X146">
        <v>7.2</v>
      </c>
      <c r="Y146">
        <v>3</v>
      </c>
      <c r="Z146">
        <v>3</v>
      </c>
    </row>
    <row r="147" spans="1:26" x14ac:dyDescent="0.15">
      <c r="A147" t="s">
        <v>28</v>
      </c>
      <c r="B147">
        <v>641</v>
      </c>
      <c r="C147" t="s">
        <v>29</v>
      </c>
      <c r="D147">
        <v>77069</v>
      </c>
      <c r="E147" t="s">
        <v>64</v>
      </c>
      <c r="F147" s="2">
        <v>45834</v>
      </c>
      <c r="G147">
        <v>102</v>
      </c>
      <c r="H147">
        <v>237.8</v>
      </c>
      <c r="I147">
        <v>92</v>
      </c>
      <c r="J147">
        <v>220.8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91</v>
      </c>
      <c r="R147">
        <v>218.4</v>
      </c>
      <c r="S147">
        <v>1</v>
      </c>
      <c r="T147">
        <v>2.4</v>
      </c>
      <c r="U147">
        <v>10</v>
      </c>
      <c r="V147">
        <v>17</v>
      </c>
      <c r="W147">
        <v>5</v>
      </c>
      <c r="X147">
        <v>12</v>
      </c>
      <c r="Y147">
        <v>5</v>
      </c>
      <c r="Z147">
        <v>5</v>
      </c>
    </row>
    <row r="148" spans="1:26" x14ac:dyDescent="0.15">
      <c r="A148" t="s">
        <v>28</v>
      </c>
      <c r="B148">
        <v>641</v>
      </c>
      <c r="C148" t="s">
        <v>29</v>
      </c>
      <c r="D148">
        <v>77069</v>
      </c>
      <c r="E148" t="s">
        <v>64</v>
      </c>
      <c r="F148" s="2">
        <v>45835</v>
      </c>
      <c r="G148">
        <v>81</v>
      </c>
      <c r="H148">
        <v>188.8</v>
      </c>
      <c r="I148">
        <v>73</v>
      </c>
      <c r="J148">
        <v>175.2</v>
      </c>
      <c r="K148">
        <v>0</v>
      </c>
      <c r="L148">
        <v>0</v>
      </c>
      <c r="M148">
        <v>0</v>
      </c>
      <c r="N148">
        <v>0</v>
      </c>
      <c r="O148">
        <v>1</v>
      </c>
      <c r="P148">
        <v>2.4</v>
      </c>
      <c r="Q148">
        <v>72</v>
      </c>
      <c r="R148">
        <v>172.8</v>
      </c>
      <c r="S148">
        <v>0</v>
      </c>
      <c r="T148">
        <v>0</v>
      </c>
      <c r="U148">
        <v>8</v>
      </c>
      <c r="V148">
        <v>13.6</v>
      </c>
      <c r="W148">
        <v>4</v>
      </c>
      <c r="X148">
        <v>9.6</v>
      </c>
      <c r="Y148">
        <v>4</v>
      </c>
      <c r="Z148">
        <v>4</v>
      </c>
    </row>
    <row r="149" spans="1:26" x14ac:dyDescent="0.15">
      <c r="A149" t="s">
        <v>28</v>
      </c>
      <c r="B149">
        <v>641</v>
      </c>
      <c r="C149" t="s">
        <v>29</v>
      </c>
      <c r="D149">
        <v>77069</v>
      </c>
      <c r="E149" t="s">
        <v>64</v>
      </c>
      <c r="F149" s="2">
        <v>45836</v>
      </c>
      <c r="G149">
        <v>121</v>
      </c>
      <c r="H149">
        <v>286.2</v>
      </c>
      <c r="I149">
        <v>116</v>
      </c>
      <c r="J149">
        <v>278.39999999999998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114</v>
      </c>
      <c r="R149">
        <v>273.60000000000002</v>
      </c>
      <c r="S149">
        <v>2</v>
      </c>
      <c r="T149">
        <v>4.8</v>
      </c>
      <c r="U149">
        <v>5</v>
      </c>
      <c r="V149">
        <v>7.8</v>
      </c>
      <c r="W149">
        <v>2</v>
      </c>
      <c r="X149">
        <v>4.8</v>
      </c>
      <c r="Y149">
        <v>3</v>
      </c>
      <c r="Z149">
        <v>3</v>
      </c>
    </row>
    <row r="150" spans="1:26" x14ac:dyDescent="0.15">
      <c r="A150" t="s">
        <v>28</v>
      </c>
      <c r="B150">
        <v>641</v>
      </c>
      <c r="C150" t="s">
        <v>29</v>
      </c>
      <c r="D150">
        <v>77069</v>
      </c>
      <c r="E150" t="s">
        <v>64</v>
      </c>
      <c r="F150" s="2">
        <v>45837</v>
      </c>
      <c r="G150">
        <v>106</v>
      </c>
      <c r="H150">
        <v>243.2</v>
      </c>
      <c r="I150">
        <v>90</v>
      </c>
      <c r="J150">
        <v>216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89</v>
      </c>
      <c r="R150">
        <v>213.6</v>
      </c>
      <c r="S150">
        <v>1</v>
      </c>
      <c r="T150">
        <v>2.4</v>
      </c>
      <c r="U150">
        <v>16</v>
      </c>
      <c r="V150">
        <v>27.2</v>
      </c>
      <c r="W150">
        <v>8</v>
      </c>
      <c r="X150">
        <v>19.2</v>
      </c>
      <c r="Y150">
        <v>8</v>
      </c>
      <c r="Z150">
        <v>8</v>
      </c>
    </row>
    <row r="151" spans="1:26" x14ac:dyDescent="0.15">
      <c r="A151" t="s">
        <v>28</v>
      </c>
      <c r="B151">
        <v>641</v>
      </c>
      <c r="C151" t="s">
        <v>29</v>
      </c>
      <c r="D151">
        <v>77966</v>
      </c>
      <c r="E151" t="s">
        <v>65</v>
      </c>
      <c r="F151" s="2">
        <v>45831</v>
      </c>
      <c r="G151">
        <v>52</v>
      </c>
      <c r="H151">
        <v>119.2</v>
      </c>
      <c r="I151">
        <v>45</v>
      </c>
      <c r="J151">
        <v>108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44</v>
      </c>
      <c r="R151">
        <v>105.6</v>
      </c>
      <c r="S151">
        <v>1</v>
      </c>
      <c r="T151">
        <v>2.4</v>
      </c>
      <c r="U151">
        <v>7</v>
      </c>
      <c r="V151">
        <v>11.2</v>
      </c>
      <c r="W151">
        <v>3</v>
      </c>
      <c r="X151">
        <v>7.2</v>
      </c>
      <c r="Y151">
        <v>4</v>
      </c>
      <c r="Z151">
        <v>4</v>
      </c>
    </row>
    <row r="152" spans="1:26" x14ac:dyDescent="0.15">
      <c r="A152" t="s">
        <v>28</v>
      </c>
      <c r="B152">
        <v>641</v>
      </c>
      <c r="C152" t="s">
        <v>29</v>
      </c>
      <c r="D152">
        <v>77966</v>
      </c>
      <c r="E152" t="s">
        <v>65</v>
      </c>
      <c r="F152" s="2">
        <v>45832</v>
      </c>
      <c r="G152">
        <v>63</v>
      </c>
      <c r="H152">
        <v>149.80000000000001</v>
      </c>
      <c r="I152">
        <v>61</v>
      </c>
      <c r="J152">
        <v>146.4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61</v>
      </c>
      <c r="R152">
        <v>146.4</v>
      </c>
      <c r="S152">
        <v>0</v>
      </c>
      <c r="T152">
        <v>0</v>
      </c>
      <c r="U152">
        <v>2</v>
      </c>
      <c r="V152">
        <v>3.4</v>
      </c>
      <c r="W152">
        <v>1</v>
      </c>
      <c r="X152">
        <v>2.4</v>
      </c>
      <c r="Y152">
        <v>1</v>
      </c>
      <c r="Z152">
        <v>1</v>
      </c>
    </row>
    <row r="153" spans="1:26" x14ac:dyDescent="0.15">
      <c r="A153" t="s">
        <v>28</v>
      </c>
      <c r="B153">
        <v>641</v>
      </c>
      <c r="C153" t="s">
        <v>29</v>
      </c>
      <c r="D153">
        <v>77966</v>
      </c>
      <c r="E153" t="s">
        <v>65</v>
      </c>
      <c r="F153" s="2">
        <v>45833</v>
      </c>
      <c r="G153">
        <v>61</v>
      </c>
      <c r="H153">
        <v>136.6</v>
      </c>
      <c r="I153">
        <v>50</v>
      </c>
      <c r="J153">
        <v>120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50</v>
      </c>
      <c r="R153">
        <v>120</v>
      </c>
      <c r="S153">
        <v>0</v>
      </c>
      <c r="T153">
        <v>0</v>
      </c>
      <c r="U153">
        <v>11</v>
      </c>
      <c r="V153">
        <v>16.600000000000001</v>
      </c>
      <c r="W153">
        <v>4</v>
      </c>
      <c r="X153">
        <v>9.6</v>
      </c>
      <c r="Y153">
        <v>7</v>
      </c>
      <c r="Z153">
        <v>7</v>
      </c>
    </row>
    <row r="154" spans="1:26" x14ac:dyDescent="0.15">
      <c r="A154" t="s">
        <v>28</v>
      </c>
      <c r="B154">
        <v>641</v>
      </c>
      <c r="C154" t="s">
        <v>29</v>
      </c>
      <c r="D154">
        <v>77966</v>
      </c>
      <c r="E154" t="s">
        <v>65</v>
      </c>
      <c r="F154" s="2">
        <v>45834</v>
      </c>
      <c r="G154">
        <v>58</v>
      </c>
      <c r="H154">
        <v>137.80000000000001</v>
      </c>
      <c r="I154">
        <v>56</v>
      </c>
      <c r="J154">
        <v>134.4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56</v>
      </c>
      <c r="R154">
        <v>134.4</v>
      </c>
      <c r="S154">
        <v>0</v>
      </c>
      <c r="T154">
        <v>0</v>
      </c>
      <c r="U154">
        <v>2</v>
      </c>
      <c r="V154">
        <v>3.4</v>
      </c>
      <c r="W154">
        <v>1</v>
      </c>
      <c r="X154">
        <v>2.4</v>
      </c>
      <c r="Y154">
        <v>1</v>
      </c>
      <c r="Z154">
        <v>1</v>
      </c>
    </row>
    <row r="155" spans="1:26" x14ac:dyDescent="0.15">
      <c r="A155" t="s">
        <v>28</v>
      </c>
      <c r="B155">
        <v>641</v>
      </c>
      <c r="C155" t="s">
        <v>29</v>
      </c>
      <c r="D155">
        <v>77966</v>
      </c>
      <c r="E155" t="s">
        <v>65</v>
      </c>
      <c r="F155" s="2">
        <v>45835</v>
      </c>
      <c r="G155">
        <v>45</v>
      </c>
      <c r="H155">
        <v>106.6</v>
      </c>
      <c r="I155">
        <v>43</v>
      </c>
      <c r="J155">
        <v>103.2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43</v>
      </c>
      <c r="R155">
        <v>103.2</v>
      </c>
      <c r="S155">
        <v>0</v>
      </c>
      <c r="T155">
        <v>0</v>
      </c>
      <c r="U155">
        <v>2</v>
      </c>
      <c r="V155">
        <v>3.4</v>
      </c>
      <c r="W155">
        <v>1</v>
      </c>
      <c r="X155">
        <v>2.4</v>
      </c>
      <c r="Y155">
        <v>1</v>
      </c>
      <c r="Z155">
        <v>1</v>
      </c>
    </row>
    <row r="156" spans="1:26" x14ac:dyDescent="0.15">
      <c r="A156" t="s">
        <v>28</v>
      </c>
      <c r="B156">
        <v>641</v>
      </c>
      <c r="C156" t="s">
        <v>29</v>
      </c>
      <c r="D156">
        <v>77966</v>
      </c>
      <c r="E156" t="s">
        <v>65</v>
      </c>
      <c r="F156" s="2">
        <v>45836</v>
      </c>
      <c r="G156">
        <v>77</v>
      </c>
      <c r="H156">
        <v>180.6</v>
      </c>
      <c r="I156">
        <v>71</v>
      </c>
      <c r="J156">
        <v>170.4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69</v>
      </c>
      <c r="R156">
        <v>165.6</v>
      </c>
      <c r="S156">
        <v>2</v>
      </c>
      <c r="T156">
        <v>4.8</v>
      </c>
      <c r="U156">
        <v>6</v>
      </c>
      <c r="V156">
        <v>10.199999999999999</v>
      </c>
      <c r="W156">
        <v>3</v>
      </c>
      <c r="X156">
        <v>7.2</v>
      </c>
      <c r="Y156">
        <v>3</v>
      </c>
      <c r="Z156">
        <v>3</v>
      </c>
    </row>
    <row r="157" spans="1:26" x14ac:dyDescent="0.15">
      <c r="A157" t="s">
        <v>28</v>
      </c>
      <c r="B157">
        <v>641</v>
      </c>
      <c r="C157" t="s">
        <v>29</v>
      </c>
      <c r="D157">
        <v>77966</v>
      </c>
      <c r="E157" t="s">
        <v>65</v>
      </c>
      <c r="F157" s="2">
        <v>45837</v>
      </c>
      <c r="G157">
        <v>90</v>
      </c>
      <c r="H157">
        <v>216</v>
      </c>
      <c r="I157">
        <v>90</v>
      </c>
      <c r="J157">
        <v>216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89</v>
      </c>
      <c r="R157">
        <v>213.6</v>
      </c>
      <c r="S157">
        <v>1</v>
      </c>
      <c r="T157">
        <v>2.4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</row>
    <row r="158" spans="1:26" x14ac:dyDescent="0.15">
      <c r="A158" t="s">
        <v>28</v>
      </c>
      <c r="B158">
        <v>641</v>
      </c>
      <c r="C158" t="s">
        <v>29</v>
      </c>
      <c r="D158">
        <v>78932</v>
      </c>
      <c r="E158" t="s">
        <v>66</v>
      </c>
      <c r="F158" s="2">
        <v>45831</v>
      </c>
      <c r="G158">
        <v>99</v>
      </c>
      <c r="H158">
        <v>232</v>
      </c>
      <c r="I158">
        <v>92</v>
      </c>
      <c r="J158">
        <v>220.8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92</v>
      </c>
      <c r="R158">
        <v>220.8</v>
      </c>
      <c r="S158">
        <v>0</v>
      </c>
      <c r="T158">
        <v>0</v>
      </c>
      <c r="U158">
        <v>7</v>
      </c>
      <c r="V158">
        <v>11.2</v>
      </c>
      <c r="W158">
        <v>3</v>
      </c>
      <c r="X158">
        <v>7.2</v>
      </c>
      <c r="Y158">
        <v>4</v>
      </c>
      <c r="Z158">
        <v>4</v>
      </c>
    </row>
    <row r="159" spans="1:26" x14ac:dyDescent="0.15">
      <c r="A159" t="s">
        <v>28</v>
      </c>
      <c r="B159">
        <v>641</v>
      </c>
      <c r="C159" t="s">
        <v>29</v>
      </c>
      <c r="D159">
        <v>79080</v>
      </c>
      <c r="E159" t="s">
        <v>67</v>
      </c>
      <c r="F159" s="2">
        <v>45831</v>
      </c>
      <c r="G159">
        <v>49</v>
      </c>
      <c r="H159">
        <v>117.6</v>
      </c>
      <c r="I159">
        <v>49</v>
      </c>
      <c r="J159">
        <v>117.6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49</v>
      </c>
      <c r="R159">
        <v>117.6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</row>
    <row r="160" spans="1:26" x14ac:dyDescent="0.15">
      <c r="A160" t="s">
        <v>28</v>
      </c>
      <c r="B160">
        <v>641</v>
      </c>
      <c r="C160" t="s">
        <v>29</v>
      </c>
      <c r="D160">
        <v>79080</v>
      </c>
      <c r="E160" t="s">
        <v>67</v>
      </c>
      <c r="F160" s="2">
        <v>45832</v>
      </c>
      <c r="G160">
        <v>63</v>
      </c>
      <c r="H160">
        <v>140</v>
      </c>
      <c r="I160">
        <v>50</v>
      </c>
      <c r="J160">
        <v>120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49</v>
      </c>
      <c r="R160">
        <v>117.6</v>
      </c>
      <c r="S160">
        <v>1</v>
      </c>
      <c r="T160">
        <v>2.4</v>
      </c>
      <c r="U160">
        <v>13</v>
      </c>
      <c r="V160">
        <v>20</v>
      </c>
      <c r="W160">
        <v>5</v>
      </c>
      <c r="X160">
        <v>12</v>
      </c>
      <c r="Y160">
        <v>8</v>
      </c>
      <c r="Z160">
        <v>8</v>
      </c>
    </row>
    <row r="161" spans="1:26" x14ac:dyDescent="0.15">
      <c r="A161" t="s">
        <v>28</v>
      </c>
      <c r="B161">
        <v>641</v>
      </c>
      <c r="C161" t="s">
        <v>29</v>
      </c>
      <c r="D161">
        <v>79080</v>
      </c>
      <c r="E161" t="s">
        <v>67</v>
      </c>
      <c r="F161" s="2">
        <v>45834</v>
      </c>
      <c r="G161">
        <v>50</v>
      </c>
      <c r="H161">
        <v>120</v>
      </c>
      <c r="I161">
        <v>50</v>
      </c>
      <c r="J161">
        <v>120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49</v>
      </c>
      <c r="R161">
        <v>117.6</v>
      </c>
      <c r="S161">
        <v>1</v>
      </c>
      <c r="T161">
        <v>2.4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</row>
    <row r="162" spans="1:26" x14ac:dyDescent="0.15">
      <c r="A162" t="s">
        <v>28</v>
      </c>
      <c r="B162">
        <v>641</v>
      </c>
      <c r="C162" t="s">
        <v>29</v>
      </c>
      <c r="D162">
        <v>80017</v>
      </c>
      <c r="E162" t="s">
        <v>68</v>
      </c>
      <c r="F162" s="2">
        <v>45831</v>
      </c>
      <c r="G162">
        <v>50</v>
      </c>
      <c r="H162">
        <v>118.6</v>
      </c>
      <c r="I162">
        <v>48</v>
      </c>
      <c r="J162">
        <v>115.2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47</v>
      </c>
      <c r="R162">
        <v>112.8</v>
      </c>
      <c r="S162">
        <v>1</v>
      </c>
      <c r="T162">
        <v>2.4</v>
      </c>
      <c r="U162">
        <v>2</v>
      </c>
      <c r="V162">
        <v>3.4</v>
      </c>
      <c r="W162">
        <v>1</v>
      </c>
      <c r="X162">
        <v>2.4</v>
      </c>
      <c r="Y162">
        <v>1</v>
      </c>
      <c r="Z162">
        <v>1</v>
      </c>
    </row>
    <row r="163" spans="1:26" x14ac:dyDescent="0.15">
      <c r="A163" t="s">
        <v>28</v>
      </c>
      <c r="B163">
        <v>641</v>
      </c>
      <c r="C163" t="s">
        <v>29</v>
      </c>
      <c r="D163">
        <v>80017</v>
      </c>
      <c r="E163" t="s">
        <v>68</v>
      </c>
      <c r="F163" s="2">
        <v>45832</v>
      </c>
      <c r="G163">
        <v>69</v>
      </c>
      <c r="H163">
        <v>164.2</v>
      </c>
      <c r="I163">
        <v>67</v>
      </c>
      <c r="J163">
        <v>160.80000000000001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67</v>
      </c>
      <c r="R163">
        <v>160.80000000000001</v>
      </c>
      <c r="S163">
        <v>0</v>
      </c>
      <c r="T163">
        <v>0</v>
      </c>
      <c r="U163">
        <v>2</v>
      </c>
      <c r="V163">
        <v>3.4</v>
      </c>
      <c r="W163">
        <v>1</v>
      </c>
      <c r="X163">
        <v>2.4</v>
      </c>
      <c r="Y163">
        <v>1</v>
      </c>
      <c r="Z163">
        <v>1</v>
      </c>
    </row>
    <row r="164" spans="1:26" x14ac:dyDescent="0.15">
      <c r="A164" t="s">
        <v>28</v>
      </c>
      <c r="B164">
        <v>641</v>
      </c>
      <c r="C164" t="s">
        <v>29</v>
      </c>
      <c r="D164">
        <v>80017</v>
      </c>
      <c r="E164" t="s">
        <v>68</v>
      </c>
      <c r="F164" s="2">
        <v>45833</v>
      </c>
      <c r="G164">
        <v>79</v>
      </c>
      <c r="H164">
        <v>188.2</v>
      </c>
      <c r="I164">
        <v>77</v>
      </c>
      <c r="J164">
        <v>184.8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77</v>
      </c>
      <c r="R164">
        <v>184.8</v>
      </c>
      <c r="S164">
        <v>0</v>
      </c>
      <c r="T164">
        <v>0</v>
      </c>
      <c r="U164">
        <v>2</v>
      </c>
      <c r="V164">
        <v>3.4</v>
      </c>
      <c r="W164">
        <v>1</v>
      </c>
      <c r="X164">
        <v>2.4</v>
      </c>
      <c r="Y164">
        <v>1</v>
      </c>
      <c r="Z164">
        <v>1</v>
      </c>
    </row>
    <row r="165" spans="1:26" x14ac:dyDescent="0.15">
      <c r="A165" t="s">
        <v>28</v>
      </c>
      <c r="B165">
        <v>641</v>
      </c>
      <c r="C165" t="s">
        <v>29</v>
      </c>
      <c r="D165">
        <v>80017</v>
      </c>
      <c r="E165" t="s">
        <v>68</v>
      </c>
      <c r="F165" s="2">
        <v>45834</v>
      </c>
      <c r="G165">
        <v>67</v>
      </c>
      <c r="H165">
        <v>158</v>
      </c>
      <c r="I165">
        <v>63</v>
      </c>
      <c r="J165">
        <v>151.19999999999999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62</v>
      </c>
      <c r="R165">
        <v>148.80000000000001</v>
      </c>
      <c r="S165">
        <v>1</v>
      </c>
      <c r="T165">
        <v>2.4</v>
      </c>
      <c r="U165">
        <v>4</v>
      </c>
      <c r="V165">
        <v>6.8</v>
      </c>
      <c r="W165">
        <v>2</v>
      </c>
      <c r="X165">
        <v>4.8</v>
      </c>
      <c r="Y165">
        <v>2</v>
      </c>
      <c r="Z165">
        <v>2</v>
      </c>
    </row>
    <row r="166" spans="1:26" x14ac:dyDescent="0.15">
      <c r="A166" t="s">
        <v>28</v>
      </c>
      <c r="B166">
        <v>641</v>
      </c>
      <c r="C166" t="s">
        <v>29</v>
      </c>
      <c r="D166">
        <v>80017</v>
      </c>
      <c r="E166" t="s">
        <v>68</v>
      </c>
      <c r="F166" s="2">
        <v>45835</v>
      </c>
      <c r="G166">
        <v>99</v>
      </c>
      <c r="H166">
        <v>227.8</v>
      </c>
      <c r="I166">
        <v>87</v>
      </c>
      <c r="J166">
        <v>208.8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86</v>
      </c>
      <c r="R166">
        <v>206.4</v>
      </c>
      <c r="S166">
        <v>1</v>
      </c>
      <c r="T166">
        <v>2.4</v>
      </c>
      <c r="U166">
        <v>12</v>
      </c>
      <c r="V166">
        <v>19</v>
      </c>
      <c r="W166">
        <v>5</v>
      </c>
      <c r="X166">
        <v>12</v>
      </c>
      <c r="Y166">
        <v>7</v>
      </c>
      <c r="Z166">
        <v>7</v>
      </c>
    </row>
    <row r="167" spans="1:26" x14ac:dyDescent="0.15">
      <c r="A167" t="s">
        <v>28</v>
      </c>
      <c r="B167">
        <v>641</v>
      </c>
      <c r="C167" t="s">
        <v>29</v>
      </c>
      <c r="D167">
        <v>80017</v>
      </c>
      <c r="E167" t="s">
        <v>68</v>
      </c>
      <c r="F167" s="2">
        <v>45836</v>
      </c>
      <c r="G167">
        <v>80</v>
      </c>
      <c r="H167">
        <v>182.2</v>
      </c>
      <c r="I167">
        <v>67</v>
      </c>
      <c r="J167">
        <v>160.80000000000001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65</v>
      </c>
      <c r="R167">
        <v>156</v>
      </c>
      <c r="S167">
        <v>2</v>
      </c>
      <c r="T167">
        <v>4.8</v>
      </c>
      <c r="U167">
        <v>13</v>
      </c>
      <c r="V167">
        <v>21.4</v>
      </c>
      <c r="W167">
        <v>6</v>
      </c>
      <c r="X167">
        <v>14.4</v>
      </c>
      <c r="Y167">
        <v>7</v>
      </c>
      <c r="Z167">
        <v>7</v>
      </c>
    </row>
    <row r="168" spans="1:26" x14ac:dyDescent="0.15">
      <c r="A168" t="s">
        <v>28</v>
      </c>
      <c r="B168">
        <v>641</v>
      </c>
      <c r="C168" t="s">
        <v>29</v>
      </c>
      <c r="D168">
        <v>80017</v>
      </c>
      <c r="E168" t="s">
        <v>68</v>
      </c>
      <c r="F168" s="2">
        <v>45837</v>
      </c>
      <c r="G168">
        <v>99</v>
      </c>
      <c r="H168">
        <v>232</v>
      </c>
      <c r="I168">
        <v>91</v>
      </c>
      <c r="J168">
        <v>218.4</v>
      </c>
      <c r="K168">
        <v>0</v>
      </c>
      <c r="L168">
        <v>0</v>
      </c>
      <c r="M168">
        <v>0</v>
      </c>
      <c r="N168">
        <v>0</v>
      </c>
      <c r="O168">
        <v>1</v>
      </c>
      <c r="P168">
        <v>2.4</v>
      </c>
      <c r="Q168">
        <v>89</v>
      </c>
      <c r="R168">
        <v>213.6</v>
      </c>
      <c r="S168">
        <v>1</v>
      </c>
      <c r="T168">
        <v>2.4</v>
      </c>
      <c r="U168">
        <v>8</v>
      </c>
      <c r="V168">
        <v>13.6</v>
      </c>
      <c r="W168">
        <v>4</v>
      </c>
      <c r="X168">
        <v>9.6</v>
      </c>
      <c r="Y168">
        <v>4</v>
      </c>
      <c r="Z168">
        <v>4</v>
      </c>
    </row>
    <row r="169" spans="1:26" x14ac:dyDescent="0.15">
      <c r="A169" t="s">
        <v>28</v>
      </c>
      <c r="B169">
        <v>641</v>
      </c>
      <c r="C169" t="s">
        <v>29</v>
      </c>
      <c r="D169">
        <v>82292</v>
      </c>
      <c r="E169" t="s">
        <v>69</v>
      </c>
      <c r="F169" s="2">
        <v>45831</v>
      </c>
      <c r="G169">
        <v>63</v>
      </c>
      <c r="H169">
        <v>147</v>
      </c>
      <c r="I169">
        <v>57</v>
      </c>
      <c r="J169">
        <v>136.80000000000001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52</v>
      </c>
      <c r="R169">
        <v>124.8</v>
      </c>
      <c r="S169">
        <v>5</v>
      </c>
      <c r="T169">
        <v>12</v>
      </c>
      <c r="U169">
        <v>6</v>
      </c>
      <c r="V169">
        <v>10.199999999999999</v>
      </c>
      <c r="W169">
        <v>3</v>
      </c>
      <c r="X169">
        <v>7.2</v>
      </c>
      <c r="Y169">
        <v>3</v>
      </c>
      <c r="Z169">
        <v>3</v>
      </c>
    </row>
    <row r="170" spans="1:26" x14ac:dyDescent="0.15">
      <c r="A170" t="s">
        <v>28</v>
      </c>
      <c r="B170">
        <v>641</v>
      </c>
      <c r="C170" t="s">
        <v>29</v>
      </c>
      <c r="D170">
        <v>82292</v>
      </c>
      <c r="E170" t="s">
        <v>69</v>
      </c>
      <c r="F170" s="2">
        <v>45832</v>
      </c>
      <c r="G170">
        <v>52</v>
      </c>
      <c r="H170">
        <v>115</v>
      </c>
      <c r="I170">
        <v>40</v>
      </c>
      <c r="J170">
        <v>96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38</v>
      </c>
      <c r="R170">
        <v>91.2</v>
      </c>
      <c r="S170">
        <v>2</v>
      </c>
      <c r="T170">
        <v>4.8</v>
      </c>
      <c r="U170">
        <v>12</v>
      </c>
      <c r="V170">
        <v>19</v>
      </c>
      <c r="W170">
        <v>5</v>
      </c>
      <c r="X170">
        <v>12</v>
      </c>
      <c r="Y170">
        <v>7</v>
      </c>
      <c r="Z170">
        <v>7</v>
      </c>
    </row>
    <row r="171" spans="1:26" x14ac:dyDescent="0.15">
      <c r="A171" t="s">
        <v>28</v>
      </c>
      <c r="B171">
        <v>641</v>
      </c>
      <c r="C171" t="s">
        <v>29</v>
      </c>
      <c r="D171">
        <v>82292</v>
      </c>
      <c r="E171" t="s">
        <v>69</v>
      </c>
      <c r="F171" s="2">
        <v>45833</v>
      </c>
      <c r="G171">
        <v>77</v>
      </c>
      <c r="H171">
        <v>170.8</v>
      </c>
      <c r="I171">
        <v>59</v>
      </c>
      <c r="J171">
        <v>141.6</v>
      </c>
      <c r="K171">
        <v>0</v>
      </c>
      <c r="L171">
        <v>0</v>
      </c>
      <c r="M171">
        <v>0</v>
      </c>
      <c r="N171">
        <v>0</v>
      </c>
      <c r="O171">
        <v>1</v>
      </c>
      <c r="P171">
        <v>2.4</v>
      </c>
      <c r="Q171">
        <v>56</v>
      </c>
      <c r="R171">
        <v>134.4</v>
      </c>
      <c r="S171">
        <v>2</v>
      </c>
      <c r="T171">
        <v>4.8</v>
      </c>
      <c r="U171">
        <v>18</v>
      </c>
      <c r="V171">
        <v>29.2</v>
      </c>
      <c r="W171">
        <v>8</v>
      </c>
      <c r="X171">
        <v>19.2</v>
      </c>
      <c r="Y171">
        <v>10</v>
      </c>
      <c r="Z171">
        <v>10</v>
      </c>
    </row>
    <row r="172" spans="1:26" x14ac:dyDescent="0.15">
      <c r="A172" t="s">
        <v>28</v>
      </c>
      <c r="B172">
        <v>641</v>
      </c>
      <c r="C172" t="s">
        <v>29</v>
      </c>
      <c r="D172">
        <v>82292</v>
      </c>
      <c r="E172" t="s">
        <v>69</v>
      </c>
      <c r="F172" s="2">
        <v>45834</v>
      </c>
      <c r="G172">
        <v>116</v>
      </c>
      <c r="H172">
        <v>270</v>
      </c>
      <c r="I172">
        <v>104</v>
      </c>
      <c r="J172">
        <v>249.6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104</v>
      </c>
      <c r="R172">
        <v>249.6</v>
      </c>
      <c r="S172">
        <v>0</v>
      </c>
      <c r="T172">
        <v>0</v>
      </c>
      <c r="U172">
        <v>12</v>
      </c>
      <c r="V172">
        <v>20.399999999999999</v>
      </c>
      <c r="W172">
        <v>6</v>
      </c>
      <c r="X172">
        <v>14.4</v>
      </c>
      <c r="Y172">
        <v>6</v>
      </c>
      <c r="Z172">
        <v>6</v>
      </c>
    </row>
    <row r="173" spans="1:26" x14ac:dyDescent="0.15">
      <c r="A173" t="s">
        <v>28</v>
      </c>
      <c r="B173">
        <v>641</v>
      </c>
      <c r="C173" t="s">
        <v>29</v>
      </c>
      <c r="D173">
        <v>82292</v>
      </c>
      <c r="E173" t="s">
        <v>69</v>
      </c>
      <c r="F173" s="2">
        <v>45835</v>
      </c>
      <c r="G173">
        <v>34</v>
      </c>
      <c r="H173">
        <v>76</v>
      </c>
      <c r="I173">
        <v>27</v>
      </c>
      <c r="J173">
        <v>64.8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27</v>
      </c>
      <c r="R173">
        <v>64.8</v>
      </c>
      <c r="S173">
        <v>0</v>
      </c>
      <c r="T173">
        <v>0</v>
      </c>
      <c r="U173">
        <v>7</v>
      </c>
      <c r="V173">
        <v>11.2</v>
      </c>
      <c r="W173">
        <v>3</v>
      </c>
      <c r="X173">
        <v>7.2</v>
      </c>
      <c r="Y173">
        <v>4</v>
      </c>
      <c r="Z173">
        <v>4</v>
      </c>
    </row>
    <row r="174" spans="1:26" x14ac:dyDescent="0.15">
      <c r="A174" t="s">
        <v>28</v>
      </c>
      <c r="B174">
        <v>641</v>
      </c>
      <c r="C174" t="s">
        <v>29</v>
      </c>
      <c r="D174">
        <v>82301</v>
      </c>
      <c r="E174" t="s">
        <v>70</v>
      </c>
      <c r="F174" s="2">
        <v>45831</v>
      </c>
      <c r="G174">
        <v>99</v>
      </c>
      <c r="H174">
        <v>218</v>
      </c>
      <c r="I174">
        <v>78</v>
      </c>
      <c r="J174">
        <v>187.2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76</v>
      </c>
      <c r="R174">
        <v>182.4</v>
      </c>
      <c r="S174">
        <v>2</v>
      </c>
      <c r="T174">
        <v>4.8</v>
      </c>
      <c r="U174">
        <v>21</v>
      </c>
      <c r="V174">
        <v>30.8</v>
      </c>
      <c r="W174">
        <v>7</v>
      </c>
      <c r="X174">
        <v>16.8</v>
      </c>
      <c r="Y174">
        <v>14</v>
      </c>
      <c r="Z174">
        <v>14</v>
      </c>
    </row>
    <row r="175" spans="1:26" x14ac:dyDescent="0.15">
      <c r="A175" t="s">
        <v>28</v>
      </c>
      <c r="B175">
        <v>641</v>
      </c>
      <c r="C175" t="s">
        <v>29</v>
      </c>
      <c r="D175">
        <v>82301</v>
      </c>
      <c r="E175" t="s">
        <v>70</v>
      </c>
      <c r="F175" s="2">
        <v>45834</v>
      </c>
      <c r="G175">
        <v>68</v>
      </c>
      <c r="H175">
        <v>146.4</v>
      </c>
      <c r="I175">
        <v>48</v>
      </c>
      <c r="J175">
        <v>115.2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45</v>
      </c>
      <c r="R175">
        <v>108</v>
      </c>
      <c r="S175">
        <v>3</v>
      </c>
      <c r="T175">
        <v>7.2</v>
      </c>
      <c r="U175">
        <v>20</v>
      </c>
      <c r="V175">
        <v>31.2</v>
      </c>
      <c r="W175">
        <v>8</v>
      </c>
      <c r="X175">
        <v>19.2</v>
      </c>
      <c r="Y175">
        <v>12</v>
      </c>
      <c r="Z175">
        <v>12</v>
      </c>
    </row>
    <row r="176" spans="1:26" x14ac:dyDescent="0.15">
      <c r="A176" t="s">
        <v>28</v>
      </c>
      <c r="B176">
        <v>641</v>
      </c>
      <c r="C176" t="s">
        <v>29</v>
      </c>
      <c r="D176">
        <v>82301</v>
      </c>
      <c r="E176" t="s">
        <v>70</v>
      </c>
      <c r="F176" s="2">
        <v>45835</v>
      </c>
      <c r="G176">
        <v>49</v>
      </c>
      <c r="H176">
        <v>109.2</v>
      </c>
      <c r="I176">
        <v>38</v>
      </c>
      <c r="J176">
        <v>91.2</v>
      </c>
      <c r="K176">
        <v>0</v>
      </c>
      <c r="L176">
        <v>0</v>
      </c>
      <c r="M176">
        <v>0</v>
      </c>
      <c r="N176">
        <v>0</v>
      </c>
      <c r="O176">
        <v>1</v>
      </c>
      <c r="P176">
        <v>2.4</v>
      </c>
      <c r="Q176">
        <v>35</v>
      </c>
      <c r="R176">
        <v>84</v>
      </c>
      <c r="S176">
        <v>2</v>
      </c>
      <c r="T176">
        <v>4.8</v>
      </c>
      <c r="U176">
        <v>11</v>
      </c>
      <c r="V176">
        <v>18</v>
      </c>
      <c r="W176">
        <v>5</v>
      </c>
      <c r="X176">
        <v>12</v>
      </c>
      <c r="Y176">
        <v>6</v>
      </c>
      <c r="Z176">
        <v>6</v>
      </c>
    </row>
    <row r="177" spans="1:26" x14ac:dyDescent="0.15">
      <c r="A177" t="s">
        <v>28</v>
      </c>
      <c r="B177">
        <v>641</v>
      </c>
      <c r="C177" t="s">
        <v>29</v>
      </c>
      <c r="D177">
        <v>82301</v>
      </c>
      <c r="E177" t="s">
        <v>70</v>
      </c>
      <c r="F177" s="2">
        <v>45836</v>
      </c>
      <c r="G177">
        <v>61</v>
      </c>
      <c r="H177">
        <v>132.4</v>
      </c>
      <c r="I177">
        <v>43</v>
      </c>
      <c r="J177">
        <v>103.2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43</v>
      </c>
      <c r="R177">
        <v>103.2</v>
      </c>
      <c r="S177">
        <v>0</v>
      </c>
      <c r="T177">
        <v>0</v>
      </c>
      <c r="U177">
        <v>18</v>
      </c>
      <c r="V177">
        <v>29.2</v>
      </c>
      <c r="W177">
        <v>8</v>
      </c>
      <c r="X177">
        <v>19.2</v>
      </c>
      <c r="Y177">
        <v>10</v>
      </c>
      <c r="Z177">
        <v>10</v>
      </c>
    </row>
    <row r="178" spans="1:26" x14ac:dyDescent="0.15">
      <c r="A178" t="s">
        <v>28</v>
      </c>
      <c r="B178">
        <v>641</v>
      </c>
      <c r="C178" t="s">
        <v>29</v>
      </c>
      <c r="D178">
        <v>82301</v>
      </c>
      <c r="E178" t="s">
        <v>70</v>
      </c>
      <c r="F178" s="2">
        <v>45837</v>
      </c>
      <c r="G178">
        <v>19</v>
      </c>
      <c r="H178">
        <v>44.2</v>
      </c>
      <c r="I178">
        <v>17</v>
      </c>
      <c r="J178">
        <v>40.799999999999997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17</v>
      </c>
      <c r="R178">
        <v>40.799999999999997</v>
      </c>
      <c r="S178">
        <v>0</v>
      </c>
      <c r="T178">
        <v>0</v>
      </c>
      <c r="U178">
        <v>2</v>
      </c>
      <c r="V178">
        <v>3.4</v>
      </c>
      <c r="W178">
        <v>1</v>
      </c>
      <c r="X178">
        <v>2.4</v>
      </c>
      <c r="Y178">
        <v>1</v>
      </c>
      <c r="Z178">
        <v>1</v>
      </c>
    </row>
    <row r="179" spans="1:26" x14ac:dyDescent="0.15">
      <c r="A179" t="s">
        <v>28</v>
      </c>
      <c r="B179">
        <v>641</v>
      </c>
      <c r="C179" t="s">
        <v>29</v>
      </c>
      <c r="D179">
        <v>82305</v>
      </c>
      <c r="E179" t="s">
        <v>71</v>
      </c>
      <c r="F179" s="2">
        <v>45831</v>
      </c>
      <c r="G179">
        <v>100</v>
      </c>
      <c r="H179">
        <v>216.2</v>
      </c>
      <c r="I179">
        <v>68</v>
      </c>
      <c r="J179">
        <v>163.19999999999999</v>
      </c>
      <c r="K179">
        <v>0</v>
      </c>
      <c r="L179">
        <v>0</v>
      </c>
      <c r="M179">
        <v>0</v>
      </c>
      <c r="N179">
        <v>0</v>
      </c>
      <c r="O179">
        <v>1</v>
      </c>
      <c r="P179">
        <v>2.4</v>
      </c>
      <c r="Q179">
        <v>67</v>
      </c>
      <c r="R179">
        <v>160.80000000000001</v>
      </c>
      <c r="S179">
        <v>0</v>
      </c>
      <c r="T179">
        <v>0</v>
      </c>
      <c r="U179">
        <v>32</v>
      </c>
      <c r="V179">
        <v>53</v>
      </c>
      <c r="W179">
        <v>15</v>
      </c>
      <c r="X179">
        <v>36</v>
      </c>
      <c r="Y179">
        <v>17</v>
      </c>
      <c r="Z179">
        <v>17</v>
      </c>
    </row>
    <row r="180" spans="1:26" x14ac:dyDescent="0.15">
      <c r="A180" t="s">
        <v>28</v>
      </c>
      <c r="B180">
        <v>641</v>
      </c>
      <c r="C180" t="s">
        <v>29</v>
      </c>
      <c r="D180">
        <v>82305</v>
      </c>
      <c r="E180" t="s">
        <v>71</v>
      </c>
      <c r="F180" s="2">
        <v>45833</v>
      </c>
      <c r="G180">
        <v>87</v>
      </c>
      <c r="H180">
        <v>187.8</v>
      </c>
      <c r="I180">
        <v>61</v>
      </c>
      <c r="J180">
        <v>146.4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60</v>
      </c>
      <c r="R180">
        <v>144</v>
      </c>
      <c r="S180">
        <v>1</v>
      </c>
      <c r="T180">
        <v>2.4</v>
      </c>
      <c r="U180">
        <v>26</v>
      </c>
      <c r="V180">
        <v>41.4</v>
      </c>
      <c r="W180">
        <v>11</v>
      </c>
      <c r="X180">
        <v>26.4</v>
      </c>
      <c r="Y180">
        <v>15</v>
      </c>
      <c r="Z180">
        <v>15</v>
      </c>
    </row>
    <row r="181" spans="1:26" x14ac:dyDescent="0.15">
      <c r="A181" t="s">
        <v>28</v>
      </c>
      <c r="B181">
        <v>641</v>
      </c>
      <c r="C181" t="s">
        <v>29</v>
      </c>
      <c r="D181">
        <v>82305</v>
      </c>
      <c r="E181" t="s">
        <v>71</v>
      </c>
      <c r="F181" s="2">
        <v>45834</v>
      </c>
      <c r="G181">
        <v>13</v>
      </c>
      <c r="H181">
        <v>29.8</v>
      </c>
      <c r="I181">
        <v>11</v>
      </c>
      <c r="J181">
        <v>26.4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10</v>
      </c>
      <c r="R181">
        <v>24</v>
      </c>
      <c r="S181">
        <v>1</v>
      </c>
      <c r="T181">
        <v>2.4</v>
      </c>
      <c r="U181">
        <v>2</v>
      </c>
      <c r="V181">
        <v>3.4</v>
      </c>
      <c r="W181">
        <v>1</v>
      </c>
      <c r="X181">
        <v>2.4</v>
      </c>
      <c r="Y181">
        <v>1</v>
      </c>
      <c r="Z181">
        <v>1</v>
      </c>
    </row>
    <row r="182" spans="1:26" x14ac:dyDescent="0.15">
      <c r="A182" t="s">
        <v>28</v>
      </c>
      <c r="B182">
        <v>641</v>
      </c>
      <c r="C182" t="s">
        <v>29</v>
      </c>
      <c r="D182">
        <v>82305</v>
      </c>
      <c r="E182" t="s">
        <v>71</v>
      </c>
      <c r="F182" s="2">
        <v>45835</v>
      </c>
      <c r="G182">
        <v>102</v>
      </c>
      <c r="H182">
        <v>221</v>
      </c>
      <c r="I182">
        <v>72</v>
      </c>
      <c r="J182">
        <v>172.8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71</v>
      </c>
      <c r="R182">
        <v>170.4</v>
      </c>
      <c r="S182">
        <v>1</v>
      </c>
      <c r="T182">
        <v>2.4</v>
      </c>
      <c r="U182">
        <v>30</v>
      </c>
      <c r="V182">
        <v>48.2</v>
      </c>
      <c r="W182">
        <v>13</v>
      </c>
      <c r="X182">
        <v>31.2</v>
      </c>
      <c r="Y182">
        <v>17</v>
      </c>
      <c r="Z182">
        <v>17</v>
      </c>
    </row>
    <row r="183" spans="1:26" x14ac:dyDescent="0.15">
      <c r="A183" t="s">
        <v>28</v>
      </c>
      <c r="B183">
        <v>641</v>
      </c>
      <c r="C183" t="s">
        <v>29</v>
      </c>
      <c r="D183">
        <v>82305</v>
      </c>
      <c r="E183" t="s">
        <v>71</v>
      </c>
      <c r="F183" s="2">
        <v>45837</v>
      </c>
      <c r="G183">
        <v>43</v>
      </c>
      <c r="H183">
        <v>94.8</v>
      </c>
      <c r="I183">
        <v>31</v>
      </c>
      <c r="J183">
        <v>74.400000000000006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31</v>
      </c>
      <c r="R183">
        <v>74.400000000000006</v>
      </c>
      <c r="S183">
        <v>0</v>
      </c>
      <c r="T183">
        <v>0</v>
      </c>
      <c r="U183">
        <v>12</v>
      </c>
      <c r="V183">
        <v>20.399999999999999</v>
      </c>
      <c r="W183">
        <v>6</v>
      </c>
      <c r="X183">
        <v>14.4</v>
      </c>
      <c r="Y183">
        <v>6</v>
      </c>
      <c r="Z183">
        <v>6</v>
      </c>
    </row>
    <row r="184" spans="1:26" x14ac:dyDescent="0.15">
      <c r="A184" t="s">
        <v>28</v>
      </c>
      <c r="B184">
        <v>641</v>
      </c>
      <c r="C184" t="s">
        <v>29</v>
      </c>
      <c r="D184">
        <v>82713</v>
      </c>
      <c r="E184" t="s">
        <v>72</v>
      </c>
      <c r="F184" s="2">
        <v>45833</v>
      </c>
      <c r="G184">
        <v>47</v>
      </c>
      <c r="H184">
        <v>104.4</v>
      </c>
      <c r="I184">
        <v>36</v>
      </c>
      <c r="J184">
        <v>86.4</v>
      </c>
      <c r="K184">
        <v>0</v>
      </c>
      <c r="L184">
        <v>0</v>
      </c>
      <c r="M184">
        <v>0</v>
      </c>
      <c r="N184">
        <v>0</v>
      </c>
      <c r="O184">
        <v>1</v>
      </c>
      <c r="P184">
        <v>2.4</v>
      </c>
      <c r="Q184">
        <v>34</v>
      </c>
      <c r="R184">
        <v>81.599999999999994</v>
      </c>
      <c r="S184">
        <v>1</v>
      </c>
      <c r="T184">
        <v>2.4</v>
      </c>
      <c r="U184">
        <v>11</v>
      </c>
      <c r="V184">
        <v>18</v>
      </c>
      <c r="W184">
        <v>5</v>
      </c>
      <c r="X184">
        <v>12</v>
      </c>
      <c r="Y184">
        <v>6</v>
      </c>
      <c r="Z184">
        <v>6</v>
      </c>
    </row>
    <row r="185" spans="1:26" x14ac:dyDescent="0.15">
      <c r="A185" t="s">
        <v>28</v>
      </c>
      <c r="B185">
        <v>641</v>
      </c>
      <c r="C185" t="s">
        <v>29</v>
      </c>
      <c r="D185">
        <v>82713</v>
      </c>
      <c r="E185" t="s">
        <v>72</v>
      </c>
      <c r="F185" s="2">
        <v>45834</v>
      </c>
      <c r="G185">
        <v>69</v>
      </c>
      <c r="H185">
        <v>160</v>
      </c>
      <c r="I185">
        <v>61</v>
      </c>
      <c r="J185">
        <v>146.4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58</v>
      </c>
      <c r="R185">
        <v>139.19999999999999</v>
      </c>
      <c r="S185">
        <v>3</v>
      </c>
      <c r="T185">
        <v>7.2</v>
      </c>
      <c r="U185">
        <v>8</v>
      </c>
      <c r="V185">
        <v>13.6</v>
      </c>
      <c r="W185">
        <v>4</v>
      </c>
      <c r="X185">
        <v>9.6</v>
      </c>
      <c r="Y185">
        <v>4</v>
      </c>
      <c r="Z185">
        <v>4</v>
      </c>
    </row>
    <row r="186" spans="1:26" x14ac:dyDescent="0.15">
      <c r="A186" t="s">
        <v>28</v>
      </c>
      <c r="B186">
        <v>641</v>
      </c>
      <c r="C186" t="s">
        <v>29</v>
      </c>
      <c r="D186">
        <v>82713</v>
      </c>
      <c r="E186" t="s">
        <v>72</v>
      </c>
      <c r="F186" s="2">
        <v>45835</v>
      </c>
      <c r="G186">
        <v>97</v>
      </c>
      <c r="H186">
        <v>204.8</v>
      </c>
      <c r="I186">
        <v>61</v>
      </c>
      <c r="J186">
        <v>146.4</v>
      </c>
      <c r="K186">
        <v>0</v>
      </c>
      <c r="L186">
        <v>0</v>
      </c>
      <c r="M186">
        <v>0</v>
      </c>
      <c r="N186">
        <v>0</v>
      </c>
      <c r="O186">
        <v>1</v>
      </c>
      <c r="P186">
        <v>2.4</v>
      </c>
      <c r="Q186">
        <v>58</v>
      </c>
      <c r="R186">
        <v>139.19999999999999</v>
      </c>
      <c r="S186">
        <v>2</v>
      </c>
      <c r="T186">
        <v>4.8</v>
      </c>
      <c r="U186">
        <v>36</v>
      </c>
      <c r="V186">
        <v>58.4</v>
      </c>
      <c r="W186">
        <v>16</v>
      </c>
      <c r="X186">
        <v>38.4</v>
      </c>
      <c r="Y186">
        <v>20</v>
      </c>
      <c r="Z186">
        <v>20</v>
      </c>
    </row>
    <row r="187" spans="1:26" x14ac:dyDescent="0.15">
      <c r="A187" t="s">
        <v>28</v>
      </c>
      <c r="B187">
        <v>641</v>
      </c>
      <c r="C187" t="s">
        <v>29</v>
      </c>
      <c r="D187">
        <v>82713</v>
      </c>
      <c r="E187" t="s">
        <v>72</v>
      </c>
      <c r="F187" s="2">
        <v>45836</v>
      </c>
      <c r="G187">
        <v>96</v>
      </c>
      <c r="H187">
        <v>208</v>
      </c>
      <c r="I187">
        <v>67</v>
      </c>
      <c r="J187">
        <v>160.80000000000001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67</v>
      </c>
      <c r="R187">
        <v>160.80000000000001</v>
      </c>
      <c r="S187">
        <v>0</v>
      </c>
      <c r="T187">
        <v>0</v>
      </c>
      <c r="U187">
        <v>29</v>
      </c>
      <c r="V187">
        <v>47.2</v>
      </c>
      <c r="W187">
        <v>13</v>
      </c>
      <c r="X187">
        <v>31.2</v>
      </c>
      <c r="Y187">
        <v>16</v>
      </c>
      <c r="Z187">
        <v>16</v>
      </c>
    </row>
    <row r="188" spans="1:26" x14ac:dyDescent="0.15">
      <c r="A188" t="s">
        <v>28</v>
      </c>
      <c r="B188">
        <v>641</v>
      </c>
      <c r="C188" t="s">
        <v>29</v>
      </c>
      <c r="D188">
        <v>82831</v>
      </c>
      <c r="E188" t="s">
        <v>73</v>
      </c>
      <c r="F188" s="2">
        <v>45832</v>
      </c>
      <c r="G188">
        <v>59</v>
      </c>
      <c r="H188">
        <v>133.19999999999999</v>
      </c>
      <c r="I188">
        <v>47</v>
      </c>
      <c r="J188">
        <v>112.8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47</v>
      </c>
      <c r="R188">
        <v>112.8</v>
      </c>
      <c r="S188">
        <v>0</v>
      </c>
      <c r="T188">
        <v>0</v>
      </c>
      <c r="U188">
        <v>12</v>
      </c>
      <c r="V188">
        <v>20.399999999999999</v>
      </c>
      <c r="W188">
        <v>6</v>
      </c>
      <c r="X188">
        <v>14.4</v>
      </c>
      <c r="Y188">
        <v>6</v>
      </c>
      <c r="Z188">
        <v>6</v>
      </c>
    </row>
    <row r="189" spans="1:26" x14ac:dyDescent="0.15">
      <c r="A189" t="s">
        <v>28</v>
      </c>
      <c r="B189">
        <v>641</v>
      </c>
      <c r="C189" t="s">
        <v>29</v>
      </c>
      <c r="D189">
        <v>82831</v>
      </c>
      <c r="E189" t="s">
        <v>73</v>
      </c>
      <c r="F189" s="2">
        <v>45833</v>
      </c>
      <c r="G189">
        <v>48</v>
      </c>
      <c r="H189">
        <v>109.6</v>
      </c>
      <c r="I189">
        <v>41</v>
      </c>
      <c r="J189">
        <v>98.4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40</v>
      </c>
      <c r="R189">
        <v>96</v>
      </c>
      <c r="S189">
        <v>1</v>
      </c>
      <c r="T189">
        <v>2.4</v>
      </c>
      <c r="U189">
        <v>7</v>
      </c>
      <c r="V189">
        <v>11.2</v>
      </c>
      <c r="W189">
        <v>3</v>
      </c>
      <c r="X189">
        <v>7.2</v>
      </c>
      <c r="Y189">
        <v>4</v>
      </c>
      <c r="Z189">
        <v>4</v>
      </c>
    </row>
    <row r="190" spans="1:26" x14ac:dyDescent="0.15">
      <c r="A190" t="s">
        <v>28</v>
      </c>
      <c r="B190">
        <v>641</v>
      </c>
      <c r="C190" t="s">
        <v>29</v>
      </c>
      <c r="D190">
        <v>82831</v>
      </c>
      <c r="E190" t="s">
        <v>73</v>
      </c>
      <c r="F190" s="2">
        <v>45834</v>
      </c>
      <c r="G190">
        <v>50</v>
      </c>
      <c r="H190">
        <v>117.2</v>
      </c>
      <c r="I190">
        <v>46</v>
      </c>
      <c r="J190">
        <v>110.4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46</v>
      </c>
      <c r="R190">
        <v>110.4</v>
      </c>
      <c r="S190">
        <v>0</v>
      </c>
      <c r="T190">
        <v>0</v>
      </c>
      <c r="U190">
        <v>4</v>
      </c>
      <c r="V190">
        <v>6.8</v>
      </c>
      <c r="W190">
        <v>2</v>
      </c>
      <c r="X190">
        <v>4.8</v>
      </c>
      <c r="Y190">
        <v>2</v>
      </c>
      <c r="Z190">
        <v>2</v>
      </c>
    </row>
    <row r="191" spans="1:26" x14ac:dyDescent="0.15">
      <c r="A191" t="s">
        <v>28</v>
      </c>
      <c r="B191">
        <v>641</v>
      </c>
      <c r="C191" t="s">
        <v>29</v>
      </c>
      <c r="D191">
        <v>82831</v>
      </c>
      <c r="E191" t="s">
        <v>73</v>
      </c>
      <c r="F191" s="2">
        <v>45836</v>
      </c>
      <c r="G191">
        <v>89</v>
      </c>
      <c r="H191">
        <v>187</v>
      </c>
      <c r="I191">
        <v>59</v>
      </c>
      <c r="J191">
        <v>141.6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58</v>
      </c>
      <c r="R191">
        <v>139.19999999999999</v>
      </c>
      <c r="S191">
        <v>1</v>
      </c>
      <c r="T191">
        <v>2.4</v>
      </c>
      <c r="U191">
        <v>30</v>
      </c>
      <c r="V191">
        <v>45.4</v>
      </c>
      <c r="W191">
        <v>11</v>
      </c>
      <c r="X191">
        <v>26.4</v>
      </c>
      <c r="Y191">
        <v>19</v>
      </c>
      <c r="Z191">
        <v>19</v>
      </c>
    </row>
    <row r="192" spans="1:26" x14ac:dyDescent="0.15">
      <c r="A192" t="s">
        <v>28</v>
      </c>
      <c r="B192">
        <v>641</v>
      </c>
      <c r="C192" t="s">
        <v>29</v>
      </c>
      <c r="D192">
        <v>83104</v>
      </c>
      <c r="E192" t="s">
        <v>74</v>
      </c>
      <c r="F192" s="2">
        <v>45832</v>
      </c>
      <c r="G192">
        <v>91</v>
      </c>
      <c r="H192">
        <v>200.2</v>
      </c>
      <c r="I192">
        <v>67</v>
      </c>
      <c r="J192">
        <v>160.80000000000001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66</v>
      </c>
      <c r="R192">
        <v>158.4</v>
      </c>
      <c r="S192">
        <v>1</v>
      </c>
      <c r="T192">
        <v>2.4</v>
      </c>
      <c r="U192">
        <v>24</v>
      </c>
      <c r="V192">
        <v>39.4</v>
      </c>
      <c r="W192">
        <v>11</v>
      </c>
      <c r="X192">
        <v>26.4</v>
      </c>
      <c r="Y192">
        <v>13</v>
      </c>
      <c r="Z192">
        <v>13</v>
      </c>
    </row>
    <row r="193" spans="1:26" x14ac:dyDescent="0.15">
      <c r="A193" t="s">
        <v>28</v>
      </c>
      <c r="B193">
        <v>641</v>
      </c>
      <c r="C193" t="s">
        <v>29</v>
      </c>
      <c r="D193">
        <v>83104</v>
      </c>
      <c r="E193" t="s">
        <v>74</v>
      </c>
      <c r="F193" s="2">
        <v>45833</v>
      </c>
      <c r="G193">
        <v>62</v>
      </c>
      <c r="H193">
        <v>148.80000000000001</v>
      </c>
      <c r="I193">
        <v>62</v>
      </c>
      <c r="J193">
        <v>148.80000000000001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58</v>
      </c>
      <c r="R193">
        <v>139.19999999999999</v>
      </c>
      <c r="S193">
        <v>4</v>
      </c>
      <c r="T193">
        <v>9.6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</row>
    <row r="194" spans="1:26" x14ac:dyDescent="0.15">
      <c r="A194" t="s">
        <v>28</v>
      </c>
      <c r="B194">
        <v>641</v>
      </c>
      <c r="C194" t="s">
        <v>29</v>
      </c>
      <c r="D194">
        <v>83104</v>
      </c>
      <c r="E194" t="s">
        <v>74</v>
      </c>
      <c r="F194" s="2">
        <v>45834</v>
      </c>
      <c r="G194">
        <v>58</v>
      </c>
      <c r="H194">
        <v>126.6</v>
      </c>
      <c r="I194">
        <v>45</v>
      </c>
      <c r="J194">
        <v>108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42</v>
      </c>
      <c r="R194">
        <v>100.8</v>
      </c>
      <c r="S194">
        <v>3</v>
      </c>
      <c r="T194">
        <v>7.2</v>
      </c>
      <c r="U194">
        <v>13</v>
      </c>
      <c r="V194">
        <v>18.600000000000001</v>
      </c>
      <c r="W194">
        <v>4</v>
      </c>
      <c r="X194">
        <v>9.6</v>
      </c>
      <c r="Y194">
        <v>9</v>
      </c>
      <c r="Z194">
        <v>9</v>
      </c>
    </row>
    <row r="195" spans="1:26" x14ac:dyDescent="0.15">
      <c r="A195" t="s">
        <v>28</v>
      </c>
      <c r="B195">
        <v>641</v>
      </c>
      <c r="C195" t="s">
        <v>29</v>
      </c>
      <c r="D195">
        <v>83104</v>
      </c>
      <c r="E195" t="s">
        <v>74</v>
      </c>
      <c r="F195" s="2">
        <v>45835</v>
      </c>
      <c r="G195">
        <v>149</v>
      </c>
      <c r="H195">
        <v>325.39999999999998</v>
      </c>
      <c r="I195">
        <v>105</v>
      </c>
      <c r="J195">
        <v>252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100</v>
      </c>
      <c r="R195">
        <v>240</v>
      </c>
      <c r="S195">
        <v>5</v>
      </c>
      <c r="T195">
        <v>12</v>
      </c>
      <c r="U195">
        <v>44</v>
      </c>
      <c r="V195">
        <v>73.400000000000006</v>
      </c>
      <c r="W195">
        <v>21</v>
      </c>
      <c r="X195">
        <v>50.4</v>
      </c>
      <c r="Y195">
        <v>23</v>
      </c>
      <c r="Z195">
        <v>23</v>
      </c>
    </row>
    <row r="196" spans="1:26" x14ac:dyDescent="0.15">
      <c r="A196" t="s">
        <v>28</v>
      </c>
      <c r="B196">
        <v>641</v>
      </c>
      <c r="C196" t="s">
        <v>29</v>
      </c>
      <c r="D196">
        <v>83104</v>
      </c>
      <c r="E196" t="s">
        <v>74</v>
      </c>
      <c r="F196" s="2">
        <v>45836</v>
      </c>
      <c r="G196">
        <v>117</v>
      </c>
      <c r="H196">
        <v>254.2</v>
      </c>
      <c r="I196">
        <v>86</v>
      </c>
      <c r="J196">
        <v>206.4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85</v>
      </c>
      <c r="R196">
        <v>204</v>
      </c>
      <c r="S196">
        <v>1</v>
      </c>
      <c r="T196">
        <v>2.4</v>
      </c>
      <c r="U196">
        <v>31</v>
      </c>
      <c r="V196">
        <v>47.8</v>
      </c>
      <c r="W196">
        <v>12</v>
      </c>
      <c r="X196">
        <v>28.8</v>
      </c>
      <c r="Y196">
        <v>19</v>
      </c>
      <c r="Z196">
        <v>19</v>
      </c>
    </row>
    <row r="197" spans="1:26" x14ac:dyDescent="0.15">
      <c r="A197" t="s">
        <v>28</v>
      </c>
      <c r="B197">
        <v>641</v>
      </c>
      <c r="C197" t="s">
        <v>29</v>
      </c>
      <c r="D197">
        <v>83104</v>
      </c>
      <c r="E197" t="s">
        <v>74</v>
      </c>
      <c r="F197" s="2">
        <v>45837</v>
      </c>
      <c r="G197">
        <v>100</v>
      </c>
      <c r="H197">
        <v>213.4</v>
      </c>
      <c r="I197">
        <v>67</v>
      </c>
      <c r="J197">
        <v>160.80000000000001</v>
      </c>
      <c r="K197">
        <v>0</v>
      </c>
      <c r="L197">
        <v>0</v>
      </c>
      <c r="M197">
        <v>0</v>
      </c>
      <c r="N197">
        <v>0</v>
      </c>
      <c r="O197">
        <v>2</v>
      </c>
      <c r="P197">
        <v>4.8</v>
      </c>
      <c r="Q197">
        <v>60</v>
      </c>
      <c r="R197">
        <v>144</v>
      </c>
      <c r="S197">
        <v>5</v>
      </c>
      <c r="T197">
        <v>12</v>
      </c>
      <c r="U197">
        <v>33</v>
      </c>
      <c r="V197">
        <v>52.6</v>
      </c>
      <c r="W197">
        <v>14</v>
      </c>
      <c r="X197">
        <v>33.6</v>
      </c>
      <c r="Y197">
        <v>19</v>
      </c>
      <c r="Z197">
        <v>19</v>
      </c>
    </row>
    <row r="198" spans="1:26" x14ac:dyDescent="0.15">
      <c r="A198" t="s">
        <v>28</v>
      </c>
      <c r="B198">
        <v>641</v>
      </c>
      <c r="C198" t="s">
        <v>29</v>
      </c>
      <c r="D198">
        <v>83146</v>
      </c>
      <c r="E198" t="s">
        <v>75</v>
      </c>
      <c r="F198" s="2">
        <v>45831</v>
      </c>
      <c r="G198">
        <v>62</v>
      </c>
      <c r="H198">
        <v>134.80000000000001</v>
      </c>
      <c r="I198">
        <v>44</v>
      </c>
      <c r="J198">
        <v>105.6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43</v>
      </c>
      <c r="R198">
        <v>103.2</v>
      </c>
      <c r="S198">
        <v>1</v>
      </c>
      <c r="T198">
        <v>2.4</v>
      </c>
      <c r="U198">
        <v>18</v>
      </c>
      <c r="V198">
        <v>29.2</v>
      </c>
      <c r="W198">
        <v>8</v>
      </c>
      <c r="X198">
        <v>19.2</v>
      </c>
      <c r="Y198">
        <v>10</v>
      </c>
      <c r="Z198">
        <v>10</v>
      </c>
    </row>
    <row r="199" spans="1:26" x14ac:dyDescent="0.15">
      <c r="A199" t="s">
        <v>28</v>
      </c>
      <c r="B199">
        <v>641</v>
      </c>
      <c r="C199" t="s">
        <v>29</v>
      </c>
      <c r="D199">
        <v>83146</v>
      </c>
      <c r="E199" t="s">
        <v>75</v>
      </c>
      <c r="F199" s="2">
        <v>45832</v>
      </c>
      <c r="G199">
        <v>76</v>
      </c>
      <c r="H199">
        <v>161.4</v>
      </c>
      <c r="I199">
        <v>54</v>
      </c>
      <c r="J199">
        <v>129.6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52</v>
      </c>
      <c r="R199">
        <v>124.8</v>
      </c>
      <c r="S199">
        <v>2</v>
      </c>
      <c r="T199">
        <v>4.8</v>
      </c>
      <c r="U199">
        <v>22</v>
      </c>
      <c r="V199">
        <v>31.8</v>
      </c>
      <c r="W199">
        <v>7</v>
      </c>
      <c r="X199">
        <v>16.8</v>
      </c>
      <c r="Y199">
        <v>15</v>
      </c>
      <c r="Z199">
        <v>15</v>
      </c>
    </row>
    <row r="200" spans="1:26" x14ac:dyDescent="0.15">
      <c r="A200" t="s">
        <v>28</v>
      </c>
      <c r="B200">
        <v>641</v>
      </c>
      <c r="C200" t="s">
        <v>29</v>
      </c>
      <c r="D200">
        <v>83146</v>
      </c>
      <c r="E200" t="s">
        <v>75</v>
      </c>
      <c r="F200" s="2">
        <v>45834</v>
      </c>
      <c r="G200">
        <v>96</v>
      </c>
      <c r="H200">
        <v>217.8</v>
      </c>
      <c r="I200">
        <v>79</v>
      </c>
      <c r="J200">
        <v>189.6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76</v>
      </c>
      <c r="R200">
        <v>182.4</v>
      </c>
      <c r="S200">
        <v>3</v>
      </c>
      <c r="T200">
        <v>7.2</v>
      </c>
      <c r="U200">
        <v>17</v>
      </c>
      <c r="V200">
        <v>28.2</v>
      </c>
      <c r="W200">
        <v>8</v>
      </c>
      <c r="X200">
        <v>19.2</v>
      </c>
      <c r="Y200">
        <v>9</v>
      </c>
      <c r="Z200">
        <v>9</v>
      </c>
    </row>
    <row r="201" spans="1:26" x14ac:dyDescent="0.15">
      <c r="A201" t="s">
        <v>28</v>
      </c>
      <c r="B201">
        <v>641</v>
      </c>
      <c r="C201" t="s">
        <v>29</v>
      </c>
      <c r="D201">
        <v>83146</v>
      </c>
      <c r="E201" t="s">
        <v>75</v>
      </c>
      <c r="F201" s="2">
        <v>45835</v>
      </c>
      <c r="G201">
        <v>1</v>
      </c>
      <c r="H201">
        <v>2.4</v>
      </c>
      <c r="I201">
        <v>1</v>
      </c>
      <c r="J201">
        <v>2.4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1</v>
      </c>
      <c r="R201">
        <v>2.4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</row>
    <row r="202" spans="1:26" x14ac:dyDescent="0.15">
      <c r="A202" t="s">
        <v>28</v>
      </c>
      <c r="B202">
        <v>641</v>
      </c>
      <c r="C202" t="s">
        <v>29</v>
      </c>
      <c r="D202">
        <v>83153</v>
      </c>
      <c r="E202" t="s">
        <v>76</v>
      </c>
      <c r="F202" s="2">
        <v>45831</v>
      </c>
      <c r="G202">
        <v>49</v>
      </c>
      <c r="H202">
        <v>103.6</v>
      </c>
      <c r="I202">
        <v>31</v>
      </c>
      <c r="J202">
        <v>74.400000000000006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31</v>
      </c>
      <c r="R202">
        <v>74.400000000000006</v>
      </c>
      <c r="S202">
        <v>0</v>
      </c>
      <c r="T202">
        <v>0</v>
      </c>
      <c r="U202">
        <v>18</v>
      </c>
      <c r="V202">
        <v>29.2</v>
      </c>
      <c r="W202">
        <v>8</v>
      </c>
      <c r="X202">
        <v>19.2</v>
      </c>
      <c r="Y202">
        <v>10</v>
      </c>
      <c r="Z202">
        <v>10</v>
      </c>
    </row>
    <row r="203" spans="1:26" x14ac:dyDescent="0.15">
      <c r="A203" t="s">
        <v>28</v>
      </c>
      <c r="B203">
        <v>641</v>
      </c>
      <c r="C203" t="s">
        <v>29</v>
      </c>
      <c r="D203">
        <v>83153</v>
      </c>
      <c r="E203" t="s">
        <v>76</v>
      </c>
      <c r="F203" s="2">
        <v>45832</v>
      </c>
      <c r="G203">
        <v>49</v>
      </c>
      <c r="H203">
        <v>113.4</v>
      </c>
      <c r="I203">
        <v>43</v>
      </c>
      <c r="J203">
        <v>103.2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42</v>
      </c>
      <c r="R203">
        <v>100.8</v>
      </c>
      <c r="S203">
        <v>1</v>
      </c>
      <c r="T203">
        <v>2.4</v>
      </c>
      <c r="U203">
        <v>6</v>
      </c>
      <c r="V203">
        <v>10.199999999999999</v>
      </c>
      <c r="W203">
        <v>3</v>
      </c>
      <c r="X203">
        <v>7.2</v>
      </c>
      <c r="Y203">
        <v>3</v>
      </c>
      <c r="Z203">
        <v>3</v>
      </c>
    </row>
    <row r="204" spans="1:26" x14ac:dyDescent="0.15">
      <c r="A204" t="s">
        <v>28</v>
      </c>
      <c r="B204">
        <v>641</v>
      </c>
      <c r="C204" t="s">
        <v>29</v>
      </c>
      <c r="D204">
        <v>83153</v>
      </c>
      <c r="E204" t="s">
        <v>76</v>
      </c>
      <c r="F204" s="2">
        <v>45834</v>
      </c>
      <c r="G204">
        <v>46</v>
      </c>
      <c r="H204">
        <v>100.6</v>
      </c>
      <c r="I204">
        <v>32</v>
      </c>
      <c r="J204">
        <v>76.8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32</v>
      </c>
      <c r="R204">
        <v>76.8</v>
      </c>
      <c r="S204">
        <v>0</v>
      </c>
      <c r="T204">
        <v>0</v>
      </c>
      <c r="U204">
        <v>14</v>
      </c>
      <c r="V204">
        <v>23.8</v>
      </c>
      <c r="W204">
        <v>7</v>
      </c>
      <c r="X204">
        <v>16.8</v>
      </c>
      <c r="Y204">
        <v>7</v>
      </c>
      <c r="Z204">
        <v>7</v>
      </c>
    </row>
    <row r="205" spans="1:26" x14ac:dyDescent="0.15">
      <c r="A205" t="s">
        <v>28</v>
      </c>
      <c r="B205">
        <v>641</v>
      </c>
      <c r="C205" t="s">
        <v>29</v>
      </c>
      <c r="D205">
        <v>83153</v>
      </c>
      <c r="E205" t="s">
        <v>76</v>
      </c>
      <c r="F205" s="2">
        <v>45837</v>
      </c>
      <c r="G205">
        <v>137</v>
      </c>
      <c r="H205">
        <v>295.2</v>
      </c>
      <c r="I205">
        <v>95</v>
      </c>
      <c r="J205">
        <v>228</v>
      </c>
      <c r="K205">
        <v>0</v>
      </c>
      <c r="L205">
        <v>0</v>
      </c>
      <c r="M205">
        <v>0</v>
      </c>
      <c r="N205">
        <v>0</v>
      </c>
      <c r="O205">
        <v>1</v>
      </c>
      <c r="P205">
        <v>2.4</v>
      </c>
      <c r="Q205">
        <v>93</v>
      </c>
      <c r="R205">
        <v>223.2</v>
      </c>
      <c r="S205">
        <v>1</v>
      </c>
      <c r="T205">
        <v>2.4</v>
      </c>
      <c r="U205">
        <v>42</v>
      </c>
      <c r="V205">
        <v>67.2</v>
      </c>
      <c r="W205">
        <v>18</v>
      </c>
      <c r="X205">
        <v>43.2</v>
      </c>
      <c r="Y205">
        <v>24</v>
      </c>
      <c r="Z205">
        <v>24</v>
      </c>
    </row>
    <row r="206" spans="1:26" x14ac:dyDescent="0.15">
      <c r="A206" t="s">
        <v>28</v>
      </c>
      <c r="B206">
        <v>641</v>
      </c>
      <c r="C206" t="s">
        <v>29</v>
      </c>
      <c r="D206">
        <v>84156</v>
      </c>
      <c r="E206" t="s">
        <v>77</v>
      </c>
      <c r="F206" s="2">
        <v>45836</v>
      </c>
      <c r="G206">
        <v>69</v>
      </c>
      <c r="H206">
        <v>164.2</v>
      </c>
      <c r="I206">
        <v>67</v>
      </c>
      <c r="J206">
        <v>160.80000000000001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67</v>
      </c>
      <c r="R206">
        <v>160.80000000000001</v>
      </c>
      <c r="S206">
        <v>0</v>
      </c>
      <c r="T206">
        <v>0</v>
      </c>
      <c r="U206">
        <v>2</v>
      </c>
      <c r="V206">
        <v>3.4</v>
      </c>
      <c r="W206">
        <v>1</v>
      </c>
      <c r="X206">
        <v>2.4</v>
      </c>
      <c r="Y206">
        <v>1</v>
      </c>
      <c r="Z206">
        <v>1</v>
      </c>
    </row>
    <row r="207" spans="1:26" x14ac:dyDescent="0.15">
      <c r="A207" t="s">
        <v>28</v>
      </c>
      <c r="B207">
        <v>641</v>
      </c>
      <c r="C207" t="s">
        <v>29</v>
      </c>
      <c r="D207">
        <v>84156</v>
      </c>
      <c r="E207" t="s">
        <v>77</v>
      </c>
      <c r="F207" s="2">
        <v>45837</v>
      </c>
      <c r="G207">
        <v>67</v>
      </c>
      <c r="H207">
        <v>155.19999999999999</v>
      </c>
      <c r="I207">
        <v>61</v>
      </c>
      <c r="J207">
        <v>146.4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58</v>
      </c>
      <c r="R207">
        <v>139.19999999999999</v>
      </c>
      <c r="S207">
        <v>3</v>
      </c>
      <c r="T207">
        <v>7.2</v>
      </c>
      <c r="U207">
        <v>6</v>
      </c>
      <c r="V207">
        <v>8.8000000000000007</v>
      </c>
      <c r="W207">
        <v>2</v>
      </c>
      <c r="X207">
        <v>4.8</v>
      </c>
      <c r="Y207">
        <v>4</v>
      </c>
      <c r="Z207">
        <v>4</v>
      </c>
    </row>
    <row r="208" spans="1:26" x14ac:dyDescent="0.15">
      <c r="A208" t="s">
        <v>28</v>
      </c>
      <c r="B208">
        <v>641</v>
      </c>
      <c r="C208" t="s">
        <v>29</v>
      </c>
      <c r="D208">
        <v>84206</v>
      </c>
      <c r="E208" t="s">
        <v>78</v>
      </c>
      <c r="F208" s="2">
        <v>45835</v>
      </c>
      <c r="G208">
        <v>10</v>
      </c>
      <c r="H208">
        <v>21.2</v>
      </c>
      <c r="I208">
        <v>6</v>
      </c>
      <c r="J208">
        <v>14.4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6</v>
      </c>
      <c r="R208">
        <v>14.4</v>
      </c>
      <c r="S208">
        <v>0</v>
      </c>
      <c r="T208">
        <v>0</v>
      </c>
      <c r="U208">
        <v>4</v>
      </c>
      <c r="V208">
        <v>6.8</v>
      </c>
      <c r="W208">
        <v>2</v>
      </c>
      <c r="X208">
        <v>4.8</v>
      </c>
      <c r="Y208">
        <v>2</v>
      </c>
      <c r="Z208">
        <v>2</v>
      </c>
    </row>
    <row r="209" spans="1:26" x14ac:dyDescent="0.15">
      <c r="A209" t="s">
        <v>28</v>
      </c>
      <c r="B209">
        <v>641</v>
      </c>
      <c r="C209" t="s">
        <v>29</v>
      </c>
      <c r="D209">
        <v>84206</v>
      </c>
      <c r="E209" t="s">
        <v>78</v>
      </c>
      <c r="F209" s="2">
        <v>45836</v>
      </c>
      <c r="G209">
        <v>35</v>
      </c>
      <c r="H209">
        <v>82.6</v>
      </c>
      <c r="I209">
        <v>33</v>
      </c>
      <c r="J209">
        <v>79.2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33</v>
      </c>
      <c r="R209">
        <v>79.2</v>
      </c>
      <c r="S209">
        <v>0</v>
      </c>
      <c r="T209">
        <v>0</v>
      </c>
      <c r="U209">
        <v>2</v>
      </c>
      <c r="V209">
        <v>3.4</v>
      </c>
      <c r="W209">
        <v>1</v>
      </c>
      <c r="X209">
        <v>2.4</v>
      </c>
      <c r="Y209">
        <v>1</v>
      </c>
      <c r="Z209">
        <v>1</v>
      </c>
    </row>
    <row r="210" spans="1:26" x14ac:dyDescent="0.15">
      <c r="A210" t="s">
        <v>28</v>
      </c>
      <c r="B210">
        <v>641</v>
      </c>
      <c r="C210" t="s">
        <v>29</v>
      </c>
      <c r="D210">
        <v>84206</v>
      </c>
      <c r="E210" t="s">
        <v>78</v>
      </c>
      <c r="F210" s="2">
        <v>45837</v>
      </c>
      <c r="G210">
        <v>8</v>
      </c>
      <c r="H210">
        <v>17.8</v>
      </c>
      <c r="I210">
        <v>6</v>
      </c>
      <c r="J210">
        <v>14.4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6</v>
      </c>
      <c r="R210">
        <v>14.4</v>
      </c>
      <c r="S210">
        <v>0</v>
      </c>
      <c r="T210">
        <v>0</v>
      </c>
      <c r="U210">
        <v>2</v>
      </c>
      <c r="V210">
        <v>3.4</v>
      </c>
      <c r="W210">
        <v>1</v>
      </c>
      <c r="X210">
        <v>2.4</v>
      </c>
      <c r="Y210">
        <v>1</v>
      </c>
      <c r="Z210">
        <v>1</v>
      </c>
    </row>
    <row r="211" spans="1:26" x14ac:dyDescent="0.15">
      <c r="A211" t="s">
        <v>28</v>
      </c>
      <c r="B211">
        <v>641</v>
      </c>
      <c r="C211" t="s">
        <v>29</v>
      </c>
      <c r="D211">
        <v>84269</v>
      </c>
      <c r="E211" t="s">
        <v>79</v>
      </c>
      <c r="F211" s="2">
        <v>45836</v>
      </c>
      <c r="G211">
        <v>49</v>
      </c>
      <c r="H211">
        <v>116.2</v>
      </c>
      <c r="I211">
        <v>47</v>
      </c>
      <c r="J211">
        <v>112.8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47</v>
      </c>
      <c r="R211">
        <v>112.8</v>
      </c>
      <c r="S211">
        <v>0</v>
      </c>
      <c r="T211">
        <v>0</v>
      </c>
      <c r="U211">
        <v>2</v>
      </c>
      <c r="V211">
        <v>3.4</v>
      </c>
      <c r="W211">
        <v>1</v>
      </c>
      <c r="X211">
        <v>2.4</v>
      </c>
      <c r="Y211">
        <v>1</v>
      </c>
      <c r="Z211">
        <v>1</v>
      </c>
    </row>
    <row r="212" spans="1:26" x14ac:dyDescent="0.15">
      <c r="A212" t="s">
        <v>28</v>
      </c>
      <c r="B212">
        <v>641</v>
      </c>
      <c r="C212" t="s">
        <v>29</v>
      </c>
      <c r="D212">
        <v>84283</v>
      </c>
      <c r="E212" t="s">
        <v>80</v>
      </c>
      <c r="F212" s="2">
        <v>45837</v>
      </c>
      <c r="G212">
        <v>49</v>
      </c>
      <c r="H212">
        <v>116.2</v>
      </c>
      <c r="I212">
        <v>47</v>
      </c>
      <c r="J212">
        <v>112.8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46</v>
      </c>
      <c r="R212">
        <v>110.4</v>
      </c>
      <c r="S212">
        <v>1</v>
      </c>
      <c r="T212">
        <v>2.4</v>
      </c>
      <c r="U212">
        <v>2</v>
      </c>
      <c r="V212">
        <v>3.4</v>
      </c>
      <c r="W212">
        <v>1</v>
      </c>
      <c r="X212">
        <v>2.4</v>
      </c>
      <c r="Y212">
        <v>1</v>
      </c>
      <c r="Z212">
        <v>1</v>
      </c>
    </row>
    <row r="213" spans="1:26" x14ac:dyDescent="0.15">
      <c r="A213" t="s">
        <v>28</v>
      </c>
      <c r="B213">
        <v>641</v>
      </c>
      <c r="C213" t="s">
        <v>29</v>
      </c>
      <c r="D213">
        <v>84397</v>
      </c>
      <c r="E213" t="s">
        <v>81</v>
      </c>
      <c r="F213" s="2">
        <v>45837</v>
      </c>
      <c r="G213">
        <v>71</v>
      </c>
      <c r="H213">
        <v>162</v>
      </c>
      <c r="I213">
        <v>59</v>
      </c>
      <c r="J213">
        <v>141.6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58</v>
      </c>
      <c r="R213">
        <v>139.19999999999999</v>
      </c>
      <c r="S213">
        <v>1</v>
      </c>
      <c r="T213">
        <v>2.4</v>
      </c>
      <c r="U213">
        <v>12</v>
      </c>
      <c r="V213">
        <v>20.399999999999999</v>
      </c>
      <c r="W213">
        <v>6</v>
      </c>
      <c r="X213">
        <v>14.4</v>
      </c>
      <c r="Y213">
        <v>6</v>
      </c>
      <c r="Z213">
        <v>6</v>
      </c>
    </row>
  </sheetData>
  <phoneticPr fontId="2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5"/>
  <sheetViews>
    <sheetView workbookViewId="0"/>
  </sheetViews>
  <sheetFormatPr defaultRowHeight="13.5" x14ac:dyDescent="0.15"/>
  <sheetData>
    <row r="1" spans="1:6" x14ac:dyDescent="0.15">
      <c r="A1" s="1" t="s">
        <v>83</v>
      </c>
      <c r="B1" s="1" t="s">
        <v>84</v>
      </c>
      <c r="C1" s="1" t="s">
        <v>31</v>
      </c>
      <c r="D1" s="1" t="s">
        <v>1</v>
      </c>
      <c r="E1" s="1" t="s">
        <v>85</v>
      </c>
      <c r="F1" s="1" t="s">
        <v>86</v>
      </c>
    </row>
    <row r="2" spans="1:6" x14ac:dyDescent="0.15">
      <c r="A2" t="s">
        <v>87</v>
      </c>
      <c r="B2" t="s">
        <v>28</v>
      </c>
      <c r="C2">
        <v>82131</v>
      </c>
      <c r="D2">
        <v>641</v>
      </c>
      <c r="E2">
        <v>-60</v>
      </c>
      <c r="F2">
        <v>1</v>
      </c>
    </row>
    <row r="3" spans="1:6" x14ac:dyDescent="0.15">
      <c r="A3" t="s">
        <v>88</v>
      </c>
      <c r="B3" t="s">
        <v>28</v>
      </c>
      <c r="C3">
        <v>65930</v>
      </c>
      <c r="D3">
        <v>641</v>
      </c>
      <c r="E3">
        <v>-60</v>
      </c>
      <c r="F3">
        <v>1</v>
      </c>
    </row>
    <row r="4" spans="1:6" x14ac:dyDescent="0.15">
      <c r="A4" t="s">
        <v>89</v>
      </c>
      <c r="B4" t="s">
        <v>28</v>
      </c>
      <c r="C4">
        <v>82305</v>
      </c>
      <c r="D4">
        <v>641</v>
      </c>
      <c r="E4">
        <v>-60</v>
      </c>
      <c r="F4">
        <v>1</v>
      </c>
    </row>
    <row r="5" spans="1:6" x14ac:dyDescent="0.15">
      <c r="A5" t="s">
        <v>90</v>
      </c>
      <c r="B5" t="s">
        <v>28</v>
      </c>
      <c r="C5">
        <v>82292</v>
      </c>
      <c r="D5">
        <v>641</v>
      </c>
      <c r="E5">
        <v>-60</v>
      </c>
      <c r="F5">
        <v>1</v>
      </c>
    </row>
    <row r="6" spans="1:6" x14ac:dyDescent="0.15">
      <c r="A6" t="s">
        <v>91</v>
      </c>
      <c r="B6" t="s">
        <v>28</v>
      </c>
      <c r="C6">
        <v>82301</v>
      </c>
      <c r="D6">
        <v>641</v>
      </c>
      <c r="E6">
        <v>-60</v>
      </c>
      <c r="F6">
        <v>1</v>
      </c>
    </row>
    <row r="7" spans="1:6" x14ac:dyDescent="0.15">
      <c r="A7" t="s">
        <v>92</v>
      </c>
      <c r="B7" t="s">
        <v>28</v>
      </c>
      <c r="C7">
        <v>82301</v>
      </c>
      <c r="D7">
        <v>641</v>
      </c>
      <c r="E7">
        <v>-60</v>
      </c>
      <c r="F7">
        <v>1</v>
      </c>
    </row>
    <row r="8" spans="1:6" x14ac:dyDescent="0.15">
      <c r="A8" t="s">
        <v>93</v>
      </c>
      <c r="B8" t="s">
        <v>28</v>
      </c>
      <c r="C8">
        <v>83146</v>
      </c>
      <c r="D8">
        <v>641</v>
      </c>
      <c r="E8">
        <v>-60</v>
      </c>
      <c r="F8">
        <v>1</v>
      </c>
    </row>
    <row r="9" spans="1:6" x14ac:dyDescent="0.15">
      <c r="A9" t="s">
        <v>94</v>
      </c>
      <c r="B9" t="s">
        <v>28</v>
      </c>
      <c r="C9">
        <v>83146</v>
      </c>
      <c r="D9">
        <v>641</v>
      </c>
      <c r="E9">
        <v>-60</v>
      </c>
      <c r="F9">
        <v>1</v>
      </c>
    </row>
    <row r="10" spans="1:6" x14ac:dyDescent="0.15">
      <c r="A10" t="s">
        <v>95</v>
      </c>
      <c r="B10" t="s">
        <v>28</v>
      </c>
      <c r="C10">
        <v>83104</v>
      </c>
      <c r="D10">
        <v>641</v>
      </c>
      <c r="E10">
        <v>-60</v>
      </c>
      <c r="F10">
        <v>1</v>
      </c>
    </row>
    <row r="11" spans="1:6" x14ac:dyDescent="0.15">
      <c r="A11" t="s">
        <v>96</v>
      </c>
      <c r="B11" t="s">
        <v>28</v>
      </c>
      <c r="C11">
        <v>82292</v>
      </c>
      <c r="D11">
        <v>641</v>
      </c>
      <c r="E11">
        <v>-60</v>
      </c>
      <c r="F11">
        <v>1</v>
      </c>
    </row>
    <row r="12" spans="1:6" x14ac:dyDescent="0.15">
      <c r="A12" t="s">
        <v>97</v>
      </c>
      <c r="B12" t="s">
        <v>28</v>
      </c>
      <c r="C12">
        <v>82713</v>
      </c>
      <c r="D12">
        <v>641</v>
      </c>
      <c r="E12">
        <v>-60</v>
      </c>
      <c r="F12">
        <v>1</v>
      </c>
    </row>
    <row r="13" spans="1:6" x14ac:dyDescent="0.15">
      <c r="A13" t="s">
        <v>98</v>
      </c>
      <c r="B13" t="s">
        <v>28</v>
      </c>
      <c r="C13">
        <v>82713</v>
      </c>
      <c r="D13">
        <v>641</v>
      </c>
      <c r="E13">
        <v>-60</v>
      </c>
      <c r="F13">
        <v>1</v>
      </c>
    </row>
    <row r="14" spans="1:6" x14ac:dyDescent="0.15">
      <c r="A14" t="s">
        <v>99</v>
      </c>
      <c r="B14" t="s">
        <v>28</v>
      </c>
      <c r="C14">
        <v>82292</v>
      </c>
      <c r="D14">
        <v>641</v>
      </c>
      <c r="E14">
        <v>-60</v>
      </c>
      <c r="F14">
        <v>1</v>
      </c>
    </row>
    <row r="15" spans="1:6" x14ac:dyDescent="0.15">
      <c r="A15" t="s">
        <v>100</v>
      </c>
      <c r="B15" t="s">
        <v>28</v>
      </c>
      <c r="C15">
        <v>82292</v>
      </c>
      <c r="D15">
        <v>641</v>
      </c>
      <c r="E15">
        <v>-60</v>
      </c>
      <c r="F15">
        <v>1</v>
      </c>
    </row>
  </sheetData>
  <phoneticPr fontId="2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02"/>
  <sheetViews>
    <sheetView workbookViewId="0"/>
  </sheetViews>
  <sheetFormatPr defaultRowHeight="13.5" x14ac:dyDescent="0.15"/>
  <sheetData>
    <row r="1" spans="1:6" x14ac:dyDescent="0.15">
      <c r="A1" s="1" t="s">
        <v>83</v>
      </c>
      <c r="B1" s="1" t="s">
        <v>84</v>
      </c>
      <c r="C1" s="1" t="s">
        <v>31</v>
      </c>
      <c r="D1" s="1" t="s">
        <v>1</v>
      </c>
      <c r="E1" s="1" t="s">
        <v>85</v>
      </c>
      <c r="F1" s="1" t="s">
        <v>86</v>
      </c>
    </row>
    <row r="2" spans="1:6" x14ac:dyDescent="0.15">
      <c r="A2" t="s">
        <v>101</v>
      </c>
      <c r="B2" t="s">
        <v>28</v>
      </c>
      <c r="C2">
        <v>82831</v>
      </c>
      <c r="D2">
        <v>641</v>
      </c>
      <c r="E2">
        <v>-2</v>
      </c>
      <c r="F2">
        <v>2</v>
      </c>
    </row>
    <row r="3" spans="1:6" x14ac:dyDescent="0.15">
      <c r="A3" t="s">
        <v>102</v>
      </c>
      <c r="B3" t="s">
        <v>28</v>
      </c>
      <c r="C3">
        <v>82831</v>
      </c>
      <c r="D3">
        <v>641</v>
      </c>
      <c r="E3">
        <v>-2</v>
      </c>
      <c r="F3">
        <v>2</v>
      </c>
    </row>
    <row r="4" spans="1:6" x14ac:dyDescent="0.15">
      <c r="A4" t="s">
        <v>103</v>
      </c>
      <c r="B4" t="s">
        <v>28</v>
      </c>
      <c r="C4">
        <v>82831</v>
      </c>
      <c r="D4">
        <v>641</v>
      </c>
      <c r="E4">
        <v>-2</v>
      </c>
      <c r="F4">
        <v>2</v>
      </c>
    </row>
    <row r="5" spans="1:6" x14ac:dyDescent="0.15">
      <c r="A5" t="s">
        <v>104</v>
      </c>
      <c r="B5" t="s">
        <v>28</v>
      </c>
      <c r="C5">
        <v>82831</v>
      </c>
      <c r="D5">
        <v>641</v>
      </c>
      <c r="E5">
        <v>-2</v>
      </c>
      <c r="F5">
        <v>2</v>
      </c>
    </row>
    <row r="6" spans="1:6" x14ac:dyDescent="0.15">
      <c r="A6" t="s">
        <v>105</v>
      </c>
      <c r="B6" t="s">
        <v>28</v>
      </c>
      <c r="C6">
        <v>82831</v>
      </c>
      <c r="D6">
        <v>641</v>
      </c>
      <c r="E6">
        <v>-2</v>
      </c>
      <c r="F6">
        <v>2</v>
      </c>
    </row>
    <row r="7" spans="1:6" x14ac:dyDescent="0.15">
      <c r="A7" t="s">
        <v>106</v>
      </c>
      <c r="B7" t="s">
        <v>28</v>
      </c>
      <c r="C7">
        <v>82831</v>
      </c>
      <c r="D7">
        <v>641</v>
      </c>
      <c r="E7">
        <v>-2</v>
      </c>
      <c r="F7">
        <v>2</v>
      </c>
    </row>
    <row r="8" spans="1:6" x14ac:dyDescent="0.15">
      <c r="A8" t="s">
        <v>107</v>
      </c>
      <c r="B8" t="s">
        <v>28</v>
      </c>
      <c r="C8">
        <v>82831</v>
      </c>
      <c r="D8">
        <v>641</v>
      </c>
      <c r="E8">
        <v>-2</v>
      </c>
      <c r="F8">
        <v>2</v>
      </c>
    </row>
    <row r="9" spans="1:6" x14ac:dyDescent="0.15">
      <c r="A9" t="s">
        <v>108</v>
      </c>
      <c r="B9" t="s">
        <v>28</v>
      </c>
      <c r="C9">
        <v>82831</v>
      </c>
      <c r="D9">
        <v>641</v>
      </c>
      <c r="E9">
        <v>-2</v>
      </c>
      <c r="F9">
        <v>2</v>
      </c>
    </row>
    <row r="10" spans="1:6" x14ac:dyDescent="0.15">
      <c r="A10" t="s">
        <v>109</v>
      </c>
      <c r="B10" t="s">
        <v>28</v>
      </c>
      <c r="C10">
        <v>82831</v>
      </c>
      <c r="D10">
        <v>641</v>
      </c>
      <c r="E10">
        <v>-2</v>
      </c>
      <c r="F10">
        <v>2</v>
      </c>
    </row>
    <row r="11" spans="1:6" x14ac:dyDescent="0.15">
      <c r="A11" t="s">
        <v>110</v>
      </c>
      <c r="B11" t="s">
        <v>28</v>
      </c>
      <c r="C11">
        <v>82831</v>
      </c>
      <c r="D11">
        <v>641</v>
      </c>
      <c r="E11">
        <v>-2</v>
      </c>
      <c r="F11">
        <v>2</v>
      </c>
    </row>
    <row r="12" spans="1:6" x14ac:dyDescent="0.15">
      <c r="A12" t="s">
        <v>111</v>
      </c>
      <c r="B12" t="s">
        <v>28</v>
      </c>
      <c r="C12">
        <v>82831</v>
      </c>
      <c r="D12">
        <v>641</v>
      </c>
      <c r="E12">
        <v>-2</v>
      </c>
      <c r="F12">
        <v>2</v>
      </c>
    </row>
    <row r="13" spans="1:6" x14ac:dyDescent="0.15">
      <c r="A13" t="s">
        <v>112</v>
      </c>
      <c r="B13" t="s">
        <v>28</v>
      </c>
      <c r="C13">
        <v>82305</v>
      </c>
      <c r="D13">
        <v>641</v>
      </c>
      <c r="E13">
        <v>-2</v>
      </c>
      <c r="F13">
        <v>2</v>
      </c>
    </row>
    <row r="14" spans="1:6" x14ac:dyDescent="0.15">
      <c r="A14" t="s">
        <v>113</v>
      </c>
      <c r="B14" t="s">
        <v>28</v>
      </c>
      <c r="C14">
        <v>82305</v>
      </c>
      <c r="D14">
        <v>641</v>
      </c>
      <c r="E14">
        <v>-2</v>
      </c>
      <c r="F14">
        <v>2</v>
      </c>
    </row>
    <row r="15" spans="1:6" x14ac:dyDescent="0.15">
      <c r="A15" t="s">
        <v>114</v>
      </c>
      <c r="B15" t="s">
        <v>28</v>
      </c>
      <c r="C15">
        <v>82305</v>
      </c>
      <c r="D15">
        <v>641</v>
      </c>
      <c r="E15">
        <v>-2</v>
      </c>
      <c r="F15">
        <v>2</v>
      </c>
    </row>
    <row r="16" spans="1:6" x14ac:dyDescent="0.15">
      <c r="A16" t="s">
        <v>115</v>
      </c>
      <c r="B16" t="s">
        <v>28</v>
      </c>
      <c r="C16">
        <v>82305</v>
      </c>
      <c r="D16">
        <v>641</v>
      </c>
      <c r="E16">
        <v>-2</v>
      </c>
      <c r="F16">
        <v>2</v>
      </c>
    </row>
    <row r="17" spans="1:6" x14ac:dyDescent="0.15">
      <c r="A17" t="s">
        <v>116</v>
      </c>
      <c r="B17" t="s">
        <v>28</v>
      </c>
      <c r="C17">
        <v>82305</v>
      </c>
      <c r="D17">
        <v>641</v>
      </c>
      <c r="E17">
        <v>-2</v>
      </c>
      <c r="F17">
        <v>2</v>
      </c>
    </row>
    <row r="18" spans="1:6" x14ac:dyDescent="0.15">
      <c r="A18" t="s">
        <v>117</v>
      </c>
      <c r="B18" t="s">
        <v>28</v>
      </c>
      <c r="C18">
        <v>82305</v>
      </c>
      <c r="D18">
        <v>641</v>
      </c>
      <c r="E18">
        <v>-2</v>
      </c>
      <c r="F18">
        <v>2</v>
      </c>
    </row>
    <row r="19" spans="1:6" x14ac:dyDescent="0.15">
      <c r="A19" t="s">
        <v>118</v>
      </c>
      <c r="B19" t="s">
        <v>28</v>
      </c>
      <c r="C19">
        <v>82305</v>
      </c>
      <c r="D19">
        <v>641</v>
      </c>
      <c r="E19">
        <v>-2</v>
      </c>
      <c r="F19">
        <v>2</v>
      </c>
    </row>
    <row r="20" spans="1:6" x14ac:dyDescent="0.15">
      <c r="A20" t="s">
        <v>119</v>
      </c>
      <c r="B20" t="s">
        <v>28</v>
      </c>
      <c r="C20">
        <v>82305</v>
      </c>
      <c r="D20">
        <v>641</v>
      </c>
      <c r="E20">
        <v>-2</v>
      </c>
      <c r="F20">
        <v>2</v>
      </c>
    </row>
    <row r="21" spans="1:6" x14ac:dyDescent="0.15">
      <c r="A21" t="s">
        <v>120</v>
      </c>
      <c r="B21" t="s">
        <v>28</v>
      </c>
      <c r="C21">
        <v>82305</v>
      </c>
      <c r="D21">
        <v>641</v>
      </c>
      <c r="E21">
        <v>-2</v>
      </c>
      <c r="F21">
        <v>2</v>
      </c>
    </row>
    <row r="22" spans="1:6" x14ac:dyDescent="0.15">
      <c r="A22" t="s">
        <v>121</v>
      </c>
      <c r="B22" t="s">
        <v>28</v>
      </c>
      <c r="C22">
        <v>82305</v>
      </c>
      <c r="D22">
        <v>641</v>
      </c>
      <c r="E22">
        <v>-2</v>
      </c>
      <c r="F22">
        <v>2</v>
      </c>
    </row>
    <row r="23" spans="1:6" x14ac:dyDescent="0.15">
      <c r="A23" t="s">
        <v>122</v>
      </c>
      <c r="B23" t="s">
        <v>28</v>
      </c>
      <c r="C23">
        <v>82305</v>
      </c>
      <c r="D23">
        <v>641</v>
      </c>
      <c r="E23">
        <v>-2</v>
      </c>
      <c r="F23">
        <v>2</v>
      </c>
    </row>
    <row r="24" spans="1:6" x14ac:dyDescent="0.15">
      <c r="A24" t="s">
        <v>123</v>
      </c>
      <c r="B24" t="s">
        <v>28</v>
      </c>
      <c r="C24">
        <v>82305</v>
      </c>
      <c r="D24">
        <v>641</v>
      </c>
      <c r="E24">
        <v>-2</v>
      </c>
      <c r="F24">
        <v>2</v>
      </c>
    </row>
    <row r="25" spans="1:6" x14ac:dyDescent="0.15">
      <c r="A25" t="s">
        <v>124</v>
      </c>
      <c r="B25" t="s">
        <v>28</v>
      </c>
      <c r="C25">
        <v>82305</v>
      </c>
      <c r="D25">
        <v>641</v>
      </c>
      <c r="E25">
        <v>-2</v>
      </c>
      <c r="F25">
        <v>2</v>
      </c>
    </row>
    <row r="26" spans="1:6" x14ac:dyDescent="0.15">
      <c r="A26" t="s">
        <v>125</v>
      </c>
      <c r="B26" t="s">
        <v>28</v>
      </c>
      <c r="C26">
        <v>82305</v>
      </c>
      <c r="D26">
        <v>641</v>
      </c>
      <c r="E26">
        <v>-2</v>
      </c>
      <c r="F26">
        <v>2</v>
      </c>
    </row>
    <row r="27" spans="1:6" x14ac:dyDescent="0.15">
      <c r="A27" t="s">
        <v>126</v>
      </c>
      <c r="B27" t="s">
        <v>28</v>
      </c>
      <c r="C27">
        <v>82305</v>
      </c>
      <c r="D27">
        <v>641</v>
      </c>
      <c r="E27">
        <v>-2</v>
      </c>
      <c r="F27">
        <v>2</v>
      </c>
    </row>
    <row r="28" spans="1:6" x14ac:dyDescent="0.15">
      <c r="A28" t="s">
        <v>127</v>
      </c>
      <c r="B28" t="s">
        <v>28</v>
      </c>
      <c r="C28">
        <v>82305</v>
      </c>
      <c r="D28">
        <v>641</v>
      </c>
      <c r="E28">
        <v>-2</v>
      </c>
      <c r="F28">
        <v>2</v>
      </c>
    </row>
    <row r="29" spans="1:6" x14ac:dyDescent="0.15">
      <c r="A29" t="s">
        <v>128</v>
      </c>
      <c r="B29" t="s">
        <v>28</v>
      </c>
      <c r="C29">
        <v>82305</v>
      </c>
      <c r="D29">
        <v>641</v>
      </c>
      <c r="E29">
        <v>-2</v>
      </c>
      <c r="F29">
        <v>2</v>
      </c>
    </row>
    <row r="30" spans="1:6" x14ac:dyDescent="0.15">
      <c r="A30" t="s">
        <v>129</v>
      </c>
      <c r="B30" t="s">
        <v>28</v>
      </c>
      <c r="C30">
        <v>82305</v>
      </c>
      <c r="D30">
        <v>641</v>
      </c>
      <c r="E30">
        <v>-2</v>
      </c>
      <c r="F30">
        <v>2</v>
      </c>
    </row>
    <row r="31" spans="1:6" x14ac:dyDescent="0.15">
      <c r="A31" t="s">
        <v>130</v>
      </c>
      <c r="B31" t="s">
        <v>28</v>
      </c>
      <c r="C31">
        <v>82305</v>
      </c>
      <c r="D31">
        <v>641</v>
      </c>
      <c r="E31">
        <v>-2</v>
      </c>
      <c r="F31">
        <v>2</v>
      </c>
    </row>
    <row r="32" spans="1:6" x14ac:dyDescent="0.15">
      <c r="A32" t="s">
        <v>131</v>
      </c>
      <c r="B32" t="s">
        <v>28</v>
      </c>
      <c r="C32">
        <v>82305</v>
      </c>
      <c r="D32">
        <v>641</v>
      </c>
      <c r="E32">
        <v>-2</v>
      </c>
      <c r="F32">
        <v>2</v>
      </c>
    </row>
    <row r="33" spans="1:6" x14ac:dyDescent="0.15">
      <c r="A33" t="s">
        <v>132</v>
      </c>
      <c r="B33" t="s">
        <v>28</v>
      </c>
      <c r="C33">
        <v>82305</v>
      </c>
      <c r="D33">
        <v>641</v>
      </c>
      <c r="E33">
        <v>-2</v>
      </c>
      <c r="F33">
        <v>2</v>
      </c>
    </row>
    <row r="34" spans="1:6" x14ac:dyDescent="0.15">
      <c r="A34" t="s">
        <v>133</v>
      </c>
      <c r="B34" t="s">
        <v>28</v>
      </c>
      <c r="C34">
        <v>82305</v>
      </c>
      <c r="D34">
        <v>641</v>
      </c>
      <c r="E34">
        <v>-2</v>
      </c>
      <c r="F34">
        <v>2</v>
      </c>
    </row>
    <row r="35" spans="1:6" x14ac:dyDescent="0.15">
      <c r="A35" t="s">
        <v>134</v>
      </c>
      <c r="B35" t="s">
        <v>28</v>
      </c>
      <c r="C35">
        <v>82305</v>
      </c>
      <c r="D35">
        <v>641</v>
      </c>
      <c r="E35">
        <v>-2</v>
      </c>
      <c r="F35">
        <v>2</v>
      </c>
    </row>
    <row r="36" spans="1:6" x14ac:dyDescent="0.15">
      <c r="A36" t="s">
        <v>135</v>
      </c>
      <c r="B36" t="s">
        <v>28</v>
      </c>
      <c r="C36">
        <v>82305</v>
      </c>
      <c r="D36">
        <v>641</v>
      </c>
      <c r="E36">
        <v>-2</v>
      </c>
      <c r="F36">
        <v>2</v>
      </c>
    </row>
    <row r="37" spans="1:6" x14ac:dyDescent="0.15">
      <c r="A37" t="s">
        <v>136</v>
      </c>
      <c r="B37" t="s">
        <v>28</v>
      </c>
      <c r="C37">
        <v>82305</v>
      </c>
      <c r="D37">
        <v>641</v>
      </c>
      <c r="E37">
        <v>-2</v>
      </c>
      <c r="F37">
        <v>2</v>
      </c>
    </row>
    <row r="38" spans="1:6" x14ac:dyDescent="0.15">
      <c r="A38" t="s">
        <v>137</v>
      </c>
      <c r="B38" t="s">
        <v>28</v>
      </c>
      <c r="C38">
        <v>82305</v>
      </c>
      <c r="D38">
        <v>641</v>
      </c>
      <c r="E38">
        <v>-2</v>
      </c>
      <c r="F38">
        <v>2</v>
      </c>
    </row>
    <row r="39" spans="1:6" x14ac:dyDescent="0.15">
      <c r="A39" t="s">
        <v>138</v>
      </c>
      <c r="B39" t="s">
        <v>28</v>
      </c>
      <c r="C39">
        <v>82305</v>
      </c>
      <c r="D39">
        <v>641</v>
      </c>
      <c r="E39">
        <v>-2</v>
      </c>
      <c r="F39">
        <v>2</v>
      </c>
    </row>
    <row r="40" spans="1:6" x14ac:dyDescent="0.15">
      <c r="A40" t="s">
        <v>139</v>
      </c>
      <c r="B40" t="s">
        <v>28</v>
      </c>
      <c r="C40">
        <v>82305</v>
      </c>
      <c r="D40">
        <v>641</v>
      </c>
      <c r="E40">
        <v>-2</v>
      </c>
      <c r="F40">
        <v>2</v>
      </c>
    </row>
    <row r="41" spans="1:6" x14ac:dyDescent="0.15">
      <c r="A41" t="s">
        <v>140</v>
      </c>
      <c r="B41" t="s">
        <v>28</v>
      </c>
      <c r="C41">
        <v>82305</v>
      </c>
      <c r="D41">
        <v>641</v>
      </c>
      <c r="E41">
        <v>-2</v>
      </c>
      <c r="F41">
        <v>2</v>
      </c>
    </row>
    <row r="42" spans="1:6" x14ac:dyDescent="0.15">
      <c r="A42" t="s">
        <v>141</v>
      </c>
      <c r="B42" t="s">
        <v>28</v>
      </c>
      <c r="C42">
        <v>82305</v>
      </c>
      <c r="D42">
        <v>641</v>
      </c>
      <c r="E42">
        <v>-2</v>
      </c>
      <c r="F42">
        <v>2</v>
      </c>
    </row>
    <row r="43" spans="1:6" x14ac:dyDescent="0.15">
      <c r="A43" t="s">
        <v>142</v>
      </c>
      <c r="B43" t="s">
        <v>28</v>
      </c>
      <c r="C43">
        <v>82305</v>
      </c>
      <c r="D43">
        <v>641</v>
      </c>
      <c r="E43">
        <v>-2</v>
      </c>
      <c r="F43">
        <v>2</v>
      </c>
    </row>
    <row r="44" spans="1:6" x14ac:dyDescent="0.15">
      <c r="A44" t="s">
        <v>143</v>
      </c>
      <c r="B44" t="s">
        <v>28</v>
      </c>
      <c r="C44">
        <v>82305</v>
      </c>
      <c r="D44">
        <v>641</v>
      </c>
      <c r="E44">
        <v>-2</v>
      </c>
      <c r="F44">
        <v>2</v>
      </c>
    </row>
    <row r="45" spans="1:6" x14ac:dyDescent="0.15">
      <c r="A45" t="s">
        <v>144</v>
      </c>
      <c r="B45" t="s">
        <v>28</v>
      </c>
      <c r="C45">
        <v>82305</v>
      </c>
      <c r="D45">
        <v>641</v>
      </c>
      <c r="E45">
        <v>-2</v>
      </c>
      <c r="F45">
        <v>2</v>
      </c>
    </row>
    <row r="46" spans="1:6" x14ac:dyDescent="0.15">
      <c r="A46" t="s">
        <v>145</v>
      </c>
      <c r="B46" t="s">
        <v>28</v>
      </c>
      <c r="C46">
        <v>82305</v>
      </c>
      <c r="D46">
        <v>641</v>
      </c>
      <c r="E46">
        <v>-2</v>
      </c>
      <c r="F46">
        <v>2</v>
      </c>
    </row>
    <row r="47" spans="1:6" x14ac:dyDescent="0.15">
      <c r="A47" t="s">
        <v>146</v>
      </c>
      <c r="B47" t="s">
        <v>28</v>
      </c>
      <c r="C47">
        <v>82305</v>
      </c>
      <c r="D47">
        <v>641</v>
      </c>
      <c r="E47">
        <v>-2</v>
      </c>
      <c r="F47">
        <v>2</v>
      </c>
    </row>
    <row r="48" spans="1:6" x14ac:dyDescent="0.15">
      <c r="A48" t="s">
        <v>147</v>
      </c>
      <c r="B48" t="s">
        <v>28</v>
      </c>
      <c r="C48">
        <v>82305</v>
      </c>
      <c r="D48">
        <v>641</v>
      </c>
      <c r="E48">
        <v>-2</v>
      </c>
      <c r="F48">
        <v>2</v>
      </c>
    </row>
    <row r="49" spans="1:6" x14ac:dyDescent="0.15">
      <c r="A49" t="s">
        <v>148</v>
      </c>
      <c r="B49" t="s">
        <v>28</v>
      </c>
      <c r="C49">
        <v>82305</v>
      </c>
      <c r="D49">
        <v>641</v>
      </c>
      <c r="E49">
        <v>-2</v>
      </c>
      <c r="F49">
        <v>2</v>
      </c>
    </row>
    <row r="50" spans="1:6" x14ac:dyDescent="0.15">
      <c r="A50" t="s">
        <v>149</v>
      </c>
      <c r="B50" t="s">
        <v>28</v>
      </c>
      <c r="C50">
        <v>82305</v>
      </c>
      <c r="D50">
        <v>641</v>
      </c>
      <c r="E50">
        <v>-2</v>
      </c>
      <c r="F50">
        <v>2</v>
      </c>
    </row>
    <row r="51" spans="1:6" x14ac:dyDescent="0.15">
      <c r="A51" t="s">
        <v>150</v>
      </c>
      <c r="B51" t="s">
        <v>28</v>
      </c>
      <c r="C51">
        <v>82305</v>
      </c>
      <c r="D51">
        <v>641</v>
      </c>
      <c r="E51">
        <v>-2</v>
      </c>
      <c r="F51">
        <v>2</v>
      </c>
    </row>
    <row r="52" spans="1:6" x14ac:dyDescent="0.15">
      <c r="A52" t="s">
        <v>151</v>
      </c>
      <c r="B52" t="s">
        <v>28</v>
      </c>
      <c r="C52">
        <v>82305</v>
      </c>
      <c r="D52">
        <v>641</v>
      </c>
      <c r="E52">
        <v>-2</v>
      </c>
      <c r="F52">
        <v>2</v>
      </c>
    </row>
    <row r="53" spans="1:6" x14ac:dyDescent="0.15">
      <c r="A53" t="s">
        <v>152</v>
      </c>
      <c r="B53" t="s">
        <v>28</v>
      </c>
      <c r="C53">
        <v>82305</v>
      </c>
      <c r="D53">
        <v>641</v>
      </c>
      <c r="E53">
        <v>-2</v>
      </c>
      <c r="F53">
        <v>2</v>
      </c>
    </row>
    <row r="54" spans="1:6" x14ac:dyDescent="0.15">
      <c r="A54" t="s">
        <v>153</v>
      </c>
      <c r="B54" t="s">
        <v>28</v>
      </c>
      <c r="C54">
        <v>82305</v>
      </c>
      <c r="D54">
        <v>641</v>
      </c>
      <c r="E54">
        <v>-2</v>
      </c>
      <c r="F54">
        <v>2</v>
      </c>
    </row>
    <row r="55" spans="1:6" x14ac:dyDescent="0.15">
      <c r="A55" t="s">
        <v>154</v>
      </c>
      <c r="B55" t="s">
        <v>28</v>
      </c>
      <c r="C55">
        <v>82305</v>
      </c>
      <c r="D55">
        <v>641</v>
      </c>
      <c r="E55">
        <v>-2</v>
      </c>
      <c r="F55">
        <v>2</v>
      </c>
    </row>
    <row r="56" spans="1:6" x14ac:dyDescent="0.15">
      <c r="A56" t="s">
        <v>155</v>
      </c>
      <c r="B56" t="s">
        <v>28</v>
      </c>
      <c r="C56">
        <v>82305</v>
      </c>
      <c r="D56">
        <v>641</v>
      </c>
      <c r="E56">
        <v>-2</v>
      </c>
      <c r="F56">
        <v>2</v>
      </c>
    </row>
    <row r="57" spans="1:6" x14ac:dyDescent="0.15">
      <c r="A57" t="s">
        <v>156</v>
      </c>
      <c r="B57" t="s">
        <v>28</v>
      </c>
      <c r="C57">
        <v>82305</v>
      </c>
      <c r="D57">
        <v>641</v>
      </c>
      <c r="E57">
        <v>-2</v>
      </c>
      <c r="F57">
        <v>2</v>
      </c>
    </row>
    <row r="58" spans="1:6" x14ac:dyDescent="0.15">
      <c r="A58" t="s">
        <v>157</v>
      </c>
      <c r="B58" t="s">
        <v>28</v>
      </c>
      <c r="C58">
        <v>82305</v>
      </c>
      <c r="D58">
        <v>641</v>
      </c>
      <c r="E58">
        <v>-2</v>
      </c>
      <c r="F58">
        <v>2</v>
      </c>
    </row>
    <row r="59" spans="1:6" x14ac:dyDescent="0.15">
      <c r="A59" t="s">
        <v>158</v>
      </c>
      <c r="B59" t="s">
        <v>28</v>
      </c>
      <c r="C59">
        <v>82305</v>
      </c>
      <c r="D59">
        <v>641</v>
      </c>
      <c r="E59">
        <v>-2</v>
      </c>
      <c r="F59">
        <v>2</v>
      </c>
    </row>
    <row r="60" spans="1:6" x14ac:dyDescent="0.15">
      <c r="A60" t="s">
        <v>159</v>
      </c>
      <c r="B60" t="s">
        <v>28</v>
      </c>
      <c r="C60">
        <v>82305</v>
      </c>
      <c r="D60">
        <v>641</v>
      </c>
      <c r="E60">
        <v>-2</v>
      </c>
      <c r="F60">
        <v>2</v>
      </c>
    </row>
    <row r="61" spans="1:6" x14ac:dyDescent="0.15">
      <c r="A61" t="s">
        <v>160</v>
      </c>
      <c r="B61" t="s">
        <v>28</v>
      </c>
      <c r="C61">
        <v>80017</v>
      </c>
      <c r="D61">
        <v>641</v>
      </c>
      <c r="E61">
        <v>-2</v>
      </c>
      <c r="F61">
        <v>2</v>
      </c>
    </row>
    <row r="62" spans="1:6" x14ac:dyDescent="0.15">
      <c r="A62" t="s">
        <v>161</v>
      </c>
      <c r="B62" t="s">
        <v>28</v>
      </c>
      <c r="C62">
        <v>80017</v>
      </c>
      <c r="D62">
        <v>641</v>
      </c>
      <c r="E62">
        <v>-2</v>
      </c>
      <c r="F62">
        <v>2</v>
      </c>
    </row>
    <row r="63" spans="1:6" x14ac:dyDescent="0.15">
      <c r="A63" t="s">
        <v>162</v>
      </c>
      <c r="B63" t="s">
        <v>28</v>
      </c>
      <c r="C63">
        <v>80017</v>
      </c>
      <c r="D63">
        <v>641</v>
      </c>
      <c r="E63">
        <v>-2</v>
      </c>
      <c r="F63">
        <v>2</v>
      </c>
    </row>
    <row r="64" spans="1:6" x14ac:dyDescent="0.15">
      <c r="A64" t="s">
        <v>163</v>
      </c>
      <c r="B64" t="s">
        <v>28</v>
      </c>
      <c r="C64">
        <v>66203</v>
      </c>
      <c r="D64">
        <v>641</v>
      </c>
      <c r="E64">
        <v>-2</v>
      </c>
      <c r="F64">
        <v>2</v>
      </c>
    </row>
    <row r="65" spans="1:6" x14ac:dyDescent="0.15">
      <c r="A65" t="s">
        <v>164</v>
      </c>
      <c r="B65" t="s">
        <v>28</v>
      </c>
      <c r="C65">
        <v>65930</v>
      </c>
      <c r="D65">
        <v>641</v>
      </c>
      <c r="E65">
        <v>-2</v>
      </c>
      <c r="F65">
        <v>2</v>
      </c>
    </row>
    <row r="66" spans="1:6" x14ac:dyDescent="0.15">
      <c r="A66" t="s">
        <v>165</v>
      </c>
      <c r="B66" t="s">
        <v>28</v>
      </c>
      <c r="C66">
        <v>65930</v>
      </c>
      <c r="D66">
        <v>641</v>
      </c>
      <c r="E66">
        <v>-2</v>
      </c>
      <c r="F66">
        <v>2</v>
      </c>
    </row>
    <row r="67" spans="1:6" x14ac:dyDescent="0.15">
      <c r="A67" t="s">
        <v>166</v>
      </c>
      <c r="B67" t="s">
        <v>28</v>
      </c>
      <c r="C67">
        <v>65930</v>
      </c>
      <c r="D67">
        <v>641</v>
      </c>
      <c r="E67">
        <v>-2</v>
      </c>
      <c r="F67">
        <v>2</v>
      </c>
    </row>
    <row r="68" spans="1:6" x14ac:dyDescent="0.15">
      <c r="A68" t="s">
        <v>167</v>
      </c>
      <c r="B68" t="s">
        <v>28</v>
      </c>
      <c r="C68">
        <v>52999</v>
      </c>
      <c r="D68">
        <v>641</v>
      </c>
      <c r="E68">
        <v>-2</v>
      </c>
      <c r="F68">
        <v>2</v>
      </c>
    </row>
    <row r="69" spans="1:6" x14ac:dyDescent="0.15">
      <c r="A69" t="s">
        <v>168</v>
      </c>
      <c r="B69" t="s">
        <v>28</v>
      </c>
      <c r="C69">
        <v>52999</v>
      </c>
      <c r="D69">
        <v>641</v>
      </c>
      <c r="E69">
        <v>-2</v>
      </c>
      <c r="F69">
        <v>2</v>
      </c>
    </row>
    <row r="70" spans="1:6" x14ac:dyDescent="0.15">
      <c r="A70" t="s">
        <v>169</v>
      </c>
      <c r="B70" t="s">
        <v>28</v>
      </c>
      <c r="C70">
        <v>52999</v>
      </c>
      <c r="D70">
        <v>641</v>
      </c>
      <c r="E70">
        <v>-2</v>
      </c>
      <c r="F70">
        <v>2</v>
      </c>
    </row>
    <row r="71" spans="1:6" x14ac:dyDescent="0.15">
      <c r="A71" t="s">
        <v>170</v>
      </c>
      <c r="B71" t="s">
        <v>28</v>
      </c>
      <c r="C71">
        <v>52999</v>
      </c>
      <c r="D71">
        <v>641</v>
      </c>
      <c r="E71">
        <v>-2</v>
      </c>
      <c r="F71">
        <v>2</v>
      </c>
    </row>
    <row r="72" spans="1:6" x14ac:dyDescent="0.15">
      <c r="A72" t="s">
        <v>171</v>
      </c>
      <c r="B72" t="s">
        <v>28</v>
      </c>
      <c r="C72">
        <v>49890</v>
      </c>
      <c r="D72">
        <v>641</v>
      </c>
      <c r="E72">
        <v>-2</v>
      </c>
      <c r="F72">
        <v>2</v>
      </c>
    </row>
    <row r="73" spans="1:6" x14ac:dyDescent="0.15">
      <c r="A73" t="s">
        <v>172</v>
      </c>
      <c r="B73" t="s">
        <v>28</v>
      </c>
      <c r="C73">
        <v>49890</v>
      </c>
      <c r="D73">
        <v>641</v>
      </c>
      <c r="E73">
        <v>-2</v>
      </c>
      <c r="F73">
        <v>2</v>
      </c>
    </row>
    <row r="74" spans="1:6" x14ac:dyDescent="0.15">
      <c r="A74" t="s">
        <v>173</v>
      </c>
      <c r="B74" t="s">
        <v>28</v>
      </c>
      <c r="C74">
        <v>49890</v>
      </c>
      <c r="D74">
        <v>641</v>
      </c>
      <c r="E74">
        <v>-2</v>
      </c>
      <c r="F74">
        <v>2</v>
      </c>
    </row>
    <row r="75" spans="1:6" x14ac:dyDescent="0.15">
      <c r="A75" t="s">
        <v>174</v>
      </c>
      <c r="B75" t="s">
        <v>28</v>
      </c>
      <c r="C75">
        <v>49890</v>
      </c>
      <c r="D75">
        <v>641</v>
      </c>
      <c r="E75">
        <v>-2</v>
      </c>
      <c r="F75">
        <v>2</v>
      </c>
    </row>
    <row r="76" spans="1:6" x14ac:dyDescent="0.15">
      <c r="A76" t="s">
        <v>175</v>
      </c>
      <c r="B76" t="s">
        <v>28</v>
      </c>
      <c r="C76">
        <v>83153</v>
      </c>
      <c r="D76">
        <v>641</v>
      </c>
      <c r="E76">
        <v>-2</v>
      </c>
      <c r="F76">
        <v>2</v>
      </c>
    </row>
    <row r="77" spans="1:6" x14ac:dyDescent="0.15">
      <c r="A77" t="s">
        <v>176</v>
      </c>
      <c r="B77" t="s">
        <v>28</v>
      </c>
      <c r="C77">
        <v>83153</v>
      </c>
      <c r="D77">
        <v>641</v>
      </c>
      <c r="E77">
        <v>-2</v>
      </c>
      <c r="F77">
        <v>2</v>
      </c>
    </row>
    <row r="78" spans="1:6" x14ac:dyDescent="0.15">
      <c r="A78" t="s">
        <v>177</v>
      </c>
      <c r="B78" t="s">
        <v>28</v>
      </c>
      <c r="C78">
        <v>83153</v>
      </c>
      <c r="D78">
        <v>641</v>
      </c>
      <c r="E78">
        <v>-2</v>
      </c>
      <c r="F78">
        <v>2</v>
      </c>
    </row>
    <row r="79" spans="1:6" x14ac:dyDescent="0.15">
      <c r="A79" t="s">
        <v>178</v>
      </c>
      <c r="B79" t="s">
        <v>28</v>
      </c>
      <c r="C79">
        <v>83153</v>
      </c>
      <c r="D79">
        <v>641</v>
      </c>
      <c r="E79">
        <v>-2</v>
      </c>
      <c r="F79">
        <v>2</v>
      </c>
    </row>
    <row r="80" spans="1:6" x14ac:dyDescent="0.15">
      <c r="A80" t="s">
        <v>179</v>
      </c>
      <c r="B80" t="s">
        <v>28</v>
      </c>
      <c r="C80">
        <v>83153</v>
      </c>
      <c r="D80">
        <v>641</v>
      </c>
      <c r="E80">
        <v>-2</v>
      </c>
      <c r="F80">
        <v>2</v>
      </c>
    </row>
    <row r="81" spans="1:6" x14ac:dyDescent="0.15">
      <c r="A81" t="s">
        <v>180</v>
      </c>
      <c r="B81" t="s">
        <v>28</v>
      </c>
      <c r="C81">
        <v>82301</v>
      </c>
      <c r="D81">
        <v>641</v>
      </c>
      <c r="E81">
        <v>-2</v>
      </c>
      <c r="F81">
        <v>2</v>
      </c>
    </row>
    <row r="82" spans="1:6" x14ac:dyDescent="0.15">
      <c r="A82" t="s">
        <v>181</v>
      </c>
      <c r="B82" t="s">
        <v>28</v>
      </c>
      <c r="C82">
        <v>82301</v>
      </c>
      <c r="D82">
        <v>641</v>
      </c>
      <c r="E82">
        <v>-2</v>
      </c>
      <c r="F82">
        <v>2</v>
      </c>
    </row>
    <row r="83" spans="1:6" x14ac:dyDescent="0.15">
      <c r="A83" t="s">
        <v>182</v>
      </c>
      <c r="B83" t="s">
        <v>28</v>
      </c>
      <c r="C83">
        <v>82301</v>
      </c>
      <c r="D83">
        <v>641</v>
      </c>
      <c r="E83">
        <v>-2</v>
      </c>
      <c r="F83">
        <v>2</v>
      </c>
    </row>
    <row r="84" spans="1:6" x14ac:dyDescent="0.15">
      <c r="A84" t="s">
        <v>183</v>
      </c>
      <c r="B84" t="s">
        <v>28</v>
      </c>
      <c r="C84">
        <v>82301</v>
      </c>
      <c r="D84">
        <v>641</v>
      </c>
      <c r="E84">
        <v>-2</v>
      </c>
      <c r="F84">
        <v>2</v>
      </c>
    </row>
    <row r="85" spans="1:6" x14ac:dyDescent="0.15">
      <c r="A85" t="s">
        <v>184</v>
      </c>
      <c r="B85" t="s">
        <v>28</v>
      </c>
      <c r="C85">
        <v>82301</v>
      </c>
      <c r="D85">
        <v>641</v>
      </c>
      <c r="E85">
        <v>-2</v>
      </c>
      <c r="F85">
        <v>2</v>
      </c>
    </row>
    <row r="86" spans="1:6" x14ac:dyDescent="0.15">
      <c r="A86" t="s">
        <v>185</v>
      </c>
      <c r="B86" t="s">
        <v>28</v>
      </c>
      <c r="C86">
        <v>82301</v>
      </c>
      <c r="D86">
        <v>641</v>
      </c>
      <c r="E86">
        <v>-2</v>
      </c>
      <c r="F86">
        <v>2</v>
      </c>
    </row>
    <row r="87" spans="1:6" x14ac:dyDescent="0.15">
      <c r="A87" t="s">
        <v>186</v>
      </c>
      <c r="B87" t="s">
        <v>28</v>
      </c>
      <c r="C87">
        <v>82301</v>
      </c>
      <c r="D87">
        <v>641</v>
      </c>
      <c r="E87">
        <v>-2</v>
      </c>
      <c r="F87">
        <v>2</v>
      </c>
    </row>
    <row r="88" spans="1:6" x14ac:dyDescent="0.15">
      <c r="A88" t="s">
        <v>187</v>
      </c>
      <c r="B88" t="s">
        <v>28</v>
      </c>
      <c r="C88">
        <v>82301</v>
      </c>
      <c r="D88">
        <v>641</v>
      </c>
      <c r="E88">
        <v>-2</v>
      </c>
      <c r="F88">
        <v>2</v>
      </c>
    </row>
    <row r="89" spans="1:6" x14ac:dyDescent="0.15">
      <c r="A89" t="s">
        <v>188</v>
      </c>
      <c r="B89" t="s">
        <v>28</v>
      </c>
      <c r="C89">
        <v>82301</v>
      </c>
      <c r="D89">
        <v>641</v>
      </c>
      <c r="E89">
        <v>-2</v>
      </c>
      <c r="F89">
        <v>2</v>
      </c>
    </row>
    <row r="90" spans="1:6" x14ac:dyDescent="0.15">
      <c r="A90" t="s">
        <v>189</v>
      </c>
      <c r="B90" t="s">
        <v>28</v>
      </c>
      <c r="C90">
        <v>82301</v>
      </c>
      <c r="D90">
        <v>641</v>
      </c>
      <c r="E90">
        <v>-2</v>
      </c>
      <c r="F90">
        <v>2</v>
      </c>
    </row>
    <row r="91" spans="1:6" x14ac:dyDescent="0.15">
      <c r="A91" t="s">
        <v>190</v>
      </c>
      <c r="B91" t="s">
        <v>28</v>
      </c>
      <c r="C91">
        <v>82301</v>
      </c>
      <c r="D91">
        <v>641</v>
      </c>
      <c r="E91">
        <v>-2</v>
      </c>
      <c r="F91">
        <v>2</v>
      </c>
    </row>
    <row r="92" spans="1:6" x14ac:dyDescent="0.15">
      <c r="A92" t="s">
        <v>191</v>
      </c>
      <c r="B92" t="s">
        <v>28</v>
      </c>
      <c r="C92">
        <v>82301</v>
      </c>
      <c r="D92">
        <v>641</v>
      </c>
      <c r="E92">
        <v>-2</v>
      </c>
      <c r="F92">
        <v>2</v>
      </c>
    </row>
    <row r="93" spans="1:6" x14ac:dyDescent="0.15">
      <c r="A93" t="s">
        <v>192</v>
      </c>
      <c r="B93" t="s">
        <v>28</v>
      </c>
      <c r="C93">
        <v>82301</v>
      </c>
      <c r="D93">
        <v>641</v>
      </c>
      <c r="E93">
        <v>-2</v>
      </c>
      <c r="F93">
        <v>2</v>
      </c>
    </row>
    <row r="94" spans="1:6" x14ac:dyDescent="0.15">
      <c r="A94" t="s">
        <v>193</v>
      </c>
      <c r="B94" t="s">
        <v>28</v>
      </c>
      <c r="C94">
        <v>82301</v>
      </c>
      <c r="D94">
        <v>641</v>
      </c>
      <c r="E94">
        <v>-2</v>
      </c>
      <c r="F94">
        <v>2</v>
      </c>
    </row>
    <row r="95" spans="1:6" x14ac:dyDescent="0.15">
      <c r="A95" t="s">
        <v>194</v>
      </c>
      <c r="B95" t="s">
        <v>28</v>
      </c>
      <c r="C95">
        <v>82301</v>
      </c>
      <c r="D95">
        <v>641</v>
      </c>
      <c r="E95">
        <v>-2</v>
      </c>
      <c r="F95">
        <v>2</v>
      </c>
    </row>
    <row r="96" spans="1:6" x14ac:dyDescent="0.15">
      <c r="A96" t="s">
        <v>195</v>
      </c>
      <c r="B96" t="s">
        <v>28</v>
      </c>
      <c r="C96">
        <v>82713</v>
      </c>
      <c r="D96">
        <v>641</v>
      </c>
      <c r="E96">
        <v>-2</v>
      </c>
      <c r="F96">
        <v>2</v>
      </c>
    </row>
    <row r="97" spans="1:6" x14ac:dyDescent="0.15">
      <c r="A97" t="s">
        <v>196</v>
      </c>
      <c r="B97" t="s">
        <v>28</v>
      </c>
      <c r="C97">
        <v>82713</v>
      </c>
      <c r="D97">
        <v>641</v>
      </c>
      <c r="E97">
        <v>-2</v>
      </c>
      <c r="F97">
        <v>2</v>
      </c>
    </row>
    <row r="98" spans="1:6" x14ac:dyDescent="0.15">
      <c r="A98" t="s">
        <v>197</v>
      </c>
      <c r="B98" t="s">
        <v>28</v>
      </c>
      <c r="C98">
        <v>82713</v>
      </c>
      <c r="D98">
        <v>641</v>
      </c>
      <c r="E98">
        <v>-2</v>
      </c>
      <c r="F98">
        <v>2</v>
      </c>
    </row>
    <row r="99" spans="1:6" x14ac:dyDescent="0.15">
      <c r="A99" t="s">
        <v>198</v>
      </c>
      <c r="B99" t="s">
        <v>28</v>
      </c>
      <c r="C99">
        <v>82713</v>
      </c>
      <c r="D99">
        <v>641</v>
      </c>
      <c r="E99">
        <v>-2</v>
      </c>
      <c r="F99">
        <v>2</v>
      </c>
    </row>
    <row r="100" spans="1:6" x14ac:dyDescent="0.15">
      <c r="A100" t="s">
        <v>199</v>
      </c>
      <c r="B100" t="s">
        <v>28</v>
      </c>
      <c r="C100">
        <v>82713</v>
      </c>
      <c r="D100">
        <v>641</v>
      </c>
      <c r="E100">
        <v>-2</v>
      </c>
      <c r="F100">
        <v>2</v>
      </c>
    </row>
    <row r="101" spans="1:6" x14ac:dyDescent="0.15">
      <c r="A101" t="s">
        <v>200</v>
      </c>
      <c r="B101" t="s">
        <v>28</v>
      </c>
      <c r="C101">
        <v>70884</v>
      </c>
      <c r="D101">
        <v>641</v>
      </c>
      <c r="E101">
        <v>-2</v>
      </c>
      <c r="F101">
        <v>2</v>
      </c>
    </row>
    <row r="102" spans="1:6" x14ac:dyDescent="0.15">
      <c r="A102" t="s">
        <v>201</v>
      </c>
      <c r="B102" t="s">
        <v>28</v>
      </c>
      <c r="C102">
        <v>70884</v>
      </c>
      <c r="D102">
        <v>641</v>
      </c>
      <c r="E102">
        <v>-2</v>
      </c>
      <c r="F102">
        <v>2</v>
      </c>
    </row>
  </sheetData>
  <phoneticPr fontId="2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3"/>
  <sheetViews>
    <sheetView workbookViewId="0"/>
  </sheetViews>
  <sheetFormatPr defaultRowHeight="13.5" x14ac:dyDescent="0.15"/>
  <sheetData>
    <row r="1" spans="1:6" x14ac:dyDescent="0.15">
      <c r="A1" s="1" t="s">
        <v>83</v>
      </c>
      <c r="B1" s="1" t="s">
        <v>84</v>
      </c>
      <c r="C1" s="1" t="s">
        <v>31</v>
      </c>
      <c r="D1" s="1" t="s">
        <v>1</v>
      </c>
      <c r="E1" s="1" t="s">
        <v>85</v>
      </c>
      <c r="F1" s="1" t="s">
        <v>86</v>
      </c>
    </row>
    <row r="2" spans="1:6" x14ac:dyDescent="0.15">
      <c r="A2" t="s">
        <v>202</v>
      </c>
      <c r="B2" t="s">
        <v>28</v>
      </c>
      <c r="C2">
        <v>59326</v>
      </c>
      <c r="D2">
        <v>641</v>
      </c>
      <c r="E2">
        <v>-15.6</v>
      </c>
      <c r="F2">
        <v>9</v>
      </c>
    </row>
    <row r="3" spans="1:6" x14ac:dyDescent="0.15">
      <c r="A3" t="s">
        <v>203</v>
      </c>
      <c r="B3" t="s">
        <v>28</v>
      </c>
      <c r="C3">
        <v>59326</v>
      </c>
      <c r="D3">
        <v>641</v>
      </c>
      <c r="E3">
        <v>-4.3</v>
      </c>
      <c r="F3">
        <v>9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Driver</vt:lpstr>
      <vt:lpstr>Team</vt:lpstr>
      <vt:lpstr>Driver_Detail</vt:lpstr>
      <vt:lpstr>Inactivity Penalty</vt:lpstr>
      <vt:lpstr>POD</vt:lpstr>
      <vt:lpstr>Claim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zixinhu</cp:lastModifiedBy>
  <dcterms:created xsi:type="dcterms:W3CDTF">2025-07-01T17:55:21Z</dcterms:created>
  <dcterms:modified xsi:type="dcterms:W3CDTF">2025-07-04T15:46:03Z</dcterms:modified>
</cp:coreProperties>
</file>