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uoran/文献计量项目/植物保护学科前沿与发展研究/"/>
    </mc:Choice>
  </mc:AlternateContent>
  <xr:revisionPtr revIDLastSave="0" documentId="13_ncr:1_{1929E61B-9C41-A84D-883D-2CEAE588878A}" xr6:coauthVersionLast="40" xr6:coauthVersionMax="40" xr10:uidLastSave="{00000000-0000-0000-0000-000000000000}"/>
  <bookViews>
    <workbookView xWindow="3020" yWindow="1500" windowWidth="27840" windowHeight="16940" xr2:uid="{0C01223B-6778-E14E-B3B2-095FF93998C3}"/>
  </bookViews>
  <sheets>
    <sheet name="年份分布" sheetId="3" r:id="rId1"/>
    <sheet name="topic_cluster数量" sheetId="1" r:id="rId2"/>
    <sheet name="topic_cluster RID" sheetId="14" r:id="rId3"/>
    <sheet name="topic_cluster RCD" sheetId="15" r:id="rId4"/>
    <sheet name="文献年度跨学科性" sheetId="16" r:id="rId5"/>
    <sheet name="文献年度国际合作分析" sheetId="17" r:id="rId6"/>
    <sheet name="Sheet2" sheetId="2" r:id="rId7"/>
    <sheet name="国家发文&gt;1000" sheetId="7" r:id="rId8"/>
    <sheet name="国家RAI&amp;FWCI" sheetId="9" r:id="rId9"/>
    <sheet name="Top20 Topic top3国家" sheetId="10" r:id="rId10"/>
    <sheet name="top20 Topic 区间数量及FWCI" sheetId="11" r:id="rId11"/>
    <sheet name="top 1%" sheetId="18" r:id="rId12"/>
    <sheet name="topic 发文量 &amp; CAGR绘制(PDF)" sheetId="12" r:id="rId13"/>
    <sheet name="topic 国际合作绘制(PDF)" sheetId="13" r:id="rId14"/>
    <sheet name="国家CAGR绘制(PDF)" sheetId="8" r:id="rId15"/>
    <sheet name="国家占比绘制(PDF)" sheetId="6" r:id="rId16"/>
    <sheet name="国家占比数据" sheetId="4" r:id="rId1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8" l="1"/>
  <c r="L4" i="18"/>
  <c r="L5" i="18"/>
  <c r="L6" i="18"/>
  <c r="L7" i="18"/>
  <c r="L8" i="18"/>
  <c r="L9" i="18"/>
  <c r="L10" i="18"/>
  <c r="L11" i="18"/>
  <c r="L12" i="18"/>
  <c r="L13" i="18"/>
  <c r="L14" i="18"/>
  <c r="L15" i="18"/>
  <c r="L16" i="18"/>
  <c r="L17" i="18"/>
  <c r="L18" i="18"/>
  <c r="L19" i="18"/>
  <c r="L20" i="18"/>
  <c r="L21" i="18"/>
  <c r="L22" i="18"/>
  <c r="L23" i="18"/>
  <c r="L2" i="18"/>
  <c r="N3" i="10" l="1"/>
  <c r="N4" i="10"/>
  <c r="N5" i="10"/>
  <c r="N6" i="10"/>
  <c r="N7" i="10"/>
  <c r="N8" i="10"/>
  <c r="N9" i="10"/>
  <c r="N10" i="10"/>
  <c r="N2" i="10"/>
  <c r="C2" i="10" l="1" a="1"/>
  <c r="J2" i="10" s="1"/>
  <c r="E2" i="10"/>
  <c r="F2" i="10"/>
  <c r="G2" i="10"/>
  <c r="H2" i="10"/>
  <c r="C2" i="10"/>
  <c r="K2" i="10"/>
  <c r="D2" i="10"/>
  <c r="I2" i="10" l="1"/>
  <c r="M2" i="10" l="1" a="1"/>
  <c r="M2" i="10"/>
  <c r="M3" i="10"/>
  <c r="M4" i="10"/>
  <c r="M5" i="10"/>
  <c r="M6" i="10"/>
  <c r="M7" i="10"/>
  <c r="M8" i="10"/>
  <c r="M9" i="10"/>
  <c r="M10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H4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3" i="10"/>
  <c r="E3" i="10"/>
  <c r="F3" i="10"/>
  <c r="G3" i="10"/>
  <c r="H3" i="10"/>
  <c r="I3" i="10"/>
  <c r="J3" i="10"/>
  <c r="K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3" i="10"/>
  <c r="M31" i="4" l="1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2" i="4"/>
  <c r="F3" i="3" l="1"/>
  <c r="F4" i="3"/>
  <c r="F5" i="3"/>
  <c r="F6" i="3"/>
  <c r="F7" i="3"/>
  <c r="F8" i="3"/>
  <c r="F9" i="3"/>
  <c r="F10" i="3"/>
  <c r="F11" i="3"/>
  <c r="F2" i="3"/>
  <c r="E3" i="1" l="1"/>
  <c r="E4" i="1"/>
  <c r="E5" i="1"/>
  <c r="E6" i="1"/>
  <c r="E7" i="1"/>
  <c r="E8" i="1"/>
  <c r="E9" i="1"/>
  <c r="E10" i="1"/>
  <c r="E11" i="1"/>
  <c r="E2" i="1"/>
  <c r="G11" i="2" l="1"/>
  <c r="G10" i="2"/>
  <c r="G9" i="2"/>
  <c r="G8" i="2"/>
  <c r="G7" i="2"/>
  <c r="G6" i="2"/>
  <c r="G5" i="2"/>
  <c r="G4" i="2"/>
  <c r="G3" i="2"/>
  <c r="G2" i="2"/>
</calcChain>
</file>

<file path=xl/sharedStrings.xml><?xml version="1.0" encoding="utf-8"?>
<sst xmlns="http://schemas.openxmlformats.org/spreadsheetml/2006/main" count="2564" uniqueCount="1581">
  <si>
    <t>topic_cluster</t>
  </si>
  <si>
    <t>count</t>
  </si>
  <si>
    <t>RID</t>
  </si>
  <si>
    <t>RCD</t>
  </si>
  <si>
    <t>Dengue,Viruses,Dengue Virus</t>
  </si>
  <si>
    <t>Fungi,Magnaporthe,Oryza Sativa</t>
  </si>
  <si>
    <t>Ticks,Lyme Disease,Borrelia Burgdorferi</t>
  </si>
  <si>
    <t>China,Fungi,Leaves</t>
  </si>
  <si>
    <t>Wheat,Triticum,Triticum Aestivum</t>
  </si>
  <si>
    <t>Xanthomonas,Ralstonia Solanacearum,Genome</t>
  </si>
  <si>
    <t>Beetle,Bark Beetles,Curculionidae</t>
  </si>
  <si>
    <t>Arabidopsis,Plants,Genes</t>
  </si>
  <si>
    <t>Formicidae,Hymenoptera,Ant</t>
  </si>
  <si>
    <t>Salmonella,Escherichia Coli,Listeria Monocytogenes</t>
  </si>
  <si>
    <t>Topic Cluster name</t>
  </si>
  <si>
    <t>Topic Cluster number</t>
  </si>
  <si>
    <t>COVID-19,SARS-CoV-2,Coronavirus</t>
  </si>
  <si>
    <t>Bacillus Thuringiensis,Aphidoidea,Aphids</t>
  </si>
  <si>
    <t>Vitamin D,Vitamin D Deficiency,Parathyroid Hormone</t>
  </si>
  <si>
    <t>Viruses,Mosaic Viruses,Phytoplasma</t>
  </si>
  <si>
    <t>Phytophthora,Trichoderma,Phytophthora Infestans</t>
  </si>
  <si>
    <t>Rotavirus,Norovirus,Coronavirus</t>
  </si>
  <si>
    <t>Weeds,Herbicides,Weed Control</t>
  </si>
  <si>
    <t>Chronic Obstructive Pulmonary Disease,Asthma,Patients</t>
  </si>
  <si>
    <t>Human Influenza,Orthomyxoviridae,Influenza Vaccines</t>
  </si>
  <si>
    <t>Obesity,Motor Activity,Child</t>
  </si>
  <si>
    <t>Nematoda,Root-Knot Nematodes,Meloidogyne Incognita</t>
  </si>
  <si>
    <t>Health,Costs And Cost Analysis,Neoplasms</t>
  </si>
  <si>
    <t>Block Copolymers,Micelles,Polymers</t>
  </si>
  <si>
    <t>Baculoviridae,Entomopathogenic Nematodes,Nucleopolyhedrovirus</t>
  </si>
  <si>
    <t>Vaccination,Vaccines,Immunization</t>
  </si>
  <si>
    <t>Herbicides,Soils,Pesticides</t>
  </si>
  <si>
    <t>Sleep,Obstructive Sleep Apnea,Sleep Apnea Syndromes</t>
  </si>
  <si>
    <t>Soil,Biochar,Soil Organic Carbon</t>
  </si>
  <si>
    <t>Drosophila,Drosophila Melanogaster,Genetic Selection</t>
  </si>
  <si>
    <t>Bacteriophages,Genome,Viruses</t>
  </si>
  <si>
    <t>Volatile Oils,Antioxidants,Oils</t>
  </si>
  <si>
    <t>Phosphines,Tribolium Castaneum,Coleoptera</t>
  </si>
  <si>
    <t>Buildings,Air Conditioning,Ventilation</t>
  </si>
  <si>
    <t>Fishes,Fish Diseases,Aquaculture</t>
  </si>
  <si>
    <t>Melatonin,Circadian Clocks,Circadian Rhythm</t>
  </si>
  <si>
    <t>Pigments,Painting,Bronze</t>
  </si>
  <si>
    <t>Intercropping,Nutrient Management,India</t>
  </si>
  <si>
    <t>Pain,Neuralgia,Chronic Pain</t>
  </si>
  <si>
    <t>Malaria,Plasmodium Falciparum,Parasites</t>
  </si>
  <si>
    <t>Pesticides,Pesticide Residues,Solid Phase Extraction</t>
  </si>
  <si>
    <t>Metagenome,Probiotics,Bacteria</t>
  </si>
  <si>
    <t>Mites,Acari,Oribatida</t>
  </si>
  <si>
    <t>Nicotinic Receptors,Nicotine,Cholinergic Agents</t>
  </si>
  <si>
    <t>Escherichia Coli,Bacteria,Quorum Sensing</t>
  </si>
  <si>
    <t>Genes,Gene Regulatory Networks,Gene Expression</t>
  </si>
  <si>
    <t>Climate Models,Model,Rainfall</t>
  </si>
  <si>
    <t>Biosensors,Electrodes,Voltammetry</t>
  </si>
  <si>
    <t>DNA Repair,DNA Damage,Neoplasms</t>
  </si>
  <si>
    <t>Pentecostal,Pentecostalism,Religion</t>
  </si>
  <si>
    <t>Heavy Metals,Soils,Cadmium</t>
  </si>
  <si>
    <t>Foot-And-Mouth Disease Virus,Bovine Viral Diarrhea Viruses,Swine</t>
  </si>
  <si>
    <t>Biofuels,Biomass,Bioenergy</t>
  </si>
  <si>
    <t>Predator Prey Systems,Epidemic Model,Predator-Prey Model</t>
  </si>
  <si>
    <t>Algorithms,Computer Vision,Models</t>
  </si>
  <si>
    <t>Lizards,Turtles,Frogs</t>
  </si>
  <si>
    <t>Food,Consumers,Farmers</t>
  </si>
  <si>
    <t>Melanoma,Skin Neoplasms,Neoplasms</t>
  </si>
  <si>
    <t>Plants,Rhizosphere,Rhizobium</t>
  </si>
  <si>
    <t>MicroRNAs,Long Untranslated RNA,Neoplasms</t>
  </si>
  <si>
    <t>Pneumonia,Streptococcus Pneumoniae,Anti-Bacterial Agents</t>
  </si>
  <si>
    <t>Geographic Information Systems,Maps,Models</t>
  </si>
  <si>
    <t>Carnivores,Ungulates,Deer</t>
  </si>
  <si>
    <t>Synthesis (Chemical),Derivatives,Pyridines</t>
  </si>
  <si>
    <t>Mycotoxins,Aflatoxins,Ochratoxins</t>
  </si>
  <si>
    <t>Cryptosporidium,Giardia Lamblia,Parasites</t>
  </si>
  <si>
    <t>Diptera,Myiasis,Larva</t>
  </si>
  <si>
    <t>Photosystem II Protein Complex,Photosynthesis,Chlorophyll</t>
  </si>
  <si>
    <t>Whales,Dolphins,Seals</t>
  </si>
  <si>
    <t>Soybeans,Helianthus Annuus,Glycine Max</t>
  </si>
  <si>
    <t>Genome,Genes,Guide RNA</t>
  </si>
  <si>
    <t>Saponins,Rhizome,Apoptosis</t>
  </si>
  <si>
    <t>Microfluidics,Fluidic Devices,Microchannels</t>
  </si>
  <si>
    <t>Catalysis,Synthesis (Chemical),Catalysts</t>
  </si>
  <si>
    <t>Forests,Landscapes,Plants</t>
  </si>
  <si>
    <t>Agriculture,Fruits,Agricultural Machinery</t>
  </si>
  <si>
    <t>Photogrammetry,Unmanned Aerial Vehicles (UAV),Remote Sensing</t>
  </si>
  <si>
    <t>Genome,Bacterial Typing Techniques,Vitamin K 2</t>
  </si>
  <si>
    <t>Candida,Infection,Candida Albicans</t>
  </si>
  <si>
    <t>Drosophila,Insects,Drosophila Melanogaster</t>
  </si>
  <si>
    <t>Secondary Ion Mass Spectrometry,Ion Beams,Ion Bombardment</t>
  </si>
  <si>
    <t>Porifera,Anthozoa,Biological Agents</t>
  </si>
  <si>
    <t>Cathepsins,Peptide Hydrolases,Cathepsin B</t>
  </si>
  <si>
    <t>Traffic Control,Transportation,Models</t>
  </si>
  <si>
    <t>Hymenoptera,Galls,Braconidae</t>
  </si>
  <si>
    <t>Plants,Introduced Species,Invasive Species</t>
  </si>
  <si>
    <t>Alkaloids,Indole Alkaloids,Carbolines</t>
  </si>
  <si>
    <t>Remote Sensing,Image Classification,Satellite Imagery</t>
  </si>
  <si>
    <t>Optimization,Algorithms,Evolutionary Algorithms</t>
  </si>
  <si>
    <t>Mycorrhizal Fungi,Basidiomycota,Fungus</t>
  </si>
  <si>
    <t>DNA,Self Assembly,Nanostructures</t>
  </si>
  <si>
    <t>Neutrophils,NADPH Oxidase,Reactive Oxygen Species</t>
  </si>
  <si>
    <t>Microbial Fuel Cells,Anaerobic Digestion,Bioreactors</t>
  </si>
  <si>
    <t>Synthetic Aperture Radar,Radar,Radar Imaging</t>
  </si>
  <si>
    <t>Fishes,Metals,Heavy Metals</t>
  </si>
  <si>
    <t>New Species,Brazil,Rubiaceae</t>
  </si>
  <si>
    <t>Odors,Manures,Dust</t>
  </si>
  <si>
    <t>Rivers,Fish,Streams</t>
  </si>
  <si>
    <t>Nanoparticles,Metal Nanoparticles,Nanostructures</t>
  </si>
  <si>
    <t>Alcohols,Cannabis,Drinking</t>
  </si>
  <si>
    <t>Media,News,Journalism</t>
  </si>
  <si>
    <t>Polychlorinated Biphenyls,Organic Pollutants,Halogenated Diphenyl Ethers</t>
  </si>
  <si>
    <t>Corynebacterium Glutamicum,Escherichia Coli,Metabolic Engineering</t>
  </si>
  <si>
    <t>Premature Infant,Infant (Newborn),Neonatal Intensive Care Units</t>
  </si>
  <si>
    <t>Allelopathy,Weeds,Extracts</t>
  </si>
  <si>
    <t>Rumen,Dairy Cows,Rumen Fermentation</t>
  </si>
  <si>
    <t>Streptomyces,Actinobacteria,Anti-Bacterial Agents</t>
  </si>
  <si>
    <t>Cotton,Gossypium,Gossypium Hirsutum</t>
  </si>
  <si>
    <t>Glucosinolates,NF-E2-Related Factor 2,Brassica</t>
  </si>
  <si>
    <t>Ethylenes,Apples,Fruit</t>
  </si>
  <si>
    <t>Anti-Bacterial Agents,Infection,Methicillin-Resistant Staphylococcus Aureus</t>
  </si>
  <si>
    <t>Mathematics,Students,Teacher</t>
  </si>
  <si>
    <t>Emotions,Anxiety,Depression</t>
  </si>
  <si>
    <t>Chiroptera,Bat,Rodents</t>
  </si>
  <si>
    <t>DNA,Barcoding,Polymerase Chain Reaction</t>
  </si>
  <si>
    <t>Pesticides,Organophosphates,Insecticides</t>
  </si>
  <si>
    <t>Oceans,Lakes,Dissolved Organic Matter</t>
  </si>
  <si>
    <t>Coleoptera,Beetle,Staphylinidae</t>
  </si>
  <si>
    <t>Inflammasomes,Inflammation,Toll-Like Receptor 4</t>
  </si>
  <si>
    <t>Zinc,Copper,Hepatolenticular Degeneration</t>
  </si>
  <si>
    <t>Boiling Liquids,Heat Transfer,Two Phase Flow</t>
  </si>
  <si>
    <t>Lepidoptera,Butterflies,Moths</t>
  </si>
  <si>
    <t>Brassica Napus,Brassicaceae,Brassica Rapa</t>
  </si>
  <si>
    <t>Hepacivirus,Hepatitis B Virus,Hepatitis C</t>
  </si>
  <si>
    <t>Corals,Coral Reefs,Cnidaria</t>
  </si>
  <si>
    <t>Omega-3 Fatty Acids,Docosahexaenoic Acids,Unsaturated Fatty Acids</t>
  </si>
  <si>
    <t>Roofs,Heat Island,Buildings</t>
  </si>
  <si>
    <t>Students,Education,Teaching</t>
  </si>
  <si>
    <t>Spine,Patients,Low Back Pain</t>
  </si>
  <si>
    <t>Discharge,Plasma Applications,Plasma Jets</t>
  </si>
  <si>
    <t>Morals,Research,Behavior</t>
  </si>
  <si>
    <t>Forest,Deforestation,Conservation</t>
  </si>
  <si>
    <t>Constipation,Irritable Bowel Syndrome,Patients</t>
  </si>
  <si>
    <t>Powdery Mildew,Sugar Beet,Fungicides</t>
  </si>
  <si>
    <t>Pharmaceutical Preparations,Nanoparticles,Tablets</t>
  </si>
  <si>
    <t>Chromatin,Histones,Epigenomics</t>
  </si>
  <si>
    <t>Wastes,Solid Wastes,Municipal Solid Waste</t>
  </si>
  <si>
    <t>Wines,Vitis,Grapes</t>
  </si>
  <si>
    <t>Fatty Liver,Liver Diseases,Alcoholic Fatty Liver</t>
  </si>
  <si>
    <t>Dairy Cows,Cows,Mastitis</t>
  </si>
  <si>
    <t>Science,Risks,Nanotechnology</t>
  </si>
  <si>
    <t>Electromagnetic Fields,Cellular Phone,Electromagnetic Radiation</t>
  </si>
  <si>
    <t>Chitosan,Chitin,Chitinase</t>
  </si>
  <si>
    <t>Horses,Horse Diseases,Exercise</t>
  </si>
  <si>
    <t>Acute Myeloid Leukemia,Patients,Precursor Cell Lymphoblastic Leukemia-Lymphoma</t>
  </si>
  <si>
    <t>Earthworms,Collembola,Soil Fauna</t>
  </si>
  <si>
    <t>Tephritidae,Fruit Flies,Diptera</t>
  </si>
  <si>
    <t>Cheeses,Caseins,Milk</t>
  </si>
  <si>
    <t>Party,Election,Voter</t>
  </si>
  <si>
    <t>Organic Light Emitting Diodes (OLED),Solar Cells,Conjugated Polymers</t>
  </si>
  <si>
    <t>Vaccinia Virus,Molluscum Contagiosum,Poxviridae</t>
  </si>
  <si>
    <t>Broiler Chickens,Laying Hens,Swine</t>
  </si>
  <si>
    <t>Rice,Corn,Wheat</t>
  </si>
  <si>
    <t>Alfalfa,Forage,Lolium Perenne</t>
  </si>
  <si>
    <t>Leptospirosis,Leptospira,Leptospira Interrogans</t>
  </si>
  <si>
    <t>Cellulose,Lignin,Cellulases</t>
  </si>
  <si>
    <t>Tooth,Bone And Bones,Dentin</t>
  </si>
  <si>
    <t>Eye,Optical Coherence Tomography,Macular Degeneration</t>
  </si>
  <si>
    <t>Microsatellite Repeats,Genetic Variation,Loci</t>
  </si>
  <si>
    <t>Tree Ring,Trees,Growth Rings</t>
  </si>
  <si>
    <t>Sugarcane,Sugar Cane,Canes</t>
  </si>
  <si>
    <t>Industry,Research,Marketing</t>
  </si>
  <si>
    <t>Non-Small-Cell Lung Carcinoma,Lung Neoplasms,Patients</t>
  </si>
  <si>
    <t>Mitochondrial Genome,Transfer RNA,Genes</t>
  </si>
  <si>
    <t>Birds,Nests,Seabirds</t>
  </si>
  <si>
    <t>Yeasts,Saccharomyces Cerevisiae,Fermentation</t>
  </si>
  <si>
    <t>Echinococcosis,Schistosomiasis,Parasites</t>
  </si>
  <si>
    <t>T-Lymphocytes,Neoplasms,Immunotherapy</t>
  </si>
  <si>
    <t>Pervasive Child Development Disorders,Autistic Disorder,Child</t>
  </si>
  <si>
    <t>Orchidaceae,New Species,Dendrobium</t>
  </si>
  <si>
    <t>Pharmaceutical Preparations,P-Glycoprotein,Pharmacokinetics</t>
  </si>
  <si>
    <t>Ozonization,Degradation,Wastewater Treatment</t>
  </si>
  <si>
    <t>Poaceae,Bamboos,India</t>
  </si>
  <si>
    <t>Onychomycosis,Tinea,Arthrodermataceae</t>
  </si>
  <si>
    <t>Macroalgae,Rhodophycota,Seaweed</t>
  </si>
  <si>
    <t>Isoptera,Termite,Rhinotermitidae</t>
  </si>
  <si>
    <t>Honey,Propolis,Antioxidants</t>
  </si>
  <si>
    <t>Beans,Fabaceae,Genotype</t>
  </si>
  <si>
    <t>Child,Adolescent,Schools</t>
  </si>
  <si>
    <t>Fungi,Endophytes,Aspergillus</t>
  </si>
  <si>
    <t>Hearing,Hearing Loss,Cochlear Implants</t>
  </si>
  <si>
    <t>Greenhouses,Tomatoes,Plants</t>
  </si>
  <si>
    <t>Drosophila,White Spot Syndrome Virus 1,Hemocytes</t>
  </si>
  <si>
    <t>Farmers,Smallholder,Farms</t>
  </si>
  <si>
    <t>Araneae,Spider,Arachnida</t>
  </si>
  <si>
    <t>Peptides,Antimicrobial Cationic Peptides,Beta-Defensins</t>
  </si>
  <si>
    <t>Coffee,Caffeine,Energy Drinks</t>
  </si>
  <si>
    <t>Cactaceae,Opuntia,Opuntia Ficus-Indica</t>
  </si>
  <si>
    <t>Multiple Myeloma,Amyloidosis,Patients</t>
  </si>
  <si>
    <t>Plasmons,Metamaterials,Surface Plasmon Resonance</t>
  </si>
  <si>
    <t>Adenoviridae,Neoplasms,Dependovirus</t>
  </si>
  <si>
    <t>Voice,Vocal Cords,Dysphonia</t>
  </si>
  <si>
    <t>Near Infrared Spectroscopy,Raman Spectrum Analysis,Infrared Devices</t>
  </si>
  <si>
    <t>Macrophytes,Aquatic Plants,Lakes</t>
  </si>
  <si>
    <t>Blood,Blood Transfusion,Patients</t>
  </si>
  <si>
    <t>Environmental Impact Assessment,Environmental Assessment,Strategic Environmental Assessment</t>
  </si>
  <si>
    <t>Ferns And Fern Allies,Dryopteridaceae,Spores</t>
  </si>
  <si>
    <t>Watersheds,Soil Erosion,Catchments</t>
  </si>
  <si>
    <t>Mulching,Irrigation,Corn</t>
  </si>
  <si>
    <t>Attention,Brain,Learning</t>
  </si>
  <si>
    <t>Dictyostelium,Amoeba,Physarum Polycephalum</t>
  </si>
  <si>
    <t>Land Use,Models,Rural Areas</t>
  </si>
  <si>
    <t>Camptothecin,Type I DNA Topoisomerases,Type II DNA Topoisomerases</t>
  </si>
  <si>
    <t>Seeds,Gingiva,Polysaccharides</t>
  </si>
  <si>
    <t>Shoots,Explants,Callus</t>
  </si>
  <si>
    <t>Macroinvertebrates,Streams,Rivers</t>
  </si>
  <si>
    <t>Ionic Liquids,Eutectics,Negative Ions</t>
  </si>
  <si>
    <t>Nucleosides,Oligonucleotides,DNA</t>
  </si>
  <si>
    <t>Metabolomics,Metabolome,Mass Spectrometry</t>
  </si>
  <si>
    <t>Isoflavones,Genistein,Soybeans</t>
  </si>
  <si>
    <t>Dogs,Cats,Neoplasms</t>
  </si>
  <si>
    <t>Onions,Radiation,Hormesis</t>
  </si>
  <si>
    <t>Clostridium Difficile,Clostridium Infections,Anthrax</t>
  </si>
  <si>
    <t>Apples,Cultivars,Trees</t>
  </si>
  <si>
    <t>Dioscorea,Cassava,Sweet Potatoes</t>
  </si>
  <si>
    <t>Rangelands,Grasslands,Savannas</t>
  </si>
  <si>
    <t>Sausages,Meat,Pork</t>
  </si>
  <si>
    <t>Forgiveness,Communication,Students</t>
  </si>
  <si>
    <t>Fisheries,Sharks,Fish</t>
  </si>
  <si>
    <t>Zebrafish,Danio Rerio,Fishes</t>
  </si>
  <si>
    <t>Gambling,Internet,Students</t>
  </si>
  <si>
    <t>Brucellosis,Brucella,Brucella Abortus</t>
  </si>
  <si>
    <t>Mangrove,Wetlands,Seagrass</t>
  </si>
  <si>
    <t>Cannabinoids,Cannabis,Endocannabinoids</t>
  </si>
  <si>
    <t>Exercise,Athletes,Muscles</t>
  </si>
  <si>
    <t>Algae,Microalgae,Biodiesel</t>
  </si>
  <si>
    <t>Chemiluminescence,Bioluminescence,Luciferases</t>
  </si>
  <si>
    <t>Chemical Sensors,Gas Detectors,Volatile Organic Compounds</t>
  </si>
  <si>
    <t>Parasites,Fishes,Myxozoa</t>
  </si>
  <si>
    <t>Gasification,Pyrolysis,Coal</t>
  </si>
  <si>
    <t>Syphilis,Chlamydia Trachomatis,Infection</t>
  </si>
  <si>
    <t>Retroelements,Genome,DNA Transposable Elements</t>
  </si>
  <si>
    <t>Fatty Acid Desaturases,Fatty Acids,Seeds</t>
  </si>
  <si>
    <t>Life Cycle,Sustainable Development,Sustainability</t>
  </si>
  <si>
    <t>Prions,Prion Diseases,Creutzfeldt-Jakob Syndrome</t>
  </si>
  <si>
    <t>Classification (Of Information),Learning Systems,Algorithms</t>
  </si>
  <si>
    <t>RNA,Ribosomes,Proteins</t>
  </si>
  <si>
    <t>Fires,Marsupial,Marsupialia</t>
  </si>
  <si>
    <t>Pasteurella Multocida,Swine,Mycoplasma</t>
  </si>
  <si>
    <t>Stroke,Gait,Rehabilitation</t>
  </si>
  <si>
    <t>Pollinators,Flowers,Pollination</t>
  </si>
  <si>
    <t>Criminals,Violence,Mental Health</t>
  </si>
  <si>
    <t>Garlic,Onions,Allium Cepa</t>
  </si>
  <si>
    <t>Electricity,Energy,Economics</t>
  </si>
  <si>
    <t>Toxoplasma,Toxoplasmosis,Neospora</t>
  </si>
  <si>
    <t>Delirium,Anesthesia,Propofol</t>
  </si>
  <si>
    <t>Altitude,Anoxia,Altitude Sickness</t>
  </si>
  <si>
    <t>Polypropylenes,Lactic Acid,Blending</t>
  </si>
  <si>
    <t>Mussels,Bivalvia,Oysters</t>
  </si>
  <si>
    <t>Cystic Fibrosis,Cystic Fibrosis Transmembrane Conductance Regulator,Pseudomonas Aeruginosa</t>
  </si>
  <si>
    <t>Agaricales,Polysaccharides,Antioxidants</t>
  </si>
  <si>
    <t>Glycosylation,Glycosides,Carbohydrates</t>
  </si>
  <si>
    <t>Wireless Sensor Networks,Sensor Nodes,Routing Protocols</t>
  </si>
  <si>
    <t>Acrylamide,Occupational Exposure,Benzene</t>
  </si>
  <si>
    <t>Biodiesel,Diesel Engines,Engine Cylinders</t>
  </si>
  <si>
    <t>Selenium,Selenoproteins,Sodium Selenite</t>
  </si>
  <si>
    <t>Snails,Gastropoda,Slugs</t>
  </si>
  <si>
    <t>Cucurbitaceae,Cucurbitacins,Citrullus</t>
  </si>
  <si>
    <t>Antioxidants,Hypoglycemic Agents,Fruit</t>
  </si>
  <si>
    <t>Memory,Episodic Memory,Learning</t>
  </si>
  <si>
    <t>Pneumothorax,Lung,Pleural Effusion</t>
  </si>
  <si>
    <t>Light,Optogenetics,Riboflavin</t>
  </si>
  <si>
    <t>Pectins,Polygalacturonase,Fruits</t>
  </si>
  <si>
    <t>Arachis Hypogaea,Peanuts,Nuts</t>
  </si>
  <si>
    <t>Fluorides,Sodium Fluoride,Dental Fluorosis</t>
  </si>
  <si>
    <t>Breads,Starch,Glutens</t>
  </si>
  <si>
    <t>Glutathione Transferase,Aromatic Polycyclic Hydrocarbons,Meta-Analysis As Topic</t>
  </si>
  <si>
    <t>TRPV Cation Channels,Capsaicin,Transients And Migrants</t>
  </si>
  <si>
    <t>Ankle,Foot,Diabetic Foot</t>
  </si>
  <si>
    <t>Rabies,Rabies Virus,Rabies Vaccines</t>
  </si>
  <si>
    <t>Taste,Odors,Smell</t>
  </si>
  <si>
    <t>Parkinson Disease,Deep Brain Stimulation,Patients</t>
  </si>
  <si>
    <t>Acne Vulgaris,Hidradenitis Suppurativa,Rosacea</t>
  </si>
  <si>
    <t>Flame Retardants,Fires,Smoke</t>
  </si>
  <si>
    <t>Amphipoda,Crustacea,Isopoda</t>
  </si>
  <si>
    <t>Asteraceae,Sesquiterpenes,Volatile Oils</t>
  </si>
  <si>
    <t>Neoplasms,Breast Neoplasms,Cells</t>
  </si>
  <si>
    <t>Odonata,Dragonfly,Zygoptera</t>
  </si>
  <si>
    <t>Scabies,Mites,Pediculus</t>
  </si>
  <si>
    <t>Genome,Neoplasms,Genes</t>
  </si>
  <si>
    <t>Enterovirus,Poliomyelitis,Myocarditis</t>
  </si>
  <si>
    <t>Orthoptera,Grasshoppers,Gryllidae</t>
  </si>
  <si>
    <t>Leishmania,Visceral Leishmaniasis,Trypanosoma Cruzi</t>
  </si>
  <si>
    <t>Hemiptera,Heteroptera,Cicadellidae</t>
  </si>
  <si>
    <t>HIV-1,HIV,HIV Infections</t>
  </si>
  <si>
    <t>Polysaccharides,Glycosylation,Galectin 3</t>
  </si>
  <si>
    <t>Ascorbic Acid,Scurvy,Neoplasms</t>
  </si>
  <si>
    <t>Knee,Osteoarthritis,Cartilage</t>
  </si>
  <si>
    <t>Hemiptera,Pseudococcidae,Scale Insects</t>
  </si>
  <si>
    <t>Arsenic,Arsenate,Iron Oxides</t>
  </si>
  <si>
    <t>Pleistocene,Paleolithic,Hominidae</t>
  </si>
  <si>
    <t>Medicinal Plants,Plants,Ethnobotany</t>
  </si>
  <si>
    <t>Tea,Polyphenols,Anthocyanins</t>
  </si>
  <si>
    <t>Publications,Periodicals As Topic,Research</t>
  </si>
  <si>
    <t>Planarians,Tardigrada,Platyhelminthes</t>
  </si>
  <si>
    <t>Sphingosine,Enzyme Replacement Therapy,Sphingolipids</t>
  </si>
  <si>
    <t>Rabbits,Erinaceidae,Chinchillas</t>
  </si>
  <si>
    <t>Limonins,Meliaceae,Azadirachta</t>
  </si>
  <si>
    <t>Electroencephalography,Brain Computer Interface,Electrophysiology</t>
  </si>
  <si>
    <t>Mammaplasty,Free Tissue Flaps,Perforator Flap</t>
  </si>
  <si>
    <t>Breast Neoplasms,Genetic Testing,Risk</t>
  </si>
  <si>
    <t>Diterpenes,Stevia,Euphorbia</t>
  </si>
  <si>
    <t>Dogs,Pets,Cats</t>
  </si>
  <si>
    <t>Oral Health,Periodontitis,Dental Caries</t>
  </si>
  <si>
    <t>Juveniles,Oreochromis Niloticus,Litopenaeus Vannamei</t>
  </si>
  <si>
    <t>Surveys,Data Collection,Interview</t>
  </si>
  <si>
    <t>Superconductors (Materials),Superconducting Materials,Superconductivity</t>
  </si>
  <si>
    <t>Rivers,Scour,Sediment Transport</t>
  </si>
  <si>
    <t>Olea,Oils,Oils And Fats</t>
  </si>
  <si>
    <t>Quantitative Structure-Activity Relationship,Drug Discovery,Pharmaceutical Preparations</t>
  </si>
  <si>
    <t>Psychology,Well-Being,Happiness</t>
  </si>
  <si>
    <t>Drops,Atomization,Jets</t>
  </si>
  <si>
    <t>Leaching,Ores,Bioleaching</t>
  </si>
  <si>
    <t>Rutaceae,Carbazoles,Alkaloids</t>
  </si>
  <si>
    <t>Bioremediation,Biodegradation,Soils</t>
  </si>
  <si>
    <t>Governance,Government,Public Services</t>
  </si>
  <si>
    <t>Nitric Oxide,Arginine,Nitric Oxide Synthase Type III</t>
  </si>
  <si>
    <t>Bearings (Machine Parts),Rolling,Wear Of Materials</t>
  </si>
  <si>
    <t>Diptera,New Species,Fly</t>
  </si>
  <si>
    <t>Robots,Robotics,Manipulators</t>
  </si>
  <si>
    <t>Berberine,Alkaloids,Apoptosis</t>
  </si>
  <si>
    <t>-</t>
  </si>
  <si>
    <t>Bone And Bones,Osteoporosis,Bone Density</t>
  </si>
  <si>
    <t>Cytomegalovirus,Cytomegalovirus Infections,Herpes Zoster</t>
  </si>
  <si>
    <t>Cholesterol,Lipids,Atherosclerosis</t>
  </si>
  <si>
    <t>Drying,Moisture Determination,Thermal Processing (Foods)</t>
  </si>
  <si>
    <t>Cyperaceae,Carex,Cyperus</t>
  </si>
  <si>
    <t>Birds,Nests,Aves</t>
  </si>
  <si>
    <t>Migraine Disorders,Headache,Patients</t>
  </si>
  <si>
    <t>Annexins,Neoplasms,Proteins</t>
  </si>
  <si>
    <t>Ischemic Preconditioning,Reperfusion Injury,Ischemic Postconditioning</t>
  </si>
  <si>
    <t>Annelida,Polychaeta,Polychaete</t>
  </si>
  <si>
    <t>Diplopoda,Chilopoda,Polydesmida</t>
  </si>
  <si>
    <t>Mesenchymal Stromal Cells,Stem Cells,Induced Pluripotent Stem Cells</t>
  </si>
  <si>
    <t>Seeds,Germination,Seedlings</t>
  </si>
  <si>
    <t>Filarial Elephantiasis,Onchocerciasis,Microfilaria</t>
  </si>
  <si>
    <t>Withania,Withanolides,Alkaloids</t>
  </si>
  <si>
    <t>HIV,HIV Infections,HIV-1</t>
  </si>
  <si>
    <t>Proteins,Membranes,Endocytosis</t>
  </si>
  <si>
    <t>Sports,Students,Athletes</t>
  </si>
  <si>
    <t>Kaolinite,Clay Minerals,Nanotubes</t>
  </si>
  <si>
    <t>Brain Injuries,Wounds And Injuries,Patients</t>
  </si>
  <si>
    <t>Nanopores,DNA,Nanofluidics</t>
  </si>
  <si>
    <t>Xanthones,Garcinia,Mangifera</t>
  </si>
  <si>
    <t>Data Envelopment Analysis,Banks,Efficiency</t>
  </si>
  <si>
    <t>Health,Delivery Of Health Care,Women</t>
  </si>
  <si>
    <t>Potatoes,Solanum Tuberosum,Tubers</t>
  </si>
  <si>
    <t>Grief,Bereavement,Death</t>
  </si>
  <si>
    <t>Radon,Radioisotopes,Radioactivity</t>
  </si>
  <si>
    <t>Breast Neoplasms,Early Detection Of Cancer,Women</t>
  </si>
  <si>
    <t>Coronary Artery Disease,Patients,Echocardiography</t>
  </si>
  <si>
    <t>Ecosystem Services,Willingness To Pay,Valuation</t>
  </si>
  <si>
    <t>Terpenes,Rubber,Diphosphates</t>
  </si>
  <si>
    <t>Allergens,Hypersensitivity,Atopic Dermatitis</t>
  </si>
  <si>
    <t>Aquaporins,Epithelial Sodium Channels,Taurine</t>
  </si>
  <si>
    <t>DNA Methylation,Epigenomics,Neoplasms</t>
  </si>
  <si>
    <t>Tuberculosis,Mycobacterium Tuberculosis,Multidrug-Resistant Tuberculosis</t>
  </si>
  <si>
    <t>Acids,Triterpenes,Oleanolic Acid</t>
  </si>
  <si>
    <t>Glycyrrhiza,Chinese Herbal Drugs,Aconitum</t>
  </si>
  <si>
    <t>Curcumin,Curcuma,Ginger</t>
  </si>
  <si>
    <t>Lymphoma,Diffuse Large B-Cell Lymphoma,Patients</t>
  </si>
  <si>
    <t>Lignans,Piper,Schisandra</t>
  </si>
  <si>
    <t>Natural Fibers,Composite Materials,Mechanical Properties</t>
  </si>
  <si>
    <t>Research,Communication,Dance</t>
  </si>
  <si>
    <t>Aspirin,Inflammation,Cyclooxygenase 2</t>
  </si>
  <si>
    <t>Jatropha,Jatropha Curcas,Brazil</t>
  </si>
  <si>
    <t>Inductively Coupled Plasma Mass Spectrometry,Atomic Absorption Spectrometry,Inductively Coupled Plasma</t>
  </si>
  <si>
    <t>Sows,Swine,Animal Welfare</t>
  </si>
  <si>
    <t>Microfinance,Farmers,Cooperative</t>
  </si>
  <si>
    <t>Tourism,Tourists,Destination</t>
  </si>
  <si>
    <t>Industry,Innovation,Entrepreneurship</t>
  </si>
  <si>
    <t>Lichens,Soil Crusts,Ascomycota</t>
  </si>
  <si>
    <t>Antioxidants,Lonicera,Fruit</t>
  </si>
  <si>
    <t>Bacillariophyta,Dinophyceae,Toxins</t>
  </si>
  <si>
    <t>Aloe,Emodin,Anthraquinones</t>
  </si>
  <si>
    <t>Soils,Agricultural Machinery,Excavators</t>
  </si>
  <si>
    <t>Graphene,Carbon Nanotubes,Nanotubes</t>
  </si>
  <si>
    <t>Inulin,Fructans,Artichokes</t>
  </si>
  <si>
    <t>Mercury,Mercury (Element),Methylmercury</t>
  </si>
  <si>
    <t>Anoxia,Neoplasms,Hypoxia-Inducible Factor 1</t>
  </si>
  <si>
    <t>Earthquakes,Seismology,Seismic Response</t>
  </si>
  <si>
    <t>Microsatellite Repeats,Breeds,Swine</t>
  </si>
  <si>
    <t>Neolithic,Bronze Age,Iron Age</t>
  </si>
  <si>
    <t>Pharmaceutical Preparations,Methods,Pharmacokinetics</t>
  </si>
  <si>
    <t>Helicobacter Pylori,Gastroesophageal Reflux,Helicobacter Infections</t>
  </si>
  <si>
    <t>Thymelaeaceae,Diterpenes,Volatile Oils</t>
  </si>
  <si>
    <t>Lectins,Ricin,Immunotoxins</t>
  </si>
  <si>
    <t>Burns,Wounds And Injuries,Cicatrix</t>
  </si>
  <si>
    <t>Catalysts,Zeolites,Hydrogenation</t>
  </si>
  <si>
    <t>Genome-Wide Association Study,Single Nucleotide Polymorphism,Genes</t>
  </si>
  <si>
    <t>Proteins,Molecular Dynamics Simulation,Molecular Dynamics</t>
  </si>
  <si>
    <t>Neurons,Aplysia,Snails</t>
  </si>
  <si>
    <t>STAT3 Transcription Factor,Interleukin-6,Neoplasms</t>
  </si>
  <si>
    <t>Venoms,Snake Bites,Antivenins</t>
  </si>
  <si>
    <t>Fires,Forests,Wildfires</t>
  </si>
  <si>
    <t>Paraquat,Superoxide Dismutase,Antioxidants</t>
  </si>
  <si>
    <t>Poisoning,Methanol,Poisons</t>
  </si>
  <si>
    <t>Hallucinations,Consciousness,Brain</t>
  </si>
  <si>
    <t>Delivery Of Health Care,Needlestick Injuries,Infection</t>
  </si>
  <si>
    <t>Neisseria Meningitidis,Meningococcal Vaccines,Siderophores</t>
  </si>
  <si>
    <t>Research,Data,Information Dissemination</t>
  </si>
  <si>
    <t>Endometriosis,Ovarian Neoplasms,Endometrial Neoplasms</t>
  </si>
  <si>
    <t>Rare Earth Elements,Europium,Luminescence</t>
  </si>
  <si>
    <t>Proteomics,Mass Spectrometry,Proteins</t>
  </si>
  <si>
    <t>Aerosols,Air Quality,Atmospheric Aerosols</t>
  </si>
  <si>
    <t>Morus,Flavonoids,Antioxidants</t>
  </si>
  <si>
    <t>Retina,Neurons,Retinal Ganglion Cells</t>
  </si>
  <si>
    <t>Fish,Brazil,Siluriformes</t>
  </si>
  <si>
    <t>Research,Science,Periodicals As Topic</t>
  </si>
  <si>
    <t>Adsorption,Adsorbents,Activated Carbon</t>
  </si>
  <si>
    <t>Turf Grasses,Cynodon Dactylon,Lawns And Turf</t>
  </si>
  <si>
    <t>Lakes,Reservoirs,Zooplankton</t>
  </si>
  <si>
    <t>Secondary Batteries,Electric Batteries,Lithium Alloys</t>
  </si>
  <si>
    <t>Breast Feeding,Mothers,Infant</t>
  </si>
  <si>
    <t>Cells,Drosophila,Neoplasms</t>
  </si>
  <si>
    <t>Peptides,Proteins,Peptidylprolyl Isomerase</t>
  </si>
  <si>
    <t>Schizophrenia,Psychotic Disorders,Antipsychotic Agents</t>
  </si>
  <si>
    <t>Lipases,Biocatalysts,Biocatalysis</t>
  </si>
  <si>
    <t>Vasculitis,Mucocutaneous Lymph Node Syndrome,Giant Cell Arteritis</t>
  </si>
  <si>
    <t>Muscles,Duchenne Muscular Dystrophy,Skeletal Muscle</t>
  </si>
  <si>
    <t>Steroids,Athletes,Sports</t>
  </si>
  <si>
    <t>Cambrian,Cretaceous,Ordovician</t>
  </si>
  <si>
    <t>DNA,Microsatellite Repeats,Population</t>
  </si>
  <si>
    <t>Alzheimer Disease,Dementia,Amyloid</t>
  </si>
  <si>
    <t>Antioxidants,Rats,Silymarin</t>
  </si>
  <si>
    <t>Boron,Molybdenum,Camels</t>
  </si>
  <si>
    <t>Ubiquitins,Endoplasmic Reticulum Stress,Proteasome Endopeptidase Complex</t>
  </si>
  <si>
    <t>Crabs,Decapoda,Lobsters</t>
  </si>
  <si>
    <t>Brazil,Anthropology,Amazonia</t>
  </si>
  <si>
    <t>Landslides,Debris Flow,Slope Stability</t>
  </si>
  <si>
    <t>Caenorhabditis Elegans,Caenorhabditis Elegans Proteins,Longevity</t>
  </si>
  <si>
    <t>Germanium,Silicon,Silanes</t>
  </si>
  <si>
    <t>Flora,Grasslands,Italy</t>
  </si>
  <si>
    <t>Polyelectrolytes,Neurophysiology,Multilayer Films</t>
  </si>
  <si>
    <t>Convolvulaceae,Hosts,Cuscuta</t>
  </si>
  <si>
    <t>Anticoagulants,Patients,Venous Thromboembolism</t>
  </si>
  <si>
    <t>Health,Disease Outbreaks,Diseases</t>
  </si>
  <si>
    <t>Ciliophora,Paramecium,Tetrahymena</t>
  </si>
  <si>
    <t>Asteraceae,Apiaceae,New Species</t>
  </si>
  <si>
    <t>Patients,Percutaneous Nephrostomy,Kidney Calculi</t>
  </si>
  <si>
    <t>Decision Making,Fuzzy Sets,Models</t>
  </si>
  <si>
    <t>Anesthesia,Dogs,Cats</t>
  </si>
  <si>
    <t>Disasters,Floods,Risks</t>
  </si>
  <si>
    <t>Research,Meta-Analysis As Topic,Guidelines As Topic</t>
  </si>
  <si>
    <t>Primates,Pan Troglodytes,Behavior</t>
  </si>
  <si>
    <t>Pharmaceutical Preparations,Generic Drugs,Commerce</t>
  </si>
  <si>
    <t>Wood,Timber,Wood Products</t>
  </si>
  <si>
    <t>Vitiligo,Skin,Therapeutics</t>
  </si>
  <si>
    <t>Thioctic Acid,Biotin,Enzymes</t>
  </si>
  <si>
    <t>Actinomycosis,Actinomyces,Corynebacterium</t>
  </si>
  <si>
    <t>Shoulder,Rotator Cuff,Tendons</t>
  </si>
  <si>
    <t>Enzymes,Oxidoreductases,Glutamate Dehydrogenase</t>
  </si>
  <si>
    <t>Urotensins,Gills,Fishes</t>
  </si>
  <si>
    <t>Analgesia,Nerve Block,Bupivacaine</t>
  </si>
  <si>
    <t>Agents,Game Theory,Models</t>
  </si>
  <si>
    <t>Dinosaur,Cretaceous,Fossils</t>
  </si>
  <si>
    <t>Naphthoquinones,Plants,Apoptosis</t>
  </si>
  <si>
    <t>Bryopsida,Mosses And Liverworts,Bryophyte</t>
  </si>
  <si>
    <t>Human T-Lymphotropic Virus 1,Adult T-Cell Leukemia-Lymphoma,Deltaretrovirus</t>
  </si>
  <si>
    <t>Botswana,Rock Art,Southern Africa</t>
  </si>
  <si>
    <t>Neoplasms,Mice,Rats</t>
  </si>
  <si>
    <t>Vertigo,Cerebellum,Dizziness</t>
  </si>
  <si>
    <t>Serotonin,Depression,Serotonin Plasma Membrane Transport Proteins</t>
  </si>
  <si>
    <t>MEMS,Gyroscopes,Resonators</t>
  </si>
  <si>
    <t>Child,Geography,Research</t>
  </si>
  <si>
    <t>India,Indian,Politics</t>
  </si>
  <si>
    <t>Celiac Disease,Glutens,Gluten-Free Diet</t>
  </si>
  <si>
    <t>Merkel Cell Carcinoma,Polyomavirus,BK Virus</t>
  </si>
  <si>
    <t>Child,Malnutrition,Food</t>
  </si>
  <si>
    <t>Monetary Policy,Economic Growth,Exports</t>
  </si>
  <si>
    <t>Judgment,Decision Making,Probability</t>
  </si>
  <si>
    <t>Malnutrition,Enteral Nutrition,Patients</t>
  </si>
  <si>
    <t>Eating Disorders,Anorexia Nervosa,Body Image</t>
  </si>
  <si>
    <t>Microglia,Brain,Alzheimer Disease</t>
  </si>
  <si>
    <t>Poland,Landscape,Slovakia</t>
  </si>
  <si>
    <t>Araceae,Liliaceae,Iridaceae</t>
  </si>
  <si>
    <t>Health,Socioeconomic Factors,Mortality</t>
  </si>
  <si>
    <t>Schools,Students,Disability</t>
  </si>
  <si>
    <t>Photochromism,Azobenzene,Isomers</t>
  </si>
  <si>
    <t>Eosinophilic Esophagitis,Eosinophils,Eosinophilia</t>
  </si>
  <si>
    <t>Wounds And Injuries,Pressure Ulcer,Bandages</t>
  </si>
  <si>
    <t>Pulmonary Hypertension,Pulmonary Artery,Patients</t>
  </si>
  <si>
    <t>Rheumatoid Arthritis,Psoriasis,Patients</t>
  </si>
  <si>
    <t>Carotenoids,Vitamin A,Crocus</t>
  </si>
  <si>
    <t>Violence,Women,Child</t>
  </si>
  <si>
    <t>Stilbenes,Sirtuin 1,Sirtuins</t>
  </si>
  <si>
    <t>Zircon,Uranium-Lead Dating,Geochronology</t>
  </si>
  <si>
    <t>Strawberries,Cultivars,Blueberries</t>
  </si>
  <si>
    <t>Alcohols,Reward,Cocaine</t>
  </si>
  <si>
    <t>Suicide,Suicidal Ideation,Wounds And Injuries</t>
  </si>
  <si>
    <t>Estimator,Models,Variable Selection</t>
  </si>
  <si>
    <t>Sports,Athletes,Football</t>
  </si>
  <si>
    <t>Accident Prevention,Hazards,Accidents</t>
  </si>
  <si>
    <t>Radiation,Radiotherapy,Radiation Injuries</t>
  </si>
  <si>
    <t>Irrigation,Wireless Sensor Networks,Sensor Nodes</t>
  </si>
  <si>
    <t>Neurosurgery,Mummies,Paleopathology</t>
  </si>
  <si>
    <t>Nursing Homes,Long-Term Care,Caregivers</t>
  </si>
  <si>
    <t>Speech,Speech Recognition,Models</t>
  </si>
  <si>
    <t>Spermatozoa,Semen,Oocytes</t>
  </si>
  <si>
    <t>Quantum Chemistry,Potential Energy Surfaces,Reaction</t>
  </si>
  <si>
    <t>Apoptosis,Cells,Neoplasms</t>
  </si>
  <si>
    <t>Aquifers,Groundwater Resources,Groundwater Flow</t>
  </si>
  <si>
    <t>Necrotizing Fasciitis,Abscess,Infection</t>
  </si>
  <si>
    <t>Opioid Analgesics,Pain,Prescriptions</t>
  </si>
  <si>
    <t>Autophagy,Sirolimus,Neoplasms</t>
  </si>
  <si>
    <t>Display Devices,Liquid Crystal Displays,Imaging Techniques</t>
  </si>
  <si>
    <t>Transplants,Tissue Donors,Kidney Transplantation</t>
  </si>
  <si>
    <t>Drops,Hydrophobicity,Contact Angle</t>
  </si>
  <si>
    <t>Accident Prevention,Accidents,Safety Engineering</t>
  </si>
  <si>
    <t>Thiamine,Wernicke Encephalopathy,Thiamine Deficiency</t>
  </si>
  <si>
    <t>Fossils,Cretaceous,Basin</t>
  </si>
  <si>
    <t>Beers,Humulus,Hops</t>
  </si>
  <si>
    <t>Intravenous Immunoglobulins,Common Variable Immunodeficiency,Patients</t>
  </si>
  <si>
    <t>Colorectal Neoplasms,Rectal Neoplasms,Patients</t>
  </si>
  <si>
    <t>Electrospinning,Nanofibers,Spinning (Fibers)</t>
  </si>
  <si>
    <t>Gastropoda,Mollusca,Bivalvia</t>
  </si>
  <si>
    <t>Photochemotherapy,Porphyrins,Photosensitizing Agents</t>
  </si>
  <si>
    <t>Pain,Child,Pain Management</t>
  </si>
  <si>
    <t>Blood Group Antigens,Erythrocytes,Autoimmune Hemolytic Anemia</t>
  </si>
  <si>
    <t>Silk,Fibroins,Elastin</t>
  </si>
  <si>
    <t>Futures,Foresight,Scenarios</t>
  </si>
  <si>
    <t>Hepatocellular Carcinoma,Liver,Neoplasms</t>
  </si>
  <si>
    <t>Vowels,Language,Dialect</t>
  </si>
  <si>
    <t>PPAR Gamma,AMP-Activated Protein Kinases,Lipids</t>
  </si>
  <si>
    <t>Vehicles,Accident Prevention,Highway Accidents</t>
  </si>
  <si>
    <t>Heart Rate,Blood Pressure,Patients</t>
  </si>
  <si>
    <t>Heart Arrest,Cardiopulmonary Resuscitation,Out-Of-Hospital Cardiac Arrest</t>
  </si>
  <si>
    <t>Fabaceae,Faboideae,Mimosoideae</t>
  </si>
  <si>
    <t>Inflammatory Bowel Diseases,Crohn Disease,Ulcerative Colitis</t>
  </si>
  <si>
    <t>Multiple Sclerosis,Patients,Neuromyelitis Optica</t>
  </si>
  <si>
    <t>Spinal Cord Injuries,Wheelchairs,Rehabilitation</t>
  </si>
  <si>
    <t>Electrohydrodynamics,Electrostatic Precipitators,Electrostatics</t>
  </si>
  <si>
    <t>Fermentation,Antioxidant Activity,Powders</t>
  </si>
  <si>
    <t>Calcium,Calcium Signaling,Ion Channels</t>
  </si>
  <si>
    <t>Vacuolar Proton-Translocating ATPases,Polyphosphates,Adenosine Triphosphatases</t>
  </si>
  <si>
    <t>Injection Molding,Molds,Plastic Products</t>
  </si>
  <si>
    <t>Heterologous Transplantation,Swine,Transplants</t>
  </si>
  <si>
    <t>Pancreatic Neoplasms,Pancreatitis,Patients</t>
  </si>
  <si>
    <t>Renal Artery,Renal Artery Obstruction,Hypertension</t>
  </si>
  <si>
    <t>Complementary Therapies,Homeopathy,Patients</t>
  </si>
  <si>
    <t>Emulsification,Emulsions,Emulsion Polymerization</t>
  </si>
  <si>
    <t>Liver Transplantation,Liver,Fibrosis</t>
  </si>
  <si>
    <t>Post-Traumatic Stress Disorders,Wounds And Injuries,Disasters</t>
  </si>
  <si>
    <t>Hydrogen Sulfide,Cystathionine Gamma-Lyase,Sulfides</t>
  </si>
  <si>
    <t>Death,Autopsy,Asphyxia</t>
  </si>
  <si>
    <t>Morals,Bioethics,Humans</t>
  </si>
  <si>
    <t>Synthesis (Chemical),Cycloaddition Reaction,Cyclization</t>
  </si>
  <si>
    <t>Virtual Reality,Feedback,Haptic Interfaces</t>
  </si>
  <si>
    <t>Thermography,Thermography (Imaging),Fever</t>
  </si>
  <si>
    <t>Wounds And Injuries,Firearms,Gunshot Wounds</t>
  </si>
  <si>
    <t>Infectious Arthritis,Osteomyelitis,Infection</t>
  </si>
  <si>
    <t>Brazil,Health,Nursing</t>
  </si>
  <si>
    <t>Intubation,Airway Management,Intratracheal Intubation</t>
  </si>
  <si>
    <t>Neural Networks,Self Organizing Maps,Algorithms</t>
  </si>
  <si>
    <t>Polyvinyl Chlorides,Plasticizers,Polypropylenes</t>
  </si>
  <si>
    <t>Amines,Carbon Dioxide,Flue Gases</t>
  </si>
  <si>
    <t>Polycystic Ovary Syndrome,Women,Oocytes</t>
  </si>
  <si>
    <t>Peroxisomes,Adrenoleukodystrophy,Fatty Acids</t>
  </si>
  <si>
    <t>Island,Polynesia,Bird</t>
  </si>
  <si>
    <t>Folic Acid,Homocysteine,Vitamin B 12</t>
  </si>
  <si>
    <t>Pharmacists,Pharmaceutical Preparations,Pharmacy</t>
  </si>
  <si>
    <t>Sickle Cell Anemia,Beta-Thalassemia,Hemoglobins</t>
  </si>
  <si>
    <t>Ion Selective Electrodes,Potentiometers (Electric Measuring Instruments),Ionophores</t>
  </si>
  <si>
    <t>Research,Technology,Industry</t>
  </si>
  <si>
    <t>Holography,Holograms,Computer Generated Holography</t>
  </si>
  <si>
    <t>Uranium,Radioactive Wastes,Uranium Compounds</t>
  </si>
  <si>
    <t>Multi Agent Systems,Motion Planning,Robots</t>
  </si>
  <si>
    <t>Ionization,Cross Sections,Ions</t>
  </si>
  <si>
    <t>Hydrogels,Acrylic Monomers,Swelling</t>
  </si>
  <si>
    <t>Acetaminophen,Liver,Drug-Induced Liver Injury</t>
  </si>
  <si>
    <t>Toxicology,Pharmaceutical Preparations,Risk Assessment</t>
  </si>
  <si>
    <t>Sutures,Hemostatics,Wounds And Injuries</t>
  </si>
  <si>
    <t>Iron,Anemia,Erythropoietin</t>
  </si>
  <si>
    <t>Insulin,Type 2 Diabetes Mellitus,Glucose</t>
  </si>
  <si>
    <t>Asphalt,Pavements,Asphalt Pavements</t>
  </si>
  <si>
    <t>Reynolds Number,Boundary Layers,Large Eddy Simulation</t>
  </si>
  <si>
    <t>Career,Students,Schools</t>
  </si>
  <si>
    <t>Data Mining,Algorithms,Association Rules</t>
  </si>
  <si>
    <t>Thyroid Neoplasms,Thyroid Gland,Thyroidectomy</t>
  </si>
  <si>
    <t>Corporate Social Responsibility,Corporate Governance,Firms</t>
  </si>
  <si>
    <t>Hyaluronic Acid,Neoplasms,Glycosaminoglycans</t>
  </si>
  <si>
    <t>Archaeology,Maya,Mexico</t>
  </si>
  <si>
    <t>Heat Transfer,Nusselt Number,Natural Convection</t>
  </si>
  <si>
    <t>Language,Reading,Semantics</t>
  </si>
  <si>
    <t>Heme,Cytochrome P-450 Enzyme System,Hemoglobins</t>
  </si>
  <si>
    <t>Fluorescence,Probes,Supramolecular Chemistry</t>
  </si>
  <si>
    <t>Strabismus,Eye,Exotropia</t>
  </si>
  <si>
    <t>European Union (EU),Europe,Governance</t>
  </si>
  <si>
    <t>Stevens-Johnson Syndrome,Toxic Epidermal Necrolysis,Pharmaceutical Preparations</t>
  </si>
  <si>
    <t>Pregnancy,Pre-Eclampsia,Women</t>
  </si>
  <si>
    <t>Eye,Glaucoma,Cataract</t>
  </si>
  <si>
    <t>Psychoanalysis,Psychotherapy,Patients</t>
  </si>
  <si>
    <t>Mitochondria,Mitochondrial DNA,Mutation</t>
  </si>
  <si>
    <t>Reformation,Theology,Luther</t>
  </si>
  <si>
    <t>Telemedicine,Technology,Patients</t>
  </si>
  <si>
    <t>Augustine,Byzantine,Christian</t>
  </si>
  <si>
    <t>Offense,Police,Offender</t>
  </si>
  <si>
    <t>Women,Erectile Dysfunction,Testosterone</t>
  </si>
  <si>
    <t>Design Of Experiments,Design,Optimization</t>
  </si>
  <si>
    <t>Ouabain,Cardiac Glycosides,Adenosine Triphosphatases</t>
  </si>
  <si>
    <t>Cadmium,Lead,Chromium</t>
  </si>
  <si>
    <t>Alleles,Nuclear Family,HLA Antigens</t>
  </si>
  <si>
    <t>Archaeology,Shipwrecks,Archaeological</t>
  </si>
  <si>
    <t>Tomography,Electric Impedance Tomography,Electric Impedance Measurement</t>
  </si>
  <si>
    <t>Splenectomy,Spleen,Splenomegaly</t>
  </si>
  <si>
    <t>Testis,Spermatogenesis,Sertoli Cells</t>
  </si>
  <si>
    <t>Aortic Valve,Mitral Valve,Aortic Valve Stenosis</t>
  </si>
  <si>
    <t>Disinfection,Coagulation,Potable Water</t>
  </si>
  <si>
    <t>Health,Research,Income</t>
  </si>
  <si>
    <t>Human Engineering,Ergonomics,Automation</t>
  </si>
  <si>
    <t>Education,Wages,Inequality</t>
  </si>
  <si>
    <t>Atrial Fibrillation,Patients,Catheter Ablation</t>
  </si>
  <si>
    <t>Testosterone,Face,Behavior</t>
  </si>
  <si>
    <t>Contraception,Women,Contraceptive Agents</t>
  </si>
  <si>
    <t>Oxytocin,Hydrocortisone,Anxiety</t>
  </si>
  <si>
    <t>Antibiotics,Pharmacokinetics,Liquid Chromatography</t>
  </si>
  <si>
    <t>Supply Chains,Supply Chain Management,Industry</t>
  </si>
  <si>
    <t>Boron,Hydrogen Production,Ammonia</t>
  </si>
  <si>
    <t>Coal Deposits,Methane,Coal Mines</t>
  </si>
  <si>
    <t>Ultrashort Pulses,Laser Induced Breakdown Spectroscopy,Ultrafast Lasers</t>
  </si>
  <si>
    <t>Prostatic Neoplasms,Prostate,Prostatectomy</t>
  </si>
  <si>
    <t>Radiotherapy,Radiation,Intensity-Modulated Radiotherapy</t>
  </si>
  <si>
    <t>Water Distribution Systems,Water Supply Systems,Pipelines</t>
  </si>
  <si>
    <t>Dune,Wind Erosion,Sand</t>
  </si>
  <si>
    <t>Hematopoietic Stem Cell Transplantation,Graft Vs Host Disease,Transplants</t>
  </si>
  <si>
    <t>Wings,Elastomers,Micro Air Vehicle (MAV)</t>
  </si>
  <si>
    <t>Telomere,Telomerase,G-Quadruplexes</t>
  </si>
  <si>
    <t>Corrosion,Carbon Steel,Corrosion Inhibitors</t>
  </si>
  <si>
    <t>Hypertension,Blood Pressure,Patients</t>
  </si>
  <si>
    <t>Phase Equilibria,Binary Mixtures,Equations Of State</t>
  </si>
  <si>
    <t>Inositol,Alkaline Phosphatase,Hypophosphatasia</t>
  </si>
  <si>
    <t>Complement System Proteins,Mannose-Binding Lectin,Complement Activation</t>
  </si>
  <si>
    <t>Advanced Glycosylation End Products,HMGB1 Protein,Pyruvaldehyde</t>
  </si>
  <si>
    <t>Editorial,Periodicals As Topic,Publications</t>
  </si>
  <si>
    <t>Nanocrystals,Semiconductor Quantum Dots,Zinc Sulfide</t>
  </si>
  <si>
    <t>Chinese Traditional Medicine,Chinese Herbal Drugs,Rats</t>
  </si>
  <si>
    <t>Peptide Hydrolases,Enzymes,Alpha-Amylases</t>
  </si>
  <si>
    <t>Phase Change Materials,Heat Storage,Thermal Energy</t>
  </si>
  <si>
    <t>Justice,Theory,Human Rights</t>
  </si>
  <si>
    <t>Photocatalysis,Photocatalysts,Solar Cells</t>
  </si>
  <si>
    <t>Migration,Migrant,Immigrant</t>
  </si>
  <si>
    <t>Ginsenosides,Panax,Saponins</t>
  </si>
  <si>
    <t>Stroke,Patients,Cerebral Hemorrhage</t>
  </si>
  <si>
    <t>Care,Child,Child Welfare</t>
  </si>
  <si>
    <t>Memory,Hippocampus,Learning</t>
  </si>
  <si>
    <t>Phenylketonurias,Phenylalanine,Phenylalanine Hydroxylase</t>
  </si>
  <si>
    <t>Transgendered Persons,Female Homosexuality,Bisexuality</t>
  </si>
  <si>
    <t>Brain-Derived Neurotrophic Factor,Neurogenesis,Neurons</t>
  </si>
  <si>
    <t>Wetlands,Desertification,Plateau</t>
  </si>
  <si>
    <t>Carbon Capture,Shale,Storage (Materials)</t>
  </si>
  <si>
    <t>Wounds And Injuries,Patients,Emergencies</t>
  </si>
  <si>
    <t>Optical Communication,Light Emitting Diodes,Atmospheric Turbulence</t>
  </si>
  <si>
    <t>Electrical Resistivity,Ground Penetrating Radar Systems,Geological Surveys</t>
  </si>
  <si>
    <t>Circulating Neoplastic Cells,Neoplasms,Breast Neoplasms</t>
  </si>
  <si>
    <t>Design,Product Design,Product Development</t>
  </si>
  <si>
    <t>B-Lymphocytes,Antibodies,T-Lymphocytes</t>
  </si>
  <si>
    <t>Attention Deficit Disorder With Hyperactivity,Child,Methylphenidate</t>
  </si>
  <si>
    <t>Allergic Contact Dermatitis,Hypersensitivity,Skin</t>
  </si>
  <si>
    <t>Hypnosis,Hypnotics And Sedatives,Suggestion</t>
  </si>
  <si>
    <t>Sustainability,Sustainable Development,Students</t>
  </si>
  <si>
    <t>Smoking,Tobacco Products,Smoking Cessation</t>
  </si>
  <si>
    <t>Heart,Acoustic Waves,Cardiology</t>
  </si>
  <si>
    <t>Microtubules,Cilia,Phosphotransferases</t>
  </si>
  <si>
    <t>Proteins,Exercise,Muscle Proteins</t>
  </si>
  <si>
    <t>Refugee,Migration,Migrant</t>
  </si>
  <si>
    <t>Kisspeptins,Gonadotropin-Releasing Hormone,Estradiol</t>
  </si>
  <si>
    <t>Water,Water Resources,Water Management</t>
  </si>
  <si>
    <t>Students,Science,Learning</t>
  </si>
  <si>
    <t>Protein Phosphatase 2,Phosphoprotein Phosphatases,Cells</t>
  </si>
  <si>
    <t>Anionic Surfactants,Surface Active Agents,Detergents</t>
  </si>
  <si>
    <t>Leprosy,Mycobacterium Leprae,Lepromatous Leprosy</t>
  </si>
  <si>
    <t>Deglutition Disorders,Stroke,Patients</t>
  </si>
  <si>
    <t>Mast Cells,Histamine,Mastocytosis</t>
  </si>
  <si>
    <t>Synthesis (Chemical),Catalysts,Aldehydes</t>
  </si>
  <si>
    <t>Microscopy,Microscopic Examination,Imaging Techniques</t>
  </si>
  <si>
    <t>Design,Human Computer Interaction,Augmented Reality</t>
  </si>
  <si>
    <t>Adenosine,Purinergic P2X7 Receptors,Adenosine Triphosphate</t>
  </si>
  <si>
    <t>GRACE,Gravitation,Geodetic Satellites</t>
  </si>
  <si>
    <t>Uterine Cervical Neoplasms,Papillomavirus Infections,Women</t>
  </si>
  <si>
    <t>Polyamines,Protein-Lysine 6-Oxidase,Spermidine</t>
  </si>
  <si>
    <t>Takotsubo Cardiomyopathy,Patients,Electrocardiography</t>
  </si>
  <si>
    <t>Models,Risks,Finance</t>
  </si>
  <si>
    <t>Obesity,Leptin,Adiponectin</t>
  </si>
  <si>
    <t>Color,Art,Esthetics</t>
  </si>
  <si>
    <t>Idiopathic Pulmonary Fibrosis,Interstitial Lung Diseases,Langerhans-Cell Histiocytosis</t>
  </si>
  <si>
    <t>Hemangioma,Therapeutics,Propranolol</t>
  </si>
  <si>
    <t>Conservation,Limestone,Historic Preservation</t>
  </si>
  <si>
    <t>Glycerol,Butylene Glycols,Propylene Glycols</t>
  </si>
  <si>
    <t>Carbonic Anhydrases,Carbonic Anhydrase Inhibitors,Carbonic Anhydrase II</t>
  </si>
  <si>
    <t>Health Literacy,Patients,Internet</t>
  </si>
  <si>
    <t>Uric Acid,Gout,Hyperuricemia</t>
  </si>
  <si>
    <t>Nanoparticles,Liposomes,Pharmaceutical Preparations</t>
  </si>
  <si>
    <t>Students,Medical Students,Education</t>
  </si>
  <si>
    <t>Pemphigus,Bullous Pemphigoid,Oral Lichen Planus</t>
  </si>
  <si>
    <t>Oligomers,Silicones,Hybrid Materials</t>
  </si>
  <si>
    <t>Gas Chromatography,Smoke Detectors,Ionization Of Gases</t>
  </si>
  <si>
    <t>Cataract,HSP90 Heat-Shock Proteins,Lenses</t>
  </si>
  <si>
    <t>Mental Health,Homeless Persons,Mental Health Services</t>
  </si>
  <si>
    <t>Nephrotic Syndrome,Podocytes,Proteinuria</t>
  </si>
  <si>
    <t>Wrist,Hand,Tendons</t>
  </si>
  <si>
    <t>Soil,Pedogenesis,Chemical Weathering</t>
  </si>
  <si>
    <t>Work,Personality,Psychology</t>
  </si>
  <si>
    <t>Kynurenine,Tryptophan,Kynurenic Acid</t>
  </si>
  <si>
    <t>Thioredoxins,Peroxiredoxins,Oxidation-Reduction</t>
  </si>
  <si>
    <t>Buildings,Design,Urban Planning</t>
  </si>
  <si>
    <t>Neoplasms,Patients,Palliative Care</t>
  </si>
  <si>
    <t>Spain,Spanish,Spanish Civil War</t>
  </si>
  <si>
    <t>Glaciers,Holocene,Glacial Geology</t>
  </si>
  <si>
    <t>Magnesium,Magnesium Sulfate,Serum</t>
  </si>
  <si>
    <t>Great Britain,Eighteenth Century,Nineteenth Century</t>
  </si>
  <si>
    <t>Hemorrhoids,Pilonidal Sinus,Hemorrhoidectomy</t>
  </si>
  <si>
    <t>Germ Cell And Embryonal Neoplasms,Testis,Testicular Neoplasms</t>
  </si>
  <si>
    <t>Antennas,Slot Antennas,Microwave Antennas</t>
  </si>
  <si>
    <t>Cisplatin,Platinum,Pharmaceutical Preparations</t>
  </si>
  <si>
    <t>Functional Laterality,Brain,Hand</t>
  </si>
  <si>
    <t>Solar Energy,Photovoltaic Cells,Solar Radiation</t>
  </si>
  <si>
    <t>Electric Potential,Electron Beams,Switches</t>
  </si>
  <si>
    <t>Computer Crime,Network Security,Intrusion Detection</t>
  </si>
  <si>
    <t>Endocarditis,Aneurysm,Patients</t>
  </si>
  <si>
    <t>Students,Chemistry,Laboratory</t>
  </si>
  <si>
    <t>Huntington Disease,Myotonic Dystrophy,Spinocerebellar Ataxias</t>
  </si>
  <si>
    <t>Ships,Propellers,Hydrodynamics</t>
  </si>
  <si>
    <t>Space,International Cooperation,Space Research</t>
  </si>
  <si>
    <t>Electric Potential,Electric Inverters,DC-DC Converters</t>
  </si>
  <si>
    <t>Design,Human Computer Interaction,Websites</t>
  </si>
  <si>
    <t>Breast,Fats,Eyelids</t>
  </si>
  <si>
    <t>Combustion,Combustors,Ignition</t>
  </si>
  <si>
    <t>Irish,Ireland,Great Britain</t>
  </si>
  <si>
    <t>Stormwater,Storm Sewers,Rainwater</t>
  </si>
  <si>
    <t>Concretes,Compressive Strength,Cements</t>
  </si>
  <si>
    <t>Erythrocyte Indices,Neutrophils,Lymphocytes</t>
  </si>
  <si>
    <t>China,Chinese,Qing</t>
  </si>
  <si>
    <t>Latin America,Bolivia,Ecuador</t>
  </si>
  <si>
    <t>Compartment Syndromes,Rhabdomyolysis,Tourniquets</t>
  </si>
  <si>
    <t>Optical Tomography,Photoacoustic Effect,Tomography</t>
  </si>
  <si>
    <t>Synthesis (Chemical),Sulfur,Methods</t>
  </si>
  <si>
    <t>Quantum Chemistry,Microwave Spectroscopy,Rotational Spectra</t>
  </si>
  <si>
    <t>Tsunamis,Earthquakes,Geophysics</t>
  </si>
  <si>
    <t>Tibial Fractures,Bone And Bones,Tibia</t>
  </si>
  <si>
    <t>Neurilemmoma,Neurofibromatosis 1,Neoplasms</t>
  </si>
  <si>
    <t>Foreign Bodies,Eating,Child</t>
  </si>
  <si>
    <t>Bombesin Receptors,Lotus,Cholecystokinin</t>
  </si>
  <si>
    <t>Drilling,Drilling Fluids,Well Drilling</t>
  </si>
  <si>
    <t>Particulate Matter,Air Pollution,Air Pollutants</t>
  </si>
  <si>
    <t>Cytology,Image Segmentation,Medical Imaging</t>
  </si>
  <si>
    <t>Spirituality,Religion,Life</t>
  </si>
  <si>
    <t>Pituitary Neoplasms,Growth Hormone,Acromegaly</t>
  </si>
  <si>
    <t>Personality,Borderline Personality Disorder,Personality Disorders</t>
  </si>
  <si>
    <t>Reservoirs (Water),Oil Well Flooding,Hydraulic Fracturing</t>
  </si>
  <si>
    <t>History,Spain,Business History</t>
  </si>
  <si>
    <t>Neutrons,Nuclear Reactors,Fuels</t>
  </si>
  <si>
    <t>Hernia,Herniorrhaphy,Laparoscopy</t>
  </si>
  <si>
    <t>Explosives,Explosives Detection,Firearms</t>
  </si>
  <si>
    <t>Ligands,Crystal Structure,Organometallics</t>
  </si>
  <si>
    <t>Vehicles,Steering,Tires</t>
  </si>
  <si>
    <t>Israel,Text,Ancient</t>
  </si>
  <si>
    <t>Delivery Of Health Care,Patients,Hospitals</t>
  </si>
  <si>
    <t>France,Education,Work</t>
  </si>
  <si>
    <t>Patents,Copyright,Intellectual Property</t>
  </si>
  <si>
    <t>Weightlessness,Space Flight,Manned Space Flight</t>
  </si>
  <si>
    <t>Calderón,Cervantes,Spanish</t>
  </si>
  <si>
    <t>Molybdenum,Enzymes,Oxidoreductases</t>
  </si>
  <si>
    <t>Electronic Health Records,Medical Informatics,Delivery Of Health Care</t>
  </si>
  <si>
    <t>Surgery,Needles,Robotics</t>
  </si>
  <si>
    <t>X Rays,Fluorescence,Shielding</t>
  </si>
  <si>
    <t>North American Indians,Residence Characteristics,Health</t>
  </si>
  <si>
    <t>Hypertrophic Cardiomyopathy,Myosins,Cardiomyopathies</t>
  </si>
  <si>
    <t>Orthodontics,Malocclusion,Temporomandibular Joint</t>
  </si>
  <si>
    <t>Nuclear Envelope,Nuclear Pore,Cell Nucleus Active Transport</t>
  </si>
  <si>
    <t>Partial Discharges,Insulation,Power Transformers</t>
  </si>
  <si>
    <t>Acoustic Waves,Musical Instruments,Computer Music</t>
  </si>
  <si>
    <t>Pensions,Financial Literacy,Retirement</t>
  </si>
  <si>
    <t>Students,Learning,Teaching; Course</t>
  </si>
  <si>
    <t>Polyurethanes,Shape Memory Effect,Epoxy Resins</t>
  </si>
  <si>
    <t>Methemoglobinemia,Methylene Blue,Dapsone</t>
  </si>
  <si>
    <t>Bubble Columns,Mass Transfer,Liquids</t>
  </si>
  <si>
    <t>Rhinitis,Sinusitis,Patients</t>
  </si>
  <si>
    <t>Database Systems,Ontology,Query Processing</t>
  </si>
  <si>
    <t>Arab,Egypt,Morocco</t>
  </si>
  <si>
    <t>Urinary Bladder,Overactive Urinary Bladder,Women</t>
  </si>
  <si>
    <t>Agricultural Machinery,Harvesters,Meters (Equipment)</t>
  </si>
  <si>
    <t>Ultrasonics,Elasticity Imaging Techniques,Ultrasonic Imaging</t>
  </si>
  <si>
    <t>Galaxies,Stars,Planets</t>
  </si>
  <si>
    <t>Mesothelioma,Asbestos,Neoplasms</t>
  </si>
  <si>
    <t>Library,Librarian,Information</t>
  </si>
  <si>
    <t>Soviet,Holocaust,Russia</t>
  </si>
  <si>
    <t>Antibodies,Pharmaceutical Preparations,Neoplasms</t>
  </si>
  <si>
    <t>Algorithms,Computer Graphics,Surfaces</t>
  </si>
  <si>
    <t>Depression,Inflammation,Cytokines</t>
  </si>
  <si>
    <t>Cycloaddition,Synthesis (Chemical),Cycloaddition Reaction</t>
  </si>
  <si>
    <t>Mines,Mining,Models</t>
  </si>
  <si>
    <t>Students,Teaching,Engineering Education; Laboratories</t>
  </si>
  <si>
    <t>Tretinoin,Vitamin A,Retinoids</t>
  </si>
  <si>
    <t>Semantics,Models,Recommender Systems</t>
  </si>
  <si>
    <t>Schools,Brazil,Education</t>
  </si>
  <si>
    <t>Silicon Carbide,Sintering,Ceramic Materials</t>
  </si>
  <si>
    <t>Neoplasms,Solitary Fibrous Tumors,Dermatofibrosarcoma</t>
  </si>
  <si>
    <t>Acoustics,Architectural Acoustics,Acoustic Waves</t>
  </si>
  <si>
    <t>Women,Dysmenorrhea,Female Circumcision</t>
  </si>
  <si>
    <t>Optical Radar,Absorption Spectroscopy,Molecular Spectroscopy</t>
  </si>
  <si>
    <t>Abdominal Aortic Aneurysm,Aneurysm,Dissection</t>
  </si>
  <si>
    <t>Vietnam,Cold War,Vietnamese</t>
  </si>
  <si>
    <t>Radio Frequency Identification (RFID),Technology,Internet</t>
  </si>
  <si>
    <t>Permanent Magnets,Induction Motors,Synchronous Motors</t>
  </si>
  <si>
    <t>Cinema,African,Race</t>
  </si>
  <si>
    <t>Squid,Cephalopoda,Octopodidae</t>
  </si>
  <si>
    <t>Russia,Russian,Ukraine</t>
  </si>
  <si>
    <t>Skin,Skin Aging,Cornea</t>
  </si>
  <si>
    <t>Solid Oxide Fuel Cells (SOFC),Yttria Stabilized Zirconia,Perovskite</t>
  </si>
  <si>
    <t>Students,Russian,Education</t>
  </si>
  <si>
    <t>Crystals,Crystal Growth,Crystallization</t>
  </si>
  <si>
    <t>Solvent Extraction,Leaching,Liquid Membranes</t>
  </si>
  <si>
    <t>Controllers,Three Term Control Systems,Proportional Control Systems</t>
  </si>
  <si>
    <t>Distillation,Optimization,Distillation Columns</t>
  </si>
  <si>
    <t>Arthroplasty,Hip,Knee</t>
  </si>
  <si>
    <t>Quasicrystals,Tomography,Algorithms</t>
  </si>
  <si>
    <t>Tailings,Mines,Mining</t>
  </si>
  <si>
    <t>Sarcoidosis,Granuloma,Patients</t>
  </si>
  <si>
    <t>Metallic Glass,Amorphous Alloys,Alloys</t>
  </si>
  <si>
    <t>Proteins,Protein Transport,Protein Sorting Signals</t>
  </si>
  <si>
    <t>Models,Social Networking (Online),Algorithms</t>
  </si>
  <si>
    <t>Cholesteatoma,Ear,Otitis Media</t>
  </si>
  <si>
    <t>Glycogen Storage Disease,Galactosemias,Galactose</t>
  </si>
  <si>
    <t>Models,Discrete Event Simulation,Research</t>
  </si>
  <si>
    <t>Sepsis,Acute Kidney Injury,Patients</t>
  </si>
  <si>
    <t>Squamous Cell Carcinoma,Head And Neck Neoplasms,Carcinoma</t>
  </si>
  <si>
    <t>Students,Engineering,Education</t>
  </si>
  <si>
    <t>Lung,Surface-Active Agents,Pulmonary Alveolar Proteinosis</t>
  </si>
  <si>
    <t>Women,Cesarean Section,Parturition</t>
  </si>
  <si>
    <t>Vasodilation,Endothelium,Dilatation</t>
  </si>
  <si>
    <t>Pruritus,Atopic Dermatitis,Skin</t>
  </si>
  <si>
    <t>Foams,Energy Absorption,Crashworthiness</t>
  </si>
  <si>
    <t>Fullerenes,Porphyrins,Isomers</t>
  </si>
  <si>
    <t>Cells,Neoplasms,Hydrogels</t>
  </si>
  <si>
    <t>Ribonucleotide Reductases,Bleomycin,Iron</t>
  </si>
  <si>
    <t>Astrocytes,Glutamic Acid,Brain</t>
  </si>
  <si>
    <t>Romantic,Wordsworth,Jane Austen</t>
  </si>
  <si>
    <t>Magnetic Resonance Imaging,Brain,Diffusion</t>
  </si>
  <si>
    <t>Hair,Alopecia,Hair Follicle</t>
  </si>
  <si>
    <t>Nausea,Vomiting,Antiemetics</t>
  </si>
  <si>
    <t>Electron Microscopy,Aberrations,Electron Microscopes</t>
  </si>
  <si>
    <t>Teacher,School,Education</t>
  </si>
  <si>
    <t>Bone And Bones,Bone Morphogenetic Protein 2,Heterotopic Ossification</t>
  </si>
  <si>
    <t>Breast Neoplasms,Tamoxifen,Estrogen Receptors</t>
  </si>
  <si>
    <t>Sarcopenia,Patients,Aged</t>
  </si>
  <si>
    <t>Zirconium Alloys,Fuels,Nuclear Fuels</t>
  </si>
  <si>
    <t>Tensors,Blind Source Separation,Algorithms</t>
  </si>
  <si>
    <t>Housing,Neighborhood,Gentrification</t>
  </si>
  <si>
    <t>Visualization,Data Visualization,Flow Visualization</t>
  </si>
  <si>
    <t>Anti-Inflammatory Agents,Pharmaceutical Preparations,Acetaminophen</t>
  </si>
  <si>
    <t>Public Relations,Social Media,Industry</t>
  </si>
  <si>
    <t>Syndrome,Intellectual Disability,Genes</t>
  </si>
  <si>
    <t>Heart-Assist Devices,Extracorporeal Membrane Oxygenation,Patients</t>
  </si>
  <si>
    <t>Mustard Gas,Chemical Warfare Agents,Decontamination</t>
  </si>
  <si>
    <t>Amyotrophic Lateral Sclerosis,Motor Neurons,Patients</t>
  </si>
  <si>
    <t>Fluidized Beds,Fluidization,Granular Materials</t>
  </si>
  <si>
    <t>Consumers,Methodology,Wines</t>
  </si>
  <si>
    <t>Radiation,Tomography,Medical Imaging</t>
  </si>
  <si>
    <t>Ostracod,Lake,Basin</t>
  </si>
  <si>
    <t>Carnitine,Newborn Infant,Mutation</t>
  </si>
  <si>
    <t>Tides,Ocean,Ocean Currents</t>
  </si>
  <si>
    <t>Chromatography,Liquid Chromatography,Column Chromatography</t>
  </si>
  <si>
    <t>Electric Power Transmission Networks,Wind Power,Electric Power Distribution</t>
  </si>
  <si>
    <t>Percutaneous Coronary Intervention,Patients,Myocardial Infarction</t>
  </si>
  <si>
    <t>Measurements,Machine Tools,Errors</t>
  </si>
  <si>
    <t>Terrorism,Organized Crime,Radicalism</t>
  </si>
  <si>
    <t>Silicon Solar Cells,Solar Cells,Silicon</t>
  </si>
  <si>
    <t>Rubber,Elastomers,Butadiene</t>
  </si>
  <si>
    <t>Air,Plan,Law</t>
  </si>
  <si>
    <t>Phosphors,Luminescence,Light Emission</t>
  </si>
  <si>
    <t>Syndrome,Mutation,Hand</t>
  </si>
  <si>
    <t>Wind Turbines,Wind Power,Asynchronous Generators</t>
  </si>
  <si>
    <t>Catheters,Renal Dialysis,Central Venous Catheters</t>
  </si>
  <si>
    <t>Laboratories,Patients,Medicine</t>
  </si>
  <si>
    <t>Law,Court,Human Rights</t>
  </si>
  <si>
    <t>Music,Music Therapy,Art</t>
  </si>
  <si>
    <t>Artificial Intelligence,Algorithms,Semantics</t>
  </si>
  <si>
    <t>Angular Momentum,Gaussian Beams,Beams (Radiation)</t>
  </si>
  <si>
    <t>Pyoderma Gangrenosum,Sweet Syndrome,Skin Diseases</t>
  </si>
  <si>
    <t>Exercise,Hot Temperature,Athletes</t>
  </si>
  <si>
    <t>Photonic Crystals,Photonics,Waveguides</t>
  </si>
  <si>
    <t>Systems Engineering,Design,Models</t>
  </si>
  <si>
    <t>Indonesia,Malaysia,Thailand</t>
  </si>
  <si>
    <t>Verbs,Language,Semantics</t>
  </si>
  <si>
    <t>Microwaves,Permittivity,Scattering Parameters</t>
  </si>
  <si>
    <t>Imines,Crystal Structure,Metal Complexes</t>
  </si>
  <si>
    <t>Micelles,Surface Active Agents,Critical Micelle Concentration</t>
  </si>
  <si>
    <t>Statistical Process Control,Flowcharting,Fits And Tolerances</t>
  </si>
  <si>
    <t>Aneurysm,Intracranial Aneurysm,Subarachnoid Hemorrhage</t>
  </si>
  <si>
    <t>Chemotaxis,Tumors,Global Existence</t>
  </si>
  <si>
    <t>Leather,Tanning,Collagen</t>
  </si>
  <si>
    <t>Cracks,Stress Intensity Factors,Crack Propagation</t>
  </si>
  <si>
    <t>Cognitive Radio,MIMO Systems,Orthogonal Frequency Division Multiplexing</t>
  </si>
  <si>
    <t>Random Variables,Order Statistics,Distribution</t>
  </si>
  <si>
    <t>Alcohols,Ethanol,Alcohol Drinking</t>
  </si>
  <si>
    <t>Thermal Barrier Coatings,Sprayed Coatings,Plasma Spraying</t>
  </si>
  <si>
    <t>Menarche,Puberty,Precocious Puberty</t>
  </si>
  <si>
    <t>Nigeria,Africa,African</t>
  </si>
  <si>
    <t>Cuba,Slaves,Brazil</t>
  </si>
  <si>
    <t>Heart Neoplasms,Myxoma,Echocardiography</t>
  </si>
  <si>
    <t>Beams (Radiation),Accelerators,Free Electron Lasers</t>
  </si>
  <si>
    <t>Mandibular Fractures,Orbital Fractures,Wounds And Injuries</t>
  </si>
  <si>
    <t>Law,Offense,Neurosciences</t>
  </si>
  <si>
    <t>Neoplasms,Proteins,Lipoylation</t>
  </si>
  <si>
    <t>Salivary Glands,Submandibular Gland,Parotid Gland</t>
  </si>
  <si>
    <t>Lakes,Gold,Ore Deposits</t>
  </si>
  <si>
    <t>Hybrid Vehicles,Fuel Economy,Electric Vehicles</t>
  </si>
  <si>
    <t>Prenatal Diagnosis,Down Syndrome,First Pregnancy Trimester</t>
  </si>
  <si>
    <t>Structural Health Monitoring,Damage Detection,Modal Analysis</t>
  </si>
  <si>
    <t>Acupuncture,Acupuncture Points,Acupuncture Therapy</t>
  </si>
  <si>
    <t>Pheochromocytoma,Paraganglioma,Hydrocortisone</t>
  </si>
  <si>
    <t>Hobbes,Milton,Paradise Lost</t>
  </si>
  <si>
    <t>Industry,Web Services,Models</t>
  </si>
  <si>
    <t>Medieval,Manuscripts,Old English</t>
  </si>
  <si>
    <t>Cytidine Diphosphate Choline,Lipids,Phospholipids</t>
  </si>
  <si>
    <t>Student,College,Education</t>
  </si>
  <si>
    <t>Neoplasms,Glycolysis,Metabolism</t>
  </si>
  <si>
    <t>Lubricants,Tribology,Lubricating Oils</t>
  </si>
  <si>
    <t>Magnetron Sputtering,Nitriding,Coatings</t>
  </si>
  <si>
    <t>Hypospadias,Urethra,Urethral Stricture</t>
  </si>
  <si>
    <t>Magnetic Fields,Ionospheres,Sunspots</t>
  </si>
  <si>
    <t>Noise Pollution,Acoustic Waves,Acoustic Variables Control</t>
  </si>
  <si>
    <t>Benthic Foraminifera,Planktonic Foraminifera,Paleoceanography</t>
  </si>
  <si>
    <t>Electromagnetic Compatibility,Electromagnetic Pulse,Reverberation</t>
  </si>
  <si>
    <t>Planning,Governance,Community</t>
  </si>
  <si>
    <t>Fluoroquinolones,Anti-Bacterial Agents,Ciprofloxacin</t>
  </si>
  <si>
    <t>Dacryocystorhinostomy,Nasolacrimal Duct,Eye</t>
  </si>
  <si>
    <t>Measurements,Laboratories,Calibration</t>
  </si>
  <si>
    <t>WTO,Dispute Settlements,EU</t>
  </si>
  <si>
    <t>Neoplastic Stem Cells,Neoplasms,Breast Neoplasms</t>
  </si>
  <si>
    <t>Exergy,Heat Pump Systems,Rankine Cycle</t>
  </si>
  <si>
    <t>Cell Adhesion,Brushes,Surface Plasmon Resonance</t>
  </si>
  <si>
    <t>Tobacco,Tobacco Products,Smoke</t>
  </si>
  <si>
    <t>Lipoma,Neoplasms,Lipomatosis</t>
  </si>
  <si>
    <t>Methods,Test,Psychometrics</t>
  </si>
  <si>
    <t>Fluorouracil,Thymidylate Synthase,Dihydrouracil Dehydrogenase (NADP)</t>
  </si>
  <si>
    <t>Neoplasms,Carcinoma,Skin</t>
  </si>
  <si>
    <t>Electron Spin Resonance Spectroscopy,Paramagnetic Resonance,Spin Labels</t>
  </si>
  <si>
    <t>Acute Intermittent Porphyria,Porphyrias,Erythropoietic Protoporphyria</t>
  </si>
  <si>
    <t>Dyeing,Cotton Fabrics,Textiles</t>
  </si>
  <si>
    <t>Railroads,Rails,Railroad Transportation</t>
  </si>
  <si>
    <t>Melanesia,Anthropology,Australia</t>
  </si>
  <si>
    <t>Finite Element Method,Galerkin Methods,Errors</t>
  </si>
  <si>
    <t>Conflict,Peace,War</t>
  </si>
  <si>
    <t>Optogenetics,Electrophysiology,Microelectrodes</t>
  </si>
  <si>
    <t>Nuclear Weapon,India,Security</t>
  </si>
  <si>
    <t>Color,Light Emitting Diodes,Colorimetry</t>
  </si>
  <si>
    <t>Urinary Bladder Neoplasms,Cystectomy,Carcinoma</t>
  </si>
  <si>
    <t>Mental Health,Psychiatry,Depression</t>
  </si>
  <si>
    <t>Groundwater,Groundwater Resources,Aquifers</t>
  </si>
  <si>
    <t>Positron-Emission Tomography And Computed Tomography,Fluorodeoxyglucose F18,Radiopharmaceuticals</t>
  </si>
  <si>
    <t>Pregnancy,Depression,Postpartum Depression</t>
  </si>
  <si>
    <t>Plan,Air,Implementation</t>
  </si>
  <si>
    <t>Neutropenia,Granulocyte Colony-Stimulating Factor,Neutrophils</t>
  </si>
  <si>
    <t>Learning,Geriatrics,Students</t>
  </si>
  <si>
    <t>Bilirubin,Carbon Monoxide,Heme Oxygenase-1</t>
  </si>
  <si>
    <t>Synthesis (Chemical),Derivatives,Rings (Components)</t>
  </si>
  <si>
    <t>Excited States,Proton Transfer,Fluorescence</t>
  </si>
  <si>
    <t>Intelligence,Child,Psychology</t>
  </si>
  <si>
    <t>Agents,Multi Agent Systems,Models</t>
  </si>
  <si>
    <t>Polyaniline,Polypyrroles,Conducting Polymers</t>
  </si>
  <si>
    <t>Neoplasms,Sarcoma,Bone And Bones</t>
  </si>
  <si>
    <t>Earthquakes,North Anatolian Fault,Basin</t>
  </si>
  <si>
    <t>Radiopharmaceuticals,Radioisotopes,Neoplasm Metastasis</t>
  </si>
  <si>
    <t>Robots,Robotics,Human Robot Interaction</t>
  </si>
  <si>
    <t>Chronic Renal Insufficiency,Renal Dialysis,Dialysis</t>
  </si>
  <si>
    <t>Identity,Polynomial,Generating Function</t>
  </si>
  <si>
    <t>Education,Student,University</t>
  </si>
  <si>
    <t>Research,Clinical Trials As Topic,Patients</t>
  </si>
  <si>
    <t>Cricetulus,CHO Cells,Ovary</t>
  </si>
  <si>
    <t>Melanoma,Retinoblastoma,Neoplasms</t>
  </si>
  <si>
    <t>Image Coding,Video Signal Processing,Image Compression</t>
  </si>
  <si>
    <t>Liquid Crystals,Nematic Liquid Crystals,Liquid Crystal Displays</t>
  </si>
  <si>
    <t>Optical Design,Optical Systems,Aberrations</t>
  </si>
  <si>
    <t>Matrix Metalloproteinases,Matrix Metalloproteinase 9,Metalloproteases</t>
  </si>
  <si>
    <t>Sociology,Canada,Student</t>
  </si>
  <si>
    <t>Sex Ratio,India,Parturition</t>
  </si>
  <si>
    <t>Jewish,Jews,Rabbis</t>
  </si>
  <si>
    <t>Protein Kinase C,Protein Kinases,Phosphotransferases</t>
  </si>
  <si>
    <t>Langmuir Blodgett Films,Monolayers,Langmuir-Blodgett Films</t>
  </si>
  <si>
    <t>Behavior,Psychology,Learning</t>
  </si>
  <si>
    <t>Renal Cell Carcinoma,Nephrectomy,Neoplasms</t>
  </si>
  <si>
    <t>Crude Oil,Asphaltenes,Oil Sands</t>
  </si>
  <si>
    <t>Nanomagnetics,Magnetic Fluids,Nanoparticles</t>
  </si>
  <si>
    <t>Neuroendocrine Tumors,Neoplasms,Neuroendocrine Carcinoma</t>
  </si>
  <si>
    <t>Bariatric Surgery,Gastric Bypass,Obesity</t>
  </si>
  <si>
    <t>Geology,History,Basin</t>
  </si>
  <si>
    <t>Indigenous Peoples,Language,American Indians</t>
  </si>
  <si>
    <t>Rough Set Theory,Algorithms,Formal Concept Analysis</t>
  </si>
  <si>
    <t>Enantiomers,Biogenesis,Prebiotics</t>
  </si>
  <si>
    <t>China,Asia,Chinese</t>
  </si>
  <si>
    <t>Filtration,Pressure Drop,Mechanical Ventilators</t>
  </si>
  <si>
    <t>Atoms,Bose-Einstein Condensates,Gases</t>
  </si>
  <si>
    <t>Earthquakes,Geophysics,Aftershock</t>
  </si>
  <si>
    <t>Basin,Craton,Zircon</t>
  </si>
  <si>
    <t>Electroporation,Neoplasms,Electrochemotherapy</t>
  </si>
  <si>
    <t>Oxidation,Ionic Strength,Kinetics</t>
  </si>
  <si>
    <t>Lithography,Extreme Ultraviolet Lithography,Photoresists</t>
  </si>
  <si>
    <t>Insulin,Insulin-Secreting Cells,Islets Of Langerhans</t>
  </si>
  <si>
    <t>Masonry Materials,Masonry Construction,Brick</t>
  </si>
  <si>
    <t>Cattle,Buffaloes,New World Camelids</t>
  </si>
  <si>
    <t>Vascular Endothelial Growth Factor A,Neoplasms,Endothelial Cells</t>
  </si>
  <si>
    <t>Wings,Aircraft,Aerodynamics</t>
  </si>
  <si>
    <t>Collagen,Ehlers-Danlos Syndrome,Joint Instability</t>
  </si>
  <si>
    <t>Aerodynamics,Projectiles,Aircraft</t>
  </si>
  <si>
    <t>Phosphoric Diester Hydrolases,Casein Kinase II,Cyclic AMP-Dependent Protein Kinases</t>
  </si>
  <si>
    <t>Vehicle Routing,Algorithms,Vehicles</t>
  </si>
  <si>
    <t>Electric Fault Location,Electric Lines,Electric Power Distribution</t>
  </si>
  <si>
    <t>Appendicitis,Appendectomy,Appendix</t>
  </si>
  <si>
    <t>CMOS Integrated Circuits,Networks (Circuits),Amplifiers (Electronic)</t>
  </si>
  <si>
    <t>Volunteers,Nonprofit,Charity</t>
  </si>
  <si>
    <t>Trachea,Thoracic Aorta,Bronchoscopy</t>
  </si>
  <si>
    <t>Knowledge Management,Industry,Research</t>
  </si>
  <si>
    <t>Nails,Patients,Primary Hypertrophic Osteoarthropathy</t>
  </si>
  <si>
    <t>Systemic Lupus Erythematosus,Systemic Scleroderma,Patients</t>
  </si>
  <si>
    <t>Renin-Angiotensin System,Peptidyl-Dipeptidase A,Angiotensins</t>
  </si>
  <si>
    <t>Cast Iron,Nodular Iron,Foundries</t>
  </si>
  <si>
    <t>Hydrocephalus,Cerebrospinal Fluid,Patients</t>
  </si>
  <si>
    <t>Containers,Freight Transportation,Ships</t>
  </si>
  <si>
    <t>Neural Networks,Algorithms,Models</t>
  </si>
  <si>
    <t>Glioma,Neoplasms,Glioblastoma</t>
  </si>
  <si>
    <t>Early Modern,Eighteenth Century,Venice</t>
  </si>
  <si>
    <t>Fabrics,Yarn,Wool</t>
  </si>
  <si>
    <t>Calcium Carbonate,Calcite,Fouling</t>
  </si>
  <si>
    <t>Asteroids,Comets,Mars</t>
  </si>
  <si>
    <t>Fuzzy Systems,Fuzzy Inference,Neural Networks</t>
  </si>
  <si>
    <t>Sudden Infant Death,Anoxia,Respiration</t>
  </si>
  <si>
    <t>Applications,Models,Ubiquitous Computing</t>
  </si>
  <si>
    <t>Buildings,Management,Office Buildings</t>
  </si>
  <si>
    <t>Laser Damage,Fused Silica,High Power Lasers</t>
  </si>
  <si>
    <t>Psychotherapy,Counseling,Psychology</t>
  </si>
  <si>
    <t>Breast Neoplasms,Patients,Mammography</t>
  </si>
  <si>
    <t>Heart Diseases,Patients,Congenital Heart Defects</t>
  </si>
  <si>
    <t>Piles,Soils,Geotechnical Engineering</t>
  </si>
  <si>
    <t>Access Control,Public Policy,Models</t>
  </si>
  <si>
    <t>Thioureas,Crystal Structure,Ligands</t>
  </si>
  <si>
    <t>Chemokine Receptors,Chemokines,Macrophage Migration-Inhibitory Factors</t>
  </si>
  <si>
    <t>Depression,Bipolar Disorder,Major Depressive Disorder</t>
  </si>
  <si>
    <t>Shakespeare,Early Modern,Theatre</t>
  </si>
  <si>
    <t>Vascular Stiffness,Pulse Wave Analysis,Blood Pressure</t>
  </si>
  <si>
    <t>Particle Accelerators,Mass Spectrometry,Radiocarbon Dating</t>
  </si>
  <si>
    <t>Phosphorus,Synthesis (Chemical),Phosphorus Compounds</t>
  </si>
  <si>
    <t>Location,Algorithms,Wi-Fi</t>
  </si>
  <si>
    <t>Lipid Bilayers,Membranes,Lipids</t>
  </si>
  <si>
    <t>Blood Platelets,Thrombocytopenia,Platelet Count</t>
  </si>
  <si>
    <t>Peripheral Arterial Disease,Ischemia,Extremities</t>
  </si>
  <si>
    <t>Magnetic Resonance Imaging,Image Segmentation,Medical Imaging</t>
  </si>
  <si>
    <t>Software Engineering,Models,Software Design</t>
  </si>
  <si>
    <t>Painting,Art,Painters</t>
  </si>
  <si>
    <t>Gears,Gear Teeth,Spur Gears</t>
  </si>
  <si>
    <t>Low-Level Laser Therapy,Lasers,Hyperhidrosis</t>
  </si>
  <si>
    <t>Scheduling,Algorithms,Optimization</t>
  </si>
  <si>
    <t>Religion,Church,Religious</t>
  </si>
  <si>
    <t>Ligands,Crystal Structure,Pyridines</t>
  </si>
  <si>
    <t>Emigrants And Immigrants,Hispanic Americans,Acculturation</t>
  </si>
  <si>
    <t>DNA,Nucleic Acid Conformation,Molecular Dynamics Simulation</t>
  </si>
  <si>
    <t>Electrostatic Discharge,Electrostatic Devices,Failure Analysis</t>
  </si>
  <si>
    <t>Carbonates,Catalysts,Carbon Dioxide</t>
  </si>
  <si>
    <t>Synthesis (Chemical),Rings (Components),Crystal Structure</t>
  </si>
  <si>
    <t>Peptides,Proprotein Convertases,Aminopeptidases</t>
  </si>
  <si>
    <t>Martin Heidegger,Nietzsche,Phenomenology</t>
  </si>
  <si>
    <t>Japan,Japanese,Korea</t>
  </si>
  <si>
    <t>Pulp,Paper,Papermaking</t>
  </si>
  <si>
    <t>Neutrons,Neutron Sources,Neutron Detectors</t>
  </si>
  <si>
    <t>Arctic,Seas,Piracy</t>
  </si>
  <si>
    <t>Nurses,Nursing,Students</t>
  </si>
  <si>
    <t>Opioid Analgesics,Mu Opioid Receptors,Opioid Receptors</t>
  </si>
  <si>
    <t>Conflict Of Interest,Industry,Physicians</t>
  </si>
  <si>
    <t>Rheology,Fluids,Shear Flow</t>
  </si>
  <si>
    <t>Hydroxyapatite,Calcium Phosphate,Scaffolds</t>
  </si>
  <si>
    <t>Isotopes,Isotopic Fractionation,Sulfur Isotope</t>
  </si>
  <si>
    <t>Cinema,Film,Walter Benjamin</t>
  </si>
  <si>
    <t>Volcanoes,Volcanic Eruption,Volcanology</t>
  </si>
  <si>
    <t>Fibroblast Growth Factors,Fibroblast Growth Factor Receptors,Neoplasms</t>
  </si>
  <si>
    <t>Superalloys,Creep,Nickel</t>
  </si>
  <si>
    <t>Gastrointestinal Stromal Tumors,Neoplasms,Hemorrhage</t>
  </si>
  <si>
    <t>Basin,Mountain,Mining</t>
  </si>
  <si>
    <t>Slags,Continuous Casting,Steelmaking</t>
  </si>
  <si>
    <t>Quantum Chemistry,Density Functional Theory,Molecular Orbitals</t>
  </si>
  <si>
    <t>International Relations,Security,Politics</t>
  </si>
  <si>
    <t>Stomach Neoplasms,Esophageal Neoplasms,Gastrectomy</t>
  </si>
  <si>
    <t>Fault Detection,Process Monitoring,Principal Component Analysis</t>
  </si>
  <si>
    <t>Intercellular Adhesion Molecule-1,E-Selectin,Neoplasms</t>
  </si>
  <si>
    <t>Rolling,Hot Rolling,Cold Rolling</t>
  </si>
  <si>
    <t>Sensors,Accelerometers,Smartphones</t>
  </si>
  <si>
    <t>Iran,Iranian,Muslims</t>
  </si>
  <si>
    <t>China,Chinese,Hong Kong</t>
  </si>
  <si>
    <t>Court,Law,Supreme Court</t>
  </si>
  <si>
    <t>Ionic Strength,Crystal Structure,Ligands</t>
  </si>
  <si>
    <t>Wounds And Injuries,Child Abuse,Craniocerebral Trauma</t>
  </si>
  <si>
    <t>Students,Teacher,Learning</t>
  </si>
  <si>
    <t>Location,Algorithms,Optimization</t>
  </si>
  <si>
    <t>Emergencies,Patients,Hospitals</t>
  </si>
  <si>
    <t>Skin,Patients,Pseudoxanthoma Elasticum</t>
  </si>
  <si>
    <t>Polyelectrolytes,Colloids,Dynamic Light Scattering</t>
  </si>
  <si>
    <t>Polishing,Abrasives,Chemical Mechanical Polishing</t>
  </si>
  <si>
    <t>Clinical Trials As Topic,Therapeutics,Methods</t>
  </si>
  <si>
    <t>Harmonic Generations,Ultrashort Pulses,Laser Pulses</t>
  </si>
  <si>
    <t>Caves,Karst,Speleothem</t>
  </si>
  <si>
    <t>Students,Teaching,Education; E-Learning</t>
  </si>
  <si>
    <t>Inertial Confinement Fusion,Laser Produced Plasmas,Plasmas (Physics)</t>
  </si>
  <si>
    <t>Endometrium,Embryo Implantation,Uterus</t>
  </si>
  <si>
    <t>Melville,Thoreau,Nineteenth Century</t>
  </si>
  <si>
    <t>Reliability,Maintenance,Reliability Analysis</t>
  </si>
  <si>
    <t>Roman,Rome,Ancient</t>
  </si>
  <si>
    <t>Ligands,Ruthenium,Catalysts</t>
  </si>
  <si>
    <t>Lymphedema,Breast Neoplasms,Chylothorax</t>
  </si>
  <si>
    <t>Membranes,Desalination,Ultrafiltration</t>
  </si>
  <si>
    <t>Transforming Growth Factor Beta,Fibrosis,Neoplasms</t>
  </si>
  <si>
    <t>Thermoluminescence,Dosimeters,Dosimetry</t>
  </si>
  <si>
    <t>Fatigue Of Materials,Fatigue Testing,Fatigue Crack Propagation</t>
  </si>
  <si>
    <t>Hyperbaric Oxygenation,Diving,Air Embolism</t>
  </si>
  <si>
    <t>Rocks,Rock Mechanics,Tunnels</t>
  </si>
  <si>
    <t>Hypertension,Rats,Baroreflex</t>
  </si>
  <si>
    <t>Phosphotransferases,Cells,Neoplasms</t>
  </si>
  <si>
    <t>High Pressure,Electronic Properties,Thermal Expansion</t>
  </si>
  <si>
    <t>Creatine,Creatinine,Creatine Kinase</t>
  </si>
  <si>
    <t>Positron-Emission Tomography,Radiopharmaceuticals,Fluorodeoxyglucose F18</t>
  </si>
  <si>
    <t>Acoustic Surface Wave Devices,Resonators,Acoustic Waves</t>
  </si>
  <si>
    <t>Law,Lawyer,Legal Education</t>
  </si>
  <si>
    <t>Music,Music Education,Music Lessons</t>
  </si>
  <si>
    <t>Polyimides,Glass Transition,Ethers</t>
  </si>
  <si>
    <t>Learning,Students,Education</t>
  </si>
  <si>
    <t>Bile Acids And Salts,Autoimmune Hepatitis,Sclerosing Cholangitis</t>
  </si>
  <si>
    <t>Optimization,Stochastic Systems,Algorithms</t>
  </si>
  <si>
    <t>Fetus,Magnetic Resonance Imaging,Brain</t>
  </si>
  <si>
    <t>Atomic Force Microscopy,Self Assembled Monolayers,Molecules</t>
  </si>
  <si>
    <t>Serum Albumin,Albumins,Fluorescence</t>
  </si>
  <si>
    <t>Basin,Reservoir,Shale</t>
  </si>
  <si>
    <t>Metaphor,Dictionary,Language</t>
  </si>
  <si>
    <t>Africa,African,South Africa</t>
  </si>
  <si>
    <t>Psychiatry,Delusions,Syndrome</t>
  </si>
  <si>
    <t>Thermography (Imaging),Thermography (Temperature Measurement),Thermal Printing</t>
  </si>
  <si>
    <t>Failure Analysis,Bearings (Machine Parts),Roller Bearings</t>
  </si>
  <si>
    <t>Protein Tyrosine Phosphatases,Noonan Syndrome,Non-Receptor Type 1 Protein Tyrosine Phosphatase</t>
  </si>
  <si>
    <t>Composite Materials,Laminates,Fiber Reinforced Plastics</t>
  </si>
  <si>
    <t>Image Sensors,Infrared Imaging,Digital Cameras</t>
  </si>
  <si>
    <t>Argentina,Mexico,Chile</t>
  </si>
  <si>
    <t>Buckling,Vibration Analysis,Functionally Graded Materials</t>
  </si>
  <si>
    <t>Anthracyclines,Doxorubicin,Neoplasms</t>
  </si>
  <si>
    <t>Taxes,Tax Evasion,Tax Compliance</t>
  </si>
  <si>
    <t>Trade Unions,Workers,Labor</t>
  </si>
  <si>
    <t>Carpal Tunnel Syndrome,Median Nerve,Muscles</t>
  </si>
  <si>
    <t>Erythrocytes,Contrast Media,Blood</t>
  </si>
  <si>
    <t>Family,Woman,Marriage</t>
  </si>
  <si>
    <t>Facial Paralysis,Brachial Plexus,Nerve Regeneration</t>
  </si>
  <si>
    <t>Radiology,Physicians,Patients</t>
  </si>
  <si>
    <t>Adsorption,Activated Carbon,Adsorbents</t>
  </si>
  <si>
    <t>Libraries,Metadata,Ontology</t>
  </si>
  <si>
    <t>Poverty,Inequality,Development</t>
  </si>
  <si>
    <t>Translation,Translator,Interpreter</t>
  </si>
  <si>
    <t>Victorian,Fiction,Women</t>
  </si>
  <si>
    <t>Odontogenic Tumors,Ameloblastoma,Odontogenic Cysts</t>
  </si>
  <si>
    <t>Electrocardiography,Heart,Monitoring</t>
  </si>
  <si>
    <t>Students,Teaching,Education; Computer Science</t>
  </si>
  <si>
    <t>Bankruptcy,Law,Banks</t>
  </si>
  <si>
    <t>Silicon Carbide,Insulated Gate Bipolar Transistors (IGBT),MOSFET Devices</t>
  </si>
  <si>
    <t>Conductors,Charge Transfer,Dimers</t>
  </si>
  <si>
    <t>Artificial Respiration,Adult Respiratory Distress Syndrome,Noninvasive Ventilation</t>
  </si>
  <si>
    <t>Connexins,Connexin 43,Gap Junctions</t>
  </si>
  <si>
    <t>Iron Ores,Blast Furnaces,Slags</t>
  </si>
  <si>
    <t>Construction,Construction Industry,Project Management</t>
  </si>
  <si>
    <t>Fairytales,Manuscripts,Translation</t>
  </si>
  <si>
    <t>Turkey,Ottoman,Turkish</t>
  </si>
  <si>
    <t>Music,Jazz,Popular Music</t>
  </si>
  <si>
    <t>Patients,Psychiatry,Anxiety</t>
  </si>
  <si>
    <t>Semiconductor Quantum Dots,Semiconductor Quantum Wells,Gallium Arsenide</t>
  </si>
  <si>
    <t>Nuclear Magnetic Resonance,Nuclear Magnetic Resonance Spectroscopy,Biomolecular Nuclear Magnetic Resonance</t>
  </si>
  <si>
    <t>Coronary Vessels,Pulmonary Artery,Fistula</t>
  </si>
  <si>
    <t>International Law,Human Rights,Responsibility</t>
  </si>
  <si>
    <t>Rehabilitation,Depression,Patients</t>
  </si>
  <si>
    <t>Intermetallics,Alloys,Titanium Alloys</t>
  </si>
  <si>
    <t>Memristors,MOSFET Devices,Data Storage Equipment</t>
  </si>
  <si>
    <t>Synthesis (Chemical),Rate Constants,Quinones</t>
  </si>
  <si>
    <t>Pituitary Adenylate Cyclase-Activating Polypeptide,Substance P,Neurokinin-1 Receptors</t>
  </si>
  <si>
    <t>Industry,Information Systems,Research</t>
  </si>
  <si>
    <t>Ferrites,Saturation Magnetization,Magnetic Properties</t>
  </si>
  <si>
    <t>Metamaterials,Acoustics,Phonons</t>
  </si>
  <si>
    <t>Cables,Circular Cylinders,Fluid Structure Interaction</t>
  </si>
  <si>
    <t>Heart Failure,Patients,Brain Natriuretic Peptide</t>
  </si>
  <si>
    <t>Structure (Composition),Airships,Cables</t>
  </si>
  <si>
    <t>Intestinal Volvulus,Situs Inversus,Patients</t>
  </si>
  <si>
    <t>Industry,Six Sigma,Quality Management</t>
  </si>
  <si>
    <t>Diaphragmatic Hernia,Lung,Cysts</t>
  </si>
  <si>
    <t>Control,Controllers,Linear Matrix Inequalities</t>
  </si>
  <si>
    <t>Optimization,Uncertainty Analysis,Reliability Analysis</t>
  </si>
  <si>
    <t>Oil Spills,Hazardous Materials Spills,Marine Pollution</t>
  </si>
  <si>
    <t>Gallium Nitride,Light Emitting Diodes,High Electron Mobility Transistors</t>
  </si>
  <si>
    <t>Tribology,Friction,Wear Of Materials</t>
  </si>
  <si>
    <t>Economics,Theory,Rousseau</t>
  </si>
  <si>
    <t>Equipment And Supplies,Electrosurgery,Lasers</t>
  </si>
  <si>
    <t>Gasoline,Catalysts,Desulfurization</t>
  </si>
  <si>
    <t>Student,Education,Learning</t>
  </si>
  <si>
    <t>Myasthenia Gravis,Thymoma,Encephalitis</t>
  </si>
  <si>
    <t>Limit Cycle,Bifurcation,Hamiltonian Systems</t>
  </si>
  <si>
    <t>Platelet Activating Factor,Platelet Membrane Glycoproteins,Neoplasms</t>
  </si>
  <si>
    <t>Kant,Theory,Epistemic</t>
  </si>
  <si>
    <t>G-Protein-Coupled Receptors,Arrestins,Ligands</t>
  </si>
  <si>
    <t>Explosives,Propellants,Detonation</t>
  </si>
  <si>
    <t>Gipsy,Muslim,Gender</t>
  </si>
  <si>
    <t>Neoplasms,Neoplasm Metastasis,Carcinoma</t>
  </si>
  <si>
    <t>Inverse Problems,Boundary Value Problems,Heat Conduction</t>
  </si>
  <si>
    <t>Airports,Air Transportation,Aircraft</t>
  </si>
  <si>
    <t>Embedded Systems,Scheduling,Real Time Systems</t>
  </si>
  <si>
    <t>Rivers,Sediments,Lakes</t>
  </si>
  <si>
    <t>Projectiles,Ballistics,Explosives</t>
  </si>
  <si>
    <t>Pressure Vessels,Finite Element Method,Stresses</t>
  </si>
  <si>
    <t>Public Health,Residence Characteristics,Evaluation Studies As Topic</t>
  </si>
  <si>
    <t>Russia,Russian,Soviet</t>
  </si>
  <si>
    <t>Microstructure,Steel,Austenite</t>
  </si>
  <si>
    <t>Physics,Universe,Entropy</t>
  </si>
  <si>
    <t>Control,Mean Field,Optimal Control</t>
  </si>
  <si>
    <t>Cloud Computing,Clouds,Distributed Computer Systems</t>
  </si>
  <si>
    <t>Silicides,Germanium,Silicon</t>
  </si>
  <si>
    <t>Paclitaxel,Breast Neoplasms,Taxoids</t>
  </si>
  <si>
    <t>Epilepsy,Seizures,Electroencephalography</t>
  </si>
  <si>
    <t>Synapses,N-Methyl-D-Aspartate Receptors,AMPA Receptors</t>
  </si>
  <si>
    <t>Algebra,Fuzzy,Semigroup</t>
  </si>
  <si>
    <t>Teachers,Language,Student</t>
  </si>
  <si>
    <t>Magnesium Alloys,Alloys,Aluminum Alloys</t>
  </si>
  <si>
    <t>Propulsion,Communication,Liquid Metals</t>
  </si>
  <si>
    <t>Magnetoplasma,Tokamak Devices,Plasmas</t>
  </si>
  <si>
    <t>Writing,Students,Communication</t>
  </si>
  <si>
    <t>Geothermal Fields,Strike-Slip Faults,Faulting</t>
  </si>
  <si>
    <t>Robots,Equations Of Motion,Dynamics</t>
  </si>
  <si>
    <t>Theatre,Fiction,Introduction</t>
  </si>
  <si>
    <t>Machining,Cutting,Milling (Machining)</t>
  </si>
  <si>
    <t>Electrodeposition,Composite Coatings,Electroless Plating</t>
  </si>
  <si>
    <t>Waves,Water Waves,Wave Energy Conversion</t>
  </si>
  <si>
    <t>Infertility,Twins,Assisted Reproductive Techniques</t>
  </si>
  <si>
    <t>Museums,Art,Culture</t>
  </si>
  <si>
    <t>Neuroblastoma,Neoplasms,Histiocytic Necrotizing Lymphadenitis</t>
  </si>
  <si>
    <t>Carbides,Tungsten Carbide,Cermets</t>
  </si>
  <si>
    <t>Social Work,Social Worker,Education</t>
  </si>
  <si>
    <t>Lenses,Microlenses,Refractive Index</t>
  </si>
  <si>
    <t>Alumina,Leaching,Aluminum</t>
  </si>
  <si>
    <t>Cavitation,Centrifugal Pumps,Impellers</t>
  </si>
  <si>
    <t>Psychoanalysis,Child,Adolescent</t>
  </si>
  <si>
    <t>Wind,Wind Stress,Wind Effects</t>
  </si>
  <si>
    <t>Anodes,Electrolysis,Molten Materials</t>
  </si>
  <si>
    <t>Language,Sign,Hearing</t>
  </si>
  <si>
    <t>Rhetoric,Feminist,Feminism</t>
  </si>
  <si>
    <t>Ligands,Synthesis (Chemical),Negative Ions</t>
  </si>
  <si>
    <t>Hyponatremia,Sodium,Hyperkalemia</t>
  </si>
  <si>
    <t>Cleft Palate,Cleft Lip,Craniosynostoses</t>
  </si>
  <si>
    <t>Shape Optimization,Structural Optimization,Design</t>
  </si>
  <si>
    <t>Geography,Student,Geography Education</t>
  </si>
  <si>
    <t>Law,Contract,Court</t>
  </si>
  <si>
    <t>Electrolytic Reduction,Cyclic Voltammetry,Ethers</t>
  </si>
  <si>
    <t>Fiction,Postcolonial,Introduction</t>
  </si>
  <si>
    <t>Damping,Bolts,Structural Dynamics</t>
  </si>
  <si>
    <t>Spinoza,Leibniz,Descartes</t>
  </si>
  <si>
    <t>Neutrons,Neutron Sources,Neutron Scattering</t>
  </si>
  <si>
    <t>Neoplasm Metastasis,Adenocarcinoma,Carcinoma</t>
  </si>
  <si>
    <t>Triangle,Proof,Mathematics</t>
  </si>
  <si>
    <t>Identification (Control Systems),Models,Algorithms</t>
  </si>
  <si>
    <t>Thermometers,Emissivity,Electromagnetic Wave Emission</t>
  </si>
  <si>
    <t>Neural Networks,Forecasting,Algorithms</t>
  </si>
  <si>
    <t>First World War,Great War,Fascism</t>
  </si>
  <si>
    <t>Soldering Alloys,Electronics Packaging,Soldering</t>
  </si>
  <si>
    <t>Cryptography,Authentication,Data Privacy</t>
  </si>
  <si>
    <t>Fluorine Compounds,Crystal Structure,Inert Gases</t>
  </si>
  <si>
    <t>Dyes,Aggregates,Fluorescence</t>
  </si>
  <si>
    <t>Steam Turbines,Nucleation,Condensation</t>
  </si>
  <si>
    <t>Chile,Peru,Argentina</t>
  </si>
  <si>
    <t>Synchronization,Chaotic Systems,Chaos Theory</t>
  </si>
  <si>
    <t>Piezoelectric Motors,Piezoelectricity,Ultrasonic Equipment</t>
  </si>
  <si>
    <t>Textiles,Fabrics,Industry</t>
  </si>
  <si>
    <t>Radiative Transfer,Heat Radiation,Furnaces</t>
  </si>
  <si>
    <t>Periodicals As Topic,Open Access,Library</t>
  </si>
  <si>
    <t>Salivary Glands,Neoplasms,Carcinoma</t>
  </si>
  <si>
    <t>Glass,Glass Ceramics,Silicates</t>
  </si>
  <si>
    <t>Autonomous Underwater Vehicles,Underwater Acoustics,Remotely Operated Vehicles</t>
  </si>
  <si>
    <t>Superconductivity,Thermoelectricity,Chalcogenides</t>
  </si>
  <si>
    <t>NF-Kappa B,Neoplasms,Cells</t>
  </si>
  <si>
    <t>Behcet Syndrome,Uveitis,Patients</t>
  </si>
  <si>
    <t>Clustering Algorithms,Data Mining,Cluster Analysis</t>
  </si>
  <si>
    <t>Forming,Metal Forming,Sheet Metal</t>
  </si>
  <si>
    <t>Flotation,Ores,Grinding (Machining)</t>
  </si>
  <si>
    <t>Superconducting Magnets,High Temperature Superconductors,Critical Current Density (Superconductivity)</t>
  </si>
  <si>
    <t>Erosion,Abrasives,Jets</t>
  </si>
  <si>
    <t>Nurses,Nurse Practitioners,Nursing</t>
  </si>
  <si>
    <t>Television,Semantics,Applications</t>
  </si>
  <si>
    <t>Crown Ethers,Synthesis (Chemical),Complexation</t>
  </si>
  <si>
    <t>Fiber Lasers,Fibers,Optical Fibers</t>
  </si>
  <si>
    <t>Fiber Optic Networks,Quality Of Service,Network Architecture</t>
  </si>
  <si>
    <t>Syndrome,Vasoconstriction,Posterior Leukoencephalopathy Syndrome</t>
  </si>
  <si>
    <t>Guided Electromagnetic Wave Propagation,Structural Health Monitoring,Ultrasonic Waves</t>
  </si>
  <si>
    <t>Freezing,Frozen Soils,Thawing</t>
  </si>
  <si>
    <t>Powder Metallurgy,Sintering,Compaction</t>
  </si>
  <si>
    <t>Costs,Internet,Competition</t>
  </si>
  <si>
    <t>Palestinians,Israel,Palestine</t>
  </si>
  <si>
    <t>Nuclei,Neutrons,Reaction</t>
  </si>
  <si>
    <t>year</t>
  </si>
  <si>
    <t>发文量</t>
  </si>
  <si>
    <t>发文占比</t>
  </si>
  <si>
    <t>平均FWCI</t>
  </si>
  <si>
    <t>全球</t>
    <phoneticPr fontId="1" type="noConversion"/>
  </si>
  <si>
    <t>全球占比</t>
    <phoneticPr fontId="1" type="noConversion"/>
  </si>
  <si>
    <t>平均值</t>
    <phoneticPr fontId="1" type="noConversion"/>
  </si>
  <si>
    <t>name</t>
  </si>
  <si>
    <t>proportion</t>
    <phoneticPr fontId="3" type="noConversion"/>
  </si>
  <si>
    <t>Global output</t>
    <phoneticPr fontId="3" type="noConversion"/>
  </si>
  <si>
    <t>proportion / Global output</t>
    <phoneticPr fontId="3" type="noConversion"/>
  </si>
  <si>
    <t>United States</t>
  </si>
  <si>
    <t>China</t>
  </si>
  <si>
    <t>Brazil</t>
  </si>
  <si>
    <t>India</t>
  </si>
  <si>
    <t>United Kingdom</t>
  </si>
  <si>
    <t>Australia</t>
  </si>
  <si>
    <t>Germany</t>
  </si>
  <si>
    <t>Japan</t>
  </si>
  <si>
    <t>France</t>
  </si>
  <si>
    <t>Spain</t>
  </si>
  <si>
    <t>Canada</t>
  </si>
  <si>
    <t>Italy</t>
  </si>
  <si>
    <t>South Korea</t>
  </si>
  <si>
    <t>Iran</t>
  </si>
  <si>
    <t>Netherlands</t>
  </si>
  <si>
    <t>South Africa</t>
  </si>
  <si>
    <t>Poland</t>
  </si>
  <si>
    <t>Mexico</t>
  </si>
  <si>
    <t>Pakistan</t>
  </si>
  <si>
    <t>New Zealand</t>
  </si>
  <si>
    <t>Egypt</t>
  </si>
  <si>
    <t>Argentina</t>
  </si>
  <si>
    <t>Switzerland</t>
  </si>
  <si>
    <t>Turkey</t>
  </si>
  <si>
    <t>Russian Federation</t>
  </si>
  <si>
    <t>Belgium</t>
  </si>
  <si>
    <t>Czech Republic</t>
  </si>
  <si>
    <t>Thailand</t>
  </si>
  <si>
    <t>Sweden</t>
  </si>
  <si>
    <t>all</t>
  </si>
  <si>
    <t>阿尔巴尼亚</t>
  </si>
  <si>
    <t>亚美尼亚</t>
  </si>
  <si>
    <t>阿根廷</t>
  </si>
  <si>
    <t>奥地利</t>
  </si>
  <si>
    <t>Austria</t>
  </si>
  <si>
    <t>澳大利亚</t>
  </si>
  <si>
    <t>巴巴多斯</t>
  </si>
  <si>
    <t>比利时</t>
  </si>
  <si>
    <t>保加利亚</t>
  </si>
  <si>
    <t>巴西</t>
  </si>
  <si>
    <t>白俄罗斯</t>
  </si>
  <si>
    <t>加拿大</t>
  </si>
  <si>
    <t>瑞士</t>
  </si>
  <si>
    <t>智利</t>
  </si>
  <si>
    <t>Chile</t>
  </si>
  <si>
    <t>中国</t>
  </si>
  <si>
    <t>哥伦比亚</t>
  </si>
  <si>
    <t>Colombia</t>
  </si>
  <si>
    <t>捷克</t>
  </si>
  <si>
    <t>古巴</t>
  </si>
  <si>
    <t>塞浦路斯</t>
  </si>
  <si>
    <t>德国</t>
  </si>
  <si>
    <t>丹麦</t>
  </si>
  <si>
    <t>Denmark</t>
  </si>
  <si>
    <t>阿尔及利亚</t>
  </si>
  <si>
    <t>爱沙尼亚</t>
  </si>
  <si>
    <t>埃及</t>
  </si>
  <si>
    <t>西班牙</t>
  </si>
  <si>
    <t>芬兰</t>
  </si>
  <si>
    <t>Finland</t>
  </si>
  <si>
    <t>法国</t>
  </si>
  <si>
    <t>英国</t>
  </si>
  <si>
    <t>格鲁吉亚</t>
  </si>
  <si>
    <t>希腊</t>
  </si>
  <si>
    <t>Greece</t>
  </si>
  <si>
    <t>匈牙利</t>
  </si>
  <si>
    <t>Hungary</t>
  </si>
  <si>
    <t>Indonesia</t>
  </si>
  <si>
    <t>以色列</t>
  </si>
  <si>
    <t>Israel</t>
  </si>
  <si>
    <t>印度</t>
  </si>
  <si>
    <t>伊朗</t>
  </si>
  <si>
    <t>冰岛</t>
  </si>
  <si>
    <t>意大利</t>
  </si>
  <si>
    <t>日本</t>
  </si>
  <si>
    <t>肯尼亚</t>
  </si>
  <si>
    <t>Kenya</t>
  </si>
  <si>
    <t>朝鲜</t>
  </si>
  <si>
    <t>韩国</t>
  </si>
  <si>
    <t>哈萨克斯坦</t>
  </si>
  <si>
    <t>立陶宛</t>
  </si>
  <si>
    <t>卢森堡</t>
  </si>
  <si>
    <t>拉脱维亚</t>
  </si>
  <si>
    <t>摩洛哥</t>
  </si>
  <si>
    <t>蒙古</t>
  </si>
  <si>
    <t>墨西哥</t>
  </si>
  <si>
    <t>马来西亚</t>
  </si>
  <si>
    <t>Malaysia</t>
  </si>
  <si>
    <t>纳米比亚</t>
  </si>
  <si>
    <t>尼日利亚</t>
  </si>
  <si>
    <t>Nigeria</t>
  </si>
  <si>
    <t>荷兰</t>
  </si>
  <si>
    <t>挪威</t>
  </si>
  <si>
    <t>新西兰</t>
  </si>
  <si>
    <t>巴基斯坦</t>
  </si>
  <si>
    <t>波兰</t>
  </si>
  <si>
    <t>波多黎各</t>
  </si>
  <si>
    <t>葡萄牙</t>
  </si>
  <si>
    <t>Portugal</t>
  </si>
  <si>
    <t>罗马尼亚</t>
  </si>
  <si>
    <t>俄罗斯</t>
  </si>
  <si>
    <t>沙特阿拉伯</t>
  </si>
  <si>
    <t>Saudi Arabia</t>
  </si>
  <si>
    <t>瑞典</t>
  </si>
  <si>
    <t>斯洛文尼亚</t>
  </si>
  <si>
    <t>斯洛伐克</t>
  </si>
  <si>
    <t>泰国</t>
  </si>
  <si>
    <t>土耳其</t>
  </si>
  <si>
    <t>乌克兰</t>
  </si>
  <si>
    <t>美国</t>
  </si>
  <si>
    <t>乌拉圭</t>
  </si>
  <si>
    <t>委内瑞拉</t>
  </si>
  <si>
    <t>南斯拉夫</t>
  </si>
  <si>
    <t>南非</t>
  </si>
  <si>
    <t>国家</t>
    <phoneticPr fontId="1" type="noConversion"/>
  </si>
  <si>
    <t>简写</t>
    <phoneticPr fontId="1" type="noConversion"/>
  </si>
  <si>
    <t>ALB</t>
  </si>
  <si>
    <t>ALG</t>
  </si>
  <si>
    <t>ARG</t>
  </si>
  <si>
    <t>ARM</t>
  </si>
  <si>
    <t>AUS</t>
  </si>
  <si>
    <t>AUT</t>
  </si>
  <si>
    <t>BAR</t>
  </si>
  <si>
    <t>BEL</t>
  </si>
  <si>
    <t>百慕大</t>
  </si>
  <si>
    <t>BER</t>
  </si>
  <si>
    <t>BLR</t>
  </si>
  <si>
    <t>BRA</t>
  </si>
  <si>
    <t>BUL</t>
  </si>
  <si>
    <t>CAN</t>
  </si>
  <si>
    <t>CHI</t>
  </si>
  <si>
    <t>CHN</t>
  </si>
  <si>
    <t>COL</t>
  </si>
  <si>
    <t>克罗地亚</t>
  </si>
  <si>
    <t>CRO</t>
  </si>
  <si>
    <t>CUB</t>
  </si>
  <si>
    <t>CYP</t>
  </si>
  <si>
    <t>CZE</t>
  </si>
  <si>
    <t>DEN</t>
  </si>
  <si>
    <t>EGY</t>
  </si>
  <si>
    <t>ESP</t>
  </si>
  <si>
    <t>EST</t>
  </si>
  <si>
    <t>FIN</t>
  </si>
  <si>
    <t>FRA</t>
  </si>
  <si>
    <t>GBR</t>
  </si>
  <si>
    <t>GEO</t>
  </si>
  <si>
    <t>GER</t>
  </si>
  <si>
    <t>GRE</t>
  </si>
  <si>
    <t>HUN</t>
  </si>
  <si>
    <t>IND</t>
  </si>
  <si>
    <t>IRI</t>
  </si>
  <si>
    <t>ISL</t>
  </si>
  <si>
    <t>ISR</t>
  </si>
  <si>
    <t>ITA</t>
  </si>
  <si>
    <t>JPN</t>
  </si>
  <si>
    <t>KAZ</t>
  </si>
  <si>
    <t>KOR</t>
  </si>
  <si>
    <t>KSA</t>
  </si>
  <si>
    <t>LAT</t>
  </si>
  <si>
    <t>LTU</t>
  </si>
  <si>
    <t>LUX</t>
  </si>
  <si>
    <t>MAR</t>
  </si>
  <si>
    <t>MAS</t>
  </si>
  <si>
    <t>MEX</t>
  </si>
  <si>
    <t>MGL</t>
  </si>
  <si>
    <t>NAM</t>
  </si>
  <si>
    <t>NED</t>
  </si>
  <si>
    <t>NGR</t>
  </si>
  <si>
    <t>NOR</t>
  </si>
  <si>
    <t>NZL</t>
  </si>
  <si>
    <t>POL</t>
  </si>
  <si>
    <t>POR</t>
  </si>
  <si>
    <t>PRK</t>
  </si>
  <si>
    <t>PUR</t>
  </si>
  <si>
    <t>ROM</t>
  </si>
  <si>
    <t>RSA</t>
  </si>
  <si>
    <t>RUS</t>
  </si>
  <si>
    <t>SLO</t>
  </si>
  <si>
    <t>SUI</t>
  </si>
  <si>
    <t>SVK</t>
  </si>
  <si>
    <t>SWE</t>
  </si>
  <si>
    <t>THA</t>
  </si>
  <si>
    <t>中国台北</t>
  </si>
  <si>
    <t>TPE</t>
  </si>
  <si>
    <t>TUR</t>
  </si>
  <si>
    <t>UKR</t>
  </si>
  <si>
    <t>URU</t>
  </si>
  <si>
    <t>USA</t>
  </si>
  <si>
    <t xml:space="preserve">乌兹别克斯坦 </t>
  </si>
  <si>
    <t>UZB</t>
  </si>
  <si>
    <t>VEN</t>
  </si>
  <si>
    <t>YUG</t>
  </si>
  <si>
    <t>土耳其</t>
    <phoneticPr fontId="1" type="noConversion"/>
  </si>
  <si>
    <t>俄罗斯</t>
    <phoneticPr fontId="1" type="noConversion"/>
  </si>
  <si>
    <t>捷克</t>
    <phoneticPr fontId="1" type="noConversion"/>
  </si>
  <si>
    <t>KAP</t>
  </si>
  <si>
    <t>KAP</t>
    <phoneticPr fontId="1" type="noConversion"/>
  </si>
  <si>
    <t>植保论文占比/全球论文占比</t>
    <phoneticPr fontId="3" type="noConversion"/>
  </si>
  <si>
    <t>植保论文数量及占比</t>
    <phoneticPr fontId="3" type="noConversion"/>
  </si>
  <si>
    <t>全球论文数量及占比</t>
    <phoneticPr fontId="3" type="noConversion"/>
  </si>
  <si>
    <t>0K    1K     2K     3K    4K</t>
    <phoneticPr fontId="1" type="noConversion"/>
  </si>
  <si>
    <t>0K       2K       4K       6K</t>
    <phoneticPr fontId="1" type="noConversion"/>
  </si>
  <si>
    <t>RAI</t>
    <phoneticPr fontId="3" type="noConversion"/>
  </si>
  <si>
    <t>FWCI</t>
    <phoneticPr fontId="3" type="noConversion"/>
  </si>
  <si>
    <t>country</t>
  </si>
  <si>
    <t>country</t>
    <phoneticPr fontId="1" type="noConversion"/>
  </si>
  <si>
    <t>印度尼西亚</t>
    <phoneticPr fontId="1" type="noConversion"/>
  </si>
  <si>
    <t>IDN</t>
    <phoneticPr fontId="1" type="noConversion"/>
  </si>
  <si>
    <t>KEN</t>
    <phoneticPr fontId="1" type="noConversion"/>
  </si>
  <si>
    <t>CAGR 2011-2015</t>
    <phoneticPr fontId="1" type="noConversion"/>
  </si>
  <si>
    <t>CAGR 2016-2020</t>
    <phoneticPr fontId="1" type="noConversion"/>
  </si>
  <si>
    <t>2011-2015RAI</t>
  </si>
  <si>
    <t>2016-2020RAI</t>
  </si>
  <si>
    <t>主题</t>
  </si>
  <si>
    <t>主题</t>
    <phoneticPr fontId="1" type="noConversion"/>
  </si>
  <si>
    <t>占比</t>
  </si>
  <si>
    <t>占比</t>
    <phoneticPr fontId="1" type="noConversion"/>
  </si>
  <si>
    <t>country1</t>
  </si>
  <si>
    <t>country2</t>
  </si>
  <si>
    <t>country3</t>
  </si>
  <si>
    <t>count1</t>
  </si>
  <si>
    <t>count2</t>
  </si>
  <si>
    <t>count3</t>
  </si>
  <si>
    <t>name</t>
    <phoneticPr fontId="1" type="noConversion"/>
  </si>
  <si>
    <t>Bacillus Thuringiensis,Aphidoidea,Aphids</t>
    <phoneticPr fontId="1" type="noConversion"/>
  </si>
  <si>
    <t>Viruses,Mosaic Viruses,Phytoplasma</t>
    <phoneticPr fontId="1" type="noConversion"/>
  </si>
  <si>
    <t>Phytophthora,Trichoderma,Phytophthora Infestans</t>
    <phoneticPr fontId="1" type="noConversion"/>
  </si>
  <si>
    <t>Weeds,Herbicides,Weed Control</t>
    <phoneticPr fontId="1" type="noConversion"/>
  </si>
  <si>
    <t>Arabidopsis,Plants,Genes</t>
    <phoneticPr fontId="1" type="noConversion"/>
  </si>
  <si>
    <t>Xanthomonas,Ralstonia Solanacearum,Genome</t>
    <phoneticPr fontId="1" type="noConversion"/>
  </si>
  <si>
    <t>Nematoda,Root-Knot Nematodes,Meloidogyne Incognita</t>
    <phoneticPr fontId="1" type="noConversion"/>
  </si>
  <si>
    <t>China,Fungi,Leaves</t>
    <phoneticPr fontId="1" type="noConversion"/>
  </si>
  <si>
    <t>Wheat,Triticum,Triticum Aestivum</t>
    <phoneticPr fontId="1" type="noConversion"/>
  </si>
  <si>
    <t>Baculoviridae,Entomopathogenic Nematodes,Nucleopolyhedrovirus</t>
    <phoneticPr fontId="1" type="noConversion"/>
  </si>
  <si>
    <t>Mycotoxins,Aflatoxins,Ochratoxins</t>
    <phoneticPr fontId="1" type="noConversion"/>
  </si>
  <si>
    <t>Plants,Rhizosphere,Rhizobium</t>
    <phoneticPr fontId="1" type="noConversion"/>
  </si>
  <si>
    <t>Formicidae,Hymenoptera,Ant</t>
    <phoneticPr fontId="1" type="noConversion"/>
  </si>
  <si>
    <t>Powdery Mildew,Sugar Beet,Fungicides</t>
    <phoneticPr fontId="1" type="noConversion"/>
  </si>
  <si>
    <t>Dengue,Viruses,Dengue Virus</t>
    <phoneticPr fontId="1" type="noConversion"/>
  </si>
  <si>
    <t>Hymenoptera,Galls,Braconidae</t>
    <phoneticPr fontId="1" type="noConversion"/>
  </si>
  <si>
    <t>Ticks,Lyme Disease,Borrelia Burgdorferi</t>
    <phoneticPr fontId="1" type="noConversion"/>
  </si>
  <si>
    <t>Phosphines,Tribolium Castaneum,Coleoptera</t>
    <phoneticPr fontId="1" type="noConversion"/>
  </si>
  <si>
    <t>Tephritidae,Fruit Flies,Diptera</t>
    <phoneticPr fontId="1" type="noConversion"/>
  </si>
  <si>
    <t>Salmonella,Escherichia Coli,Listeria Monocytogenes</t>
    <phoneticPr fontId="1" type="noConversion"/>
  </si>
  <si>
    <t>①</t>
  </si>
  <si>
    <t>②</t>
  </si>
  <si>
    <t>③</t>
  </si>
  <si>
    <t>最终绘制</t>
    <phoneticPr fontId="1" type="noConversion"/>
  </si>
  <si>
    <t>2011-2015发文量</t>
  </si>
  <si>
    <t>2016-2020发文量</t>
  </si>
  <si>
    <t>2011-2015总平均FWCI</t>
  </si>
  <si>
    <t>2016-2020总平均FWCI</t>
  </si>
  <si>
    <t>2012-2020 CAGR</t>
    <phoneticPr fontId="1" type="noConversion"/>
  </si>
  <si>
    <t>Bacillus Thuringiensis, Aphidoidea, Aphids</t>
    <phoneticPr fontId="1" type="noConversion"/>
  </si>
  <si>
    <t>Phytophthora,Trichoderma, Phytophthora Infestans</t>
    <phoneticPr fontId="1" type="noConversion"/>
  </si>
  <si>
    <t>Powdery Mildew,Sugar Beet, Fungicides</t>
    <phoneticPr fontId="1" type="noConversion"/>
  </si>
  <si>
    <t>Salmonella,Escherichia Coli, Listeria Monocytogenes</t>
    <phoneticPr fontId="1" type="noConversion"/>
  </si>
  <si>
    <t>topic cluster</t>
    <phoneticPr fontId="1" type="noConversion"/>
  </si>
  <si>
    <t>-6%   -3%    0%    3%</t>
    <phoneticPr fontId="1" type="noConversion"/>
  </si>
  <si>
    <t>0K        8K      16K</t>
    <phoneticPr fontId="1" type="noConversion"/>
  </si>
  <si>
    <t>总发文量</t>
  </si>
  <si>
    <t>总合作数</t>
  </si>
  <si>
    <t>总合作占比</t>
  </si>
  <si>
    <t>2011-2015合作数</t>
  </si>
  <si>
    <t>2011-2015合作占比</t>
  </si>
  <si>
    <t>2016-2020合作数</t>
  </si>
  <si>
    <t>2016-2020合作占比</t>
  </si>
  <si>
    <t>2011-2015
国际合作占比</t>
    <phoneticPr fontId="1" type="noConversion"/>
  </si>
  <si>
    <t>2016-2020
国际合作占比</t>
    <phoneticPr fontId="1" type="noConversion"/>
  </si>
  <si>
    <t>年份</t>
    <phoneticPr fontId="1" type="noConversion"/>
  </si>
  <si>
    <t>FWCI最高国家</t>
  </si>
  <si>
    <t>FWCI最高国家FWCI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</si>
</sst>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0%"/>
    <numFmt numFmtId="177" formatCode="0.00_ "/>
    <numFmt numFmtId="178" formatCode="0.0%"/>
    <numFmt numFmtId="179" formatCode="0.0000_ "/>
  </numFmts>
  <fonts count="1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4"/>
      <scheme val="minor"/>
    </font>
    <font>
      <sz val="11"/>
      <name val="宋体"/>
      <family val="3"/>
      <charset val="134"/>
    </font>
    <font>
      <sz val="7.5"/>
      <color rgb="FF000000"/>
      <name val="宋体"/>
      <family val="3"/>
      <charset val="134"/>
    </font>
    <font>
      <sz val="6.5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2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 style="medium">
        <color theme="1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0" fillId="0" borderId="0" xfId="0" applyNumberFormat="1" applyAlignment="1"/>
    <xf numFmtId="0" fontId="0" fillId="0" borderId="0" xfId="0" applyAlignment="1">
      <alignment vertical="center"/>
    </xf>
    <xf numFmtId="0" fontId="2" fillId="0" borderId="2" xfId="0" applyFont="1" applyFill="1" applyBorder="1" applyAlignment="1">
      <alignment horizontal="center" vertical="top"/>
    </xf>
    <xf numFmtId="10" fontId="0" fillId="0" borderId="0" xfId="0" applyNumberFormat="1">
      <alignment vertical="center"/>
    </xf>
    <xf numFmtId="0" fontId="0" fillId="0" borderId="0" xfId="0" applyFill="1" applyBorder="1" applyAlignment="1"/>
    <xf numFmtId="0" fontId="2" fillId="0" borderId="3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left" vertical="top"/>
    </xf>
    <xf numFmtId="176" fontId="0" fillId="0" borderId="0" xfId="0" applyNumberFormat="1" applyAlignment="1"/>
    <xf numFmtId="10" fontId="0" fillId="0" borderId="0" xfId="0" applyNumberFormat="1" applyAlignment="1"/>
    <xf numFmtId="177" fontId="0" fillId="0" borderId="0" xfId="0" applyNumberFormat="1" applyAlignment="1"/>
    <xf numFmtId="10" fontId="0" fillId="0" borderId="0" xfId="0" applyNumberFormat="1" applyAlignment="1">
      <alignment vertical="center"/>
    </xf>
    <xf numFmtId="176" fontId="0" fillId="0" borderId="0" xfId="0" applyNumberFormat="1" applyAlignment="1">
      <alignment horizontal="left"/>
    </xf>
    <xf numFmtId="0" fontId="0" fillId="0" borderId="0" xfId="0" applyFont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77" fontId="0" fillId="0" borderId="5" xfId="0" applyNumberFormat="1" applyBorder="1" applyAlignment="1">
      <alignment horizontal="center"/>
    </xf>
    <xf numFmtId="0" fontId="0" fillId="0" borderId="6" xfId="0" applyBorder="1">
      <alignment vertic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left" vertical="center" wrapText="1"/>
    </xf>
    <xf numFmtId="178" fontId="0" fillId="0" borderId="10" xfId="0" applyNumberFormat="1" applyBorder="1" applyAlignment="1">
      <alignment horizontal="left"/>
    </xf>
    <xf numFmtId="0" fontId="0" fillId="0" borderId="0" xfId="0" applyBorder="1">
      <alignment vertical="center"/>
    </xf>
    <xf numFmtId="177" fontId="0" fillId="0" borderId="0" xfId="0" applyNumberFormat="1">
      <alignment vertical="center"/>
    </xf>
    <xf numFmtId="0" fontId="5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10" fontId="0" fillId="0" borderId="14" xfId="0" applyNumberFormat="1" applyBorder="1" applyAlignment="1">
      <alignment horizontal="center"/>
    </xf>
    <xf numFmtId="10" fontId="0" fillId="0" borderId="14" xfId="0" applyNumberFormat="1" applyBorder="1" applyAlignment="1">
      <alignment horizontal="center" vertical="center"/>
    </xf>
    <xf numFmtId="10" fontId="7" fillId="0" borderId="0" xfId="0" applyNumberFormat="1" applyFont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8" fillId="0" borderId="17" xfId="0" applyFont="1" applyBorder="1" applyAlignment="1">
      <alignment horizontal="center" vertical="center"/>
    </xf>
    <xf numFmtId="10" fontId="8" fillId="0" borderId="17" xfId="0" applyNumberFormat="1" applyFont="1" applyBorder="1" applyAlignment="1">
      <alignment horizontal="center" vertical="center"/>
    </xf>
    <xf numFmtId="0" fontId="10" fillId="0" borderId="0" xfId="0" quotePrefix="1" applyFont="1">
      <alignment vertical="center"/>
    </xf>
    <xf numFmtId="0" fontId="9" fillId="0" borderId="0" xfId="0" applyFont="1">
      <alignment vertical="center"/>
    </xf>
    <xf numFmtId="0" fontId="8" fillId="0" borderId="18" xfId="0" applyFont="1" applyBorder="1" applyAlignment="1">
      <alignment horizontal="right"/>
    </xf>
    <xf numFmtId="0" fontId="8" fillId="0" borderId="19" xfId="0" applyFont="1" applyBorder="1">
      <alignment vertical="center"/>
    </xf>
    <xf numFmtId="0" fontId="8" fillId="0" borderId="20" xfId="0" applyFont="1" applyBorder="1" applyAlignment="1">
      <alignment horizontal="center" vertical="center"/>
    </xf>
    <xf numFmtId="0" fontId="10" fillId="0" borderId="19" xfId="0" applyFont="1" applyBorder="1">
      <alignment vertical="center"/>
    </xf>
    <xf numFmtId="0" fontId="8" fillId="0" borderId="20" xfId="0" applyFont="1" applyBorder="1" applyAlignment="1">
      <alignment horizontal="right"/>
    </xf>
    <xf numFmtId="0" fontId="8" fillId="0" borderId="19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10" fontId="8" fillId="0" borderId="20" xfId="0" applyNumberFormat="1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 wrapText="1"/>
    </xf>
    <xf numFmtId="17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9" fillId="0" borderId="11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2" xfId="0" applyFont="1" applyBorder="1">
      <alignment vertical="center"/>
    </xf>
    <xf numFmtId="10" fontId="10" fillId="0" borderId="5" xfId="0" applyNumberFormat="1" applyFont="1" applyBorder="1" applyAlignment="1">
      <alignment horizontal="left" indent="9"/>
    </xf>
    <xf numFmtId="10" fontId="10" fillId="0" borderId="10" xfId="0" applyNumberFormat="1" applyFont="1" applyBorder="1" applyAlignment="1">
      <alignment horizontal="left" indent="6"/>
    </xf>
    <xf numFmtId="10" fontId="10" fillId="0" borderId="4" xfId="0" applyNumberFormat="1" applyFont="1" applyBorder="1" applyAlignment="1">
      <alignment horizontal="left" indent="5"/>
    </xf>
    <xf numFmtId="10" fontId="10" fillId="0" borderId="7" xfId="0" applyNumberFormat="1" applyFont="1" applyBorder="1" applyAlignment="1">
      <alignment horizontal="left" indent="6"/>
    </xf>
    <xf numFmtId="10" fontId="10" fillId="0" borderId="4" xfId="0" applyNumberFormat="1" applyFont="1" applyBorder="1" applyAlignment="1">
      <alignment horizontal="left" indent="9"/>
    </xf>
    <xf numFmtId="10" fontId="10" fillId="0" borderId="7" xfId="0" applyNumberFormat="1" applyFont="1" applyBorder="1" applyAlignment="1">
      <alignment horizontal="left" indent="2"/>
    </xf>
    <xf numFmtId="0" fontId="8" fillId="0" borderId="14" xfId="0" applyFont="1" applyBorder="1">
      <alignment vertical="center"/>
    </xf>
    <xf numFmtId="0" fontId="8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10" fontId="7" fillId="0" borderId="16" xfId="0" applyNumberFormat="1" applyFont="1" applyBorder="1" applyAlignment="1">
      <alignment horizontal="center" vertical="center"/>
    </xf>
    <xf numFmtId="10" fontId="7" fillId="0" borderId="15" xfId="0" applyNumberFormat="1" applyFont="1" applyBorder="1" applyAlignment="1">
      <alignment horizontal="center" vertical="center"/>
    </xf>
    <xf numFmtId="0" fontId="7" fillId="0" borderId="16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0"/>
          <c:order val="0"/>
          <c:tx>
            <c:strRef>
              <c:f>年份分布!$B$1</c:f>
              <c:strCache>
                <c:ptCount val="1"/>
                <c:pt idx="0">
                  <c:v>发文量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cat>
            <c:numRef>
              <c:f>年份分布!$A$2:$A$11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年份分布!$B$2:$B$11</c:f>
              <c:numCache>
                <c:formatCode>General</c:formatCode>
                <c:ptCount val="10"/>
                <c:pt idx="0">
                  <c:v>19549</c:v>
                </c:pt>
                <c:pt idx="1">
                  <c:v>19454</c:v>
                </c:pt>
                <c:pt idx="2">
                  <c:v>19299</c:v>
                </c:pt>
                <c:pt idx="3">
                  <c:v>19999</c:v>
                </c:pt>
                <c:pt idx="4">
                  <c:v>18989</c:v>
                </c:pt>
                <c:pt idx="5">
                  <c:v>19777</c:v>
                </c:pt>
                <c:pt idx="6">
                  <c:v>19903</c:v>
                </c:pt>
                <c:pt idx="7">
                  <c:v>19371</c:v>
                </c:pt>
                <c:pt idx="8">
                  <c:v>20223</c:v>
                </c:pt>
                <c:pt idx="9">
                  <c:v>14570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2D-C24A-85AE-8B5B448EE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48320"/>
        <c:axId val="6495568"/>
      </c:areaChart>
      <c:lineChart>
        <c:grouping val="standard"/>
        <c:varyColors val="0"/>
        <c:ser>
          <c:idx val="1"/>
          <c:order val="1"/>
          <c:tx>
            <c:strRef>
              <c:f>年份分布!$F$1</c:f>
              <c:strCache>
                <c:ptCount val="1"/>
                <c:pt idx="0">
                  <c:v>全球占比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年份分布!$A$2:$A$11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年份分布!$F$2:$F$11</c:f>
              <c:numCache>
                <c:formatCode>0.00%</c:formatCode>
                <c:ptCount val="10"/>
                <c:pt idx="0">
                  <c:v>7.4235647009099747E-3</c:v>
                </c:pt>
                <c:pt idx="1">
                  <c:v>7.0313443117819658E-3</c:v>
                </c:pt>
                <c:pt idx="2">
                  <c:v>6.676198327266211E-3</c:v>
                </c:pt>
                <c:pt idx="3">
                  <c:v>6.8191807231216227E-3</c:v>
                </c:pt>
                <c:pt idx="4">
                  <c:v>6.4660001239467083E-3</c:v>
                </c:pt>
                <c:pt idx="5">
                  <c:v>6.5100999211625153E-3</c:v>
                </c:pt>
                <c:pt idx="6">
                  <c:v>6.3697304825991756E-3</c:v>
                </c:pt>
                <c:pt idx="7">
                  <c:v>5.9452324122126017E-3</c:v>
                </c:pt>
                <c:pt idx="8">
                  <c:v>5.9341408084199482E-3</c:v>
                </c:pt>
                <c:pt idx="9">
                  <c:v>4.0872144805773154E-3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E2D-C24A-85AE-8B5B448EE6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56944"/>
        <c:axId val="6564560"/>
      </c:lineChart>
      <c:catAx>
        <c:axId val="6548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95568"/>
        <c:crosses val="autoZero"/>
        <c:auto val="1"/>
        <c:lblAlgn val="ctr"/>
        <c:lblOffset val="100"/>
        <c:noMultiLvlLbl val="0"/>
      </c:catAx>
      <c:valAx>
        <c:axId val="6495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发文量</a:t>
                </a:r>
                <a:endParaRPr lang="en-US" altLang="zh-C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48320"/>
        <c:crosses val="autoZero"/>
        <c:crossBetween val="between"/>
      </c:valAx>
      <c:valAx>
        <c:axId val="6564560"/>
        <c:scaling>
          <c:orientation val="minMax"/>
        </c:scaling>
        <c:delete val="0"/>
        <c:axPos val="r"/>
        <c:numFmt formatCode="0.00%" sourceLinked="1"/>
        <c:majorTickMark val="in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56944"/>
        <c:crosses val="max"/>
        <c:crossBetween val="between"/>
      </c:valAx>
      <c:catAx>
        <c:axId val="665694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656456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年份分布!$D$1</c:f>
              <c:strCache>
                <c:ptCount val="1"/>
                <c:pt idx="0">
                  <c:v>平均FWCI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年份分布!$A$2:$A$11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年份分布!$D$2:$D$11</c:f>
              <c:numCache>
                <c:formatCode>General</c:formatCode>
                <c:ptCount val="10"/>
                <c:pt idx="0">
                  <c:v>0.92830000000000001</c:v>
                </c:pt>
                <c:pt idx="1">
                  <c:v>0.9254</c:v>
                </c:pt>
                <c:pt idx="2">
                  <c:v>0.90429999999999999</c:v>
                </c:pt>
                <c:pt idx="3">
                  <c:v>0.90100000000000002</c:v>
                </c:pt>
                <c:pt idx="4">
                  <c:v>0.90439999999999998</c:v>
                </c:pt>
                <c:pt idx="5">
                  <c:v>0.86880000000000002</c:v>
                </c:pt>
                <c:pt idx="6">
                  <c:v>0.9012</c:v>
                </c:pt>
                <c:pt idx="7">
                  <c:v>0.92030000000000001</c:v>
                </c:pt>
                <c:pt idx="8">
                  <c:v>0.88770000000000004</c:v>
                </c:pt>
                <c:pt idx="9">
                  <c:v>1.1265000000000001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9A-2B47-918F-C3F9218DB74A}"/>
            </c:ext>
          </c:extLst>
        </c:ser>
        <c:ser>
          <c:idx val="1"/>
          <c:order val="1"/>
          <c:tx>
            <c:strRef>
              <c:f>年份分布!$G$1</c:f>
              <c:strCache>
                <c:ptCount val="1"/>
                <c:pt idx="0">
                  <c:v>平均值</c:v>
                </c:pt>
              </c:strCache>
            </c:strRef>
          </c:tx>
          <c:spPr>
            <a:ln w="12700" cap="rnd">
              <a:solidFill>
                <a:schemeClr val="bg2">
                  <a:lumMod val="9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年份分布!$A$2:$A$11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年份分布!$G$2:$G$11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9A-2B47-918F-C3F9218DB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1632"/>
        <c:axId val="5622016"/>
      </c:lineChart>
      <c:catAx>
        <c:axId val="562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2016"/>
        <c:crosses val="autoZero"/>
        <c:auto val="1"/>
        <c:lblAlgn val="ctr"/>
        <c:lblOffset val="100"/>
        <c:noMultiLvlLbl val="0"/>
      </c:catAx>
      <c:valAx>
        <c:axId val="56220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FWCI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2">
                <a:lumMod val="9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62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文献年度跨学科性!$B$1</c:f>
              <c:strCache>
                <c:ptCount val="1"/>
                <c:pt idx="0">
                  <c:v>RID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文献年度跨学科性!$A$2:$A$11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文献年度跨学科性!$B$2:$B$11</c:f>
              <c:numCache>
                <c:formatCode>General</c:formatCode>
                <c:ptCount val="10"/>
                <c:pt idx="0">
                  <c:v>0.98598626383507537</c:v>
                </c:pt>
                <c:pt idx="1">
                  <c:v>0.98946431122953382</c:v>
                </c:pt>
                <c:pt idx="2">
                  <c:v>0.98546893624764431</c:v>
                </c:pt>
                <c:pt idx="3">
                  <c:v>0.99054840957115387</c:v>
                </c:pt>
                <c:pt idx="4">
                  <c:v>0.98464985093344726</c:v>
                </c:pt>
                <c:pt idx="5">
                  <c:v>0.99869738759312487</c:v>
                </c:pt>
                <c:pt idx="6">
                  <c:v>0.98331831768025069</c:v>
                </c:pt>
                <c:pt idx="7">
                  <c:v>1.012800705539608</c:v>
                </c:pt>
                <c:pt idx="8">
                  <c:v>1.031326983096301</c:v>
                </c:pt>
                <c:pt idx="9">
                  <c:v>1.0491521206034029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AF-E84E-9E7C-F08AD150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723648"/>
        <c:axId val="2069765167"/>
      </c:lineChart>
      <c:lineChart>
        <c:grouping val="standard"/>
        <c:varyColors val="0"/>
        <c:ser>
          <c:idx val="1"/>
          <c:order val="1"/>
          <c:tx>
            <c:strRef>
              <c:f>文献年度跨学科性!$C$1</c:f>
              <c:strCache>
                <c:ptCount val="1"/>
                <c:pt idx="0">
                  <c:v>RCD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文献年度跨学科性!$A$2:$A$11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文献年度跨学科性!$C$2:$C$11</c:f>
              <c:numCache>
                <c:formatCode>General</c:formatCode>
                <c:ptCount val="10"/>
                <c:pt idx="0">
                  <c:v>0.941215980123979</c:v>
                </c:pt>
                <c:pt idx="1">
                  <c:v>0.95748207861992918</c:v>
                </c:pt>
                <c:pt idx="2">
                  <c:v>0.96717097638288263</c:v>
                </c:pt>
                <c:pt idx="3">
                  <c:v>0.96592894272436847</c:v>
                </c:pt>
                <c:pt idx="4">
                  <c:v>1.005380685420147</c:v>
                </c:pt>
                <c:pt idx="5">
                  <c:v>1.008439448787751</c:v>
                </c:pt>
                <c:pt idx="6">
                  <c:v>1.021722853334369</c:v>
                </c:pt>
                <c:pt idx="7">
                  <c:v>1.0473399832495971</c:v>
                </c:pt>
                <c:pt idx="8">
                  <c:v>1.045312706963003</c:v>
                </c:pt>
                <c:pt idx="9">
                  <c:v>1.0496459208723601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AF-E84E-9E7C-F08AD15029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319440"/>
        <c:axId val="93198544"/>
      </c:lineChart>
      <c:catAx>
        <c:axId val="83723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69765167"/>
        <c:crosses val="autoZero"/>
        <c:auto val="1"/>
        <c:lblAlgn val="ctr"/>
        <c:lblOffset val="100"/>
        <c:noMultiLvlLbl val="0"/>
      </c:catAx>
      <c:valAx>
        <c:axId val="2069765167"/>
        <c:scaling>
          <c:orientation val="minMax"/>
          <c:max val="1.1000000000000001"/>
          <c:min val="0.9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RID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723648"/>
        <c:crosses val="autoZero"/>
        <c:crossBetween val="between"/>
      </c:valAx>
      <c:valAx>
        <c:axId val="93198544"/>
        <c:scaling>
          <c:orientation val="minMax"/>
          <c:max val="1.1000000000000001"/>
          <c:min val="0.9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RCD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3319440"/>
        <c:crosses val="max"/>
        <c:crossBetween val="between"/>
      </c:valAx>
      <c:catAx>
        <c:axId val="633194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319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文献年度国际合作分析!$B$1</c:f>
              <c:strCache>
                <c:ptCount val="1"/>
                <c:pt idx="0">
                  <c:v>总合作占比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文献年度国际合作分析!$A$2:$A$11</c:f>
              <c:numCache>
                <c:formatCode>General</c:formatCode>
                <c:ptCount val="10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  <c:pt idx="4">
                  <c:v>2015</c:v>
                </c:pt>
                <c:pt idx="5">
                  <c:v>2016</c:v>
                </c:pt>
                <c:pt idx="6">
                  <c:v>2017</c:v>
                </c:pt>
                <c:pt idx="7">
                  <c:v>2018</c:v>
                </c:pt>
                <c:pt idx="8">
                  <c:v>2019</c:v>
                </c:pt>
                <c:pt idx="9">
                  <c:v>2020</c:v>
                </c:pt>
              </c:numCache>
            </c:numRef>
          </c:cat>
          <c:val>
            <c:numRef>
              <c:f>文献年度国际合作分析!$B$2:$B$11</c:f>
              <c:numCache>
                <c:formatCode>0.00%</c:formatCode>
                <c:ptCount val="10"/>
                <c:pt idx="0">
                  <c:v>0.23955189523760809</c:v>
                </c:pt>
                <c:pt idx="1">
                  <c:v>0.24288064151331351</c:v>
                </c:pt>
                <c:pt idx="2">
                  <c:v>0.24990932172651431</c:v>
                </c:pt>
                <c:pt idx="3">
                  <c:v>0.24446222311115559</c:v>
                </c:pt>
                <c:pt idx="4">
                  <c:v>0.26499552372426138</c:v>
                </c:pt>
                <c:pt idx="5">
                  <c:v>0.26126308337968351</c:v>
                </c:pt>
                <c:pt idx="6">
                  <c:v>0.27011003366326691</c:v>
                </c:pt>
                <c:pt idx="7">
                  <c:v>0.28021268907129221</c:v>
                </c:pt>
                <c:pt idx="8">
                  <c:v>0.27760470751124949</c:v>
                </c:pt>
                <c:pt idx="9">
                  <c:v>0.28016472203157172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F-3C40-AD95-778F93D20D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426976"/>
        <c:axId val="88973472"/>
      </c:lineChart>
      <c:catAx>
        <c:axId val="9842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8973472"/>
        <c:crosses val="autoZero"/>
        <c:auto val="1"/>
        <c:lblAlgn val="ctr"/>
        <c:lblOffset val="100"/>
        <c:noMultiLvlLbl val="0"/>
      </c:catAx>
      <c:valAx>
        <c:axId val="88973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国际合作文献占比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0.00%" sourceLinked="1"/>
        <c:majorTickMark val="in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842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673100</xdr:colOff>
      <xdr:row>4</xdr:row>
      <xdr:rowOff>152400</xdr:rowOff>
    </xdr:from>
    <xdr:to>
      <xdr:col>16</xdr:col>
      <xdr:colOff>419100</xdr:colOff>
      <xdr:row>25</xdr:row>
      <xdr:rowOff>114300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54E07724-0A18-344A-BB24-26CD765AF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38100</xdr:colOff>
      <xdr:row>25</xdr:row>
      <xdr:rowOff>82550</xdr:rowOff>
    </xdr:from>
    <xdr:to>
      <xdr:col>11</xdr:col>
      <xdr:colOff>419100</xdr:colOff>
      <xdr:row>45</xdr:row>
      <xdr:rowOff>114300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9911194-F2CB-1443-852E-5F5DA69A54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0.11057</cdr:x>
      <cdr:y>0.11318</cdr:y>
    </cdr:from>
    <cdr:to>
      <cdr:x>0.25854</cdr:x>
      <cdr:y>0.1845</cdr:y>
    </cdr:to>
    <cdr:sp macro="" textlink="">
      <cdr:nvSpPr>
        <cdr:cNvPr id="2" name="文本框 1">
          <a:extLst xmlns:a="http://schemas.openxmlformats.org/drawingml/2006/main">
            <a:ext uri="{FF2B5EF4-FFF2-40B4-BE49-F238E27FC236}">
              <a16:creationId xmlns:a16="http://schemas.microsoft.com/office/drawing/2014/main" id="{21142E53-3DAA-F549-9A92-E56806E9E60F}"/>
            </a:ext>
          </a:extLst>
        </cdr:cNvPr>
        <cdr:cNvSpPr txBox="1"/>
      </cdr:nvSpPr>
      <cdr:spPr>
        <a:xfrm xmlns:a="http://schemas.openxmlformats.org/drawingml/2006/main">
          <a:off x="863600" y="463550"/>
          <a:ext cx="1155700" cy="292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altLang="zh-CN" sz="1100">
              <a:solidFill>
                <a:schemeClr val="bg2">
                  <a:lumMod val="75000"/>
                </a:schemeClr>
              </a:solidFill>
            </a:rPr>
            <a:t>Global</a:t>
          </a:r>
          <a:r>
            <a:rPr lang="zh-CN" altLang="en-US" sz="1100">
              <a:solidFill>
                <a:schemeClr val="bg2">
                  <a:lumMod val="75000"/>
                </a:schemeClr>
              </a:solidFill>
            </a:rPr>
            <a:t> </a:t>
          </a:r>
          <a:r>
            <a:rPr lang="en-US" altLang="zh-CN" sz="1100">
              <a:solidFill>
                <a:schemeClr val="bg2">
                  <a:lumMod val="75000"/>
                </a:schemeClr>
              </a:solidFill>
            </a:rPr>
            <a:t>average</a:t>
          </a:r>
          <a:endParaRPr lang="zh-CN" altLang="en-US" sz="1100">
            <a:solidFill>
              <a:schemeClr val="bg2">
                <a:lumMod val="75000"/>
              </a:schemeClr>
            </a:solidFill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12</xdr:row>
      <xdr:rowOff>101600</xdr:rowOff>
    </xdr:from>
    <xdr:to>
      <xdr:col>13</xdr:col>
      <xdr:colOff>247650</xdr:colOff>
      <xdr:row>26</xdr:row>
      <xdr:rowOff>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A0E95184-242F-1D4E-8820-D1B97D95B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12</xdr:row>
      <xdr:rowOff>165100</xdr:rowOff>
    </xdr:from>
    <xdr:to>
      <xdr:col>10</xdr:col>
      <xdr:colOff>812800</xdr:colOff>
      <xdr:row>26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BA9C93A1-C0B9-3442-9AA3-B554E369AE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3010-4898-1B4F-B7E1-BFA61EBD3324}">
  <dimension ref="A1:N21"/>
  <sheetViews>
    <sheetView tabSelected="1" workbookViewId="0"/>
  </sheetViews>
  <sheetFormatPr baseColWidth="10" defaultRowHeight="16"/>
  <cols>
    <col min="1" max="4" width="10.83203125" style="2"/>
  </cols>
  <sheetData>
    <row r="1" spans="1:7">
      <c r="A1" s="1" t="s">
        <v>1298</v>
      </c>
      <c r="B1" s="1" t="s">
        <v>1299</v>
      </c>
      <c r="C1" s="1" t="s">
        <v>1300</v>
      </c>
      <c r="D1" s="1" t="s">
        <v>1301</v>
      </c>
      <c r="E1" s="5" t="s">
        <v>1302</v>
      </c>
      <c r="F1" s="5" t="s">
        <v>1303</v>
      </c>
      <c r="G1" s="5" t="s">
        <v>1304</v>
      </c>
    </row>
    <row r="2" spans="1:7">
      <c r="A2" s="3">
        <v>2011</v>
      </c>
      <c r="B2" s="2">
        <v>19549</v>
      </c>
      <c r="C2" s="2">
        <v>0.1022790293720636</v>
      </c>
      <c r="D2" s="2">
        <v>0.92830000000000001</v>
      </c>
      <c r="E2">
        <v>2633371</v>
      </c>
      <c r="F2" s="6">
        <f>B2/E2</f>
        <v>7.4235647009099747E-3</v>
      </c>
      <c r="G2" s="2">
        <v>1</v>
      </c>
    </row>
    <row r="3" spans="1:7">
      <c r="A3" s="3">
        <v>2012</v>
      </c>
      <c r="B3" s="2">
        <v>19454</v>
      </c>
      <c r="C3" s="2">
        <v>0.101781995877238</v>
      </c>
      <c r="D3" s="2">
        <v>0.9254</v>
      </c>
      <c r="E3">
        <v>2766754</v>
      </c>
      <c r="F3" s="6">
        <f t="shared" ref="F3:F11" si="0">B3/E3</f>
        <v>7.0313443117819658E-3</v>
      </c>
      <c r="G3" s="2">
        <v>1</v>
      </c>
    </row>
    <row r="4" spans="1:7">
      <c r="A4" s="3">
        <v>2013</v>
      </c>
      <c r="B4" s="2">
        <v>19299</v>
      </c>
      <c r="C4" s="2">
        <v>0.1009710464909435</v>
      </c>
      <c r="D4" s="2">
        <v>0.90429999999999999</v>
      </c>
      <c r="E4">
        <v>2890717</v>
      </c>
      <c r="F4" s="6">
        <f t="shared" si="0"/>
        <v>6.676198327266211E-3</v>
      </c>
      <c r="G4" s="2">
        <v>1</v>
      </c>
    </row>
    <row r="5" spans="1:7">
      <c r="A5" s="3">
        <v>2014</v>
      </c>
      <c r="B5" s="2">
        <v>19999</v>
      </c>
      <c r="C5" s="2">
        <v>0.1046333985580797</v>
      </c>
      <c r="D5" s="2">
        <v>0.90100000000000002</v>
      </c>
      <c r="E5">
        <v>2932757</v>
      </c>
      <c r="F5" s="6">
        <f t="shared" si="0"/>
        <v>6.8191807231216227E-3</v>
      </c>
      <c r="G5" s="7">
        <v>1</v>
      </c>
    </row>
    <row r="6" spans="1:7">
      <c r="A6" s="3">
        <v>2015</v>
      </c>
      <c r="B6" s="2">
        <v>18989</v>
      </c>
      <c r="C6" s="2">
        <v>9.9349147718354666E-2</v>
      </c>
      <c r="D6" s="2">
        <v>0.90439999999999998</v>
      </c>
      <c r="E6">
        <v>2936746</v>
      </c>
      <c r="F6" s="6">
        <f t="shared" si="0"/>
        <v>6.4660001239467083E-3</v>
      </c>
      <c r="G6" s="7">
        <v>1</v>
      </c>
    </row>
    <row r="7" spans="1:7">
      <c r="A7" s="3">
        <v>2016</v>
      </c>
      <c r="B7" s="2">
        <v>19777</v>
      </c>
      <c r="C7" s="2">
        <v>0.1034719097596451</v>
      </c>
      <c r="D7" s="2">
        <v>0.86880000000000002</v>
      </c>
      <c r="E7">
        <v>3037895</v>
      </c>
      <c r="F7" s="6">
        <f t="shared" si="0"/>
        <v>6.5100999211625153E-3</v>
      </c>
      <c r="G7" s="7">
        <v>1</v>
      </c>
    </row>
    <row r="8" spans="1:7">
      <c r="A8" s="3">
        <v>2017</v>
      </c>
      <c r="B8" s="2">
        <v>19903</v>
      </c>
      <c r="C8" s="2">
        <v>0.1041311331317296</v>
      </c>
      <c r="D8" s="2">
        <v>0.9012</v>
      </c>
      <c r="E8">
        <v>3124622</v>
      </c>
      <c r="F8" s="6">
        <f t="shared" si="0"/>
        <v>6.3697304825991756E-3</v>
      </c>
      <c r="G8" s="7">
        <v>1</v>
      </c>
    </row>
    <row r="9" spans="1:7">
      <c r="A9" s="3">
        <v>2018</v>
      </c>
      <c r="B9" s="2">
        <v>19371</v>
      </c>
      <c r="C9" s="2">
        <v>0.1013477455607061</v>
      </c>
      <c r="D9" s="2">
        <v>0.92030000000000001</v>
      </c>
      <c r="E9">
        <v>3258241</v>
      </c>
      <c r="F9" s="6">
        <f t="shared" si="0"/>
        <v>5.9452324122126017E-3</v>
      </c>
      <c r="G9" s="7">
        <v>1</v>
      </c>
    </row>
    <row r="10" spans="1:7">
      <c r="A10" s="3">
        <v>2019</v>
      </c>
      <c r="B10" s="2">
        <v>20223</v>
      </c>
      <c r="C10" s="2">
        <v>0.10580535121956321</v>
      </c>
      <c r="D10" s="2">
        <v>0.88770000000000004</v>
      </c>
      <c r="E10">
        <v>3407907</v>
      </c>
      <c r="F10" s="6">
        <f t="shared" si="0"/>
        <v>5.9341408084199482E-3</v>
      </c>
      <c r="G10" s="7">
        <v>1</v>
      </c>
    </row>
    <row r="11" spans="1:7">
      <c r="A11" s="3">
        <v>2020</v>
      </c>
      <c r="B11" s="2">
        <v>14570</v>
      </c>
      <c r="C11" s="2">
        <v>7.6229242311676632E-2</v>
      </c>
      <c r="D11" s="2">
        <v>1.1265000000000001</v>
      </c>
      <c r="E11">
        <v>3564775</v>
      </c>
      <c r="F11" s="6">
        <f t="shared" si="0"/>
        <v>4.0872144805773154E-3</v>
      </c>
      <c r="G11" s="7">
        <v>1</v>
      </c>
    </row>
    <row r="21" spans="5:14">
      <c r="E21" s="4"/>
      <c r="F21" s="4"/>
      <c r="G21" s="4"/>
      <c r="H21" s="4"/>
      <c r="I21" s="4"/>
      <c r="J21" s="4"/>
      <c r="K21" s="4"/>
      <c r="L21" s="4"/>
      <c r="M21" s="4"/>
      <c r="N21" s="4"/>
    </row>
  </sheetData>
  <sortState ref="A2:D11">
    <sortCondition ref="A2"/>
  </sortState>
  <phoneticPr fontId="1" type="noConversion"/>
  <pageMargins left="0.7" right="0.7" top="0.75" bottom="0.75" header="0.3" footer="0.3"/>
  <pageSetup paperSize="13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111FC-291F-D044-BB2E-30EC507EF897}">
  <dimension ref="A1:E11"/>
  <sheetViews>
    <sheetView workbookViewId="0"/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>
      <c r="A2" t="s">
        <v>17</v>
      </c>
      <c r="B2">
        <v>15038</v>
      </c>
      <c r="C2">
        <v>0.95279999999999998</v>
      </c>
      <c r="D2">
        <v>0.98719999999999997</v>
      </c>
      <c r="E2">
        <f>VLOOKUP(A2, Sheet2!$A$1:$B$1293, 2, 0)</f>
        <v>129</v>
      </c>
    </row>
    <row r="3" spans="1:5">
      <c r="A3" t="s">
        <v>19</v>
      </c>
      <c r="B3">
        <v>8450</v>
      </c>
      <c r="C3">
        <v>0.97040000000000004</v>
      </c>
      <c r="D3">
        <v>1.0105</v>
      </c>
      <c r="E3">
        <f>VLOOKUP(A3, Sheet2!$A$1:$B$1293, 2, 0)</f>
        <v>293</v>
      </c>
    </row>
    <row r="4" spans="1:5">
      <c r="A4" t="s">
        <v>20</v>
      </c>
      <c r="B4">
        <v>7892</v>
      </c>
      <c r="C4">
        <v>1.0028999999999999</v>
      </c>
      <c r="D4">
        <v>0.94420000000000004</v>
      </c>
      <c r="E4">
        <f>VLOOKUP(A4, Sheet2!$A$1:$B$1293, 2, 0)</f>
        <v>425</v>
      </c>
    </row>
    <row r="5" spans="1:5">
      <c r="A5" t="s">
        <v>22</v>
      </c>
      <c r="B5">
        <v>5780</v>
      </c>
      <c r="C5">
        <v>0.98360000000000003</v>
      </c>
      <c r="D5">
        <v>0.86419999999999997</v>
      </c>
      <c r="E5">
        <f>VLOOKUP(A5, Sheet2!$A$1:$B$1293, 2, 0)</f>
        <v>533</v>
      </c>
    </row>
    <row r="6" spans="1:5">
      <c r="A6" t="s">
        <v>11</v>
      </c>
      <c r="B6">
        <v>5139</v>
      </c>
      <c r="C6">
        <v>1.07</v>
      </c>
      <c r="D6">
        <v>1.0349999999999999</v>
      </c>
      <c r="E6">
        <f>VLOOKUP(A6, Sheet2!$A$1:$B$1293, 2, 0)</f>
        <v>11</v>
      </c>
    </row>
    <row r="7" spans="1:5">
      <c r="A7" t="s">
        <v>9</v>
      </c>
      <c r="B7">
        <v>4317</v>
      </c>
      <c r="C7">
        <v>1.0605</v>
      </c>
      <c r="D7">
        <v>1.0952999999999999</v>
      </c>
      <c r="E7">
        <f>VLOOKUP(A7, Sheet2!$A$1:$B$1293, 2, 0)</f>
        <v>1001</v>
      </c>
    </row>
    <row r="8" spans="1:5">
      <c r="A8" t="s">
        <v>26</v>
      </c>
      <c r="B8">
        <v>4311</v>
      </c>
      <c r="C8">
        <v>0.93979999999999997</v>
      </c>
      <c r="D8">
        <v>0.9718</v>
      </c>
      <c r="E8">
        <f>VLOOKUP(A8, Sheet2!$A$1:$B$1293, 2, 0)</f>
        <v>709</v>
      </c>
    </row>
    <row r="9" spans="1:5">
      <c r="A9" t="s">
        <v>7</v>
      </c>
      <c r="B9">
        <v>4003</v>
      </c>
      <c r="C9">
        <v>0.98960000000000004</v>
      </c>
      <c r="D9">
        <v>1.1243000000000001</v>
      </c>
      <c r="E9">
        <f>VLOOKUP(A9, Sheet2!$A$1:$B$1293, 2, 0)</f>
        <v>704</v>
      </c>
    </row>
    <row r="10" spans="1:5">
      <c r="A10" t="s">
        <v>8</v>
      </c>
      <c r="B10">
        <v>3935</v>
      </c>
      <c r="C10">
        <v>1.1304000000000001</v>
      </c>
      <c r="D10">
        <v>1.1116999999999999</v>
      </c>
      <c r="E10">
        <f>VLOOKUP(A10, Sheet2!$A$1:$B$1293, 2, 0)</f>
        <v>617</v>
      </c>
    </row>
    <row r="11" spans="1:5">
      <c r="A11" t="s">
        <v>29</v>
      </c>
      <c r="B11">
        <v>3925</v>
      </c>
      <c r="C11">
        <v>0.94730000000000003</v>
      </c>
      <c r="D11">
        <v>0.90200000000000002</v>
      </c>
      <c r="E11">
        <f>VLOOKUP(A11, Sheet2!$A$1:$B$1293, 2, 0)</f>
        <v>679</v>
      </c>
    </row>
  </sheetData>
  <phoneticPr fontId="1" type="noConversion"/>
  <pageMargins left="0.7" right="0.7" top="0.75" bottom="0.75" header="0.3" footer="0.3"/>
  <pageSetup paperSize="13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1197-C5F2-494D-BDC1-956E8564289A}">
  <dimension ref="A1:E11"/>
  <sheetViews>
    <sheetView workbookViewId="0">
      <selection activeCell="H30" sqref="H30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>
      <c r="A2" t="s">
        <v>6</v>
      </c>
      <c r="B2">
        <v>2281</v>
      </c>
      <c r="C2" s="49">
        <v>1.192209979988923</v>
      </c>
      <c r="D2" s="49">
        <v>1.1450703020995581</v>
      </c>
      <c r="E2">
        <v>269</v>
      </c>
    </row>
    <row r="3" spans="1:5">
      <c r="A3" t="s">
        <v>8</v>
      </c>
      <c r="B3">
        <v>3935</v>
      </c>
      <c r="C3" s="49">
        <v>1.1304125562511529</v>
      </c>
      <c r="D3" s="49">
        <v>1.11173294307593</v>
      </c>
      <c r="E3">
        <v>617</v>
      </c>
    </row>
    <row r="4" spans="1:5">
      <c r="A4" t="s">
        <v>5</v>
      </c>
      <c r="B4">
        <v>1842</v>
      </c>
      <c r="C4" s="49">
        <v>1.096483909995857</v>
      </c>
      <c r="D4" s="49">
        <v>1.161630773150979</v>
      </c>
      <c r="E4">
        <v>991</v>
      </c>
    </row>
    <row r="5" spans="1:5">
      <c r="A5" t="s">
        <v>13</v>
      </c>
      <c r="B5">
        <v>2173</v>
      </c>
      <c r="C5" s="49">
        <v>1.0853770822560029</v>
      </c>
      <c r="D5" s="49">
        <v>1.0161410291699671</v>
      </c>
      <c r="E5">
        <v>40</v>
      </c>
    </row>
    <row r="6" spans="1:5">
      <c r="A6" t="s">
        <v>4</v>
      </c>
      <c r="B6">
        <v>2440</v>
      </c>
      <c r="C6" s="49">
        <v>1.070332019744572</v>
      </c>
      <c r="D6" s="49">
        <v>1.198387847821224</v>
      </c>
      <c r="E6">
        <v>170</v>
      </c>
    </row>
    <row r="7" spans="1:5">
      <c r="A7" t="s">
        <v>11</v>
      </c>
      <c r="B7">
        <v>5139</v>
      </c>
      <c r="C7" s="49">
        <v>1.070025811456724</v>
      </c>
      <c r="D7" s="49">
        <v>1.0349761374584709</v>
      </c>
      <c r="E7">
        <v>11</v>
      </c>
    </row>
    <row r="8" spans="1:5">
      <c r="A8" t="s">
        <v>69</v>
      </c>
      <c r="B8">
        <v>2992</v>
      </c>
      <c r="C8" s="49">
        <v>1.069782785730802</v>
      </c>
      <c r="D8" s="49">
        <v>1.003633520964625</v>
      </c>
      <c r="E8">
        <v>457</v>
      </c>
    </row>
    <row r="9" spans="1:5">
      <c r="A9" t="s">
        <v>9</v>
      </c>
      <c r="B9">
        <v>4317</v>
      </c>
      <c r="C9" s="49">
        <v>1.060481763286703</v>
      </c>
      <c r="D9" s="49">
        <v>1.095272073473857</v>
      </c>
      <c r="E9">
        <v>1001</v>
      </c>
    </row>
    <row r="10" spans="1:5">
      <c r="A10" t="s">
        <v>37</v>
      </c>
      <c r="B10">
        <v>2194</v>
      </c>
      <c r="C10" s="49">
        <v>1.0404439476634759</v>
      </c>
      <c r="D10" s="49">
        <v>0.84908467145817945</v>
      </c>
      <c r="E10">
        <v>1199</v>
      </c>
    </row>
    <row r="11" spans="1:5">
      <c r="A11" t="s">
        <v>63</v>
      </c>
      <c r="B11">
        <v>2936</v>
      </c>
      <c r="C11" s="49">
        <v>1.0158179915926591</v>
      </c>
      <c r="D11" s="49">
        <v>0.94305797529093749</v>
      </c>
      <c r="E11">
        <v>488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CADD-646B-8343-91B5-28C5421CA8C5}">
  <dimension ref="A1:E11"/>
  <sheetViews>
    <sheetView workbookViewId="0">
      <selection activeCell="C1" sqref="C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>
      <c r="A2" t="s">
        <v>4</v>
      </c>
      <c r="B2">
        <v>2440</v>
      </c>
      <c r="C2" s="49">
        <v>1.070332019744572</v>
      </c>
      <c r="D2" s="49">
        <v>1.198387847821224</v>
      </c>
      <c r="E2">
        <v>170</v>
      </c>
    </row>
    <row r="3" spans="1:5">
      <c r="A3" t="s">
        <v>5</v>
      </c>
      <c r="B3">
        <v>1842</v>
      </c>
      <c r="C3" s="49">
        <v>1.096483909995857</v>
      </c>
      <c r="D3" s="49">
        <v>1.161630773150979</v>
      </c>
      <c r="E3">
        <v>991</v>
      </c>
    </row>
    <row r="4" spans="1:5">
      <c r="A4" t="s">
        <v>6</v>
      </c>
      <c r="B4">
        <v>2281</v>
      </c>
      <c r="C4" s="49">
        <v>1.192209979988923</v>
      </c>
      <c r="D4" s="49">
        <v>1.1450703020995581</v>
      </c>
      <c r="E4">
        <v>269</v>
      </c>
    </row>
    <row r="5" spans="1:5">
      <c r="A5" t="s">
        <v>7</v>
      </c>
      <c r="B5">
        <v>4003</v>
      </c>
      <c r="C5" s="49">
        <v>0.98960796398381445</v>
      </c>
      <c r="D5" s="49">
        <v>1.124263605457243</v>
      </c>
      <c r="E5">
        <v>704</v>
      </c>
    </row>
    <row r="6" spans="1:5">
      <c r="A6" t="s">
        <v>8</v>
      </c>
      <c r="B6">
        <v>3935</v>
      </c>
      <c r="C6" s="49">
        <v>1.1304125562511529</v>
      </c>
      <c r="D6" s="49">
        <v>1.11173294307593</v>
      </c>
      <c r="E6">
        <v>617</v>
      </c>
    </row>
    <row r="7" spans="1:5">
      <c r="A7" t="s">
        <v>9</v>
      </c>
      <c r="B7">
        <v>4317</v>
      </c>
      <c r="C7" s="49">
        <v>1.060481763286703</v>
      </c>
      <c r="D7" s="49">
        <v>1.095272073473857</v>
      </c>
      <c r="E7">
        <v>1001</v>
      </c>
    </row>
    <row r="8" spans="1:5">
      <c r="A8" t="s">
        <v>10</v>
      </c>
      <c r="B8">
        <v>1934</v>
      </c>
      <c r="C8" s="49">
        <v>0.99510561313125145</v>
      </c>
      <c r="D8" s="49">
        <v>1.048058846948434</v>
      </c>
      <c r="E8">
        <v>814</v>
      </c>
    </row>
    <row r="9" spans="1:5">
      <c r="A9" t="s">
        <v>11</v>
      </c>
      <c r="B9">
        <v>5139</v>
      </c>
      <c r="C9" s="49">
        <v>1.070025811456724</v>
      </c>
      <c r="D9" s="49">
        <v>1.0349761374584709</v>
      </c>
      <c r="E9">
        <v>11</v>
      </c>
    </row>
    <row r="10" spans="1:5">
      <c r="A10" t="s">
        <v>12</v>
      </c>
      <c r="B10">
        <v>2859</v>
      </c>
      <c r="C10" s="49">
        <v>0.91773022900749013</v>
      </c>
      <c r="D10" s="49">
        <v>1.031702806124092</v>
      </c>
      <c r="E10">
        <v>260</v>
      </c>
    </row>
    <row r="11" spans="1:5">
      <c r="A11" t="s">
        <v>13</v>
      </c>
      <c r="B11">
        <v>2173</v>
      </c>
      <c r="C11" s="49">
        <v>1.0853770822560029</v>
      </c>
      <c r="D11" s="49">
        <v>1.0161410291699671</v>
      </c>
      <c r="E11">
        <v>40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0C28A-6864-0248-8B41-7DA1A27905D8}">
  <dimension ref="A1:C11"/>
  <sheetViews>
    <sheetView workbookViewId="0">
      <selection activeCell="N26" sqref="N26"/>
    </sheetView>
  </sheetViews>
  <sheetFormatPr baseColWidth="10" defaultRowHeight="16"/>
  <sheetData>
    <row r="1" spans="1:3">
      <c r="A1" t="s">
        <v>1578</v>
      </c>
      <c r="B1" t="s">
        <v>2</v>
      </c>
      <c r="C1" t="s">
        <v>3</v>
      </c>
    </row>
    <row r="2" spans="1:3">
      <c r="A2" s="50">
        <v>2011</v>
      </c>
      <c r="B2">
        <v>0.98598626383507537</v>
      </c>
      <c r="C2">
        <v>0.941215980123979</v>
      </c>
    </row>
    <row r="3" spans="1:3">
      <c r="A3" s="50">
        <v>2012</v>
      </c>
      <c r="B3">
        <v>0.98946431122953382</v>
      </c>
      <c r="C3">
        <v>0.95748207861992918</v>
      </c>
    </row>
    <row r="4" spans="1:3">
      <c r="A4" s="50">
        <v>2013</v>
      </c>
      <c r="B4">
        <v>0.98546893624764431</v>
      </c>
      <c r="C4">
        <v>0.96717097638288263</v>
      </c>
    </row>
    <row r="5" spans="1:3">
      <c r="A5" s="50">
        <v>2014</v>
      </c>
      <c r="B5">
        <v>0.99054840957115387</v>
      </c>
      <c r="C5">
        <v>0.96592894272436847</v>
      </c>
    </row>
    <row r="6" spans="1:3">
      <c r="A6" s="50">
        <v>2015</v>
      </c>
      <c r="B6">
        <v>0.98464985093344726</v>
      </c>
      <c r="C6">
        <v>1.005380685420147</v>
      </c>
    </row>
    <row r="7" spans="1:3">
      <c r="A7" s="50">
        <v>2016</v>
      </c>
      <c r="B7">
        <v>0.99869738759312487</v>
      </c>
      <c r="C7">
        <v>1.008439448787751</v>
      </c>
    </row>
    <row r="8" spans="1:3">
      <c r="A8" s="50">
        <v>2017</v>
      </c>
      <c r="B8">
        <v>0.98331831768025069</v>
      </c>
      <c r="C8">
        <v>1.021722853334369</v>
      </c>
    </row>
    <row r="9" spans="1:3">
      <c r="A9" s="50">
        <v>2018</v>
      </c>
      <c r="B9">
        <v>1.012800705539608</v>
      </c>
      <c r="C9">
        <v>1.0473399832495971</v>
      </c>
    </row>
    <row r="10" spans="1:3">
      <c r="A10" s="50">
        <v>2019</v>
      </c>
      <c r="B10">
        <v>1.031326983096301</v>
      </c>
      <c r="C10">
        <v>1.045312706963003</v>
      </c>
    </row>
    <row r="11" spans="1:3">
      <c r="A11" s="50">
        <v>2020</v>
      </c>
      <c r="B11">
        <v>1.0491521206034029</v>
      </c>
      <c r="C11">
        <v>1.0496459208723601</v>
      </c>
    </row>
  </sheetData>
  <sortState ref="A2:D11">
    <sortCondition ref="A2"/>
  </sortState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599E3-7960-CA46-B82B-F65889511451}">
  <dimension ref="A1:B11"/>
  <sheetViews>
    <sheetView workbookViewId="0"/>
  </sheetViews>
  <sheetFormatPr baseColWidth="10" defaultRowHeight="16"/>
  <sheetData>
    <row r="1" spans="1:2">
      <c r="A1" t="s">
        <v>0</v>
      </c>
      <c r="B1" t="s">
        <v>1571</v>
      </c>
    </row>
    <row r="2" spans="1:2">
      <c r="A2" s="50">
        <v>2011</v>
      </c>
      <c r="B2" s="6">
        <v>0.23955189523760809</v>
      </c>
    </row>
    <row r="3" spans="1:2">
      <c r="A3" s="50">
        <v>2012</v>
      </c>
      <c r="B3" s="6">
        <v>0.24288064151331351</v>
      </c>
    </row>
    <row r="4" spans="1:2">
      <c r="A4" s="50">
        <v>2013</v>
      </c>
      <c r="B4" s="6">
        <v>0.24990932172651431</v>
      </c>
    </row>
    <row r="5" spans="1:2">
      <c r="A5" s="50">
        <v>2014</v>
      </c>
      <c r="B5" s="6">
        <v>0.24446222311115559</v>
      </c>
    </row>
    <row r="6" spans="1:2">
      <c r="A6" s="50">
        <v>2015</v>
      </c>
      <c r="B6" s="6">
        <v>0.26499552372426138</v>
      </c>
    </row>
    <row r="7" spans="1:2">
      <c r="A7" s="50">
        <v>2016</v>
      </c>
      <c r="B7" s="6">
        <v>0.26126308337968351</v>
      </c>
    </row>
    <row r="8" spans="1:2">
      <c r="A8" s="50">
        <v>2017</v>
      </c>
      <c r="B8" s="6">
        <v>0.27011003366326691</v>
      </c>
    </row>
    <row r="9" spans="1:2">
      <c r="A9" s="50">
        <v>2018</v>
      </c>
      <c r="B9" s="6">
        <v>0.28021268907129221</v>
      </c>
    </row>
    <row r="10" spans="1:2">
      <c r="A10" s="50">
        <v>2019</v>
      </c>
      <c r="B10" s="6">
        <v>0.27760470751124949</v>
      </c>
    </row>
    <row r="11" spans="1:2">
      <c r="A11" s="50">
        <v>2020</v>
      </c>
      <c r="B11" s="6">
        <v>0.28016472203157172</v>
      </c>
    </row>
  </sheetData>
  <sortState ref="A2:B11">
    <sortCondition ref="A2"/>
  </sortState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39C8C-5AD2-E04B-9BB0-17EA7C21FB33}">
  <dimension ref="A1:G1293"/>
  <sheetViews>
    <sheetView workbookViewId="0"/>
  </sheetViews>
  <sheetFormatPr baseColWidth="10" defaultRowHeight="16"/>
  <sheetData>
    <row r="1" spans="1:7">
      <c r="A1" s="1" t="s">
        <v>14</v>
      </c>
      <c r="B1" s="1" t="s">
        <v>15</v>
      </c>
      <c r="F1" s="1" t="s">
        <v>14</v>
      </c>
      <c r="G1" s="1" t="s">
        <v>15</v>
      </c>
    </row>
    <row r="2" spans="1:7">
      <c r="A2" s="2" t="s">
        <v>16</v>
      </c>
      <c r="B2" s="2">
        <v>1500</v>
      </c>
      <c r="F2" t="s">
        <v>17</v>
      </c>
      <c r="G2">
        <f>VLOOKUP(F2,$A$1:$B$1293,2,0)</f>
        <v>129</v>
      </c>
    </row>
    <row r="3" spans="1:7">
      <c r="A3" s="2" t="s">
        <v>18</v>
      </c>
      <c r="B3" s="2">
        <v>187</v>
      </c>
      <c r="F3" t="s">
        <v>19</v>
      </c>
      <c r="G3">
        <f t="shared" ref="G3:G11" si="0">VLOOKUP(F3,$A$1:$B$1293,2,0)</f>
        <v>293</v>
      </c>
    </row>
    <row r="4" spans="1:7">
      <c r="A4" s="2" t="s">
        <v>12</v>
      </c>
      <c r="B4" s="2">
        <v>260</v>
      </c>
      <c r="F4" t="s">
        <v>20</v>
      </c>
      <c r="G4">
        <f t="shared" si="0"/>
        <v>425</v>
      </c>
    </row>
    <row r="5" spans="1:7">
      <c r="A5" s="2" t="s">
        <v>21</v>
      </c>
      <c r="B5" s="2">
        <v>403</v>
      </c>
      <c r="F5" t="s">
        <v>22</v>
      </c>
      <c r="G5">
        <f t="shared" si="0"/>
        <v>533</v>
      </c>
    </row>
    <row r="6" spans="1:7">
      <c r="A6" s="2" t="s">
        <v>23</v>
      </c>
      <c r="B6" s="2">
        <v>39</v>
      </c>
      <c r="F6" t="s">
        <v>11</v>
      </c>
      <c r="G6">
        <f t="shared" si="0"/>
        <v>11</v>
      </c>
    </row>
    <row r="7" spans="1:7">
      <c r="A7" s="2" t="s">
        <v>24</v>
      </c>
      <c r="B7" s="2">
        <v>147</v>
      </c>
      <c r="F7" t="s">
        <v>9</v>
      </c>
      <c r="G7">
        <f t="shared" si="0"/>
        <v>1001</v>
      </c>
    </row>
    <row r="8" spans="1:7">
      <c r="A8" s="2" t="s">
        <v>25</v>
      </c>
      <c r="B8" s="2">
        <v>18</v>
      </c>
      <c r="F8" t="s">
        <v>26</v>
      </c>
      <c r="G8">
        <f t="shared" si="0"/>
        <v>709</v>
      </c>
    </row>
    <row r="9" spans="1:7">
      <c r="A9" s="2" t="s">
        <v>8</v>
      </c>
      <c r="B9" s="2">
        <v>617</v>
      </c>
      <c r="F9" t="s">
        <v>7</v>
      </c>
      <c r="G9">
        <f t="shared" si="0"/>
        <v>704</v>
      </c>
    </row>
    <row r="10" spans="1:7">
      <c r="A10" s="2" t="s">
        <v>27</v>
      </c>
      <c r="B10" s="2">
        <v>584</v>
      </c>
      <c r="F10" t="s">
        <v>8</v>
      </c>
      <c r="G10">
        <f t="shared" si="0"/>
        <v>617</v>
      </c>
    </row>
    <row r="11" spans="1:7">
      <c r="A11" s="2" t="s">
        <v>28</v>
      </c>
      <c r="B11" s="2">
        <v>112</v>
      </c>
      <c r="F11" t="s">
        <v>29</v>
      </c>
      <c r="G11">
        <f t="shared" si="0"/>
        <v>679</v>
      </c>
    </row>
    <row r="12" spans="1:7">
      <c r="A12" s="2" t="s">
        <v>30</v>
      </c>
      <c r="B12" s="2">
        <v>367</v>
      </c>
    </row>
    <row r="13" spans="1:7">
      <c r="A13" s="2" t="s">
        <v>31</v>
      </c>
      <c r="B13" s="2">
        <v>732</v>
      </c>
    </row>
    <row r="14" spans="1:7">
      <c r="A14" s="2" t="s">
        <v>32</v>
      </c>
      <c r="B14" s="2">
        <v>78</v>
      </c>
    </row>
    <row r="15" spans="1:7">
      <c r="A15" s="2" t="s">
        <v>33</v>
      </c>
      <c r="B15" s="2">
        <v>35</v>
      </c>
    </row>
    <row r="16" spans="1:7">
      <c r="A16" s="2" t="s">
        <v>7</v>
      </c>
      <c r="B16" s="2">
        <v>704</v>
      </c>
    </row>
    <row r="17" spans="1:2">
      <c r="A17" s="2" t="s">
        <v>34</v>
      </c>
      <c r="B17" s="2">
        <v>459</v>
      </c>
    </row>
    <row r="18" spans="1:2">
      <c r="A18" s="2" t="s">
        <v>35</v>
      </c>
      <c r="B18" s="2">
        <v>1232</v>
      </c>
    </row>
    <row r="19" spans="1:2">
      <c r="A19" s="2" t="s">
        <v>36</v>
      </c>
      <c r="B19" s="2">
        <v>366</v>
      </c>
    </row>
    <row r="20" spans="1:2">
      <c r="A20" s="2" t="s">
        <v>37</v>
      </c>
      <c r="B20" s="2">
        <v>1199</v>
      </c>
    </row>
    <row r="21" spans="1:2">
      <c r="A21" s="2" t="s">
        <v>38</v>
      </c>
      <c r="B21" s="2">
        <v>176</v>
      </c>
    </row>
    <row r="22" spans="1:2">
      <c r="A22" s="2" t="s">
        <v>39</v>
      </c>
      <c r="B22" s="2">
        <v>487</v>
      </c>
    </row>
    <row r="23" spans="1:2">
      <c r="A23" s="2" t="s">
        <v>40</v>
      </c>
      <c r="B23" s="2">
        <v>396</v>
      </c>
    </row>
    <row r="24" spans="1:2">
      <c r="A24" s="2" t="s">
        <v>41</v>
      </c>
      <c r="B24" s="2">
        <v>916</v>
      </c>
    </row>
    <row r="25" spans="1:2">
      <c r="A25" s="2" t="s">
        <v>42</v>
      </c>
      <c r="B25" s="2">
        <v>954</v>
      </c>
    </row>
    <row r="26" spans="1:2">
      <c r="A26" s="2" t="s">
        <v>43</v>
      </c>
      <c r="B26" s="2">
        <v>140</v>
      </c>
    </row>
    <row r="27" spans="1:2">
      <c r="A27" s="2" t="s">
        <v>44</v>
      </c>
      <c r="B27" s="2">
        <v>180</v>
      </c>
    </row>
    <row r="28" spans="1:2">
      <c r="A28" s="2" t="s">
        <v>45</v>
      </c>
      <c r="B28" s="2">
        <v>404</v>
      </c>
    </row>
    <row r="29" spans="1:2">
      <c r="A29" s="2" t="s">
        <v>46</v>
      </c>
      <c r="B29" s="2">
        <v>215</v>
      </c>
    </row>
    <row r="30" spans="1:2">
      <c r="A30" s="2" t="s">
        <v>11</v>
      </c>
      <c r="B30" s="2">
        <v>11</v>
      </c>
    </row>
    <row r="31" spans="1:2">
      <c r="A31" s="2" t="s">
        <v>47</v>
      </c>
      <c r="B31" s="2">
        <v>719</v>
      </c>
    </row>
    <row r="32" spans="1:2">
      <c r="A32" s="2" t="s">
        <v>13</v>
      </c>
      <c r="B32" s="2">
        <v>40</v>
      </c>
    </row>
    <row r="33" spans="1:2">
      <c r="A33" s="2" t="s">
        <v>20</v>
      </c>
      <c r="B33" s="2">
        <v>425</v>
      </c>
    </row>
    <row r="34" spans="1:2">
      <c r="A34" s="2" t="s">
        <v>48</v>
      </c>
      <c r="B34" s="2">
        <v>840</v>
      </c>
    </row>
    <row r="35" spans="1:2">
      <c r="A35" s="2" t="s">
        <v>49</v>
      </c>
      <c r="B35" s="2">
        <v>198</v>
      </c>
    </row>
    <row r="36" spans="1:2">
      <c r="A36" s="2" t="s">
        <v>17</v>
      </c>
      <c r="B36" s="2">
        <v>129</v>
      </c>
    </row>
    <row r="37" spans="1:2">
      <c r="A37" s="2" t="s">
        <v>50</v>
      </c>
      <c r="B37" s="2">
        <v>362</v>
      </c>
    </row>
    <row r="38" spans="1:2">
      <c r="A38" s="2" t="s">
        <v>51</v>
      </c>
      <c r="B38" s="2">
        <v>5</v>
      </c>
    </row>
    <row r="39" spans="1:2">
      <c r="A39" s="2" t="s">
        <v>52</v>
      </c>
      <c r="B39" s="2">
        <v>128</v>
      </c>
    </row>
    <row r="40" spans="1:2">
      <c r="A40" s="2" t="s">
        <v>53</v>
      </c>
      <c r="B40" s="2">
        <v>104</v>
      </c>
    </row>
    <row r="41" spans="1:2">
      <c r="A41" s="2" t="s">
        <v>9</v>
      </c>
      <c r="B41" s="2">
        <v>1001</v>
      </c>
    </row>
    <row r="42" spans="1:2">
      <c r="A42" s="2" t="s">
        <v>54</v>
      </c>
      <c r="B42" s="2">
        <v>1078</v>
      </c>
    </row>
    <row r="43" spans="1:2">
      <c r="A43" s="2" t="s">
        <v>55</v>
      </c>
      <c r="B43" s="2">
        <v>214</v>
      </c>
    </row>
    <row r="44" spans="1:2">
      <c r="A44" s="2" t="s">
        <v>56</v>
      </c>
      <c r="B44" s="2">
        <v>1217</v>
      </c>
    </row>
    <row r="45" spans="1:2">
      <c r="A45" s="2" t="s">
        <v>6</v>
      </c>
      <c r="B45" s="2">
        <v>269</v>
      </c>
    </row>
    <row r="46" spans="1:2">
      <c r="A46" s="2" t="s">
        <v>57</v>
      </c>
      <c r="B46" s="2">
        <v>490</v>
      </c>
    </row>
    <row r="47" spans="1:2">
      <c r="A47" s="2" t="s">
        <v>58</v>
      </c>
      <c r="B47" s="2">
        <v>561</v>
      </c>
    </row>
    <row r="48" spans="1:2">
      <c r="A48" s="2" t="s">
        <v>59</v>
      </c>
      <c r="B48" s="2">
        <v>0</v>
      </c>
    </row>
    <row r="49" spans="1:2">
      <c r="A49" s="2" t="s">
        <v>60</v>
      </c>
      <c r="B49" s="2">
        <v>126</v>
      </c>
    </row>
    <row r="50" spans="1:2">
      <c r="A50" s="2" t="s">
        <v>61</v>
      </c>
      <c r="B50" s="2">
        <v>437</v>
      </c>
    </row>
    <row r="51" spans="1:2">
      <c r="A51" s="2" t="s">
        <v>62</v>
      </c>
      <c r="B51" s="2">
        <v>233</v>
      </c>
    </row>
    <row r="52" spans="1:2">
      <c r="A52" s="2" t="s">
        <v>63</v>
      </c>
      <c r="B52" s="2">
        <v>488</v>
      </c>
    </row>
    <row r="53" spans="1:2">
      <c r="A53" s="2" t="s">
        <v>64</v>
      </c>
      <c r="B53" s="2">
        <v>219</v>
      </c>
    </row>
    <row r="54" spans="1:2">
      <c r="A54" s="2" t="s">
        <v>26</v>
      </c>
      <c r="B54" s="2">
        <v>709</v>
      </c>
    </row>
    <row r="55" spans="1:2">
      <c r="A55" s="2" t="s">
        <v>65</v>
      </c>
      <c r="B55" s="2">
        <v>159</v>
      </c>
    </row>
    <row r="56" spans="1:2">
      <c r="A56" s="2" t="s">
        <v>4</v>
      </c>
      <c r="B56" s="2">
        <v>170</v>
      </c>
    </row>
    <row r="57" spans="1:2">
      <c r="A57" s="2" t="s">
        <v>19</v>
      </c>
      <c r="B57" s="2">
        <v>293</v>
      </c>
    </row>
    <row r="58" spans="1:2">
      <c r="A58" s="2" t="s">
        <v>22</v>
      </c>
      <c r="B58" s="2">
        <v>533</v>
      </c>
    </row>
    <row r="59" spans="1:2">
      <c r="A59" s="2" t="s">
        <v>66</v>
      </c>
      <c r="B59" s="2">
        <v>515</v>
      </c>
    </row>
    <row r="60" spans="1:2">
      <c r="A60" s="2" t="s">
        <v>67</v>
      </c>
      <c r="B60" s="2">
        <v>224</v>
      </c>
    </row>
    <row r="61" spans="1:2">
      <c r="A61" s="2" t="s">
        <v>68</v>
      </c>
      <c r="B61" s="2">
        <v>67</v>
      </c>
    </row>
    <row r="62" spans="1:2">
      <c r="A62" s="2" t="s">
        <v>69</v>
      </c>
      <c r="B62" s="2">
        <v>457</v>
      </c>
    </row>
    <row r="63" spans="1:2">
      <c r="A63" s="2" t="s">
        <v>70</v>
      </c>
      <c r="B63" s="2">
        <v>612</v>
      </c>
    </row>
    <row r="64" spans="1:2">
      <c r="A64" s="2" t="s">
        <v>71</v>
      </c>
      <c r="B64" s="2">
        <v>1195</v>
      </c>
    </row>
    <row r="65" spans="1:2">
      <c r="A65" s="2" t="s">
        <v>72</v>
      </c>
      <c r="B65" s="2">
        <v>329</v>
      </c>
    </row>
    <row r="66" spans="1:2">
      <c r="A66" s="2" t="s">
        <v>73</v>
      </c>
      <c r="B66" s="2">
        <v>516</v>
      </c>
    </row>
    <row r="67" spans="1:2">
      <c r="A67" s="2" t="s">
        <v>74</v>
      </c>
      <c r="B67" s="2">
        <v>1277</v>
      </c>
    </row>
    <row r="68" spans="1:2">
      <c r="A68" s="2" t="s">
        <v>75</v>
      </c>
      <c r="B68" s="2">
        <v>1264</v>
      </c>
    </row>
    <row r="69" spans="1:2">
      <c r="A69" s="2" t="s">
        <v>76</v>
      </c>
      <c r="B69" s="2">
        <v>1007</v>
      </c>
    </row>
    <row r="70" spans="1:2">
      <c r="A70" s="2" t="s">
        <v>77</v>
      </c>
      <c r="B70" s="2">
        <v>197</v>
      </c>
    </row>
    <row r="71" spans="1:2">
      <c r="A71" s="2" t="s">
        <v>78</v>
      </c>
      <c r="B71" s="2">
        <v>4</v>
      </c>
    </row>
    <row r="72" spans="1:2">
      <c r="A72" s="2" t="s">
        <v>79</v>
      </c>
      <c r="B72" s="2">
        <v>151</v>
      </c>
    </row>
    <row r="73" spans="1:2">
      <c r="A73" s="2" t="s">
        <v>80</v>
      </c>
      <c r="B73" s="2">
        <v>1194</v>
      </c>
    </row>
    <row r="74" spans="1:2">
      <c r="A74" s="2" t="s">
        <v>81</v>
      </c>
      <c r="B74" s="2">
        <v>972</v>
      </c>
    </row>
    <row r="75" spans="1:2">
      <c r="A75" s="2" t="s">
        <v>82</v>
      </c>
      <c r="B75" s="2">
        <v>456</v>
      </c>
    </row>
    <row r="76" spans="1:2">
      <c r="A76" s="2" t="s">
        <v>83</v>
      </c>
      <c r="B76" s="2">
        <v>115</v>
      </c>
    </row>
    <row r="77" spans="1:2">
      <c r="A77" s="2" t="s">
        <v>29</v>
      </c>
      <c r="B77" s="2">
        <v>679</v>
      </c>
    </row>
    <row r="78" spans="1:2">
      <c r="A78" s="2" t="s">
        <v>84</v>
      </c>
      <c r="B78" s="2">
        <v>342</v>
      </c>
    </row>
    <row r="79" spans="1:2">
      <c r="A79" s="2" t="s">
        <v>85</v>
      </c>
      <c r="B79" s="2">
        <v>653</v>
      </c>
    </row>
    <row r="80" spans="1:2">
      <c r="A80" s="2" t="s">
        <v>86</v>
      </c>
      <c r="B80" s="2">
        <v>795</v>
      </c>
    </row>
    <row r="81" spans="1:2">
      <c r="A81" s="2" t="s">
        <v>87</v>
      </c>
      <c r="B81" s="2">
        <v>1187</v>
      </c>
    </row>
    <row r="82" spans="1:2">
      <c r="A82" s="2" t="s">
        <v>88</v>
      </c>
      <c r="B82" s="2">
        <v>107</v>
      </c>
    </row>
    <row r="83" spans="1:2">
      <c r="A83" s="2" t="s">
        <v>89</v>
      </c>
      <c r="B83" s="2">
        <v>944</v>
      </c>
    </row>
    <row r="84" spans="1:2">
      <c r="A84" s="2" t="s">
        <v>90</v>
      </c>
      <c r="B84" s="2">
        <v>958</v>
      </c>
    </row>
    <row r="85" spans="1:2">
      <c r="A85" s="2" t="s">
        <v>91</v>
      </c>
      <c r="B85" s="2">
        <v>890</v>
      </c>
    </row>
    <row r="86" spans="1:2">
      <c r="A86" s="2" t="s">
        <v>92</v>
      </c>
      <c r="B86" s="2">
        <v>153</v>
      </c>
    </row>
    <row r="87" spans="1:2">
      <c r="A87" s="2" t="s">
        <v>93</v>
      </c>
      <c r="B87" s="2">
        <v>259</v>
      </c>
    </row>
    <row r="88" spans="1:2">
      <c r="A88" s="2" t="s">
        <v>94</v>
      </c>
      <c r="B88" s="2">
        <v>479</v>
      </c>
    </row>
    <row r="89" spans="1:2">
      <c r="A89" s="2" t="s">
        <v>95</v>
      </c>
      <c r="B89" s="2">
        <v>1482</v>
      </c>
    </row>
    <row r="90" spans="1:2">
      <c r="A90" s="2" t="s">
        <v>96</v>
      </c>
      <c r="B90" s="2">
        <v>1038</v>
      </c>
    </row>
    <row r="91" spans="1:2">
      <c r="A91" s="2" t="s">
        <v>97</v>
      </c>
      <c r="B91" s="2">
        <v>65</v>
      </c>
    </row>
    <row r="92" spans="1:2">
      <c r="A92" s="2" t="s">
        <v>98</v>
      </c>
      <c r="B92" s="2">
        <v>204</v>
      </c>
    </row>
    <row r="93" spans="1:2">
      <c r="A93" s="2" t="s">
        <v>99</v>
      </c>
      <c r="B93" s="2">
        <v>317</v>
      </c>
    </row>
    <row r="94" spans="1:2">
      <c r="A94" s="2" t="s">
        <v>100</v>
      </c>
      <c r="B94" s="2">
        <v>572</v>
      </c>
    </row>
    <row r="95" spans="1:2">
      <c r="A95" s="2" t="s">
        <v>101</v>
      </c>
      <c r="B95" s="2">
        <v>1209</v>
      </c>
    </row>
    <row r="96" spans="1:2">
      <c r="A96" s="2" t="s">
        <v>102</v>
      </c>
      <c r="B96" s="2">
        <v>149</v>
      </c>
    </row>
    <row r="97" spans="1:2">
      <c r="A97" s="2" t="s">
        <v>103</v>
      </c>
      <c r="B97" s="2">
        <v>700</v>
      </c>
    </row>
    <row r="98" spans="1:2">
      <c r="A98" s="2" t="s">
        <v>104</v>
      </c>
      <c r="B98" s="2">
        <v>174</v>
      </c>
    </row>
    <row r="99" spans="1:2">
      <c r="A99" s="2" t="s">
        <v>105</v>
      </c>
      <c r="B99" s="2">
        <v>279</v>
      </c>
    </row>
    <row r="100" spans="1:2">
      <c r="A100" s="2" t="s">
        <v>106</v>
      </c>
      <c r="B100" s="2">
        <v>209</v>
      </c>
    </row>
    <row r="101" spans="1:2">
      <c r="A101" s="2" t="s">
        <v>107</v>
      </c>
      <c r="B101" s="2">
        <v>850</v>
      </c>
    </row>
    <row r="102" spans="1:2">
      <c r="A102" s="2" t="s">
        <v>108</v>
      </c>
      <c r="B102" s="2">
        <v>299</v>
      </c>
    </row>
    <row r="103" spans="1:2">
      <c r="A103" s="2" t="s">
        <v>109</v>
      </c>
      <c r="B103" s="2">
        <v>1374</v>
      </c>
    </row>
    <row r="104" spans="1:2">
      <c r="A104" s="2" t="s">
        <v>110</v>
      </c>
      <c r="B104" s="2">
        <v>168</v>
      </c>
    </row>
    <row r="105" spans="1:2">
      <c r="A105" s="2" t="s">
        <v>111</v>
      </c>
      <c r="B105" s="2">
        <v>543</v>
      </c>
    </row>
    <row r="106" spans="1:2">
      <c r="A106" s="2" t="s">
        <v>112</v>
      </c>
      <c r="B106" s="2">
        <v>1418</v>
      </c>
    </row>
    <row r="107" spans="1:2">
      <c r="A107" s="2" t="s">
        <v>113</v>
      </c>
      <c r="B107" s="2">
        <v>1276</v>
      </c>
    </row>
    <row r="108" spans="1:2">
      <c r="A108" s="2" t="s">
        <v>114</v>
      </c>
      <c r="B108" s="2">
        <v>308</v>
      </c>
    </row>
    <row r="109" spans="1:2">
      <c r="A109" s="2" t="s">
        <v>115</v>
      </c>
      <c r="B109" s="2">
        <v>16</v>
      </c>
    </row>
    <row r="110" spans="1:2">
      <c r="A110" s="2" t="s">
        <v>5</v>
      </c>
      <c r="B110" s="2">
        <v>991</v>
      </c>
    </row>
    <row r="111" spans="1:2">
      <c r="A111" s="2" t="s">
        <v>116</v>
      </c>
      <c r="B111" s="2">
        <v>391</v>
      </c>
    </row>
    <row r="112" spans="1:2">
      <c r="A112" s="2" t="s">
        <v>117</v>
      </c>
      <c r="B112" s="2">
        <v>167</v>
      </c>
    </row>
    <row r="113" spans="1:2">
      <c r="A113" s="2" t="s">
        <v>118</v>
      </c>
      <c r="B113" s="2">
        <v>296</v>
      </c>
    </row>
    <row r="114" spans="1:2">
      <c r="A114" s="2" t="s">
        <v>119</v>
      </c>
      <c r="B114" s="2">
        <v>1157</v>
      </c>
    </row>
    <row r="115" spans="1:2">
      <c r="A115" s="2" t="s">
        <v>120</v>
      </c>
      <c r="B115" s="2">
        <v>649</v>
      </c>
    </row>
    <row r="116" spans="1:2">
      <c r="A116" s="2" t="s">
        <v>121</v>
      </c>
      <c r="B116" s="2">
        <v>52</v>
      </c>
    </row>
    <row r="117" spans="1:2">
      <c r="A117" s="2" t="s">
        <v>122</v>
      </c>
      <c r="B117" s="2">
        <v>351</v>
      </c>
    </row>
    <row r="118" spans="1:2">
      <c r="A118" s="2" t="s">
        <v>123</v>
      </c>
      <c r="B118" s="2">
        <v>551</v>
      </c>
    </row>
    <row r="119" spans="1:2">
      <c r="A119" s="2" t="s">
        <v>124</v>
      </c>
      <c r="B119" s="2">
        <v>608</v>
      </c>
    </row>
    <row r="120" spans="1:2">
      <c r="A120" s="2" t="s">
        <v>125</v>
      </c>
      <c r="B120" s="2">
        <v>273</v>
      </c>
    </row>
    <row r="121" spans="1:2">
      <c r="A121" s="2" t="s">
        <v>126</v>
      </c>
      <c r="B121" s="2">
        <v>613</v>
      </c>
    </row>
    <row r="122" spans="1:2">
      <c r="A122" s="2" t="s">
        <v>127</v>
      </c>
      <c r="B122" s="2">
        <v>1268</v>
      </c>
    </row>
    <row r="123" spans="1:2">
      <c r="A123" s="2" t="s">
        <v>128</v>
      </c>
      <c r="B123" s="2">
        <v>58</v>
      </c>
    </row>
    <row r="124" spans="1:2">
      <c r="A124" s="2" t="s">
        <v>129</v>
      </c>
      <c r="B124" s="2">
        <v>399</v>
      </c>
    </row>
    <row r="125" spans="1:2">
      <c r="A125" s="2" t="s">
        <v>130</v>
      </c>
      <c r="B125" s="2">
        <v>600</v>
      </c>
    </row>
    <row r="126" spans="1:2">
      <c r="A126" s="2" t="s">
        <v>10</v>
      </c>
      <c r="B126" s="2">
        <v>814</v>
      </c>
    </row>
    <row r="127" spans="1:2">
      <c r="A127" s="2" t="s">
        <v>131</v>
      </c>
      <c r="B127" s="2">
        <v>622</v>
      </c>
    </row>
    <row r="128" spans="1:2">
      <c r="A128" s="2" t="s">
        <v>132</v>
      </c>
      <c r="B128" s="2">
        <v>542</v>
      </c>
    </row>
    <row r="129" spans="1:2">
      <c r="A129" s="2" t="s">
        <v>133</v>
      </c>
      <c r="B129" s="2">
        <v>23</v>
      </c>
    </row>
    <row r="130" spans="1:2">
      <c r="A130" s="2" t="s">
        <v>134</v>
      </c>
      <c r="B130" s="2">
        <v>184</v>
      </c>
    </row>
    <row r="131" spans="1:2">
      <c r="A131" s="2" t="s">
        <v>135</v>
      </c>
      <c r="B131" s="2">
        <v>267</v>
      </c>
    </row>
    <row r="132" spans="1:2">
      <c r="A132" s="2" t="s">
        <v>136</v>
      </c>
      <c r="B132" s="2">
        <v>663</v>
      </c>
    </row>
    <row r="133" spans="1:2">
      <c r="A133" s="2" t="s">
        <v>137</v>
      </c>
      <c r="B133" s="2">
        <v>324</v>
      </c>
    </row>
    <row r="134" spans="1:2">
      <c r="A134" s="2" t="s">
        <v>138</v>
      </c>
      <c r="B134" s="2">
        <v>1147</v>
      </c>
    </row>
    <row r="135" spans="1:2">
      <c r="A135" s="2" t="s">
        <v>139</v>
      </c>
      <c r="B135" s="2">
        <v>82</v>
      </c>
    </row>
    <row r="136" spans="1:2">
      <c r="A136" s="2" t="s">
        <v>140</v>
      </c>
      <c r="B136" s="2">
        <v>201</v>
      </c>
    </row>
    <row r="137" spans="1:2">
      <c r="A137" s="2" t="s">
        <v>141</v>
      </c>
      <c r="B137" s="2">
        <v>703</v>
      </c>
    </row>
    <row r="138" spans="1:2">
      <c r="A138" s="2" t="s">
        <v>142</v>
      </c>
      <c r="B138" s="2">
        <v>544</v>
      </c>
    </row>
    <row r="139" spans="1:2">
      <c r="A139" s="2" t="s">
        <v>143</v>
      </c>
      <c r="B139" s="2">
        <v>1042</v>
      </c>
    </row>
    <row r="140" spans="1:2">
      <c r="A140" s="2" t="s">
        <v>144</v>
      </c>
      <c r="B140" s="2">
        <v>136</v>
      </c>
    </row>
    <row r="141" spans="1:2">
      <c r="A141" s="2" t="s">
        <v>145</v>
      </c>
      <c r="B141" s="2">
        <v>550</v>
      </c>
    </row>
    <row r="142" spans="1:2">
      <c r="A142" s="2" t="s">
        <v>146</v>
      </c>
      <c r="B142" s="2">
        <v>640</v>
      </c>
    </row>
    <row r="143" spans="1:2">
      <c r="A143" s="2" t="s">
        <v>147</v>
      </c>
      <c r="B143" s="2">
        <v>1065</v>
      </c>
    </row>
    <row r="144" spans="1:2">
      <c r="A144" s="2" t="s">
        <v>148</v>
      </c>
      <c r="B144" s="2">
        <v>452</v>
      </c>
    </row>
    <row r="145" spans="1:2">
      <c r="A145" s="2" t="s">
        <v>149</v>
      </c>
      <c r="B145" s="2">
        <v>134</v>
      </c>
    </row>
    <row r="146" spans="1:2">
      <c r="A146" s="2" t="s">
        <v>150</v>
      </c>
      <c r="B146" s="2">
        <v>1050</v>
      </c>
    </row>
    <row r="147" spans="1:2">
      <c r="A147" s="2" t="s">
        <v>151</v>
      </c>
      <c r="B147" s="2">
        <v>1144</v>
      </c>
    </row>
    <row r="148" spans="1:2">
      <c r="A148" s="2" t="s">
        <v>152</v>
      </c>
      <c r="B148" s="2">
        <v>178</v>
      </c>
    </row>
    <row r="149" spans="1:2">
      <c r="A149" s="2" t="s">
        <v>153</v>
      </c>
      <c r="B149" s="2">
        <v>172</v>
      </c>
    </row>
    <row r="150" spans="1:2">
      <c r="A150" s="2" t="s">
        <v>154</v>
      </c>
      <c r="B150" s="2">
        <v>61</v>
      </c>
    </row>
    <row r="151" spans="1:2">
      <c r="A151" s="2" t="s">
        <v>155</v>
      </c>
      <c r="B151" s="2">
        <v>1325</v>
      </c>
    </row>
    <row r="152" spans="1:2">
      <c r="A152" s="2" t="s">
        <v>156</v>
      </c>
      <c r="B152" s="2">
        <v>202</v>
      </c>
    </row>
    <row r="153" spans="1:2">
      <c r="A153" s="2" t="s">
        <v>157</v>
      </c>
      <c r="B153" s="2">
        <v>339</v>
      </c>
    </row>
    <row r="154" spans="1:2">
      <c r="A154" s="2" t="s">
        <v>158</v>
      </c>
      <c r="B154" s="2">
        <v>997</v>
      </c>
    </row>
    <row r="155" spans="1:2">
      <c r="A155" s="2" t="s">
        <v>159</v>
      </c>
      <c r="B155" s="2">
        <v>1461</v>
      </c>
    </row>
    <row r="156" spans="1:2">
      <c r="A156" s="2" t="s">
        <v>160</v>
      </c>
      <c r="B156" s="2">
        <v>119</v>
      </c>
    </row>
    <row r="157" spans="1:2">
      <c r="A157" s="2" t="s">
        <v>161</v>
      </c>
      <c r="B157" s="2">
        <v>14</v>
      </c>
    </row>
    <row r="158" spans="1:2">
      <c r="A158" s="2" t="s">
        <v>162</v>
      </c>
      <c r="B158" s="2">
        <v>33</v>
      </c>
    </row>
    <row r="159" spans="1:2">
      <c r="A159" s="2" t="s">
        <v>163</v>
      </c>
      <c r="B159" s="2">
        <v>716</v>
      </c>
    </row>
    <row r="160" spans="1:2">
      <c r="A160" s="2" t="s">
        <v>164</v>
      </c>
      <c r="B160" s="2">
        <v>370</v>
      </c>
    </row>
    <row r="161" spans="1:2">
      <c r="A161" s="2" t="s">
        <v>165</v>
      </c>
      <c r="B161" s="2">
        <v>1395</v>
      </c>
    </row>
    <row r="162" spans="1:2">
      <c r="A162" s="2" t="s">
        <v>166</v>
      </c>
      <c r="B162" s="2">
        <v>36</v>
      </c>
    </row>
    <row r="163" spans="1:2">
      <c r="A163" s="2" t="s">
        <v>167</v>
      </c>
      <c r="B163" s="2">
        <v>124</v>
      </c>
    </row>
    <row r="164" spans="1:2">
      <c r="A164" s="2" t="s">
        <v>168</v>
      </c>
      <c r="B164" s="2">
        <v>650</v>
      </c>
    </row>
    <row r="165" spans="1:2">
      <c r="A165" s="2" t="s">
        <v>169</v>
      </c>
      <c r="B165" s="2">
        <v>41</v>
      </c>
    </row>
    <row r="166" spans="1:2">
      <c r="A166" s="2" t="s">
        <v>170</v>
      </c>
      <c r="B166" s="2">
        <v>485</v>
      </c>
    </row>
    <row r="167" spans="1:2">
      <c r="A167" s="2" t="s">
        <v>171</v>
      </c>
      <c r="B167" s="2">
        <v>109</v>
      </c>
    </row>
    <row r="168" spans="1:2">
      <c r="A168" s="2" t="s">
        <v>172</v>
      </c>
      <c r="B168" s="2">
        <v>12</v>
      </c>
    </row>
    <row r="169" spans="1:2">
      <c r="A169" s="2" t="s">
        <v>173</v>
      </c>
      <c r="B169" s="2">
        <v>139</v>
      </c>
    </row>
    <row r="170" spans="1:2">
      <c r="A170" s="2" t="s">
        <v>174</v>
      </c>
      <c r="B170" s="2">
        <v>1258</v>
      </c>
    </row>
    <row r="171" spans="1:2">
      <c r="A171" s="2" t="s">
        <v>175</v>
      </c>
      <c r="B171" s="2">
        <v>381</v>
      </c>
    </row>
    <row r="172" spans="1:2">
      <c r="A172" s="2" t="s">
        <v>176</v>
      </c>
      <c r="B172" s="2">
        <v>206</v>
      </c>
    </row>
    <row r="173" spans="1:2">
      <c r="A173" s="2" t="s">
        <v>177</v>
      </c>
      <c r="B173" s="2">
        <v>1169</v>
      </c>
    </row>
    <row r="174" spans="1:2">
      <c r="A174" s="2" t="s">
        <v>178</v>
      </c>
      <c r="B174" s="2">
        <v>908</v>
      </c>
    </row>
    <row r="175" spans="1:2">
      <c r="A175" s="2" t="s">
        <v>179</v>
      </c>
      <c r="B175" s="2">
        <v>454</v>
      </c>
    </row>
    <row r="176" spans="1:2">
      <c r="A176" s="2" t="s">
        <v>180</v>
      </c>
      <c r="B176" s="2">
        <v>1457</v>
      </c>
    </row>
    <row r="177" spans="1:2">
      <c r="A177" s="2" t="s">
        <v>181</v>
      </c>
      <c r="B177" s="2">
        <v>1300</v>
      </c>
    </row>
    <row r="178" spans="1:2">
      <c r="A178" s="2" t="s">
        <v>182</v>
      </c>
      <c r="B178" s="2">
        <v>1109</v>
      </c>
    </row>
    <row r="179" spans="1:2">
      <c r="A179" s="2" t="s">
        <v>183</v>
      </c>
      <c r="B179" s="2">
        <v>99</v>
      </c>
    </row>
    <row r="180" spans="1:2">
      <c r="A180" s="2" t="s">
        <v>184</v>
      </c>
      <c r="B180" s="2">
        <v>799</v>
      </c>
    </row>
    <row r="181" spans="1:2">
      <c r="A181" s="2" t="s">
        <v>185</v>
      </c>
      <c r="B181" s="2">
        <v>66</v>
      </c>
    </row>
    <row r="182" spans="1:2">
      <c r="A182" s="2" t="s">
        <v>186</v>
      </c>
      <c r="B182" s="2">
        <v>603</v>
      </c>
    </row>
    <row r="183" spans="1:2">
      <c r="A183" s="2" t="s">
        <v>187</v>
      </c>
      <c r="B183" s="2">
        <v>1134</v>
      </c>
    </row>
    <row r="184" spans="1:2">
      <c r="A184" s="2" t="s">
        <v>188</v>
      </c>
      <c r="B184" s="2">
        <v>621</v>
      </c>
    </row>
    <row r="185" spans="1:2">
      <c r="A185" s="2" t="s">
        <v>189</v>
      </c>
      <c r="B185" s="2">
        <v>685</v>
      </c>
    </row>
    <row r="186" spans="1:2">
      <c r="A186" s="2" t="s">
        <v>190</v>
      </c>
      <c r="B186" s="2">
        <v>1071</v>
      </c>
    </row>
    <row r="187" spans="1:2">
      <c r="A187" s="2" t="s">
        <v>191</v>
      </c>
      <c r="B187" s="2">
        <v>1192</v>
      </c>
    </row>
    <row r="188" spans="1:2">
      <c r="A188" s="2" t="s">
        <v>192</v>
      </c>
      <c r="B188" s="2">
        <v>1422</v>
      </c>
    </row>
    <row r="189" spans="1:2">
      <c r="A189" s="2" t="s">
        <v>193</v>
      </c>
      <c r="B189" s="2">
        <v>415</v>
      </c>
    </row>
    <row r="190" spans="1:2">
      <c r="A190" s="2" t="s">
        <v>194</v>
      </c>
      <c r="B190" s="2">
        <v>47</v>
      </c>
    </row>
    <row r="191" spans="1:2">
      <c r="A191" s="2" t="s">
        <v>195</v>
      </c>
      <c r="B191" s="2">
        <v>477</v>
      </c>
    </row>
    <row r="192" spans="1:2">
      <c r="A192" s="2" t="s">
        <v>196</v>
      </c>
      <c r="B192" s="2">
        <v>909</v>
      </c>
    </row>
    <row r="193" spans="1:2">
      <c r="A193" s="2" t="s">
        <v>197</v>
      </c>
      <c r="B193" s="2">
        <v>451</v>
      </c>
    </row>
    <row r="194" spans="1:2">
      <c r="A194" s="2" t="s">
        <v>198</v>
      </c>
      <c r="B194" s="2">
        <v>1196</v>
      </c>
    </row>
    <row r="195" spans="1:2">
      <c r="A195" s="2" t="s">
        <v>199</v>
      </c>
      <c r="B195" s="2">
        <v>272</v>
      </c>
    </row>
    <row r="196" spans="1:2">
      <c r="A196" s="2" t="s">
        <v>200</v>
      </c>
      <c r="B196" s="2">
        <v>1267</v>
      </c>
    </row>
    <row r="197" spans="1:2">
      <c r="A197" s="2" t="s">
        <v>201</v>
      </c>
      <c r="B197" s="2">
        <v>1369</v>
      </c>
    </row>
    <row r="198" spans="1:2">
      <c r="A198" s="2" t="s">
        <v>202</v>
      </c>
      <c r="B198" s="2">
        <v>476</v>
      </c>
    </row>
    <row r="199" spans="1:2">
      <c r="A199" s="2" t="s">
        <v>203</v>
      </c>
      <c r="B199" s="2">
        <v>636</v>
      </c>
    </row>
    <row r="200" spans="1:2">
      <c r="A200" s="2" t="s">
        <v>204</v>
      </c>
      <c r="B200" s="2">
        <v>10</v>
      </c>
    </row>
    <row r="201" spans="1:2">
      <c r="A201" s="2" t="s">
        <v>205</v>
      </c>
      <c r="B201" s="2">
        <v>1458</v>
      </c>
    </row>
    <row r="202" spans="1:2">
      <c r="A202" s="2" t="s">
        <v>206</v>
      </c>
      <c r="B202" s="2">
        <v>558</v>
      </c>
    </row>
    <row r="203" spans="1:2">
      <c r="A203" s="2" t="s">
        <v>207</v>
      </c>
      <c r="B203" s="2">
        <v>1152</v>
      </c>
    </row>
    <row r="204" spans="1:2">
      <c r="A204" s="2" t="s">
        <v>208</v>
      </c>
      <c r="B204" s="2">
        <v>1311</v>
      </c>
    </row>
    <row r="205" spans="1:2">
      <c r="A205" s="2" t="s">
        <v>209</v>
      </c>
      <c r="B205" s="2">
        <v>290</v>
      </c>
    </row>
    <row r="206" spans="1:2">
      <c r="A206" s="2" t="s">
        <v>210</v>
      </c>
      <c r="B206" s="2">
        <v>430</v>
      </c>
    </row>
    <row r="207" spans="1:2">
      <c r="A207" s="2" t="s">
        <v>211</v>
      </c>
      <c r="B207" s="2">
        <v>847</v>
      </c>
    </row>
    <row r="208" spans="1:2">
      <c r="A208" s="2" t="s">
        <v>212</v>
      </c>
      <c r="B208" s="2">
        <v>414</v>
      </c>
    </row>
    <row r="209" spans="1:2">
      <c r="A209" s="2" t="s">
        <v>213</v>
      </c>
      <c r="B209" s="2">
        <v>858</v>
      </c>
    </row>
    <row r="210" spans="1:2">
      <c r="A210" s="2" t="s">
        <v>214</v>
      </c>
      <c r="B210" s="2">
        <v>975</v>
      </c>
    </row>
    <row r="211" spans="1:2">
      <c r="A211" s="2" t="s">
        <v>215</v>
      </c>
      <c r="B211" s="2">
        <v>326</v>
      </c>
    </row>
    <row r="212" spans="1:2">
      <c r="A212" s="2" t="s">
        <v>216</v>
      </c>
      <c r="B212" s="2">
        <v>1270</v>
      </c>
    </row>
    <row r="213" spans="1:2">
      <c r="A213" s="2" t="s">
        <v>217</v>
      </c>
      <c r="B213" s="2">
        <v>610</v>
      </c>
    </row>
    <row r="214" spans="1:2">
      <c r="A214" s="2" t="s">
        <v>218</v>
      </c>
      <c r="B214" s="2">
        <v>472</v>
      </c>
    </row>
    <row r="215" spans="1:2">
      <c r="A215" s="2" t="s">
        <v>219</v>
      </c>
      <c r="B215" s="2">
        <v>1424</v>
      </c>
    </row>
    <row r="216" spans="1:2">
      <c r="A216" s="2" t="s">
        <v>220</v>
      </c>
      <c r="B216" s="2">
        <v>767</v>
      </c>
    </row>
    <row r="217" spans="1:2">
      <c r="A217" s="2" t="s">
        <v>221</v>
      </c>
      <c r="B217" s="2">
        <v>349</v>
      </c>
    </row>
    <row r="218" spans="1:2">
      <c r="A218" s="2" t="s">
        <v>222</v>
      </c>
      <c r="B218" s="2">
        <v>768</v>
      </c>
    </row>
    <row r="219" spans="1:2">
      <c r="A219" s="2" t="s">
        <v>223</v>
      </c>
      <c r="B219" s="2">
        <v>63</v>
      </c>
    </row>
    <row r="220" spans="1:2">
      <c r="A220" s="2" t="s">
        <v>224</v>
      </c>
      <c r="B220" s="2">
        <v>1159</v>
      </c>
    </row>
    <row r="221" spans="1:2">
      <c r="A221" s="2" t="s">
        <v>225</v>
      </c>
      <c r="B221" s="2">
        <v>555</v>
      </c>
    </row>
    <row r="222" spans="1:2">
      <c r="A222" s="2" t="s">
        <v>226</v>
      </c>
      <c r="B222" s="2">
        <v>1377</v>
      </c>
    </row>
    <row r="223" spans="1:2">
      <c r="A223" s="2" t="s">
        <v>227</v>
      </c>
      <c r="B223" s="2">
        <v>585</v>
      </c>
    </row>
    <row r="224" spans="1:2">
      <c r="A224" s="2" t="s">
        <v>228</v>
      </c>
      <c r="B224" s="2">
        <v>318</v>
      </c>
    </row>
    <row r="225" spans="1:2">
      <c r="A225" s="2" t="s">
        <v>229</v>
      </c>
      <c r="B225" s="2">
        <v>100</v>
      </c>
    </row>
    <row r="226" spans="1:2">
      <c r="A226" s="2" t="s">
        <v>230</v>
      </c>
      <c r="B226" s="2">
        <v>517</v>
      </c>
    </row>
    <row r="227" spans="1:2">
      <c r="A227" s="2" t="s">
        <v>231</v>
      </c>
      <c r="B227" s="2">
        <v>1211</v>
      </c>
    </row>
    <row r="228" spans="1:2">
      <c r="A228" s="2" t="s">
        <v>232</v>
      </c>
      <c r="B228" s="2">
        <v>1062</v>
      </c>
    </row>
    <row r="229" spans="1:2">
      <c r="A229" s="2" t="s">
        <v>233</v>
      </c>
      <c r="B229" s="2">
        <v>343</v>
      </c>
    </row>
    <row r="230" spans="1:2">
      <c r="A230" s="2" t="s">
        <v>234</v>
      </c>
      <c r="B230" s="2">
        <v>87</v>
      </c>
    </row>
    <row r="231" spans="1:2">
      <c r="A231" s="2" t="s">
        <v>235</v>
      </c>
      <c r="B231" s="2">
        <v>348</v>
      </c>
    </row>
    <row r="232" spans="1:2">
      <c r="A232" s="2" t="s">
        <v>236</v>
      </c>
      <c r="B232" s="2">
        <v>1138</v>
      </c>
    </row>
    <row r="233" spans="1:2">
      <c r="A233" s="2" t="s">
        <v>237</v>
      </c>
      <c r="B233" s="2">
        <v>1343</v>
      </c>
    </row>
    <row r="234" spans="1:2">
      <c r="A234" s="2" t="s">
        <v>238</v>
      </c>
      <c r="B234" s="2">
        <v>812</v>
      </c>
    </row>
    <row r="235" spans="1:2">
      <c r="A235" s="2" t="s">
        <v>239</v>
      </c>
      <c r="B235" s="2">
        <v>982</v>
      </c>
    </row>
    <row r="236" spans="1:2">
      <c r="A236" s="2" t="s">
        <v>240</v>
      </c>
      <c r="B236" s="2">
        <v>195</v>
      </c>
    </row>
    <row r="237" spans="1:2">
      <c r="A237" s="2" t="s">
        <v>241</v>
      </c>
      <c r="B237" s="2">
        <v>171</v>
      </c>
    </row>
    <row r="238" spans="1:2">
      <c r="A238" s="2" t="s">
        <v>242</v>
      </c>
      <c r="B238" s="2">
        <v>953</v>
      </c>
    </row>
    <row r="239" spans="1:2">
      <c r="A239" s="2" t="s">
        <v>243</v>
      </c>
      <c r="B239" s="2">
        <v>914</v>
      </c>
    </row>
    <row r="240" spans="1:2">
      <c r="A240" s="2" t="s">
        <v>244</v>
      </c>
      <c r="B240" s="2">
        <v>48</v>
      </c>
    </row>
    <row r="241" spans="1:2">
      <c r="A241" s="2" t="s">
        <v>245</v>
      </c>
      <c r="B241" s="2">
        <v>1035</v>
      </c>
    </row>
    <row r="242" spans="1:2">
      <c r="A242" s="2" t="s">
        <v>246</v>
      </c>
      <c r="B242" s="2">
        <v>388</v>
      </c>
    </row>
    <row r="243" spans="1:2">
      <c r="A243" s="2" t="s">
        <v>247</v>
      </c>
      <c r="B243" s="2">
        <v>1408</v>
      </c>
    </row>
    <row r="244" spans="1:2">
      <c r="A244" s="2" t="s">
        <v>248</v>
      </c>
      <c r="B244" s="2">
        <v>81</v>
      </c>
    </row>
    <row r="245" spans="1:2">
      <c r="A245" s="2" t="s">
        <v>249</v>
      </c>
      <c r="B245" s="2">
        <v>743</v>
      </c>
    </row>
    <row r="246" spans="1:2">
      <c r="A246" s="2" t="s">
        <v>250</v>
      </c>
      <c r="B246" s="2">
        <v>190</v>
      </c>
    </row>
    <row r="247" spans="1:2">
      <c r="A247" s="2" t="s">
        <v>251</v>
      </c>
      <c r="B247" s="2">
        <v>1246</v>
      </c>
    </row>
    <row r="248" spans="1:2">
      <c r="A248" s="2" t="s">
        <v>252</v>
      </c>
      <c r="B248" s="2">
        <v>69</v>
      </c>
    </row>
    <row r="249" spans="1:2">
      <c r="A249" s="2" t="s">
        <v>253</v>
      </c>
      <c r="B249" s="2">
        <v>244</v>
      </c>
    </row>
    <row r="250" spans="1:2">
      <c r="A250" s="2" t="s">
        <v>254</v>
      </c>
      <c r="B250" s="2">
        <v>641</v>
      </c>
    </row>
    <row r="251" spans="1:2">
      <c r="A251" s="2" t="s">
        <v>255</v>
      </c>
      <c r="B251" s="2">
        <v>639</v>
      </c>
    </row>
    <row r="252" spans="1:2">
      <c r="A252" s="2" t="s">
        <v>256</v>
      </c>
      <c r="B252" s="2">
        <v>678</v>
      </c>
    </row>
    <row r="253" spans="1:2">
      <c r="A253" s="2" t="s">
        <v>257</v>
      </c>
      <c r="B253" s="2">
        <v>27</v>
      </c>
    </row>
    <row r="254" spans="1:2">
      <c r="A254" s="2" t="s">
        <v>258</v>
      </c>
      <c r="B254" s="2">
        <v>512</v>
      </c>
    </row>
    <row r="255" spans="1:2">
      <c r="A255" s="2" t="s">
        <v>259</v>
      </c>
      <c r="B255" s="2">
        <v>165</v>
      </c>
    </row>
    <row r="256" spans="1:2">
      <c r="A256" s="2" t="s">
        <v>260</v>
      </c>
      <c r="B256" s="2">
        <v>830</v>
      </c>
    </row>
    <row r="257" spans="1:2">
      <c r="A257" s="2" t="s">
        <v>261</v>
      </c>
      <c r="B257" s="2">
        <v>1113</v>
      </c>
    </row>
    <row r="258" spans="1:2">
      <c r="A258" s="2" t="s">
        <v>262</v>
      </c>
      <c r="B258" s="2">
        <v>1379</v>
      </c>
    </row>
    <row r="259" spans="1:2">
      <c r="A259" s="2" t="s">
        <v>263</v>
      </c>
      <c r="B259" s="2">
        <v>672</v>
      </c>
    </row>
    <row r="260" spans="1:2">
      <c r="A260" s="2" t="s">
        <v>264</v>
      </c>
      <c r="B260" s="2">
        <v>448</v>
      </c>
    </row>
    <row r="261" spans="1:2">
      <c r="A261" s="2" t="s">
        <v>265</v>
      </c>
      <c r="B261" s="2">
        <v>693</v>
      </c>
    </row>
    <row r="262" spans="1:2">
      <c r="A262" s="2" t="s">
        <v>266</v>
      </c>
      <c r="B262" s="2">
        <v>1473</v>
      </c>
    </row>
    <row r="263" spans="1:2">
      <c r="A263" s="2" t="s">
        <v>267</v>
      </c>
      <c r="B263" s="2">
        <v>1381</v>
      </c>
    </row>
    <row r="264" spans="1:2">
      <c r="A264" s="2" t="s">
        <v>268</v>
      </c>
      <c r="B264" s="2">
        <v>1471</v>
      </c>
    </row>
    <row r="265" spans="1:2">
      <c r="A265" s="2" t="s">
        <v>269</v>
      </c>
      <c r="B265" s="2">
        <v>1430</v>
      </c>
    </row>
    <row r="266" spans="1:2">
      <c r="A266" s="2" t="s">
        <v>270</v>
      </c>
      <c r="B266" s="2">
        <v>169</v>
      </c>
    </row>
    <row r="267" spans="1:2">
      <c r="A267" s="2" t="s">
        <v>271</v>
      </c>
      <c r="B267" s="2">
        <v>563</v>
      </c>
    </row>
    <row r="268" spans="1:2">
      <c r="A268" s="2" t="s">
        <v>272</v>
      </c>
      <c r="B268" s="2">
        <v>1333</v>
      </c>
    </row>
    <row r="269" spans="1:2">
      <c r="A269" s="2" t="s">
        <v>273</v>
      </c>
      <c r="B269" s="2">
        <v>319</v>
      </c>
    </row>
    <row r="270" spans="1:2">
      <c r="A270" s="2" t="s">
        <v>274</v>
      </c>
      <c r="B270" s="2">
        <v>1392</v>
      </c>
    </row>
    <row r="271" spans="1:2">
      <c r="A271" s="2" t="s">
        <v>275</v>
      </c>
      <c r="B271" s="2">
        <v>594</v>
      </c>
    </row>
    <row r="272" spans="1:2">
      <c r="A272" s="2" t="s">
        <v>276</v>
      </c>
      <c r="B272" s="2">
        <v>102</v>
      </c>
    </row>
    <row r="273" spans="1:2">
      <c r="A273" s="2" t="s">
        <v>277</v>
      </c>
      <c r="B273" s="2">
        <v>1208</v>
      </c>
    </row>
    <row r="274" spans="1:2">
      <c r="A274" s="2" t="s">
        <v>278</v>
      </c>
      <c r="B274" s="2">
        <v>578</v>
      </c>
    </row>
    <row r="275" spans="1:2">
      <c r="A275" s="2" t="s">
        <v>279</v>
      </c>
      <c r="B275" s="2">
        <v>1121</v>
      </c>
    </row>
    <row r="276" spans="1:2">
      <c r="A276" s="2" t="s">
        <v>280</v>
      </c>
      <c r="B276" s="2">
        <v>775</v>
      </c>
    </row>
    <row r="277" spans="1:2">
      <c r="A277" s="2" t="s">
        <v>281</v>
      </c>
      <c r="B277" s="2">
        <v>535</v>
      </c>
    </row>
    <row r="278" spans="1:2">
      <c r="A278" s="2" t="s">
        <v>282</v>
      </c>
      <c r="B278" s="2">
        <v>993</v>
      </c>
    </row>
    <row r="279" spans="1:2">
      <c r="A279" s="2" t="s">
        <v>283</v>
      </c>
      <c r="B279" s="2">
        <v>1398</v>
      </c>
    </row>
    <row r="280" spans="1:2">
      <c r="A280" s="2" t="s">
        <v>284</v>
      </c>
      <c r="B280" s="2">
        <v>436</v>
      </c>
    </row>
    <row r="281" spans="1:2">
      <c r="A281" s="2" t="s">
        <v>285</v>
      </c>
      <c r="B281" s="2">
        <v>871</v>
      </c>
    </row>
    <row r="282" spans="1:2">
      <c r="A282" s="2" t="s">
        <v>286</v>
      </c>
      <c r="B282" s="2">
        <v>1210</v>
      </c>
    </row>
    <row r="283" spans="1:2">
      <c r="A283" s="2" t="s">
        <v>287</v>
      </c>
      <c r="B283" s="2">
        <v>261</v>
      </c>
    </row>
    <row r="284" spans="1:2">
      <c r="A284" s="2" t="s">
        <v>288</v>
      </c>
      <c r="B284" s="2">
        <v>1030</v>
      </c>
    </row>
    <row r="285" spans="1:2">
      <c r="A285" s="2" t="s">
        <v>289</v>
      </c>
      <c r="B285" s="2">
        <v>188</v>
      </c>
    </row>
    <row r="286" spans="1:2">
      <c r="A286" s="2" t="s">
        <v>290</v>
      </c>
      <c r="B286" s="2">
        <v>462</v>
      </c>
    </row>
    <row r="287" spans="1:2">
      <c r="A287" s="2" t="s">
        <v>291</v>
      </c>
      <c r="B287" s="2">
        <v>1346</v>
      </c>
    </row>
    <row r="288" spans="1:2">
      <c r="A288" s="2" t="s">
        <v>292</v>
      </c>
      <c r="B288" s="2">
        <v>120</v>
      </c>
    </row>
    <row r="289" spans="1:2">
      <c r="A289" s="2" t="s">
        <v>293</v>
      </c>
      <c r="B289" s="2">
        <v>1394</v>
      </c>
    </row>
    <row r="290" spans="1:2">
      <c r="A290" s="2" t="s">
        <v>294</v>
      </c>
      <c r="B290" s="2">
        <v>569</v>
      </c>
    </row>
    <row r="291" spans="1:2">
      <c r="A291" s="2" t="s">
        <v>295</v>
      </c>
      <c r="B291" s="2">
        <v>127</v>
      </c>
    </row>
    <row r="292" spans="1:2">
      <c r="A292" s="2" t="s">
        <v>296</v>
      </c>
      <c r="B292" s="2">
        <v>565</v>
      </c>
    </row>
    <row r="293" spans="1:2">
      <c r="A293" s="2" t="s">
        <v>297</v>
      </c>
      <c r="B293" s="2">
        <v>294</v>
      </c>
    </row>
    <row r="294" spans="1:2">
      <c r="A294" s="2" t="s">
        <v>298</v>
      </c>
      <c r="B294" s="2">
        <v>275</v>
      </c>
    </row>
    <row r="295" spans="1:2">
      <c r="A295" s="2" t="s">
        <v>299</v>
      </c>
      <c r="B295" s="2">
        <v>1350</v>
      </c>
    </row>
    <row r="296" spans="1:2">
      <c r="A296" s="2" t="s">
        <v>300</v>
      </c>
      <c r="B296" s="2">
        <v>330</v>
      </c>
    </row>
    <row r="297" spans="1:2">
      <c r="A297" s="2" t="s">
        <v>301</v>
      </c>
      <c r="B297" s="2">
        <v>1368</v>
      </c>
    </row>
    <row r="298" spans="1:2">
      <c r="A298" s="2" t="s">
        <v>302</v>
      </c>
      <c r="B298" s="2">
        <v>1336</v>
      </c>
    </row>
    <row r="299" spans="1:2">
      <c r="A299" s="2" t="s">
        <v>303</v>
      </c>
      <c r="B299" s="2">
        <v>659</v>
      </c>
    </row>
    <row r="300" spans="1:2">
      <c r="A300" s="2" t="s">
        <v>304</v>
      </c>
      <c r="B300" s="2">
        <v>321</v>
      </c>
    </row>
    <row r="301" spans="1:2">
      <c r="A301" s="2" t="s">
        <v>305</v>
      </c>
      <c r="B301" s="2">
        <v>587</v>
      </c>
    </row>
    <row r="302" spans="1:2">
      <c r="A302" s="2" t="s">
        <v>306</v>
      </c>
      <c r="B302" s="2">
        <v>1219</v>
      </c>
    </row>
    <row r="303" spans="1:2">
      <c r="A303" s="2" t="s">
        <v>307</v>
      </c>
      <c r="B303" s="2">
        <v>964</v>
      </c>
    </row>
    <row r="304" spans="1:2">
      <c r="A304" s="2" t="s">
        <v>308</v>
      </c>
      <c r="B304" s="2">
        <v>125</v>
      </c>
    </row>
    <row r="305" spans="1:2">
      <c r="A305" s="2" t="s">
        <v>309</v>
      </c>
      <c r="B305" s="2">
        <v>368</v>
      </c>
    </row>
    <row r="306" spans="1:2">
      <c r="A306" s="2" t="s">
        <v>310</v>
      </c>
      <c r="B306" s="2">
        <v>1093</v>
      </c>
    </row>
    <row r="307" spans="1:2">
      <c r="A307" s="2" t="s">
        <v>311</v>
      </c>
      <c r="B307" s="2">
        <v>50</v>
      </c>
    </row>
    <row r="308" spans="1:2">
      <c r="A308" s="2" t="s">
        <v>312</v>
      </c>
      <c r="B308" s="2">
        <v>468</v>
      </c>
    </row>
    <row r="309" spans="1:2">
      <c r="A309" s="2" t="s">
        <v>313</v>
      </c>
      <c r="B309" s="2">
        <v>598</v>
      </c>
    </row>
    <row r="310" spans="1:2">
      <c r="A310" s="2" t="s">
        <v>314</v>
      </c>
      <c r="B310" s="2">
        <v>387</v>
      </c>
    </row>
    <row r="311" spans="1:2">
      <c r="A311" s="2" t="s">
        <v>315</v>
      </c>
      <c r="B311" s="2">
        <v>713</v>
      </c>
    </row>
    <row r="312" spans="1:2">
      <c r="A312" s="2" t="s">
        <v>316</v>
      </c>
      <c r="B312" s="2">
        <v>1272</v>
      </c>
    </row>
    <row r="313" spans="1:2">
      <c r="A313" s="2" t="s">
        <v>317</v>
      </c>
      <c r="B313" s="2">
        <v>825</v>
      </c>
    </row>
    <row r="314" spans="1:2">
      <c r="A314" s="2" t="s">
        <v>318</v>
      </c>
      <c r="B314" s="2">
        <v>1165</v>
      </c>
    </row>
    <row r="315" spans="1:2">
      <c r="A315" s="2" t="s">
        <v>319</v>
      </c>
      <c r="B315" s="2">
        <v>280</v>
      </c>
    </row>
    <row r="316" spans="1:2">
      <c r="A316" s="2" t="s">
        <v>320</v>
      </c>
      <c r="B316" s="2">
        <v>611</v>
      </c>
    </row>
    <row r="317" spans="1:2">
      <c r="A317" s="2" t="s">
        <v>321</v>
      </c>
      <c r="B317" s="2">
        <v>449</v>
      </c>
    </row>
    <row r="318" spans="1:2">
      <c r="A318" s="2" t="s">
        <v>322</v>
      </c>
      <c r="B318" s="2">
        <v>1463</v>
      </c>
    </row>
    <row r="319" spans="1:2">
      <c r="A319" s="2" t="s">
        <v>323</v>
      </c>
      <c r="B319" s="2">
        <v>1177</v>
      </c>
    </row>
    <row r="320" spans="1:2">
      <c r="A320" s="2" t="s">
        <v>324</v>
      </c>
      <c r="B320" s="2">
        <v>101</v>
      </c>
    </row>
    <row r="321" spans="1:2">
      <c r="A321" s="2" t="s">
        <v>325</v>
      </c>
      <c r="B321" s="2">
        <v>1041</v>
      </c>
    </row>
    <row r="322" spans="1:2">
      <c r="A322" s="2" t="s">
        <v>326</v>
      </c>
      <c r="B322" s="2" t="s">
        <v>326</v>
      </c>
    </row>
    <row r="323" spans="1:2">
      <c r="A323" s="2" t="s">
        <v>327</v>
      </c>
      <c r="B323" s="2">
        <v>45</v>
      </c>
    </row>
    <row r="324" spans="1:2">
      <c r="A324" s="2" t="s">
        <v>328</v>
      </c>
      <c r="B324" s="2">
        <v>225</v>
      </c>
    </row>
    <row r="325" spans="1:2">
      <c r="A325" s="2" t="s">
        <v>329</v>
      </c>
      <c r="B325" s="2">
        <v>79</v>
      </c>
    </row>
    <row r="326" spans="1:2">
      <c r="A326" s="2" t="s">
        <v>330</v>
      </c>
      <c r="B326" s="2">
        <v>405</v>
      </c>
    </row>
    <row r="327" spans="1:2">
      <c r="A327" s="2" t="s">
        <v>331</v>
      </c>
      <c r="B327" s="2">
        <v>1433</v>
      </c>
    </row>
    <row r="328" spans="1:2">
      <c r="A328" s="2" t="s">
        <v>332</v>
      </c>
      <c r="B328" s="2">
        <v>869</v>
      </c>
    </row>
    <row r="329" spans="1:2">
      <c r="A329" s="2" t="s">
        <v>333</v>
      </c>
      <c r="B329" s="2">
        <v>392</v>
      </c>
    </row>
    <row r="330" spans="1:2">
      <c r="A330" s="2" t="s">
        <v>334</v>
      </c>
      <c r="B330" s="2">
        <v>1451</v>
      </c>
    </row>
    <row r="331" spans="1:2">
      <c r="A331" s="2" t="s">
        <v>335</v>
      </c>
      <c r="B331" s="2">
        <v>662</v>
      </c>
    </row>
    <row r="332" spans="1:2">
      <c r="A332" s="2" t="s">
        <v>336</v>
      </c>
      <c r="B332" s="2">
        <v>1238</v>
      </c>
    </row>
    <row r="333" spans="1:2">
      <c r="A333" s="2" t="s">
        <v>337</v>
      </c>
      <c r="B333" s="2">
        <v>1493</v>
      </c>
    </row>
    <row r="334" spans="1:2">
      <c r="A334" s="2" t="s">
        <v>338</v>
      </c>
      <c r="B334" s="2">
        <v>163</v>
      </c>
    </row>
    <row r="335" spans="1:2">
      <c r="A335" s="2" t="s">
        <v>339</v>
      </c>
      <c r="B335" s="2">
        <v>926</v>
      </c>
    </row>
    <row r="336" spans="1:2">
      <c r="A336" s="2" t="s">
        <v>340</v>
      </c>
      <c r="B336" s="2">
        <v>1172</v>
      </c>
    </row>
    <row r="337" spans="1:2">
      <c r="A337" s="2" t="s">
        <v>341</v>
      </c>
      <c r="B337" s="2">
        <v>1234</v>
      </c>
    </row>
    <row r="338" spans="1:2">
      <c r="A338" s="2" t="s">
        <v>342</v>
      </c>
      <c r="B338" s="2">
        <v>17</v>
      </c>
    </row>
    <row r="339" spans="1:2">
      <c r="A339" s="2" t="s">
        <v>343</v>
      </c>
      <c r="B339" s="2">
        <v>498</v>
      </c>
    </row>
    <row r="340" spans="1:2">
      <c r="A340" s="2" t="s">
        <v>344</v>
      </c>
      <c r="B340" s="2">
        <v>443</v>
      </c>
    </row>
    <row r="341" spans="1:2">
      <c r="A341" s="2" t="s">
        <v>345</v>
      </c>
      <c r="B341" s="2">
        <v>815</v>
      </c>
    </row>
    <row r="342" spans="1:2">
      <c r="A342" s="2" t="s">
        <v>346</v>
      </c>
      <c r="B342" s="2">
        <v>258</v>
      </c>
    </row>
    <row r="343" spans="1:2">
      <c r="A343" s="2" t="s">
        <v>347</v>
      </c>
      <c r="B343" s="2">
        <v>1487</v>
      </c>
    </row>
    <row r="344" spans="1:2">
      <c r="A344" s="2" t="s">
        <v>348</v>
      </c>
      <c r="B344" s="2">
        <v>1391</v>
      </c>
    </row>
    <row r="345" spans="1:2">
      <c r="A345" s="2" t="s">
        <v>349</v>
      </c>
      <c r="B345" s="2">
        <v>384</v>
      </c>
    </row>
    <row r="346" spans="1:2">
      <c r="A346" s="2" t="s">
        <v>350</v>
      </c>
      <c r="B346" s="2">
        <v>424</v>
      </c>
    </row>
    <row r="347" spans="1:2">
      <c r="A347" s="2" t="s">
        <v>351</v>
      </c>
      <c r="B347" s="2">
        <v>1161</v>
      </c>
    </row>
    <row r="348" spans="1:2">
      <c r="A348" s="2" t="s">
        <v>352</v>
      </c>
      <c r="B348" s="2">
        <v>1167</v>
      </c>
    </row>
    <row r="349" spans="1:2">
      <c r="A349" s="2" t="s">
        <v>353</v>
      </c>
      <c r="B349" s="2">
        <v>242</v>
      </c>
    </row>
    <row r="350" spans="1:2">
      <c r="A350" s="2" t="s">
        <v>354</v>
      </c>
      <c r="B350" s="2">
        <v>595</v>
      </c>
    </row>
    <row r="351" spans="1:2">
      <c r="A351" s="2" t="s">
        <v>355</v>
      </c>
      <c r="B351" s="2">
        <v>268</v>
      </c>
    </row>
    <row r="352" spans="1:2">
      <c r="A352" s="2" t="s">
        <v>356</v>
      </c>
      <c r="B352" s="2">
        <v>955</v>
      </c>
    </row>
    <row r="353" spans="1:2">
      <c r="A353" s="2" t="s">
        <v>357</v>
      </c>
      <c r="B353" s="2">
        <v>1222</v>
      </c>
    </row>
    <row r="354" spans="1:2">
      <c r="A354" s="2" t="s">
        <v>358</v>
      </c>
      <c r="B354" s="2">
        <v>116</v>
      </c>
    </row>
    <row r="355" spans="1:2">
      <c r="A355" s="2" t="s">
        <v>359</v>
      </c>
      <c r="B355" s="2">
        <v>347</v>
      </c>
    </row>
    <row r="356" spans="1:2">
      <c r="A356" s="2" t="s">
        <v>360</v>
      </c>
      <c r="B356" s="2">
        <v>478</v>
      </c>
    </row>
    <row r="357" spans="1:2">
      <c r="A357" s="2" t="s">
        <v>361</v>
      </c>
      <c r="B357" s="2">
        <v>72</v>
      </c>
    </row>
    <row r="358" spans="1:2">
      <c r="A358" s="2" t="s">
        <v>362</v>
      </c>
      <c r="B358" s="2">
        <v>765</v>
      </c>
    </row>
    <row r="359" spans="1:2">
      <c r="A359" s="2" t="s">
        <v>363</v>
      </c>
      <c r="B359" s="2">
        <v>1048</v>
      </c>
    </row>
    <row r="360" spans="1:2">
      <c r="A360" s="2" t="s">
        <v>364</v>
      </c>
      <c r="B360" s="2">
        <v>1127</v>
      </c>
    </row>
    <row r="361" spans="1:2">
      <c r="A361" s="2" t="s">
        <v>365</v>
      </c>
      <c r="B361" s="2">
        <v>62</v>
      </c>
    </row>
    <row r="362" spans="1:2">
      <c r="A362" s="2" t="s">
        <v>366</v>
      </c>
      <c r="B362" s="2">
        <v>968</v>
      </c>
    </row>
    <row r="363" spans="1:2">
      <c r="A363" s="2" t="s">
        <v>367</v>
      </c>
      <c r="B363" s="2">
        <v>770</v>
      </c>
    </row>
    <row r="364" spans="1:2">
      <c r="A364" s="2" t="s">
        <v>368</v>
      </c>
      <c r="B364" s="2">
        <v>764</v>
      </c>
    </row>
    <row r="365" spans="1:2">
      <c r="A365" s="2" t="s">
        <v>369</v>
      </c>
      <c r="B365" s="2">
        <v>618</v>
      </c>
    </row>
    <row r="366" spans="1:2">
      <c r="A366" s="2" t="s">
        <v>370</v>
      </c>
      <c r="B366" s="2">
        <v>886</v>
      </c>
    </row>
    <row r="367" spans="1:2">
      <c r="A367" s="2" t="s">
        <v>371</v>
      </c>
      <c r="B367" s="2">
        <v>274</v>
      </c>
    </row>
    <row r="368" spans="1:2">
      <c r="A368" s="2" t="s">
        <v>372</v>
      </c>
      <c r="B368" s="2">
        <v>1043</v>
      </c>
    </row>
    <row r="369" spans="1:2">
      <c r="A369" s="2" t="s">
        <v>373</v>
      </c>
      <c r="B369" s="2">
        <v>532</v>
      </c>
    </row>
    <row r="370" spans="1:2">
      <c r="A370" s="2" t="s">
        <v>374</v>
      </c>
      <c r="B370" s="2">
        <v>239</v>
      </c>
    </row>
    <row r="371" spans="1:2">
      <c r="A371" s="2" t="s">
        <v>375</v>
      </c>
      <c r="B371" s="2">
        <v>24</v>
      </c>
    </row>
    <row r="372" spans="1:2">
      <c r="A372" s="2" t="s">
        <v>376</v>
      </c>
      <c r="B372" s="2">
        <v>784</v>
      </c>
    </row>
    <row r="373" spans="1:2">
      <c r="A373" s="2" t="s">
        <v>377</v>
      </c>
      <c r="B373" s="2">
        <v>827</v>
      </c>
    </row>
    <row r="374" spans="1:2">
      <c r="A374" s="2" t="s">
        <v>378</v>
      </c>
      <c r="B374" s="2">
        <v>334</v>
      </c>
    </row>
    <row r="375" spans="1:2">
      <c r="A375" s="2" t="s">
        <v>379</v>
      </c>
      <c r="B375" s="2">
        <v>1282</v>
      </c>
    </row>
    <row r="376" spans="1:2">
      <c r="A376" s="2" t="s">
        <v>380</v>
      </c>
      <c r="B376" s="2">
        <v>910</v>
      </c>
    </row>
    <row r="377" spans="1:2">
      <c r="A377" s="2" t="s">
        <v>381</v>
      </c>
      <c r="B377" s="2">
        <v>22</v>
      </c>
    </row>
    <row r="378" spans="1:2">
      <c r="A378" s="2" t="s">
        <v>382</v>
      </c>
      <c r="B378" s="2">
        <v>1438</v>
      </c>
    </row>
    <row r="379" spans="1:2">
      <c r="A379" s="2" t="s">
        <v>383</v>
      </c>
      <c r="B379" s="2">
        <v>835</v>
      </c>
    </row>
    <row r="380" spans="1:2">
      <c r="A380" s="2" t="s">
        <v>384</v>
      </c>
      <c r="B380" s="2">
        <v>1153</v>
      </c>
    </row>
    <row r="381" spans="1:2">
      <c r="A381" s="2" t="s">
        <v>385</v>
      </c>
      <c r="B381" s="2">
        <v>226</v>
      </c>
    </row>
    <row r="382" spans="1:2">
      <c r="A382" s="2" t="s">
        <v>386</v>
      </c>
      <c r="B382" s="2">
        <v>1005</v>
      </c>
    </row>
    <row r="383" spans="1:2">
      <c r="A383" s="2" t="s">
        <v>387</v>
      </c>
      <c r="B383" s="2">
        <v>354</v>
      </c>
    </row>
    <row r="384" spans="1:2">
      <c r="A384" s="2" t="s">
        <v>388</v>
      </c>
      <c r="B384" s="2">
        <v>1136</v>
      </c>
    </row>
    <row r="385" spans="1:2">
      <c r="A385" s="2" t="s">
        <v>389</v>
      </c>
      <c r="B385" s="2">
        <v>90</v>
      </c>
    </row>
    <row r="386" spans="1:2">
      <c r="A386" s="2" t="s">
        <v>390</v>
      </c>
      <c r="B386" s="2">
        <v>1261</v>
      </c>
    </row>
    <row r="387" spans="1:2">
      <c r="A387" s="2" t="s">
        <v>391</v>
      </c>
      <c r="B387" s="2">
        <v>1097</v>
      </c>
    </row>
    <row r="388" spans="1:2">
      <c r="A388" s="2" t="s">
        <v>392</v>
      </c>
      <c r="B388" s="2">
        <v>545</v>
      </c>
    </row>
    <row r="389" spans="1:2">
      <c r="A389" s="2" t="s">
        <v>393</v>
      </c>
      <c r="B389" s="2">
        <v>7</v>
      </c>
    </row>
    <row r="390" spans="1:2">
      <c r="A390" s="2" t="s">
        <v>394</v>
      </c>
      <c r="B390" s="2">
        <v>592</v>
      </c>
    </row>
    <row r="391" spans="1:2">
      <c r="A391" s="2" t="s">
        <v>395</v>
      </c>
      <c r="B391" s="2">
        <v>108</v>
      </c>
    </row>
    <row r="392" spans="1:2">
      <c r="A392" s="2" t="s">
        <v>396</v>
      </c>
      <c r="B392" s="2">
        <v>1292</v>
      </c>
    </row>
    <row r="393" spans="1:2">
      <c r="A393" s="2" t="s">
        <v>397</v>
      </c>
      <c r="B393" s="2">
        <v>831</v>
      </c>
    </row>
    <row r="394" spans="1:2">
      <c r="A394" s="2" t="s">
        <v>398</v>
      </c>
      <c r="B394" s="2">
        <v>571</v>
      </c>
    </row>
    <row r="395" spans="1:2">
      <c r="A395" s="2" t="s">
        <v>399</v>
      </c>
      <c r="B395" s="2">
        <v>278</v>
      </c>
    </row>
    <row r="396" spans="1:2">
      <c r="A396" s="2" t="s">
        <v>400</v>
      </c>
      <c r="B396" s="2">
        <v>999</v>
      </c>
    </row>
    <row r="397" spans="1:2">
      <c r="A397" s="2" t="s">
        <v>401</v>
      </c>
      <c r="B397" s="2">
        <v>1079</v>
      </c>
    </row>
    <row r="398" spans="1:2">
      <c r="A398" s="2" t="s">
        <v>402</v>
      </c>
      <c r="B398" s="2">
        <v>971</v>
      </c>
    </row>
    <row r="399" spans="1:2">
      <c r="A399" s="2" t="s">
        <v>403</v>
      </c>
      <c r="B399" s="2">
        <v>906</v>
      </c>
    </row>
    <row r="400" spans="1:2">
      <c r="A400" s="2" t="s">
        <v>404</v>
      </c>
      <c r="B400" s="2">
        <v>1002</v>
      </c>
    </row>
    <row r="401" spans="1:2">
      <c r="A401" s="2" t="s">
        <v>405</v>
      </c>
      <c r="B401" s="2">
        <v>1257</v>
      </c>
    </row>
    <row r="402" spans="1:2">
      <c r="A402" s="2" t="s">
        <v>406</v>
      </c>
      <c r="B402" s="2">
        <v>60</v>
      </c>
    </row>
    <row r="403" spans="1:2">
      <c r="A403" s="2" t="s">
        <v>407</v>
      </c>
      <c r="B403" s="2">
        <v>726</v>
      </c>
    </row>
    <row r="404" spans="1:2">
      <c r="A404" s="2" t="s">
        <v>408</v>
      </c>
      <c r="B404" s="2">
        <v>227</v>
      </c>
    </row>
    <row r="405" spans="1:2">
      <c r="A405" s="2" t="s">
        <v>409</v>
      </c>
      <c r="B405" s="2">
        <v>42</v>
      </c>
    </row>
    <row r="406" spans="1:2">
      <c r="A406" s="2" t="s">
        <v>410</v>
      </c>
      <c r="B406" s="2">
        <v>1017</v>
      </c>
    </row>
    <row r="407" spans="1:2">
      <c r="A407" s="2" t="s">
        <v>411</v>
      </c>
      <c r="B407" s="2">
        <v>856</v>
      </c>
    </row>
    <row r="408" spans="1:2">
      <c r="A408" s="2" t="s">
        <v>412</v>
      </c>
      <c r="B408" s="2">
        <v>730</v>
      </c>
    </row>
    <row r="409" spans="1:2">
      <c r="A409" s="2" t="s">
        <v>413</v>
      </c>
      <c r="B409" s="2">
        <v>932</v>
      </c>
    </row>
    <row r="410" spans="1:2">
      <c r="A410" s="2" t="s">
        <v>414</v>
      </c>
      <c r="B410" s="2">
        <v>191</v>
      </c>
    </row>
    <row r="411" spans="1:2">
      <c r="A411" s="2" t="s">
        <v>415</v>
      </c>
      <c r="B411" s="2">
        <v>1477</v>
      </c>
    </row>
    <row r="412" spans="1:2">
      <c r="A412" s="2" t="s">
        <v>416</v>
      </c>
      <c r="B412" s="2">
        <v>446</v>
      </c>
    </row>
    <row r="413" spans="1:2">
      <c r="A413" s="2" t="s">
        <v>417</v>
      </c>
      <c r="B413" s="2">
        <v>30</v>
      </c>
    </row>
    <row r="414" spans="1:2">
      <c r="A414" s="2" t="s">
        <v>418</v>
      </c>
      <c r="B414" s="2">
        <v>552</v>
      </c>
    </row>
    <row r="415" spans="1:2">
      <c r="A415" s="2" t="s">
        <v>419</v>
      </c>
      <c r="B415" s="2">
        <v>110</v>
      </c>
    </row>
    <row r="416" spans="1:2">
      <c r="A416" s="2" t="s">
        <v>420</v>
      </c>
      <c r="B416" s="2">
        <v>722</v>
      </c>
    </row>
    <row r="417" spans="1:2">
      <c r="A417" s="2" t="s">
        <v>421</v>
      </c>
      <c r="B417" s="2">
        <v>80</v>
      </c>
    </row>
    <row r="418" spans="1:2">
      <c r="A418" s="2" t="s">
        <v>422</v>
      </c>
      <c r="B418" s="2">
        <v>323</v>
      </c>
    </row>
    <row r="419" spans="1:2">
      <c r="A419" s="2" t="s">
        <v>423</v>
      </c>
      <c r="B419" s="2">
        <v>539</v>
      </c>
    </row>
    <row r="420" spans="1:2">
      <c r="A420" s="2" t="s">
        <v>424</v>
      </c>
      <c r="B420" s="2">
        <v>385</v>
      </c>
    </row>
    <row r="421" spans="1:2">
      <c r="A421" s="2" t="s">
        <v>425</v>
      </c>
      <c r="B421" s="2">
        <v>1066</v>
      </c>
    </row>
    <row r="422" spans="1:2">
      <c r="A422" s="2" t="s">
        <v>426</v>
      </c>
      <c r="B422" s="2">
        <v>44</v>
      </c>
    </row>
    <row r="423" spans="1:2">
      <c r="A423" s="2" t="s">
        <v>427</v>
      </c>
      <c r="B423" s="2">
        <v>604</v>
      </c>
    </row>
    <row r="424" spans="1:2">
      <c r="A424" s="2" t="s">
        <v>428</v>
      </c>
      <c r="B424" s="2">
        <v>32</v>
      </c>
    </row>
    <row r="425" spans="1:2">
      <c r="A425" s="2" t="s">
        <v>429</v>
      </c>
      <c r="B425" s="2">
        <v>540</v>
      </c>
    </row>
    <row r="426" spans="1:2">
      <c r="A426" s="2" t="s">
        <v>430</v>
      </c>
      <c r="B426" s="2">
        <v>1314</v>
      </c>
    </row>
    <row r="427" spans="1:2">
      <c r="A427" s="2" t="s">
        <v>431</v>
      </c>
      <c r="B427" s="2">
        <v>687</v>
      </c>
    </row>
    <row r="428" spans="1:2">
      <c r="A428" s="2" t="s">
        <v>432</v>
      </c>
      <c r="B428" s="2">
        <v>328</v>
      </c>
    </row>
    <row r="429" spans="1:2">
      <c r="A429" s="2" t="s">
        <v>433</v>
      </c>
      <c r="B429" s="2">
        <v>1143</v>
      </c>
    </row>
    <row r="430" spans="1:2">
      <c r="A430" s="2" t="s">
        <v>434</v>
      </c>
      <c r="B430" s="2">
        <v>553</v>
      </c>
    </row>
    <row r="431" spans="1:2">
      <c r="A431" s="2" t="s">
        <v>435</v>
      </c>
      <c r="B431" s="2">
        <v>1265</v>
      </c>
    </row>
    <row r="432" spans="1:2">
      <c r="A432" s="2" t="s">
        <v>436</v>
      </c>
      <c r="B432" s="2">
        <v>891</v>
      </c>
    </row>
    <row r="433" spans="1:2">
      <c r="A433" s="2" t="s">
        <v>437</v>
      </c>
      <c r="B433" s="2">
        <v>706</v>
      </c>
    </row>
    <row r="434" spans="1:2">
      <c r="A434" s="2" t="s">
        <v>438</v>
      </c>
      <c r="B434" s="2">
        <v>1326</v>
      </c>
    </row>
    <row r="435" spans="1:2">
      <c r="A435" s="2" t="s">
        <v>439</v>
      </c>
      <c r="B435" s="2">
        <v>1483</v>
      </c>
    </row>
    <row r="436" spans="1:2">
      <c r="A436" s="2" t="s">
        <v>440</v>
      </c>
      <c r="B436" s="2">
        <v>26</v>
      </c>
    </row>
    <row r="437" spans="1:2">
      <c r="A437" s="2" t="s">
        <v>441</v>
      </c>
      <c r="B437" s="2">
        <v>1345</v>
      </c>
    </row>
    <row r="438" spans="1:2">
      <c r="A438" s="2" t="s">
        <v>442</v>
      </c>
      <c r="B438" s="2">
        <v>1286</v>
      </c>
    </row>
    <row r="439" spans="1:2">
      <c r="A439" s="2" t="s">
        <v>443</v>
      </c>
      <c r="B439" s="2">
        <v>875</v>
      </c>
    </row>
    <row r="440" spans="1:2">
      <c r="A440" s="2" t="s">
        <v>444</v>
      </c>
      <c r="B440" s="2">
        <v>249</v>
      </c>
    </row>
    <row r="441" spans="1:2">
      <c r="A441" s="2" t="s">
        <v>445</v>
      </c>
      <c r="B441" s="2">
        <v>211</v>
      </c>
    </row>
    <row r="442" spans="1:2">
      <c r="A442" s="2" t="s">
        <v>446</v>
      </c>
      <c r="B442" s="2">
        <v>1135</v>
      </c>
    </row>
    <row r="443" spans="1:2">
      <c r="A443" s="2" t="s">
        <v>447</v>
      </c>
      <c r="B443" s="2">
        <v>438</v>
      </c>
    </row>
    <row r="444" spans="1:2">
      <c r="A444" s="2" t="s">
        <v>448</v>
      </c>
      <c r="B444" s="2">
        <v>356</v>
      </c>
    </row>
    <row r="445" spans="1:2">
      <c r="A445" s="2" t="s">
        <v>449</v>
      </c>
      <c r="B445" s="2">
        <v>350</v>
      </c>
    </row>
    <row r="446" spans="1:2">
      <c r="A446" s="2" t="s">
        <v>450</v>
      </c>
      <c r="B446" s="2">
        <v>924</v>
      </c>
    </row>
    <row r="447" spans="1:2">
      <c r="A447" s="2" t="s">
        <v>451</v>
      </c>
      <c r="B447" s="2">
        <v>302</v>
      </c>
    </row>
    <row r="448" spans="1:2">
      <c r="A448" s="2" t="s">
        <v>452</v>
      </c>
      <c r="B448" s="2">
        <v>523</v>
      </c>
    </row>
    <row r="449" spans="1:2">
      <c r="A449" s="2" t="s">
        <v>453</v>
      </c>
      <c r="B449" s="2">
        <v>1382</v>
      </c>
    </row>
    <row r="450" spans="1:2">
      <c r="A450" s="2" t="s">
        <v>454</v>
      </c>
      <c r="B450" s="2">
        <v>1470</v>
      </c>
    </row>
    <row r="451" spans="1:2">
      <c r="A451" s="2" t="s">
        <v>455</v>
      </c>
      <c r="B451" s="2">
        <v>241</v>
      </c>
    </row>
    <row r="452" spans="1:2">
      <c r="A452" s="2" t="s">
        <v>456</v>
      </c>
      <c r="B452" s="2">
        <v>1453</v>
      </c>
    </row>
    <row r="453" spans="1:2">
      <c r="A453" s="2" t="s">
        <v>457</v>
      </c>
      <c r="B453" s="2">
        <v>1046</v>
      </c>
    </row>
    <row r="454" spans="1:2">
      <c r="A454" s="2" t="s">
        <v>458</v>
      </c>
      <c r="B454" s="2">
        <v>305</v>
      </c>
    </row>
    <row r="455" spans="1:2">
      <c r="A455" s="2" t="s">
        <v>459</v>
      </c>
      <c r="B455" s="2">
        <v>173</v>
      </c>
    </row>
    <row r="456" spans="1:2">
      <c r="A456" s="2" t="s">
        <v>460</v>
      </c>
      <c r="B456" s="2">
        <v>375</v>
      </c>
    </row>
    <row r="457" spans="1:2">
      <c r="A457" s="2" t="s">
        <v>461</v>
      </c>
      <c r="B457" s="2">
        <v>1291</v>
      </c>
    </row>
    <row r="458" spans="1:2">
      <c r="A458" s="2" t="s">
        <v>462</v>
      </c>
      <c r="B458" s="2">
        <v>1111</v>
      </c>
    </row>
    <row r="459" spans="1:2">
      <c r="A459" s="2" t="s">
        <v>463</v>
      </c>
      <c r="B459" s="2">
        <v>1340</v>
      </c>
    </row>
    <row r="460" spans="1:2">
      <c r="A460" s="2" t="s">
        <v>464</v>
      </c>
      <c r="B460" s="2">
        <v>1190</v>
      </c>
    </row>
    <row r="461" spans="1:2">
      <c r="A461" s="2" t="s">
        <v>465</v>
      </c>
      <c r="B461" s="2">
        <v>978</v>
      </c>
    </row>
    <row r="462" spans="1:2">
      <c r="A462" s="2" t="s">
        <v>466</v>
      </c>
      <c r="B462" s="2">
        <v>453</v>
      </c>
    </row>
    <row r="463" spans="1:2">
      <c r="A463" s="2" t="s">
        <v>467</v>
      </c>
      <c r="B463" s="2">
        <v>357</v>
      </c>
    </row>
    <row r="464" spans="1:2">
      <c r="A464" s="2" t="s">
        <v>468</v>
      </c>
      <c r="B464" s="2">
        <v>246</v>
      </c>
    </row>
    <row r="465" spans="1:2">
      <c r="A465" s="2" t="s">
        <v>469</v>
      </c>
      <c r="B465" s="2">
        <v>596</v>
      </c>
    </row>
    <row r="466" spans="1:2">
      <c r="A466" s="2" t="s">
        <v>470</v>
      </c>
      <c r="B466" s="2">
        <v>475</v>
      </c>
    </row>
    <row r="467" spans="1:2">
      <c r="A467" s="2" t="s">
        <v>471</v>
      </c>
      <c r="B467" s="2">
        <v>919</v>
      </c>
    </row>
    <row r="468" spans="1:2">
      <c r="A468" s="2" t="s">
        <v>472</v>
      </c>
      <c r="B468" s="2">
        <v>1206</v>
      </c>
    </row>
    <row r="469" spans="1:2">
      <c r="A469" s="2" t="s">
        <v>473</v>
      </c>
      <c r="B469" s="2">
        <v>934</v>
      </c>
    </row>
    <row r="470" spans="1:2">
      <c r="A470" s="2" t="s">
        <v>474</v>
      </c>
      <c r="B470" s="2">
        <v>21</v>
      </c>
    </row>
    <row r="471" spans="1:2">
      <c r="A471" s="2" t="s">
        <v>475</v>
      </c>
      <c r="B471" s="2">
        <v>780</v>
      </c>
    </row>
    <row r="472" spans="1:2">
      <c r="A472" s="2" t="s">
        <v>476</v>
      </c>
      <c r="B472" s="2">
        <v>313</v>
      </c>
    </row>
    <row r="473" spans="1:2">
      <c r="A473" s="2" t="s">
        <v>477</v>
      </c>
      <c r="B473" s="2">
        <v>364</v>
      </c>
    </row>
    <row r="474" spans="1:2">
      <c r="A474" s="2" t="s">
        <v>478</v>
      </c>
      <c r="B474" s="2">
        <v>1331</v>
      </c>
    </row>
    <row r="475" spans="1:2">
      <c r="A475" s="2" t="s">
        <v>479</v>
      </c>
      <c r="B475" s="2">
        <v>1057</v>
      </c>
    </row>
    <row r="476" spans="1:2">
      <c r="A476" s="2" t="s">
        <v>480</v>
      </c>
      <c r="B476" s="2">
        <v>1244</v>
      </c>
    </row>
    <row r="477" spans="1:2">
      <c r="A477" s="2" t="s">
        <v>481</v>
      </c>
      <c r="B477" s="2">
        <v>537</v>
      </c>
    </row>
    <row r="478" spans="1:2">
      <c r="A478" s="2" t="s">
        <v>482</v>
      </c>
      <c r="B478" s="2">
        <v>394</v>
      </c>
    </row>
    <row r="479" spans="1:2">
      <c r="A479" s="2" t="s">
        <v>483</v>
      </c>
      <c r="B479" s="2">
        <v>1323</v>
      </c>
    </row>
    <row r="480" spans="1:2">
      <c r="A480" s="2" t="s">
        <v>484</v>
      </c>
      <c r="B480" s="2">
        <v>1094</v>
      </c>
    </row>
    <row r="481" spans="1:2">
      <c r="A481" s="2" t="s">
        <v>485</v>
      </c>
      <c r="B481" s="2">
        <v>372</v>
      </c>
    </row>
    <row r="482" spans="1:2">
      <c r="A482" s="2" t="s">
        <v>486</v>
      </c>
      <c r="B482" s="2">
        <v>492</v>
      </c>
    </row>
    <row r="483" spans="1:2">
      <c r="A483" s="2" t="s">
        <v>487</v>
      </c>
      <c r="B483" s="2">
        <v>130</v>
      </c>
    </row>
    <row r="484" spans="1:2">
      <c r="A484" s="2" t="s">
        <v>488</v>
      </c>
      <c r="B484" s="2">
        <v>747</v>
      </c>
    </row>
    <row r="485" spans="1:2">
      <c r="A485" s="2" t="s">
        <v>489</v>
      </c>
      <c r="B485" s="2">
        <v>310</v>
      </c>
    </row>
    <row r="486" spans="1:2">
      <c r="A486" s="2" t="s">
        <v>490</v>
      </c>
      <c r="B486" s="2">
        <v>983</v>
      </c>
    </row>
    <row r="487" spans="1:2">
      <c r="A487" s="2" t="s">
        <v>491</v>
      </c>
      <c r="B487" s="2">
        <v>2</v>
      </c>
    </row>
    <row r="488" spans="1:2">
      <c r="A488" s="2" t="s">
        <v>492</v>
      </c>
      <c r="B488" s="2">
        <v>1214</v>
      </c>
    </row>
    <row r="489" spans="1:2">
      <c r="A489" s="2" t="s">
        <v>493</v>
      </c>
      <c r="B489" s="2">
        <v>132</v>
      </c>
    </row>
    <row r="490" spans="1:2">
      <c r="A490" s="2" t="s">
        <v>494</v>
      </c>
      <c r="B490" s="2">
        <v>531</v>
      </c>
    </row>
    <row r="491" spans="1:2">
      <c r="A491" s="2" t="s">
        <v>495</v>
      </c>
      <c r="B491" s="2">
        <v>74</v>
      </c>
    </row>
    <row r="492" spans="1:2">
      <c r="A492" s="2" t="s">
        <v>496</v>
      </c>
      <c r="B492" s="2">
        <v>567</v>
      </c>
    </row>
    <row r="493" spans="1:2">
      <c r="A493" s="2" t="s">
        <v>497</v>
      </c>
      <c r="B493" s="2">
        <v>692</v>
      </c>
    </row>
    <row r="494" spans="1:2">
      <c r="A494" s="2" t="s">
        <v>498</v>
      </c>
      <c r="B494" s="2">
        <v>1213</v>
      </c>
    </row>
    <row r="495" spans="1:2">
      <c r="A495" s="2" t="s">
        <v>499</v>
      </c>
      <c r="B495" s="2">
        <v>1295</v>
      </c>
    </row>
    <row r="496" spans="1:2">
      <c r="A496" s="2" t="s">
        <v>500</v>
      </c>
      <c r="B496" s="2">
        <v>1164</v>
      </c>
    </row>
    <row r="497" spans="1:2">
      <c r="A497" s="2" t="s">
        <v>501</v>
      </c>
      <c r="B497" s="2">
        <v>482</v>
      </c>
    </row>
    <row r="498" spans="1:2">
      <c r="A498" s="2" t="s">
        <v>502</v>
      </c>
      <c r="B498" s="2">
        <v>156</v>
      </c>
    </row>
    <row r="499" spans="1:2">
      <c r="A499" s="2" t="s">
        <v>503</v>
      </c>
      <c r="B499" s="2">
        <v>94</v>
      </c>
    </row>
    <row r="500" spans="1:2">
      <c r="A500" s="2" t="s">
        <v>504</v>
      </c>
      <c r="B500" s="2">
        <v>255</v>
      </c>
    </row>
    <row r="501" spans="1:2">
      <c r="A501" s="2" t="s">
        <v>505</v>
      </c>
      <c r="B501" s="2">
        <v>421</v>
      </c>
    </row>
    <row r="502" spans="1:2">
      <c r="A502" s="2" t="s">
        <v>506</v>
      </c>
      <c r="B502" s="2">
        <v>282</v>
      </c>
    </row>
    <row r="503" spans="1:2">
      <c r="A503" s="2" t="s">
        <v>507</v>
      </c>
      <c r="B503" s="2">
        <v>1231</v>
      </c>
    </row>
    <row r="504" spans="1:2">
      <c r="A504" s="2" t="s">
        <v>508</v>
      </c>
      <c r="B504" s="2">
        <v>510</v>
      </c>
    </row>
    <row r="505" spans="1:2">
      <c r="A505" s="2" t="s">
        <v>509</v>
      </c>
      <c r="B505" s="2">
        <v>627</v>
      </c>
    </row>
    <row r="506" spans="1:2">
      <c r="A506" s="2" t="s">
        <v>510</v>
      </c>
      <c r="B506" s="2">
        <v>1012</v>
      </c>
    </row>
    <row r="507" spans="1:2">
      <c r="A507" s="2" t="s">
        <v>511</v>
      </c>
      <c r="B507" s="2">
        <v>98</v>
      </c>
    </row>
    <row r="508" spans="1:2">
      <c r="A508" s="2" t="s">
        <v>512</v>
      </c>
      <c r="B508" s="2">
        <v>374</v>
      </c>
    </row>
    <row r="509" spans="1:2">
      <c r="A509" s="2" t="s">
        <v>513</v>
      </c>
      <c r="B509" s="2">
        <v>638</v>
      </c>
    </row>
    <row r="510" spans="1:2">
      <c r="A510" s="2" t="s">
        <v>514</v>
      </c>
      <c r="B510" s="2">
        <v>1410</v>
      </c>
    </row>
    <row r="511" spans="1:2">
      <c r="A511" s="2" t="s">
        <v>515</v>
      </c>
      <c r="B511" s="2">
        <v>486</v>
      </c>
    </row>
    <row r="512" spans="1:2">
      <c r="A512" s="2" t="s">
        <v>516</v>
      </c>
      <c r="B512" s="2">
        <v>1445</v>
      </c>
    </row>
    <row r="513" spans="1:2">
      <c r="A513" s="2" t="s">
        <v>517</v>
      </c>
      <c r="B513" s="2">
        <v>1070</v>
      </c>
    </row>
    <row r="514" spans="1:2">
      <c r="A514" s="2" t="s">
        <v>518</v>
      </c>
      <c r="B514" s="2">
        <v>93</v>
      </c>
    </row>
    <row r="515" spans="1:2">
      <c r="A515" s="2" t="s">
        <v>519</v>
      </c>
      <c r="B515" s="2">
        <v>834</v>
      </c>
    </row>
    <row r="516" spans="1:2">
      <c r="A516" s="2" t="s">
        <v>520</v>
      </c>
      <c r="B516" s="2">
        <v>888</v>
      </c>
    </row>
    <row r="517" spans="1:2">
      <c r="A517" s="2" t="s">
        <v>521</v>
      </c>
      <c r="B517" s="2">
        <v>314</v>
      </c>
    </row>
    <row r="518" spans="1:2">
      <c r="A518" s="2" t="s">
        <v>522</v>
      </c>
      <c r="B518" s="2">
        <v>1052</v>
      </c>
    </row>
    <row r="519" spans="1:2">
      <c r="A519" s="2" t="s">
        <v>523</v>
      </c>
      <c r="B519" s="2">
        <v>1054</v>
      </c>
    </row>
    <row r="520" spans="1:2">
      <c r="A520" s="2" t="s">
        <v>524</v>
      </c>
      <c r="B520" s="2">
        <v>1026</v>
      </c>
    </row>
    <row r="521" spans="1:2">
      <c r="A521" s="2" t="s">
        <v>525</v>
      </c>
      <c r="B521" s="2">
        <v>1059</v>
      </c>
    </row>
    <row r="522" spans="1:2">
      <c r="A522" s="2" t="s">
        <v>526</v>
      </c>
      <c r="B522" s="2">
        <v>182</v>
      </c>
    </row>
    <row r="523" spans="1:2">
      <c r="A523" s="2" t="s">
        <v>527</v>
      </c>
      <c r="B523" s="2">
        <v>418</v>
      </c>
    </row>
    <row r="524" spans="1:2">
      <c r="A524" s="2" t="s">
        <v>528</v>
      </c>
      <c r="B524" s="2">
        <v>434</v>
      </c>
    </row>
    <row r="525" spans="1:2">
      <c r="A525" s="2" t="s">
        <v>529</v>
      </c>
      <c r="B525" s="2">
        <v>315</v>
      </c>
    </row>
    <row r="526" spans="1:2">
      <c r="A526" s="2" t="s">
        <v>530</v>
      </c>
      <c r="B526" s="2">
        <v>665</v>
      </c>
    </row>
    <row r="527" spans="1:2">
      <c r="A527" s="2" t="s">
        <v>531</v>
      </c>
      <c r="B527" s="2">
        <v>496</v>
      </c>
    </row>
    <row r="528" spans="1:2">
      <c r="A528" s="2" t="s">
        <v>532</v>
      </c>
      <c r="B528" s="2">
        <v>1462</v>
      </c>
    </row>
    <row r="529" spans="1:2">
      <c r="A529" s="2" t="s">
        <v>533</v>
      </c>
      <c r="B529" s="2">
        <v>276</v>
      </c>
    </row>
    <row r="530" spans="1:2">
      <c r="A530" s="2" t="s">
        <v>534</v>
      </c>
      <c r="B530" s="2">
        <v>304</v>
      </c>
    </row>
    <row r="531" spans="1:2">
      <c r="A531" s="2" t="s">
        <v>535</v>
      </c>
      <c r="B531" s="2">
        <v>841</v>
      </c>
    </row>
    <row r="532" spans="1:2">
      <c r="A532" s="2" t="s">
        <v>536</v>
      </c>
      <c r="B532" s="2">
        <v>1344</v>
      </c>
    </row>
    <row r="533" spans="1:2">
      <c r="A533" s="2" t="s">
        <v>537</v>
      </c>
      <c r="B533" s="2">
        <v>884</v>
      </c>
    </row>
    <row r="534" spans="1:2">
      <c r="A534" s="2" t="s">
        <v>538</v>
      </c>
      <c r="B534" s="2">
        <v>232</v>
      </c>
    </row>
    <row r="535" spans="1:2">
      <c r="A535" s="2" t="s">
        <v>539</v>
      </c>
      <c r="B535" s="2">
        <v>1239</v>
      </c>
    </row>
    <row r="536" spans="1:2">
      <c r="A536" s="2" t="s">
        <v>540</v>
      </c>
      <c r="B536" s="2">
        <v>1275</v>
      </c>
    </row>
    <row r="537" spans="1:2">
      <c r="A537" s="2" t="s">
        <v>541</v>
      </c>
      <c r="B537" s="2">
        <v>1293</v>
      </c>
    </row>
    <row r="538" spans="1:2">
      <c r="A538" s="2" t="s">
        <v>542</v>
      </c>
      <c r="B538" s="2">
        <v>51</v>
      </c>
    </row>
    <row r="539" spans="1:2">
      <c r="A539" s="2" t="s">
        <v>543</v>
      </c>
      <c r="B539" s="2">
        <v>1396</v>
      </c>
    </row>
    <row r="540" spans="1:2">
      <c r="A540" s="2" t="s">
        <v>544</v>
      </c>
      <c r="B540" s="2">
        <v>474</v>
      </c>
    </row>
    <row r="541" spans="1:2">
      <c r="A541" s="2" t="s">
        <v>545</v>
      </c>
      <c r="B541" s="2">
        <v>802</v>
      </c>
    </row>
    <row r="542" spans="1:2">
      <c r="A542" s="2" t="s">
        <v>546</v>
      </c>
      <c r="B542" s="2">
        <v>144</v>
      </c>
    </row>
    <row r="543" spans="1:2">
      <c r="A543" s="2" t="s">
        <v>547</v>
      </c>
      <c r="B543" s="2">
        <v>283</v>
      </c>
    </row>
    <row r="544" spans="1:2">
      <c r="A544" s="2" t="s">
        <v>548</v>
      </c>
      <c r="B544" s="2">
        <v>1365</v>
      </c>
    </row>
    <row r="545" spans="1:2">
      <c r="A545" s="2" t="s">
        <v>549</v>
      </c>
      <c r="B545" s="2">
        <v>1386</v>
      </c>
    </row>
    <row r="546" spans="1:2">
      <c r="A546" s="2" t="s">
        <v>550</v>
      </c>
      <c r="B546" s="2">
        <v>733</v>
      </c>
    </row>
    <row r="547" spans="1:2">
      <c r="A547" s="2" t="s">
        <v>551</v>
      </c>
      <c r="B547" s="2">
        <v>882</v>
      </c>
    </row>
    <row r="548" spans="1:2">
      <c r="A548" s="2" t="s">
        <v>552</v>
      </c>
      <c r="B548" s="2">
        <v>941</v>
      </c>
    </row>
    <row r="549" spans="1:2">
      <c r="A549" s="2" t="s">
        <v>553</v>
      </c>
      <c r="B549" s="2">
        <v>1098</v>
      </c>
    </row>
    <row r="550" spans="1:2">
      <c r="A550" s="2" t="s">
        <v>554</v>
      </c>
      <c r="B550" s="2">
        <v>1168</v>
      </c>
    </row>
    <row r="551" spans="1:2">
      <c r="A551" s="2" t="s">
        <v>555</v>
      </c>
      <c r="B551" s="2">
        <v>1409</v>
      </c>
    </row>
    <row r="552" spans="1:2">
      <c r="A552" s="2" t="s">
        <v>556</v>
      </c>
      <c r="B552" s="2">
        <v>390</v>
      </c>
    </row>
    <row r="553" spans="1:2">
      <c r="A553" s="2" t="s">
        <v>557</v>
      </c>
      <c r="B553" s="2">
        <v>470</v>
      </c>
    </row>
    <row r="554" spans="1:2">
      <c r="A554" s="2" t="s">
        <v>558</v>
      </c>
      <c r="B554" s="2">
        <v>1022</v>
      </c>
    </row>
    <row r="555" spans="1:2">
      <c r="A555" s="2" t="s">
        <v>559</v>
      </c>
      <c r="B555" s="2">
        <v>734</v>
      </c>
    </row>
    <row r="556" spans="1:2">
      <c r="A556" s="2" t="s">
        <v>560</v>
      </c>
      <c r="B556" s="2">
        <v>950</v>
      </c>
    </row>
    <row r="557" spans="1:2">
      <c r="A557" s="2" t="s">
        <v>561</v>
      </c>
      <c r="B557" s="2">
        <v>253</v>
      </c>
    </row>
    <row r="558" spans="1:2">
      <c r="A558" s="2" t="s">
        <v>562</v>
      </c>
      <c r="B558" s="2">
        <v>1316</v>
      </c>
    </row>
    <row r="559" spans="1:2">
      <c r="A559" s="2" t="s">
        <v>563</v>
      </c>
      <c r="B559" s="2">
        <v>1414</v>
      </c>
    </row>
    <row r="560" spans="1:2">
      <c r="A560" s="2" t="s">
        <v>564</v>
      </c>
      <c r="B560" s="2">
        <v>378</v>
      </c>
    </row>
    <row r="561" spans="1:2">
      <c r="A561" s="2" t="s">
        <v>565</v>
      </c>
      <c r="B561" s="2">
        <v>199</v>
      </c>
    </row>
    <row r="562" spans="1:2">
      <c r="A562" s="2" t="s">
        <v>566</v>
      </c>
      <c r="B562" s="2">
        <v>562</v>
      </c>
    </row>
    <row r="563" spans="1:2">
      <c r="A563" s="2" t="s">
        <v>567</v>
      </c>
      <c r="B563" s="2">
        <v>1181</v>
      </c>
    </row>
    <row r="564" spans="1:2">
      <c r="A564" s="2" t="s">
        <v>568</v>
      </c>
      <c r="B564" s="2">
        <v>637</v>
      </c>
    </row>
    <row r="565" spans="1:2">
      <c r="A565" s="2" t="s">
        <v>569</v>
      </c>
      <c r="B565" s="2">
        <v>335</v>
      </c>
    </row>
    <row r="566" spans="1:2">
      <c r="A566" s="2" t="s">
        <v>570</v>
      </c>
      <c r="B566" s="2">
        <v>821</v>
      </c>
    </row>
    <row r="567" spans="1:2">
      <c r="A567" s="2" t="s">
        <v>571</v>
      </c>
      <c r="B567" s="2">
        <v>285</v>
      </c>
    </row>
    <row r="568" spans="1:2">
      <c r="A568" s="2" t="s">
        <v>572</v>
      </c>
      <c r="B568" s="2">
        <v>237</v>
      </c>
    </row>
    <row r="569" spans="1:2">
      <c r="A569" s="2" t="s">
        <v>573</v>
      </c>
      <c r="B569" s="2">
        <v>506</v>
      </c>
    </row>
    <row r="570" spans="1:2">
      <c r="A570" s="2" t="s">
        <v>574</v>
      </c>
      <c r="B570" s="2">
        <v>1220</v>
      </c>
    </row>
    <row r="571" spans="1:2">
      <c r="A571" s="2" t="s">
        <v>575</v>
      </c>
      <c r="B571" s="2">
        <v>970</v>
      </c>
    </row>
    <row r="572" spans="1:2">
      <c r="A572" s="2" t="s">
        <v>576</v>
      </c>
      <c r="B572" s="2">
        <v>1348</v>
      </c>
    </row>
    <row r="573" spans="1:2">
      <c r="A573" s="2" t="s">
        <v>577</v>
      </c>
      <c r="B573" s="2">
        <v>238</v>
      </c>
    </row>
    <row r="574" spans="1:2">
      <c r="A574" s="2" t="s">
        <v>578</v>
      </c>
      <c r="B574" s="2">
        <v>46</v>
      </c>
    </row>
    <row r="575" spans="1:2">
      <c r="A575" s="2" t="s">
        <v>579</v>
      </c>
      <c r="B575" s="2">
        <v>389</v>
      </c>
    </row>
    <row r="576" spans="1:2">
      <c r="A576" s="2" t="s">
        <v>580</v>
      </c>
      <c r="B576" s="2">
        <v>34</v>
      </c>
    </row>
    <row r="577" spans="1:2">
      <c r="A577" s="2" t="s">
        <v>581</v>
      </c>
      <c r="B577" s="2">
        <v>1133</v>
      </c>
    </row>
    <row r="578" spans="1:2">
      <c r="A578" s="2" t="s">
        <v>582</v>
      </c>
      <c r="B578" s="2">
        <v>846</v>
      </c>
    </row>
    <row r="579" spans="1:2">
      <c r="A579" s="2" t="s">
        <v>583</v>
      </c>
      <c r="B579" s="2">
        <v>76</v>
      </c>
    </row>
    <row r="580" spans="1:2">
      <c r="A580" s="2" t="s">
        <v>584</v>
      </c>
      <c r="B580" s="2">
        <v>56</v>
      </c>
    </row>
    <row r="581" spans="1:2">
      <c r="A581" s="2" t="s">
        <v>585</v>
      </c>
      <c r="B581" s="2">
        <v>644</v>
      </c>
    </row>
    <row r="582" spans="1:2">
      <c r="A582" s="2" t="s">
        <v>586</v>
      </c>
      <c r="B582" s="2">
        <v>383</v>
      </c>
    </row>
    <row r="583" spans="1:2">
      <c r="A583" s="2" t="s">
        <v>587</v>
      </c>
      <c r="B583" s="2">
        <v>142</v>
      </c>
    </row>
    <row r="584" spans="1:2">
      <c r="A584" s="2" t="s">
        <v>588</v>
      </c>
      <c r="B584" s="2">
        <v>88</v>
      </c>
    </row>
    <row r="585" spans="1:2">
      <c r="A585" s="2" t="s">
        <v>589</v>
      </c>
      <c r="B585" s="2">
        <v>691</v>
      </c>
    </row>
    <row r="586" spans="1:2">
      <c r="A586" s="2" t="s">
        <v>590</v>
      </c>
      <c r="B586" s="2">
        <v>248</v>
      </c>
    </row>
    <row r="587" spans="1:2">
      <c r="A587" s="2" t="s">
        <v>591</v>
      </c>
      <c r="B587" s="2">
        <v>711</v>
      </c>
    </row>
    <row r="588" spans="1:2">
      <c r="A588" s="2" t="s">
        <v>592</v>
      </c>
      <c r="B588" s="2">
        <v>505</v>
      </c>
    </row>
    <row r="589" spans="1:2">
      <c r="A589" s="2" t="s">
        <v>593</v>
      </c>
      <c r="B589" s="2">
        <v>897</v>
      </c>
    </row>
    <row r="590" spans="1:2">
      <c r="A590" s="2" t="s">
        <v>594</v>
      </c>
      <c r="B590" s="2">
        <v>85</v>
      </c>
    </row>
    <row r="591" spans="1:2">
      <c r="A591" s="2" t="s">
        <v>595</v>
      </c>
      <c r="B591" s="2">
        <v>19</v>
      </c>
    </row>
    <row r="592" spans="1:2">
      <c r="A592" s="2" t="s">
        <v>596</v>
      </c>
      <c r="B592" s="2">
        <v>289</v>
      </c>
    </row>
    <row r="593" spans="1:2">
      <c r="A593" s="2" t="s">
        <v>597</v>
      </c>
      <c r="B593" s="2">
        <v>320</v>
      </c>
    </row>
    <row r="594" spans="1:2">
      <c r="A594" s="2" t="s">
        <v>598</v>
      </c>
      <c r="B594" s="2">
        <v>848</v>
      </c>
    </row>
    <row r="595" spans="1:2">
      <c r="A595" s="2" t="s">
        <v>599</v>
      </c>
      <c r="B595" s="2">
        <v>851</v>
      </c>
    </row>
    <row r="596" spans="1:2">
      <c r="A596" s="2" t="s">
        <v>600</v>
      </c>
      <c r="B596" s="2">
        <v>536</v>
      </c>
    </row>
    <row r="597" spans="1:2">
      <c r="A597" s="2" t="s">
        <v>601</v>
      </c>
      <c r="B597" s="2">
        <v>207</v>
      </c>
    </row>
    <row r="598" spans="1:2">
      <c r="A598" s="2" t="s">
        <v>602</v>
      </c>
      <c r="B598" s="2">
        <v>194</v>
      </c>
    </row>
    <row r="599" spans="1:2">
      <c r="A599" s="2" t="s">
        <v>603</v>
      </c>
      <c r="B599" s="2">
        <v>1327</v>
      </c>
    </row>
    <row r="600" spans="1:2">
      <c r="A600" s="2" t="s">
        <v>604</v>
      </c>
      <c r="B600" s="2">
        <v>1129</v>
      </c>
    </row>
    <row r="601" spans="1:2">
      <c r="A601" s="2" t="s">
        <v>605</v>
      </c>
      <c r="B601" s="2">
        <v>373</v>
      </c>
    </row>
    <row r="602" spans="1:2">
      <c r="A602" s="2" t="s">
        <v>606</v>
      </c>
      <c r="B602" s="2">
        <v>1305</v>
      </c>
    </row>
    <row r="603" spans="1:2">
      <c r="A603" s="2" t="s">
        <v>607</v>
      </c>
      <c r="B603" s="2">
        <v>990</v>
      </c>
    </row>
    <row r="604" spans="1:2">
      <c r="A604" s="2" t="s">
        <v>608</v>
      </c>
      <c r="B604" s="2">
        <v>1055</v>
      </c>
    </row>
    <row r="605" spans="1:2">
      <c r="A605" s="2" t="s">
        <v>609</v>
      </c>
      <c r="B605" s="2">
        <v>1383</v>
      </c>
    </row>
    <row r="606" spans="1:2">
      <c r="A606" s="2" t="s">
        <v>610</v>
      </c>
      <c r="B606" s="2">
        <v>976</v>
      </c>
    </row>
    <row r="607" spans="1:2">
      <c r="A607" s="2" t="s">
        <v>611</v>
      </c>
      <c r="B607" s="2">
        <v>243</v>
      </c>
    </row>
    <row r="608" spans="1:2">
      <c r="A608" s="2" t="s">
        <v>612</v>
      </c>
      <c r="B608" s="2">
        <v>575</v>
      </c>
    </row>
    <row r="609" spans="1:2">
      <c r="A609" s="2" t="s">
        <v>613</v>
      </c>
      <c r="B609" s="2">
        <v>1068</v>
      </c>
    </row>
    <row r="610" spans="1:2">
      <c r="A610" s="2" t="s">
        <v>614</v>
      </c>
      <c r="B610" s="2">
        <v>588</v>
      </c>
    </row>
    <row r="611" spans="1:2">
      <c r="A611" s="2" t="s">
        <v>615</v>
      </c>
      <c r="B611" s="2">
        <v>657</v>
      </c>
    </row>
    <row r="612" spans="1:2">
      <c r="A612" s="2" t="s">
        <v>616</v>
      </c>
      <c r="B612" s="2">
        <v>25</v>
      </c>
    </row>
    <row r="613" spans="1:2">
      <c r="A613" s="2" t="s">
        <v>617</v>
      </c>
      <c r="B613" s="2">
        <v>928</v>
      </c>
    </row>
    <row r="614" spans="1:2">
      <c r="A614" s="2" t="s">
        <v>618</v>
      </c>
      <c r="B614" s="2">
        <v>409</v>
      </c>
    </row>
    <row r="615" spans="1:2">
      <c r="A615" s="2" t="s">
        <v>619</v>
      </c>
      <c r="B615" s="2">
        <v>432</v>
      </c>
    </row>
    <row r="616" spans="1:2">
      <c r="A616" s="2" t="s">
        <v>620</v>
      </c>
      <c r="B616" s="2">
        <v>826</v>
      </c>
    </row>
    <row r="617" spans="1:2">
      <c r="A617" s="2" t="s">
        <v>621</v>
      </c>
      <c r="B617" s="2">
        <v>146</v>
      </c>
    </row>
    <row r="618" spans="1:2">
      <c r="A618" s="2" t="s">
        <v>622</v>
      </c>
      <c r="B618" s="2">
        <v>896</v>
      </c>
    </row>
    <row r="619" spans="1:2">
      <c r="A619" s="2" t="s">
        <v>623</v>
      </c>
      <c r="B619" s="2">
        <v>1100</v>
      </c>
    </row>
    <row r="620" spans="1:2">
      <c r="A620" s="2" t="s">
        <v>624</v>
      </c>
      <c r="B620" s="2">
        <v>435</v>
      </c>
    </row>
    <row r="621" spans="1:2">
      <c r="A621" s="2" t="s">
        <v>625</v>
      </c>
      <c r="B621" s="2">
        <v>141</v>
      </c>
    </row>
    <row r="622" spans="1:2">
      <c r="A622" s="2" t="s">
        <v>626</v>
      </c>
      <c r="B622" s="2">
        <v>322</v>
      </c>
    </row>
    <row r="623" spans="1:2">
      <c r="A623" s="2" t="s">
        <v>627</v>
      </c>
      <c r="B623" s="2">
        <v>943</v>
      </c>
    </row>
    <row r="624" spans="1:2">
      <c r="A624" s="2" t="s">
        <v>628</v>
      </c>
      <c r="B624" s="2">
        <v>1031</v>
      </c>
    </row>
    <row r="625" spans="1:2">
      <c r="A625" s="2" t="s">
        <v>629</v>
      </c>
      <c r="B625" s="2">
        <v>307</v>
      </c>
    </row>
    <row r="626" spans="1:2">
      <c r="A626" s="2" t="s">
        <v>630</v>
      </c>
      <c r="B626" s="2">
        <v>1032</v>
      </c>
    </row>
    <row r="627" spans="1:2">
      <c r="A627" s="2" t="s">
        <v>631</v>
      </c>
      <c r="B627" s="2">
        <v>863</v>
      </c>
    </row>
    <row r="628" spans="1:2">
      <c r="A628" s="2" t="s">
        <v>632</v>
      </c>
      <c r="B628" s="2">
        <v>196</v>
      </c>
    </row>
    <row r="629" spans="1:2">
      <c r="A629" s="2" t="s">
        <v>633</v>
      </c>
      <c r="B629" s="2">
        <v>157</v>
      </c>
    </row>
    <row r="630" spans="1:2">
      <c r="A630" s="2" t="s">
        <v>634</v>
      </c>
      <c r="B630" s="2">
        <v>135</v>
      </c>
    </row>
    <row r="631" spans="1:2">
      <c r="A631" s="2" t="s">
        <v>635</v>
      </c>
      <c r="B631" s="2">
        <v>1359</v>
      </c>
    </row>
    <row r="632" spans="1:2">
      <c r="A632" s="2" t="s">
        <v>636</v>
      </c>
      <c r="B632" s="2">
        <v>933</v>
      </c>
    </row>
    <row r="633" spans="1:2">
      <c r="A633" s="2" t="s">
        <v>637</v>
      </c>
      <c r="B633" s="2">
        <v>736</v>
      </c>
    </row>
    <row r="634" spans="1:2">
      <c r="A634" s="2" t="s">
        <v>638</v>
      </c>
      <c r="B634" s="2">
        <v>1122</v>
      </c>
    </row>
    <row r="635" spans="1:2">
      <c r="A635" s="2" t="s">
        <v>639</v>
      </c>
      <c r="B635" s="2">
        <v>177</v>
      </c>
    </row>
    <row r="636" spans="1:2">
      <c r="A636" s="2" t="s">
        <v>640</v>
      </c>
      <c r="B636" s="2">
        <v>762</v>
      </c>
    </row>
    <row r="637" spans="1:2">
      <c r="A637" s="2" t="s">
        <v>641</v>
      </c>
      <c r="B637" s="2">
        <v>1045</v>
      </c>
    </row>
    <row r="638" spans="1:2">
      <c r="A638" s="2" t="s">
        <v>642</v>
      </c>
      <c r="B638" s="2">
        <v>1069</v>
      </c>
    </row>
    <row r="639" spans="1:2">
      <c r="A639" s="2" t="s">
        <v>643</v>
      </c>
      <c r="B639" s="2">
        <v>570</v>
      </c>
    </row>
    <row r="640" spans="1:2">
      <c r="A640" s="2" t="s">
        <v>644</v>
      </c>
      <c r="B640" s="2">
        <v>8</v>
      </c>
    </row>
    <row r="641" spans="1:2">
      <c r="A641" s="2" t="s">
        <v>645</v>
      </c>
      <c r="B641" s="2">
        <v>419</v>
      </c>
    </row>
    <row r="642" spans="1:2">
      <c r="A642" s="2" t="s">
        <v>646</v>
      </c>
      <c r="B642" s="2">
        <v>1212</v>
      </c>
    </row>
    <row r="643" spans="1:2">
      <c r="A643" s="2" t="s">
        <v>647</v>
      </c>
      <c r="B643" s="2">
        <v>138</v>
      </c>
    </row>
    <row r="644" spans="1:2">
      <c r="A644" s="2" t="s">
        <v>648</v>
      </c>
      <c r="B644" s="2">
        <v>987</v>
      </c>
    </row>
    <row r="645" spans="1:2">
      <c r="A645" s="2" t="s">
        <v>649</v>
      </c>
      <c r="B645" s="2">
        <v>412</v>
      </c>
    </row>
    <row r="646" spans="1:2">
      <c r="A646" s="2" t="s">
        <v>650</v>
      </c>
      <c r="B646" s="2">
        <v>1321</v>
      </c>
    </row>
    <row r="647" spans="1:2">
      <c r="A647" s="2" t="s">
        <v>651</v>
      </c>
      <c r="B647" s="2">
        <v>580</v>
      </c>
    </row>
    <row r="648" spans="1:2">
      <c r="A648" s="2" t="s">
        <v>652</v>
      </c>
      <c r="B648" s="2">
        <v>161</v>
      </c>
    </row>
    <row r="649" spans="1:2">
      <c r="A649" s="2" t="s">
        <v>653</v>
      </c>
      <c r="B649" s="2">
        <v>674</v>
      </c>
    </row>
    <row r="650" spans="1:2">
      <c r="A650" s="2" t="s">
        <v>654</v>
      </c>
      <c r="B650" s="2">
        <v>635</v>
      </c>
    </row>
    <row r="651" spans="1:2">
      <c r="A651" s="2" t="s">
        <v>655</v>
      </c>
      <c r="B651" s="2">
        <v>380</v>
      </c>
    </row>
    <row r="652" spans="1:2">
      <c r="A652" s="2" t="s">
        <v>656</v>
      </c>
      <c r="B652" s="2">
        <v>796</v>
      </c>
    </row>
    <row r="653" spans="1:2">
      <c r="A653" s="2" t="s">
        <v>657</v>
      </c>
      <c r="B653" s="2">
        <v>508</v>
      </c>
    </row>
    <row r="654" spans="1:2">
      <c r="A654" s="2" t="s">
        <v>658</v>
      </c>
      <c r="B654" s="2">
        <v>1166</v>
      </c>
    </row>
    <row r="655" spans="1:2">
      <c r="A655" s="2" t="s">
        <v>659</v>
      </c>
      <c r="B655" s="2">
        <v>263</v>
      </c>
    </row>
    <row r="656" spans="1:2">
      <c r="A656" s="2" t="s">
        <v>660</v>
      </c>
      <c r="B656" s="2">
        <v>614</v>
      </c>
    </row>
    <row r="657" spans="1:2">
      <c r="A657" s="2" t="s">
        <v>661</v>
      </c>
      <c r="B657" s="2">
        <v>721</v>
      </c>
    </row>
    <row r="658" spans="1:2">
      <c r="A658" s="2" t="s">
        <v>662</v>
      </c>
      <c r="B658" s="2">
        <v>579</v>
      </c>
    </row>
    <row r="659" spans="1:2">
      <c r="A659" s="2" t="s">
        <v>663</v>
      </c>
      <c r="B659" s="2">
        <v>1362</v>
      </c>
    </row>
    <row r="660" spans="1:2">
      <c r="A660" s="2" t="s">
        <v>664</v>
      </c>
      <c r="B660" s="2">
        <v>879</v>
      </c>
    </row>
    <row r="661" spans="1:2">
      <c r="A661" s="2" t="s">
        <v>665</v>
      </c>
      <c r="B661" s="2">
        <v>205</v>
      </c>
    </row>
    <row r="662" spans="1:2">
      <c r="A662" s="2" t="s">
        <v>666</v>
      </c>
      <c r="B662" s="2">
        <v>1455</v>
      </c>
    </row>
    <row r="663" spans="1:2">
      <c r="A663" s="2" t="s">
        <v>667</v>
      </c>
      <c r="B663" s="2">
        <v>393</v>
      </c>
    </row>
    <row r="664" spans="1:2">
      <c r="A664" s="2" t="s">
        <v>668</v>
      </c>
      <c r="B664" s="2">
        <v>1236</v>
      </c>
    </row>
    <row r="665" spans="1:2">
      <c r="A665" s="2" t="s">
        <v>669</v>
      </c>
      <c r="B665" s="2">
        <v>1156</v>
      </c>
    </row>
    <row r="666" spans="1:2">
      <c r="A666" s="2" t="s">
        <v>670</v>
      </c>
      <c r="B666" s="2">
        <v>379</v>
      </c>
    </row>
    <row r="667" spans="1:2">
      <c r="A667" s="2" t="s">
        <v>671</v>
      </c>
      <c r="B667" s="2">
        <v>527</v>
      </c>
    </row>
    <row r="668" spans="1:2">
      <c r="A668" s="2" t="s">
        <v>672</v>
      </c>
      <c r="B668" s="2">
        <v>230</v>
      </c>
    </row>
    <row r="669" spans="1:2">
      <c r="A669" s="2" t="s">
        <v>673</v>
      </c>
      <c r="B669" s="2">
        <v>1488</v>
      </c>
    </row>
    <row r="670" spans="1:2">
      <c r="A670" s="2" t="s">
        <v>674</v>
      </c>
      <c r="B670" s="2">
        <v>1372</v>
      </c>
    </row>
    <row r="671" spans="1:2">
      <c r="A671" s="2" t="s">
        <v>675</v>
      </c>
      <c r="B671" s="2">
        <v>1242</v>
      </c>
    </row>
    <row r="672" spans="1:2">
      <c r="A672" s="2" t="s">
        <v>676</v>
      </c>
      <c r="B672" s="2">
        <v>1207</v>
      </c>
    </row>
    <row r="673" spans="1:2">
      <c r="A673" s="2" t="s">
        <v>677</v>
      </c>
      <c r="B673" s="2">
        <v>793</v>
      </c>
    </row>
    <row r="674" spans="1:2">
      <c r="A674" s="2" t="s">
        <v>678</v>
      </c>
      <c r="B674" s="2">
        <v>895</v>
      </c>
    </row>
    <row r="675" spans="1:2">
      <c r="A675" s="2" t="s">
        <v>679</v>
      </c>
      <c r="B675" s="2">
        <v>602</v>
      </c>
    </row>
    <row r="676" spans="1:2">
      <c r="A676" s="2" t="s">
        <v>680</v>
      </c>
      <c r="B676" s="2">
        <v>231</v>
      </c>
    </row>
    <row r="677" spans="1:2">
      <c r="A677" s="2" t="s">
        <v>681</v>
      </c>
      <c r="B677" s="2">
        <v>605</v>
      </c>
    </row>
    <row r="678" spans="1:2">
      <c r="A678" s="2" t="s">
        <v>682</v>
      </c>
      <c r="B678" s="2">
        <v>797</v>
      </c>
    </row>
    <row r="679" spans="1:2">
      <c r="A679" s="2" t="s">
        <v>683</v>
      </c>
      <c r="B679" s="2">
        <v>189</v>
      </c>
    </row>
    <row r="680" spans="1:2">
      <c r="A680" s="2" t="s">
        <v>684</v>
      </c>
      <c r="B680" s="2">
        <v>956</v>
      </c>
    </row>
    <row r="681" spans="1:2">
      <c r="A681" s="2" t="s">
        <v>685</v>
      </c>
      <c r="B681" s="2">
        <v>1467</v>
      </c>
    </row>
    <row r="682" spans="1:2">
      <c r="A682" s="2" t="s">
        <v>686</v>
      </c>
      <c r="B682" s="2">
        <v>54</v>
      </c>
    </row>
    <row r="683" spans="1:2">
      <c r="A683" s="2" t="s">
        <v>687</v>
      </c>
      <c r="B683" s="2">
        <v>257</v>
      </c>
    </row>
    <row r="684" spans="1:2">
      <c r="A684" s="2" t="s">
        <v>688</v>
      </c>
      <c r="B684" s="2">
        <v>1351</v>
      </c>
    </row>
    <row r="685" spans="1:2">
      <c r="A685" s="2" t="s">
        <v>689</v>
      </c>
      <c r="B685" s="2">
        <v>673</v>
      </c>
    </row>
    <row r="686" spans="1:2">
      <c r="A686" s="2" t="s">
        <v>690</v>
      </c>
      <c r="B686" s="2">
        <v>702</v>
      </c>
    </row>
    <row r="687" spans="1:2">
      <c r="A687" s="2" t="s">
        <v>691</v>
      </c>
      <c r="B687" s="2">
        <v>1330</v>
      </c>
    </row>
    <row r="688" spans="1:2">
      <c r="A688" s="2" t="s">
        <v>692</v>
      </c>
      <c r="B688" s="2">
        <v>1474</v>
      </c>
    </row>
    <row r="689" spans="1:2">
      <c r="A689" s="2" t="s">
        <v>693</v>
      </c>
      <c r="B689" s="2">
        <v>1429</v>
      </c>
    </row>
    <row r="690" spans="1:2">
      <c r="A690" s="2" t="s">
        <v>694</v>
      </c>
      <c r="B690" s="2">
        <v>717</v>
      </c>
    </row>
    <row r="691" spans="1:2">
      <c r="A691" s="2" t="s">
        <v>695</v>
      </c>
      <c r="B691" s="2">
        <v>1000</v>
      </c>
    </row>
    <row r="692" spans="1:2">
      <c r="A692" s="2" t="s">
        <v>696</v>
      </c>
      <c r="B692" s="2">
        <v>473</v>
      </c>
    </row>
    <row r="693" spans="1:2">
      <c r="A693" s="2" t="s">
        <v>697</v>
      </c>
      <c r="B693" s="2">
        <v>43</v>
      </c>
    </row>
    <row r="694" spans="1:2">
      <c r="A694" s="2" t="s">
        <v>698</v>
      </c>
      <c r="B694" s="2">
        <v>655</v>
      </c>
    </row>
    <row r="695" spans="1:2">
      <c r="A695" s="2" t="s">
        <v>699</v>
      </c>
      <c r="B695" s="2">
        <v>1304</v>
      </c>
    </row>
    <row r="696" spans="1:2">
      <c r="A696" s="2" t="s">
        <v>700</v>
      </c>
      <c r="B696" s="2">
        <v>1364</v>
      </c>
    </row>
    <row r="697" spans="1:2">
      <c r="A697" s="2" t="s">
        <v>701</v>
      </c>
      <c r="B697" s="2">
        <v>484</v>
      </c>
    </row>
    <row r="698" spans="1:2">
      <c r="A698" s="2" t="s">
        <v>702</v>
      </c>
      <c r="B698" s="2">
        <v>499</v>
      </c>
    </row>
    <row r="699" spans="1:2">
      <c r="A699" s="2" t="s">
        <v>703</v>
      </c>
      <c r="B699" s="2">
        <v>518</v>
      </c>
    </row>
    <row r="700" spans="1:2">
      <c r="A700" s="2" t="s">
        <v>704</v>
      </c>
      <c r="B700" s="2">
        <v>566</v>
      </c>
    </row>
    <row r="701" spans="1:2">
      <c r="A701" s="2" t="s">
        <v>705</v>
      </c>
      <c r="B701" s="2">
        <v>878</v>
      </c>
    </row>
    <row r="702" spans="1:2">
      <c r="A702" s="2" t="s">
        <v>706</v>
      </c>
      <c r="B702" s="2">
        <v>29</v>
      </c>
    </row>
    <row r="703" spans="1:2">
      <c r="A703" s="2" t="s">
        <v>707</v>
      </c>
      <c r="B703" s="2">
        <v>1454</v>
      </c>
    </row>
    <row r="704" spans="1:2">
      <c r="A704" s="2" t="s">
        <v>708</v>
      </c>
      <c r="B704" s="2">
        <v>1180</v>
      </c>
    </row>
    <row r="705" spans="1:2">
      <c r="A705" s="2" t="s">
        <v>709</v>
      </c>
      <c r="B705" s="2">
        <v>857</v>
      </c>
    </row>
    <row r="706" spans="1:2">
      <c r="A706" s="2" t="s">
        <v>710</v>
      </c>
      <c r="B706" s="2">
        <v>77</v>
      </c>
    </row>
    <row r="707" spans="1:2">
      <c r="A707" s="2" t="s">
        <v>711</v>
      </c>
      <c r="B707" s="2">
        <v>887</v>
      </c>
    </row>
    <row r="708" spans="1:2">
      <c r="A708" s="2" t="s">
        <v>712</v>
      </c>
      <c r="B708" s="2">
        <v>103</v>
      </c>
    </row>
    <row r="709" spans="1:2">
      <c r="A709" s="2" t="s">
        <v>713</v>
      </c>
      <c r="B709" s="2">
        <v>1297</v>
      </c>
    </row>
    <row r="710" spans="1:2">
      <c r="A710" s="2" t="s">
        <v>714</v>
      </c>
      <c r="B710" s="2">
        <v>480</v>
      </c>
    </row>
    <row r="711" spans="1:2">
      <c r="A711" s="2" t="s">
        <v>715</v>
      </c>
      <c r="B711" s="2">
        <v>1481</v>
      </c>
    </row>
    <row r="712" spans="1:2">
      <c r="A712" s="2" t="s">
        <v>716</v>
      </c>
      <c r="B712" s="2">
        <v>707</v>
      </c>
    </row>
    <row r="713" spans="1:2">
      <c r="A713" s="2" t="s">
        <v>717</v>
      </c>
      <c r="B713" s="2">
        <v>55</v>
      </c>
    </row>
    <row r="714" spans="1:2">
      <c r="A714" s="2" t="s">
        <v>718</v>
      </c>
      <c r="B714" s="2">
        <v>980</v>
      </c>
    </row>
    <row r="715" spans="1:2">
      <c r="A715" s="2" t="s">
        <v>719</v>
      </c>
      <c r="B715" s="2">
        <v>1149</v>
      </c>
    </row>
    <row r="716" spans="1:2">
      <c r="A716" s="2" t="s">
        <v>720</v>
      </c>
      <c r="B716" s="2">
        <v>340</v>
      </c>
    </row>
    <row r="717" spans="1:2">
      <c r="A717" s="2" t="s">
        <v>721</v>
      </c>
      <c r="B717" s="2">
        <v>1241</v>
      </c>
    </row>
    <row r="718" spans="1:2">
      <c r="A718" s="2" t="s">
        <v>722</v>
      </c>
      <c r="B718" s="2">
        <v>218</v>
      </c>
    </row>
    <row r="719" spans="1:2">
      <c r="A719" s="2" t="s">
        <v>723</v>
      </c>
      <c r="B719" s="2">
        <v>1018</v>
      </c>
    </row>
    <row r="720" spans="1:2">
      <c r="A720" s="2" t="s">
        <v>724</v>
      </c>
      <c r="B720" s="2">
        <v>1148</v>
      </c>
    </row>
    <row r="721" spans="1:2">
      <c r="A721" s="2" t="s">
        <v>725</v>
      </c>
      <c r="B721" s="2">
        <v>794</v>
      </c>
    </row>
    <row r="722" spans="1:2">
      <c r="A722" s="2" t="s">
        <v>726</v>
      </c>
      <c r="B722" s="2">
        <v>749</v>
      </c>
    </row>
    <row r="723" spans="1:2">
      <c r="A723" s="2" t="s">
        <v>727</v>
      </c>
      <c r="B723" s="2">
        <v>1303</v>
      </c>
    </row>
    <row r="724" spans="1:2">
      <c r="A724" s="2" t="s">
        <v>728</v>
      </c>
      <c r="B724" s="2">
        <v>13</v>
      </c>
    </row>
    <row r="725" spans="1:2">
      <c r="A725" s="2" t="s">
        <v>729</v>
      </c>
      <c r="B725" s="2">
        <v>742</v>
      </c>
    </row>
    <row r="726" spans="1:2">
      <c r="A726" s="2" t="s">
        <v>730</v>
      </c>
      <c r="B726" s="2">
        <v>511</v>
      </c>
    </row>
    <row r="727" spans="1:2">
      <c r="A727" s="2" t="s">
        <v>731</v>
      </c>
      <c r="B727" s="2">
        <v>256</v>
      </c>
    </row>
    <row r="728" spans="1:2">
      <c r="A728" s="2" t="s">
        <v>732</v>
      </c>
      <c r="B728" s="2">
        <v>1013</v>
      </c>
    </row>
    <row r="729" spans="1:2">
      <c r="A729" s="2" t="s">
        <v>733</v>
      </c>
      <c r="B729" s="2">
        <v>876</v>
      </c>
    </row>
    <row r="730" spans="1:2">
      <c r="A730" s="2" t="s">
        <v>734</v>
      </c>
      <c r="B730" s="2">
        <v>68</v>
      </c>
    </row>
    <row r="731" spans="1:2">
      <c r="A731" s="2" t="s">
        <v>735</v>
      </c>
      <c r="B731" s="2">
        <v>1388</v>
      </c>
    </row>
    <row r="732" spans="1:2">
      <c r="A732" s="2" t="s">
        <v>736</v>
      </c>
      <c r="B732" s="2">
        <v>677</v>
      </c>
    </row>
    <row r="733" spans="1:2">
      <c r="A733" s="2" t="s">
        <v>737</v>
      </c>
      <c r="B733" s="2">
        <v>828</v>
      </c>
    </row>
    <row r="734" spans="1:2">
      <c r="A734" s="2" t="s">
        <v>738</v>
      </c>
      <c r="B734" s="2">
        <v>1279</v>
      </c>
    </row>
    <row r="735" spans="1:2">
      <c r="A735" s="2" t="s">
        <v>739</v>
      </c>
      <c r="B735" s="2">
        <v>398</v>
      </c>
    </row>
    <row r="736" spans="1:2">
      <c r="A736" s="2" t="s">
        <v>740</v>
      </c>
      <c r="B736" s="2">
        <v>779</v>
      </c>
    </row>
    <row r="737" spans="1:2">
      <c r="A737" s="2" t="s">
        <v>741</v>
      </c>
      <c r="B737" s="2">
        <v>754</v>
      </c>
    </row>
    <row r="738" spans="1:2">
      <c r="A738" s="2" t="s">
        <v>742</v>
      </c>
      <c r="B738" s="2">
        <v>748</v>
      </c>
    </row>
    <row r="739" spans="1:2">
      <c r="A739" s="2" t="s">
        <v>743</v>
      </c>
      <c r="B739" s="2">
        <v>620</v>
      </c>
    </row>
    <row r="740" spans="1:2">
      <c r="A740" s="2" t="s">
        <v>744</v>
      </c>
      <c r="B740" s="2">
        <v>957</v>
      </c>
    </row>
    <row r="741" spans="1:2">
      <c r="A741" s="2" t="s">
        <v>745</v>
      </c>
      <c r="B741" s="2">
        <v>1202</v>
      </c>
    </row>
    <row r="742" spans="1:2">
      <c r="A742" s="2" t="s">
        <v>746</v>
      </c>
      <c r="B742" s="2">
        <v>998</v>
      </c>
    </row>
    <row r="743" spans="1:2">
      <c r="A743" s="2" t="s">
        <v>747</v>
      </c>
      <c r="B743" s="2">
        <v>866</v>
      </c>
    </row>
    <row r="744" spans="1:2">
      <c r="A744" s="2" t="s">
        <v>748</v>
      </c>
      <c r="B744" s="2">
        <v>431</v>
      </c>
    </row>
    <row r="745" spans="1:2">
      <c r="A745" s="2" t="s">
        <v>749</v>
      </c>
      <c r="B745" s="2">
        <v>862</v>
      </c>
    </row>
    <row r="746" spans="1:2">
      <c r="A746" s="2" t="s">
        <v>750</v>
      </c>
      <c r="B746" s="2">
        <v>576</v>
      </c>
    </row>
    <row r="747" spans="1:2">
      <c r="A747" s="2" t="s">
        <v>751</v>
      </c>
      <c r="B747" s="2">
        <v>217</v>
      </c>
    </row>
    <row r="748" spans="1:2">
      <c r="A748" s="2" t="s">
        <v>752</v>
      </c>
      <c r="B748" s="2">
        <v>689</v>
      </c>
    </row>
    <row r="749" spans="1:2">
      <c r="A749" s="2" t="s">
        <v>753</v>
      </c>
      <c r="B749" s="2">
        <v>164</v>
      </c>
    </row>
    <row r="750" spans="1:2">
      <c r="A750" s="2" t="s">
        <v>754</v>
      </c>
      <c r="B750" s="2">
        <v>705</v>
      </c>
    </row>
    <row r="751" spans="1:2">
      <c r="A751" s="2" t="s">
        <v>755</v>
      </c>
      <c r="B751" s="2">
        <v>519</v>
      </c>
    </row>
    <row r="752" spans="1:2">
      <c r="A752" s="2" t="s">
        <v>756</v>
      </c>
      <c r="B752" s="2">
        <v>395</v>
      </c>
    </row>
    <row r="753" spans="1:2">
      <c r="A753" s="2" t="s">
        <v>757</v>
      </c>
      <c r="B753" s="2">
        <v>1397</v>
      </c>
    </row>
    <row r="754" spans="1:2">
      <c r="A754" s="2" t="s">
        <v>758</v>
      </c>
      <c r="B754" s="2">
        <v>71</v>
      </c>
    </row>
    <row r="755" spans="1:2">
      <c r="A755" s="2" t="s">
        <v>759</v>
      </c>
      <c r="B755" s="2">
        <v>494</v>
      </c>
    </row>
    <row r="756" spans="1:2">
      <c r="A756" s="2" t="s">
        <v>760</v>
      </c>
      <c r="B756" s="2">
        <v>338</v>
      </c>
    </row>
    <row r="757" spans="1:2">
      <c r="A757" s="2" t="s">
        <v>761</v>
      </c>
      <c r="B757" s="2">
        <v>160</v>
      </c>
    </row>
    <row r="758" spans="1:2">
      <c r="A758" s="2" t="s">
        <v>762</v>
      </c>
      <c r="B758" s="2">
        <v>504</v>
      </c>
    </row>
    <row r="759" spans="1:2">
      <c r="A759" s="2" t="s">
        <v>763</v>
      </c>
      <c r="B759" s="2">
        <v>586</v>
      </c>
    </row>
    <row r="760" spans="1:2">
      <c r="A760" s="2" t="s">
        <v>764</v>
      </c>
      <c r="B760" s="2">
        <v>935</v>
      </c>
    </row>
    <row r="761" spans="1:2">
      <c r="A761" s="2" t="s">
        <v>765</v>
      </c>
      <c r="B761" s="2">
        <v>1198</v>
      </c>
    </row>
    <row r="762" spans="1:2">
      <c r="A762" s="2" t="s">
        <v>766</v>
      </c>
      <c r="B762" s="2">
        <v>1384</v>
      </c>
    </row>
    <row r="763" spans="1:2">
      <c r="A763" s="2" t="s">
        <v>767</v>
      </c>
      <c r="B763" s="2">
        <v>346</v>
      </c>
    </row>
    <row r="764" spans="1:2">
      <c r="A764" s="2" t="s">
        <v>768</v>
      </c>
      <c r="B764" s="2">
        <v>752</v>
      </c>
    </row>
    <row r="765" spans="1:2">
      <c r="A765" s="2" t="s">
        <v>769</v>
      </c>
      <c r="B765" s="2">
        <v>1025</v>
      </c>
    </row>
    <row r="766" spans="1:2">
      <c r="A766" s="2" t="s">
        <v>770</v>
      </c>
      <c r="B766" s="2">
        <v>833</v>
      </c>
    </row>
    <row r="767" spans="1:2">
      <c r="A767" s="2" t="s">
        <v>771</v>
      </c>
      <c r="B767" s="2">
        <v>554</v>
      </c>
    </row>
    <row r="768" spans="1:2">
      <c r="A768" s="2" t="s">
        <v>772</v>
      </c>
      <c r="B768" s="2">
        <v>236</v>
      </c>
    </row>
    <row r="769" spans="1:2">
      <c r="A769" s="2" t="s">
        <v>773</v>
      </c>
      <c r="B769" s="2">
        <v>1370</v>
      </c>
    </row>
    <row r="770" spans="1:2">
      <c r="A770" s="2" t="s">
        <v>774</v>
      </c>
      <c r="B770" s="2">
        <v>297</v>
      </c>
    </row>
    <row r="771" spans="1:2">
      <c r="A771" s="2" t="s">
        <v>775</v>
      </c>
      <c r="B771" s="2">
        <v>664</v>
      </c>
    </row>
    <row r="772" spans="1:2">
      <c r="A772" s="2" t="s">
        <v>776</v>
      </c>
      <c r="B772" s="2">
        <v>1067</v>
      </c>
    </row>
    <row r="773" spans="1:2">
      <c r="A773" s="2" t="s">
        <v>777</v>
      </c>
      <c r="B773" s="2">
        <v>684</v>
      </c>
    </row>
    <row r="774" spans="1:2">
      <c r="A774" s="2" t="s">
        <v>778</v>
      </c>
      <c r="B774" s="2">
        <v>402</v>
      </c>
    </row>
    <row r="775" spans="1:2">
      <c r="A775" s="2" t="s">
        <v>779</v>
      </c>
      <c r="B775" s="2">
        <v>1456</v>
      </c>
    </row>
    <row r="776" spans="1:2">
      <c r="A776" s="2" t="s">
        <v>780</v>
      </c>
      <c r="B776" s="2">
        <v>805</v>
      </c>
    </row>
    <row r="777" spans="1:2">
      <c r="A777" s="2" t="s">
        <v>781</v>
      </c>
      <c r="B777" s="2">
        <v>336</v>
      </c>
    </row>
    <row r="778" spans="1:2">
      <c r="A778" s="2" t="s">
        <v>782</v>
      </c>
      <c r="B778" s="2">
        <v>143</v>
      </c>
    </row>
    <row r="779" spans="1:2">
      <c r="A779" s="2" t="s">
        <v>783</v>
      </c>
      <c r="B779" s="2">
        <v>1023</v>
      </c>
    </row>
    <row r="780" spans="1:2">
      <c r="A780" s="2" t="s">
        <v>784</v>
      </c>
      <c r="B780" s="2">
        <v>117</v>
      </c>
    </row>
    <row r="781" spans="1:2">
      <c r="A781" s="2" t="s">
        <v>785</v>
      </c>
      <c r="B781" s="2">
        <v>1440</v>
      </c>
    </row>
    <row r="782" spans="1:2">
      <c r="A782" s="2" t="s">
        <v>786</v>
      </c>
      <c r="B782" s="2">
        <v>428</v>
      </c>
    </row>
    <row r="783" spans="1:2">
      <c r="A783" s="2" t="s">
        <v>787</v>
      </c>
      <c r="B783" s="2">
        <v>1</v>
      </c>
    </row>
    <row r="784" spans="1:2">
      <c r="A784" s="2" t="s">
        <v>788</v>
      </c>
      <c r="B784" s="2">
        <v>682</v>
      </c>
    </row>
    <row r="785" spans="1:2">
      <c r="A785" s="2" t="s">
        <v>789</v>
      </c>
      <c r="B785" s="2">
        <v>277</v>
      </c>
    </row>
    <row r="786" spans="1:2">
      <c r="A786" s="2" t="s">
        <v>790</v>
      </c>
      <c r="B786" s="2">
        <v>469</v>
      </c>
    </row>
    <row r="787" spans="1:2">
      <c r="A787" s="2" t="s">
        <v>791</v>
      </c>
      <c r="B787" s="2">
        <v>788</v>
      </c>
    </row>
    <row r="788" spans="1:2">
      <c r="A788" s="2" t="s">
        <v>792</v>
      </c>
      <c r="B788" s="2">
        <v>228</v>
      </c>
    </row>
    <row r="789" spans="1:2">
      <c r="A789" s="2" t="s">
        <v>793</v>
      </c>
      <c r="B789" s="2">
        <v>816</v>
      </c>
    </row>
    <row r="790" spans="1:2">
      <c r="A790" s="2" t="s">
        <v>794</v>
      </c>
      <c r="B790" s="2">
        <v>798</v>
      </c>
    </row>
    <row r="791" spans="1:2">
      <c r="A791" s="2" t="s">
        <v>795</v>
      </c>
      <c r="B791" s="2">
        <v>1203</v>
      </c>
    </row>
    <row r="792" spans="1:2">
      <c r="A792" s="2" t="s">
        <v>796</v>
      </c>
      <c r="B792" s="2">
        <v>633</v>
      </c>
    </row>
    <row r="793" spans="1:2">
      <c r="A793" s="2" t="s">
        <v>797</v>
      </c>
      <c r="B793" s="2">
        <v>1170</v>
      </c>
    </row>
    <row r="794" spans="1:2">
      <c r="A794" s="2" t="s">
        <v>798</v>
      </c>
      <c r="B794" s="2">
        <v>37</v>
      </c>
    </row>
    <row r="795" spans="1:2">
      <c r="A795" s="2" t="s">
        <v>799</v>
      </c>
      <c r="B795" s="2">
        <v>995</v>
      </c>
    </row>
    <row r="796" spans="1:2">
      <c r="A796" s="2" t="s">
        <v>800</v>
      </c>
      <c r="B796" s="2">
        <v>121</v>
      </c>
    </row>
    <row r="797" spans="1:2">
      <c r="A797" s="2" t="s">
        <v>801</v>
      </c>
      <c r="B797" s="2">
        <v>963</v>
      </c>
    </row>
    <row r="798" spans="1:2">
      <c r="A798" s="2" t="s">
        <v>802</v>
      </c>
      <c r="B798" s="2">
        <v>647</v>
      </c>
    </row>
    <row r="799" spans="1:2">
      <c r="A799" s="2" t="s">
        <v>803</v>
      </c>
      <c r="B799" s="2">
        <v>1360</v>
      </c>
    </row>
    <row r="800" spans="1:2">
      <c r="A800" s="2" t="s">
        <v>804</v>
      </c>
      <c r="B800" s="2">
        <v>696</v>
      </c>
    </row>
    <row r="801" spans="1:2">
      <c r="A801" s="2" t="s">
        <v>805</v>
      </c>
      <c r="B801" s="2">
        <v>287</v>
      </c>
    </row>
    <row r="802" spans="1:2">
      <c r="A802" s="2" t="s">
        <v>806</v>
      </c>
      <c r="B802" s="2">
        <v>1145</v>
      </c>
    </row>
    <row r="803" spans="1:2">
      <c r="A803" s="2" t="s">
        <v>807</v>
      </c>
      <c r="B803" s="2">
        <v>872</v>
      </c>
    </row>
    <row r="804" spans="1:2">
      <c r="A804" s="2" t="s">
        <v>808</v>
      </c>
      <c r="B804" s="2">
        <v>118</v>
      </c>
    </row>
    <row r="805" spans="1:2">
      <c r="A805" s="2" t="s">
        <v>809</v>
      </c>
      <c r="B805" s="2">
        <v>442</v>
      </c>
    </row>
    <row r="806" spans="1:2">
      <c r="A806" s="2" t="s">
        <v>810</v>
      </c>
      <c r="B806" s="2">
        <v>1427</v>
      </c>
    </row>
    <row r="807" spans="1:2">
      <c r="A807" s="2" t="s">
        <v>811</v>
      </c>
      <c r="B807" s="2">
        <v>549</v>
      </c>
    </row>
    <row r="808" spans="1:2">
      <c r="A808" s="2" t="s">
        <v>812</v>
      </c>
      <c r="B808" s="2">
        <v>790</v>
      </c>
    </row>
    <row r="809" spans="1:2">
      <c r="A809" s="2" t="s">
        <v>813</v>
      </c>
      <c r="B809" s="2">
        <v>316</v>
      </c>
    </row>
    <row r="810" spans="1:2">
      <c r="A810" s="2" t="s">
        <v>814</v>
      </c>
      <c r="B810" s="2">
        <v>1114</v>
      </c>
    </row>
    <row r="811" spans="1:2">
      <c r="A811" s="2" t="s">
        <v>815</v>
      </c>
      <c r="B811" s="2">
        <v>720</v>
      </c>
    </row>
    <row r="812" spans="1:2">
      <c r="A812" s="2" t="s">
        <v>816</v>
      </c>
      <c r="B812" s="2">
        <v>656</v>
      </c>
    </row>
    <row r="813" spans="1:2">
      <c r="A813" s="2" t="s">
        <v>817</v>
      </c>
      <c r="B813" s="2">
        <v>593</v>
      </c>
    </row>
    <row r="814" spans="1:2">
      <c r="A814" s="2" t="s">
        <v>818</v>
      </c>
      <c r="B814" s="2">
        <v>427</v>
      </c>
    </row>
    <row r="815" spans="1:2">
      <c r="A815" s="2" t="s">
        <v>819</v>
      </c>
      <c r="B815" s="2">
        <v>123</v>
      </c>
    </row>
    <row r="816" spans="1:2">
      <c r="A816" s="2" t="s">
        <v>820</v>
      </c>
      <c r="B816" s="2">
        <v>1237</v>
      </c>
    </row>
    <row r="817" spans="1:2">
      <c r="A817" s="2" t="s">
        <v>821</v>
      </c>
      <c r="B817" s="2">
        <v>1082</v>
      </c>
    </row>
    <row r="818" spans="1:2">
      <c r="A818" s="2" t="s">
        <v>822</v>
      </c>
      <c r="B818" s="2">
        <v>1112</v>
      </c>
    </row>
    <row r="819" spans="1:2">
      <c r="A819" s="2" t="s">
        <v>823</v>
      </c>
      <c r="B819" s="2">
        <v>361</v>
      </c>
    </row>
    <row r="820" spans="1:2">
      <c r="A820" s="2" t="s">
        <v>824</v>
      </c>
      <c r="B820" s="2">
        <v>1486</v>
      </c>
    </row>
    <row r="821" spans="1:2">
      <c r="A821" s="2" t="s">
        <v>825</v>
      </c>
      <c r="B821" s="2">
        <v>358</v>
      </c>
    </row>
    <row r="822" spans="1:2">
      <c r="A822" s="2" t="s">
        <v>826</v>
      </c>
      <c r="B822" s="2">
        <v>681</v>
      </c>
    </row>
    <row r="823" spans="1:2">
      <c r="A823" s="2" t="s">
        <v>827</v>
      </c>
      <c r="B823" s="2">
        <v>1367</v>
      </c>
    </row>
    <row r="824" spans="1:2">
      <c r="A824" s="2" t="s">
        <v>828</v>
      </c>
      <c r="B824" s="2">
        <v>939</v>
      </c>
    </row>
    <row r="825" spans="1:2">
      <c r="A825" s="2" t="s">
        <v>829</v>
      </c>
      <c r="B825" s="2">
        <v>251</v>
      </c>
    </row>
    <row r="826" spans="1:2">
      <c r="A826" s="2" t="s">
        <v>830</v>
      </c>
      <c r="B826" s="2">
        <v>264</v>
      </c>
    </row>
    <row r="827" spans="1:2">
      <c r="A827" s="2" t="s">
        <v>831</v>
      </c>
      <c r="B827" s="2">
        <v>306</v>
      </c>
    </row>
    <row r="828" spans="1:2">
      <c r="A828" s="2" t="s">
        <v>832</v>
      </c>
      <c r="B828" s="2">
        <v>1011</v>
      </c>
    </row>
    <row r="829" spans="1:2">
      <c r="A829" s="2" t="s">
        <v>833</v>
      </c>
      <c r="B829" s="2">
        <v>397</v>
      </c>
    </row>
    <row r="830" spans="1:2">
      <c r="A830" s="2" t="s">
        <v>834</v>
      </c>
      <c r="B830" s="2">
        <v>574</v>
      </c>
    </row>
    <row r="831" spans="1:2">
      <c r="A831" s="2" t="s">
        <v>835</v>
      </c>
      <c r="B831" s="2">
        <v>1468</v>
      </c>
    </row>
    <row r="832" spans="1:2">
      <c r="A832" s="2" t="s">
        <v>836</v>
      </c>
      <c r="B832" s="2">
        <v>803</v>
      </c>
    </row>
    <row r="833" spans="1:2">
      <c r="A833" s="2" t="s">
        <v>837</v>
      </c>
      <c r="B833" s="2">
        <v>731</v>
      </c>
    </row>
    <row r="834" spans="1:2">
      <c r="A834" s="2" t="s">
        <v>838</v>
      </c>
      <c r="B834" s="2">
        <v>166</v>
      </c>
    </row>
    <row r="835" spans="1:2">
      <c r="A835" s="2" t="s">
        <v>839</v>
      </c>
      <c r="B835" s="2">
        <v>1421</v>
      </c>
    </row>
    <row r="836" spans="1:2">
      <c r="A836" s="2" t="s">
        <v>840</v>
      </c>
      <c r="B836" s="2">
        <v>986</v>
      </c>
    </row>
    <row r="837" spans="1:2">
      <c r="A837" s="2" t="s">
        <v>841</v>
      </c>
      <c r="B837" s="2">
        <v>1047</v>
      </c>
    </row>
    <row r="838" spans="1:2">
      <c r="A838" s="2" t="s">
        <v>842</v>
      </c>
      <c r="B838" s="2">
        <v>181</v>
      </c>
    </row>
    <row r="839" spans="1:2">
      <c r="A839" s="2" t="s">
        <v>843</v>
      </c>
      <c r="B839" s="2">
        <v>824</v>
      </c>
    </row>
    <row r="840" spans="1:2">
      <c r="A840" s="2" t="s">
        <v>844</v>
      </c>
      <c r="B840" s="2">
        <v>922</v>
      </c>
    </row>
    <row r="841" spans="1:2">
      <c r="A841" s="2" t="s">
        <v>845</v>
      </c>
      <c r="B841" s="2">
        <v>771</v>
      </c>
    </row>
    <row r="842" spans="1:2">
      <c r="A842" s="2" t="s">
        <v>846</v>
      </c>
      <c r="B842" s="2">
        <v>150</v>
      </c>
    </row>
    <row r="843" spans="1:2">
      <c r="A843" s="2" t="s">
        <v>847</v>
      </c>
      <c r="B843" s="2">
        <v>837</v>
      </c>
    </row>
    <row r="844" spans="1:2">
      <c r="A844" s="2" t="s">
        <v>848</v>
      </c>
      <c r="B844" s="2">
        <v>439</v>
      </c>
    </row>
    <row r="845" spans="1:2">
      <c r="A845" s="2" t="s">
        <v>849</v>
      </c>
      <c r="B845" s="2">
        <v>782</v>
      </c>
    </row>
    <row r="846" spans="1:2">
      <c r="A846" s="2" t="s">
        <v>850</v>
      </c>
      <c r="B846" s="2">
        <v>842</v>
      </c>
    </row>
    <row r="847" spans="1:2">
      <c r="A847" s="2" t="s">
        <v>851</v>
      </c>
      <c r="B847" s="2">
        <v>1080</v>
      </c>
    </row>
    <row r="848" spans="1:2">
      <c r="A848" s="2" t="s">
        <v>852</v>
      </c>
      <c r="B848" s="2">
        <v>281</v>
      </c>
    </row>
    <row r="849" spans="1:2">
      <c r="A849" s="2" t="s">
        <v>853</v>
      </c>
      <c r="B849" s="2">
        <v>936</v>
      </c>
    </row>
    <row r="850" spans="1:2">
      <c r="A850" s="2" t="s">
        <v>854</v>
      </c>
      <c r="B850" s="2">
        <v>377</v>
      </c>
    </row>
    <row r="851" spans="1:2">
      <c r="A851" s="2" t="s">
        <v>855</v>
      </c>
      <c r="B851" s="2">
        <v>969</v>
      </c>
    </row>
    <row r="852" spans="1:2">
      <c r="A852" s="2" t="s">
        <v>856</v>
      </c>
      <c r="B852" s="2">
        <v>441</v>
      </c>
    </row>
    <row r="853" spans="1:2">
      <c r="A853" s="2" t="s">
        <v>857</v>
      </c>
      <c r="B853" s="2">
        <v>739</v>
      </c>
    </row>
    <row r="854" spans="1:2">
      <c r="A854" s="2" t="s">
        <v>858</v>
      </c>
      <c r="B854" s="2">
        <v>1434</v>
      </c>
    </row>
    <row r="855" spans="1:2">
      <c r="A855" s="2" t="s">
        <v>859</v>
      </c>
      <c r="B855" s="2">
        <v>1021</v>
      </c>
    </row>
    <row r="856" spans="1:2">
      <c r="A856" s="2" t="s">
        <v>860</v>
      </c>
      <c r="B856" s="2">
        <v>461</v>
      </c>
    </row>
    <row r="857" spans="1:2">
      <c r="A857" s="2" t="s">
        <v>861</v>
      </c>
      <c r="B857" s="2">
        <v>1449</v>
      </c>
    </row>
    <row r="858" spans="1:2">
      <c r="A858" s="2" t="s">
        <v>862</v>
      </c>
      <c r="B858" s="2">
        <v>245</v>
      </c>
    </row>
    <row r="859" spans="1:2">
      <c r="A859" s="2" t="s">
        <v>863</v>
      </c>
      <c r="B859" s="2">
        <v>1490</v>
      </c>
    </row>
    <row r="860" spans="1:2">
      <c r="A860" s="2" t="s">
        <v>864</v>
      </c>
      <c r="B860" s="2">
        <v>996</v>
      </c>
    </row>
    <row r="861" spans="1:2">
      <c r="A861" s="2" t="s">
        <v>865</v>
      </c>
      <c r="B861" s="2">
        <v>252</v>
      </c>
    </row>
    <row r="862" spans="1:2">
      <c r="A862" s="2" t="s">
        <v>866</v>
      </c>
      <c r="B862" s="2">
        <v>376</v>
      </c>
    </row>
    <row r="863" spans="1:2">
      <c r="A863" s="2" t="s">
        <v>867</v>
      </c>
      <c r="B863" s="2">
        <v>28</v>
      </c>
    </row>
    <row r="864" spans="1:2">
      <c r="A864" s="2" t="s">
        <v>868</v>
      </c>
      <c r="B864" s="2">
        <v>53</v>
      </c>
    </row>
    <row r="865" spans="1:2">
      <c r="A865" s="2" t="s">
        <v>869</v>
      </c>
      <c r="B865" s="2">
        <v>686</v>
      </c>
    </row>
    <row r="866" spans="1:2">
      <c r="A866" s="2" t="s">
        <v>870</v>
      </c>
      <c r="B866" s="2">
        <v>945</v>
      </c>
    </row>
    <row r="867" spans="1:2">
      <c r="A867" s="2" t="s">
        <v>871</v>
      </c>
      <c r="B867" s="2">
        <v>97</v>
      </c>
    </row>
    <row r="868" spans="1:2">
      <c r="A868" s="2" t="s">
        <v>872</v>
      </c>
      <c r="B868" s="2">
        <v>634</v>
      </c>
    </row>
    <row r="869" spans="1:2">
      <c r="A869" s="2" t="s">
        <v>873</v>
      </c>
      <c r="B869" s="2">
        <v>1110</v>
      </c>
    </row>
    <row r="870" spans="1:2">
      <c r="A870" s="2" t="s">
        <v>874</v>
      </c>
      <c r="B870" s="2">
        <v>91</v>
      </c>
    </row>
    <row r="871" spans="1:2">
      <c r="A871" s="2" t="s">
        <v>875</v>
      </c>
      <c r="B871" s="2">
        <v>1104</v>
      </c>
    </row>
    <row r="872" spans="1:2">
      <c r="A872" s="2" t="s">
        <v>876</v>
      </c>
      <c r="B872" s="2">
        <v>423</v>
      </c>
    </row>
    <row r="873" spans="1:2">
      <c r="A873" s="2" t="s">
        <v>877</v>
      </c>
      <c r="B873" s="2">
        <v>651</v>
      </c>
    </row>
    <row r="874" spans="1:2">
      <c r="A874" s="2" t="s">
        <v>878</v>
      </c>
      <c r="B874" s="2">
        <v>789</v>
      </c>
    </row>
    <row r="875" spans="1:2">
      <c r="A875" s="2" t="s">
        <v>879</v>
      </c>
      <c r="B875" s="2">
        <v>757</v>
      </c>
    </row>
    <row r="876" spans="1:2">
      <c r="A876" s="2" t="s">
        <v>880</v>
      </c>
      <c r="B876" s="2">
        <v>1039</v>
      </c>
    </row>
    <row r="877" spans="1:2">
      <c r="A877" s="2" t="s">
        <v>881</v>
      </c>
      <c r="B877" s="2">
        <v>411</v>
      </c>
    </row>
    <row r="878" spans="1:2">
      <c r="A878" s="2" t="s">
        <v>882</v>
      </c>
      <c r="B878" s="2">
        <v>422</v>
      </c>
    </row>
    <row r="879" spans="1:2">
      <c r="A879" s="2" t="s">
        <v>883</v>
      </c>
      <c r="B879" s="2">
        <v>1390</v>
      </c>
    </row>
    <row r="880" spans="1:2">
      <c r="A880" s="2" t="s">
        <v>884</v>
      </c>
      <c r="B880" s="2">
        <v>756</v>
      </c>
    </row>
    <row r="881" spans="1:2">
      <c r="A881" s="2" t="s">
        <v>885</v>
      </c>
      <c r="B881" s="2">
        <v>203</v>
      </c>
    </row>
    <row r="882" spans="1:2">
      <c r="A882" s="2" t="s">
        <v>886</v>
      </c>
      <c r="B882" s="2">
        <v>631</v>
      </c>
    </row>
    <row r="883" spans="1:2">
      <c r="A883" s="2" t="s">
        <v>887</v>
      </c>
      <c r="B883" s="2">
        <v>676</v>
      </c>
    </row>
    <row r="884" spans="1:2">
      <c r="A884" s="2" t="s">
        <v>888</v>
      </c>
      <c r="B884" s="2">
        <v>298</v>
      </c>
    </row>
    <row r="885" spans="1:2">
      <c r="A885" s="2" t="s">
        <v>889</v>
      </c>
      <c r="B885" s="2">
        <v>1123</v>
      </c>
    </row>
    <row r="886" spans="1:2">
      <c r="A886" s="2" t="s">
        <v>890</v>
      </c>
      <c r="B886" s="2">
        <v>359</v>
      </c>
    </row>
    <row r="887" spans="1:2">
      <c r="A887" s="2" t="s">
        <v>891</v>
      </c>
      <c r="B887" s="2">
        <v>406</v>
      </c>
    </row>
    <row r="888" spans="1:2">
      <c r="A888" s="2" t="s">
        <v>892</v>
      </c>
      <c r="B888" s="2">
        <v>898</v>
      </c>
    </row>
    <row r="889" spans="1:2">
      <c r="A889" s="2" t="s">
        <v>893</v>
      </c>
      <c r="B889" s="2">
        <v>288</v>
      </c>
    </row>
    <row r="890" spans="1:2">
      <c r="A890" s="2" t="s">
        <v>894</v>
      </c>
      <c r="B890" s="2">
        <v>1338</v>
      </c>
    </row>
    <row r="891" spans="1:2">
      <c r="A891" s="2" t="s">
        <v>895</v>
      </c>
      <c r="B891" s="2">
        <v>1469</v>
      </c>
    </row>
    <row r="892" spans="1:2">
      <c r="A892" s="2" t="s">
        <v>896</v>
      </c>
      <c r="B892" s="2">
        <v>303</v>
      </c>
    </row>
    <row r="893" spans="1:2">
      <c r="A893" s="2" t="s">
        <v>897</v>
      </c>
      <c r="B893" s="2">
        <v>3</v>
      </c>
    </row>
    <row r="894" spans="1:2">
      <c r="A894" s="2" t="s">
        <v>898</v>
      </c>
      <c r="B894" s="2">
        <v>806</v>
      </c>
    </row>
    <row r="895" spans="1:2">
      <c r="A895" s="2" t="s">
        <v>899</v>
      </c>
      <c r="B895" s="2">
        <v>433</v>
      </c>
    </row>
    <row r="896" spans="1:2">
      <c r="A896" s="2" t="s">
        <v>900</v>
      </c>
      <c r="B896" s="2">
        <v>534</v>
      </c>
    </row>
    <row r="897" spans="1:2">
      <c r="A897" s="2" t="s">
        <v>901</v>
      </c>
      <c r="B897" s="2">
        <v>1085</v>
      </c>
    </row>
    <row r="898" spans="1:2">
      <c r="A898" s="2" t="s">
        <v>902</v>
      </c>
      <c r="B898" s="2">
        <v>513</v>
      </c>
    </row>
    <row r="899" spans="1:2">
      <c r="A899" s="2" t="s">
        <v>903</v>
      </c>
      <c r="B899" s="2">
        <v>819</v>
      </c>
    </row>
    <row r="900" spans="1:2">
      <c r="A900" s="2" t="s">
        <v>904</v>
      </c>
      <c r="B900" s="2">
        <v>1175</v>
      </c>
    </row>
    <row r="901" spans="1:2">
      <c r="A901" s="2" t="s">
        <v>905</v>
      </c>
      <c r="B901" s="2">
        <v>426</v>
      </c>
    </row>
    <row r="902" spans="1:2">
      <c r="A902" s="2" t="s">
        <v>906</v>
      </c>
      <c r="B902" s="2">
        <v>1176</v>
      </c>
    </row>
    <row r="903" spans="1:2">
      <c r="A903" s="2" t="s">
        <v>907</v>
      </c>
      <c r="B903" s="2">
        <v>786</v>
      </c>
    </row>
    <row r="904" spans="1:2">
      <c r="A904" s="2" t="s">
        <v>908</v>
      </c>
      <c r="B904" s="2">
        <v>1253</v>
      </c>
    </row>
    <row r="905" spans="1:2">
      <c r="A905" s="2" t="s">
        <v>909</v>
      </c>
      <c r="B905" s="2">
        <v>1442</v>
      </c>
    </row>
    <row r="906" spans="1:2">
      <c r="A906" s="2" t="s">
        <v>910</v>
      </c>
      <c r="B906" s="2">
        <v>1083</v>
      </c>
    </row>
    <row r="907" spans="1:2">
      <c r="A907" s="2" t="s">
        <v>911</v>
      </c>
      <c r="B907" s="2">
        <v>727</v>
      </c>
    </row>
    <row r="908" spans="1:2">
      <c r="A908" s="2" t="s">
        <v>912</v>
      </c>
      <c r="B908" s="2">
        <v>911</v>
      </c>
    </row>
    <row r="909" spans="1:2">
      <c r="A909" s="2" t="s">
        <v>913</v>
      </c>
      <c r="B909" s="2">
        <v>514</v>
      </c>
    </row>
    <row r="910" spans="1:2">
      <c r="A910" s="2" t="s">
        <v>914</v>
      </c>
      <c r="B910" s="2">
        <v>556</v>
      </c>
    </row>
    <row r="911" spans="1:2">
      <c r="A911" s="2" t="s">
        <v>915</v>
      </c>
      <c r="B911" s="2">
        <v>286</v>
      </c>
    </row>
    <row r="912" spans="1:2">
      <c r="A912" s="2" t="s">
        <v>916</v>
      </c>
      <c r="B912" s="2">
        <v>1387</v>
      </c>
    </row>
    <row r="913" spans="1:2">
      <c r="A913" s="2" t="s">
        <v>917</v>
      </c>
      <c r="B913" s="2">
        <v>327</v>
      </c>
    </row>
    <row r="914" spans="1:2">
      <c r="A914" s="2" t="s">
        <v>918</v>
      </c>
      <c r="B914" s="2">
        <v>365</v>
      </c>
    </row>
    <row r="915" spans="1:2">
      <c r="A915" s="2" t="s">
        <v>919</v>
      </c>
      <c r="B915" s="2">
        <v>1444</v>
      </c>
    </row>
    <row r="916" spans="1:2">
      <c r="A916" s="2" t="s">
        <v>920</v>
      </c>
      <c r="B916" s="2">
        <v>708</v>
      </c>
    </row>
    <row r="917" spans="1:2">
      <c r="A917" s="2" t="s">
        <v>921</v>
      </c>
      <c r="B917" s="2">
        <v>967</v>
      </c>
    </row>
    <row r="918" spans="1:2">
      <c r="A918" s="2" t="s">
        <v>922</v>
      </c>
      <c r="B918" s="2">
        <v>1061</v>
      </c>
    </row>
    <row r="919" spans="1:2">
      <c r="A919" s="2" t="s">
        <v>923</v>
      </c>
      <c r="B919" s="2">
        <v>369</v>
      </c>
    </row>
    <row r="920" spans="1:2">
      <c r="A920" s="2" t="s">
        <v>924</v>
      </c>
      <c r="B920" s="2">
        <v>1106</v>
      </c>
    </row>
    <row r="921" spans="1:2">
      <c r="A921" s="2" t="s">
        <v>925</v>
      </c>
      <c r="B921" s="2">
        <v>31</v>
      </c>
    </row>
    <row r="922" spans="1:2">
      <c r="A922" s="2" t="s">
        <v>926</v>
      </c>
      <c r="B922" s="2">
        <v>654</v>
      </c>
    </row>
    <row r="923" spans="1:2">
      <c r="A923" s="2" t="s">
        <v>927</v>
      </c>
      <c r="B923" s="2">
        <v>773</v>
      </c>
    </row>
    <row r="924" spans="1:2">
      <c r="A924" s="2" t="s">
        <v>928</v>
      </c>
      <c r="B924" s="2">
        <v>838</v>
      </c>
    </row>
    <row r="925" spans="1:2">
      <c r="A925" s="2" t="s">
        <v>929</v>
      </c>
      <c r="B925" s="2">
        <v>577</v>
      </c>
    </row>
    <row r="926" spans="1:2">
      <c r="A926" s="2" t="s">
        <v>930</v>
      </c>
      <c r="B926" s="2">
        <v>1294</v>
      </c>
    </row>
    <row r="927" spans="1:2">
      <c r="A927" s="2" t="s">
        <v>931</v>
      </c>
      <c r="B927" s="2">
        <v>1406</v>
      </c>
    </row>
    <row r="928" spans="1:2">
      <c r="A928" s="2" t="s">
        <v>932</v>
      </c>
      <c r="B928" s="2">
        <v>885</v>
      </c>
    </row>
    <row r="929" spans="1:2">
      <c r="A929" s="2" t="s">
        <v>933</v>
      </c>
      <c r="B929" s="2">
        <v>1096</v>
      </c>
    </row>
    <row r="930" spans="1:2">
      <c r="A930" s="2" t="s">
        <v>934</v>
      </c>
      <c r="B930" s="2">
        <v>860</v>
      </c>
    </row>
    <row r="931" spans="1:2">
      <c r="A931" s="2" t="s">
        <v>935</v>
      </c>
      <c r="B931" s="2">
        <v>271</v>
      </c>
    </row>
    <row r="932" spans="1:2">
      <c r="A932" s="2" t="s">
        <v>936</v>
      </c>
      <c r="B932" s="2">
        <v>1044</v>
      </c>
    </row>
    <row r="933" spans="1:2">
      <c r="A933" s="2" t="s">
        <v>937</v>
      </c>
      <c r="B933" s="2">
        <v>1448</v>
      </c>
    </row>
    <row r="934" spans="1:2">
      <c r="A934" s="2" t="s">
        <v>938</v>
      </c>
      <c r="B934" s="2">
        <v>1480</v>
      </c>
    </row>
    <row r="935" spans="1:2">
      <c r="A935" s="2" t="s">
        <v>939</v>
      </c>
      <c r="B935" s="2">
        <v>962</v>
      </c>
    </row>
    <row r="936" spans="1:2">
      <c r="A936" s="2" t="s">
        <v>940</v>
      </c>
      <c r="B936" s="2">
        <v>1313</v>
      </c>
    </row>
    <row r="937" spans="1:2">
      <c r="A937" s="2" t="s">
        <v>941</v>
      </c>
      <c r="B937" s="2">
        <v>1027</v>
      </c>
    </row>
    <row r="938" spans="1:2">
      <c r="A938" s="2" t="s">
        <v>942</v>
      </c>
      <c r="B938" s="2">
        <v>1284</v>
      </c>
    </row>
    <row r="939" spans="1:2">
      <c r="A939" s="2" t="s">
        <v>943</v>
      </c>
      <c r="B939" s="2">
        <v>1465</v>
      </c>
    </row>
    <row r="940" spans="1:2">
      <c r="A940" s="2" t="s">
        <v>944</v>
      </c>
      <c r="B940" s="2">
        <v>491</v>
      </c>
    </row>
    <row r="941" spans="1:2">
      <c r="A941" s="2" t="s">
        <v>945</v>
      </c>
      <c r="B941" s="2">
        <v>606</v>
      </c>
    </row>
    <row r="942" spans="1:2">
      <c r="A942" s="2" t="s">
        <v>946</v>
      </c>
      <c r="B942" s="2">
        <v>645</v>
      </c>
    </row>
    <row r="943" spans="1:2">
      <c r="A943" s="2" t="s">
        <v>947</v>
      </c>
      <c r="B943" s="2">
        <v>154</v>
      </c>
    </row>
    <row r="944" spans="1:2">
      <c r="A944" s="2" t="s">
        <v>948</v>
      </c>
      <c r="B944" s="2">
        <v>489</v>
      </c>
    </row>
    <row r="945" spans="1:2">
      <c r="A945" s="2" t="s">
        <v>949</v>
      </c>
      <c r="B945" s="2">
        <v>892</v>
      </c>
    </row>
    <row r="946" spans="1:2">
      <c r="A946" s="2" t="s">
        <v>950</v>
      </c>
      <c r="B946" s="2">
        <v>1245</v>
      </c>
    </row>
    <row r="947" spans="1:2">
      <c r="A947" s="2" t="s">
        <v>951</v>
      </c>
      <c r="B947" s="2">
        <v>1073</v>
      </c>
    </row>
    <row r="948" spans="1:2">
      <c r="A948" s="2" t="s">
        <v>952</v>
      </c>
      <c r="B948" s="2">
        <v>417</v>
      </c>
    </row>
    <row r="949" spans="1:2">
      <c r="A949" s="2" t="s">
        <v>953</v>
      </c>
      <c r="B949" s="2">
        <v>661</v>
      </c>
    </row>
    <row r="950" spans="1:2">
      <c r="A950" s="2" t="s">
        <v>954</v>
      </c>
      <c r="B950" s="2">
        <v>502</v>
      </c>
    </row>
    <row r="951" spans="1:2">
      <c r="A951" s="2" t="s">
        <v>955</v>
      </c>
      <c r="B951" s="2">
        <v>1283</v>
      </c>
    </row>
    <row r="952" spans="1:2">
      <c r="A952" s="2" t="s">
        <v>956</v>
      </c>
      <c r="B952" s="2">
        <v>1028</v>
      </c>
    </row>
    <row r="953" spans="1:2">
      <c r="A953" s="2" t="s">
        <v>957</v>
      </c>
      <c r="B953" s="2">
        <v>974</v>
      </c>
    </row>
    <row r="954" spans="1:2">
      <c r="A954" s="2" t="s">
        <v>958</v>
      </c>
      <c r="B954" s="2">
        <v>1441</v>
      </c>
    </row>
    <row r="955" spans="1:2">
      <c r="A955" s="2" t="s">
        <v>959</v>
      </c>
      <c r="B955" s="2">
        <v>923</v>
      </c>
    </row>
    <row r="956" spans="1:2">
      <c r="A956" s="2" t="s">
        <v>960</v>
      </c>
      <c r="B956" s="2">
        <v>781</v>
      </c>
    </row>
    <row r="957" spans="1:2">
      <c r="A957" s="2" t="s">
        <v>961</v>
      </c>
      <c r="B957" s="2">
        <v>915</v>
      </c>
    </row>
    <row r="958" spans="1:2">
      <c r="A958" s="2" t="s">
        <v>962</v>
      </c>
      <c r="B958" s="2">
        <v>785</v>
      </c>
    </row>
    <row r="959" spans="1:2">
      <c r="A959" s="2" t="s">
        <v>963</v>
      </c>
      <c r="B959" s="2">
        <v>760</v>
      </c>
    </row>
    <row r="960" spans="1:2">
      <c r="A960" s="2" t="s">
        <v>964</v>
      </c>
      <c r="B960" s="2">
        <v>521</v>
      </c>
    </row>
    <row r="961" spans="1:2">
      <c r="A961" s="2" t="s">
        <v>965</v>
      </c>
      <c r="B961" s="2">
        <v>658</v>
      </c>
    </row>
    <row r="962" spans="1:2">
      <c r="A962" s="2" t="s">
        <v>966</v>
      </c>
      <c r="B962" s="2">
        <v>193</v>
      </c>
    </row>
    <row r="963" spans="1:2">
      <c r="A963" s="2" t="s">
        <v>967</v>
      </c>
      <c r="B963" s="2">
        <v>844</v>
      </c>
    </row>
    <row r="964" spans="1:2">
      <c r="A964" s="2" t="s">
        <v>968</v>
      </c>
      <c r="B964" s="2">
        <v>985</v>
      </c>
    </row>
    <row r="965" spans="1:2">
      <c r="A965" s="2" t="s">
        <v>969</v>
      </c>
      <c r="B965" s="2">
        <v>591</v>
      </c>
    </row>
    <row r="966" spans="1:2">
      <c r="A966" s="2" t="s">
        <v>970</v>
      </c>
      <c r="B966" s="2">
        <v>221</v>
      </c>
    </row>
    <row r="967" spans="1:2">
      <c r="A967" s="2" t="s">
        <v>971</v>
      </c>
      <c r="B967" s="2">
        <v>699</v>
      </c>
    </row>
    <row r="968" spans="1:2">
      <c r="A968" s="2" t="s">
        <v>972</v>
      </c>
      <c r="B968" s="2">
        <v>666</v>
      </c>
    </row>
    <row r="969" spans="1:2">
      <c r="A969" s="2" t="s">
        <v>973</v>
      </c>
      <c r="B969" s="2">
        <v>463</v>
      </c>
    </row>
    <row r="970" spans="1:2">
      <c r="A970" s="2" t="s">
        <v>974</v>
      </c>
      <c r="B970" s="2">
        <v>1124</v>
      </c>
    </row>
    <row r="971" spans="1:2">
      <c r="A971" s="2" t="s">
        <v>975</v>
      </c>
      <c r="B971" s="2">
        <v>1075</v>
      </c>
    </row>
    <row r="972" spans="1:2">
      <c r="A972" s="2" t="s">
        <v>976</v>
      </c>
      <c r="B972" s="2">
        <v>250</v>
      </c>
    </row>
    <row r="973" spans="1:2">
      <c r="A973" s="2" t="s">
        <v>977</v>
      </c>
      <c r="B973" s="2">
        <v>220</v>
      </c>
    </row>
    <row r="974" spans="1:2">
      <c r="A974" s="2" t="s">
        <v>978</v>
      </c>
      <c r="B974" s="2">
        <v>1184</v>
      </c>
    </row>
    <row r="975" spans="1:2">
      <c r="A975" s="2" t="s">
        <v>979</v>
      </c>
      <c r="B975" s="2">
        <v>900</v>
      </c>
    </row>
    <row r="976" spans="1:2">
      <c r="A976" s="2" t="s">
        <v>980</v>
      </c>
      <c r="B976" s="2">
        <v>940</v>
      </c>
    </row>
    <row r="977" spans="1:2">
      <c r="A977" s="2" t="s">
        <v>981</v>
      </c>
      <c r="B977" s="2">
        <v>1358</v>
      </c>
    </row>
    <row r="978" spans="1:2">
      <c r="A978" s="2" t="s">
        <v>982</v>
      </c>
      <c r="B978" s="2">
        <v>1185</v>
      </c>
    </row>
    <row r="979" spans="1:2">
      <c r="A979" s="2" t="s">
        <v>983</v>
      </c>
      <c r="B979" s="2">
        <v>1309</v>
      </c>
    </row>
    <row r="980" spans="1:2">
      <c r="A980" s="2" t="s">
        <v>984</v>
      </c>
      <c r="B980" s="2">
        <v>1263</v>
      </c>
    </row>
    <row r="981" spans="1:2">
      <c r="A981" s="2" t="s">
        <v>985</v>
      </c>
      <c r="B981" s="2">
        <v>859</v>
      </c>
    </row>
    <row r="982" spans="1:2">
      <c r="A982" s="2" t="s">
        <v>986</v>
      </c>
      <c r="B982" s="2">
        <v>341</v>
      </c>
    </row>
    <row r="983" spans="1:2">
      <c r="A983" s="2" t="s">
        <v>987</v>
      </c>
      <c r="B983" s="2">
        <v>629</v>
      </c>
    </row>
    <row r="984" spans="1:2">
      <c r="A984" s="2" t="s">
        <v>988</v>
      </c>
      <c r="B984" s="2">
        <v>680</v>
      </c>
    </row>
    <row r="985" spans="1:2">
      <c r="A985" s="2" t="s">
        <v>989</v>
      </c>
      <c r="B985" s="2">
        <v>690</v>
      </c>
    </row>
    <row r="986" spans="1:2">
      <c r="A986" s="2" t="s">
        <v>990</v>
      </c>
      <c r="B986" s="2">
        <v>865</v>
      </c>
    </row>
    <row r="987" spans="1:2">
      <c r="A987" s="2" t="s">
        <v>991</v>
      </c>
      <c r="B987" s="2">
        <v>1215</v>
      </c>
    </row>
    <row r="988" spans="1:2">
      <c r="A988" s="2" t="s">
        <v>992</v>
      </c>
      <c r="B988" s="2">
        <v>961</v>
      </c>
    </row>
    <row r="989" spans="1:2">
      <c r="A989" s="2" t="s">
        <v>993</v>
      </c>
      <c r="B989" s="2">
        <v>751</v>
      </c>
    </row>
    <row r="990" spans="1:2">
      <c r="A990" s="2" t="s">
        <v>994</v>
      </c>
      <c r="B990" s="2">
        <v>1092</v>
      </c>
    </row>
    <row r="991" spans="1:2">
      <c r="A991" s="2" t="s">
        <v>995</v>
      </c>
      <c r="B991" s="2">
        <v>495</v>
      </c>
    </row>
    <row r="992" spans="1:2">
      <c r="A992" s="2" t="s">
        <v>996</v>
      </c>
      <c r="B992" s="2">
        <v>1450</v>
      </c>
    </row>
    <row r="993" spans="1:2">
      <c r="A993" s="2" t="s">
        <v>997</v>
      </c>
      <c r="B993" s="2">
        <v>332</v>
      </c>
    </row>
    <row r="994" spans="1:2">
      <c r="A994" s="2" t="s">
        <v>998</v>
      </c>
      <c r="B994" s="2">
        <v>903</v>
      </c>
    </row>
    <row r="995" spans="1:2">
      <c r="A995" s="2" t="s">
        <v>999</v>
      </c>
      <c r="B995" s="2">
        <v>1484</v>
      </c>
    </row>
    <row r="996" spans="1:2">
      <c r="A996" s="2" t="s">
        <v>1000</v>
      </c>
      <c r="B996" s="2">
        <v>1428</v>
      </c>
    </row>
    <row r="997" spans="1:2">
      <c r="A997" s="2" t="s">
        <v>1001</v>
      </c>
      <c r="B997" s="2">
        <v>1233</v>
      </c>
    </row>
    <row r="998" spans="1:2">
      <c r="A998" s="2" t="s">
        <v>1002</v>
      </c>
      <c r="B998" s="2">
        <v>509</v>
      </c>
    </row>
    <row r="999" spans="1:2">
      <c r="A999" s="2" t="s">
        <v>1003</v>
      </c>
      <c r="B999" s="2">
        <v>331</v>
      </c>
    </row>
    <row r="1000" spans="1:2">
      <c r="A1000" s="2" t="s">
        <v>1004</v>
      </c>
      <c r="B1000" s="2">
        <v>1003</v>
      </c>
    </row>
    <row r="1001" spans="1:2">
      <c r="A1001" s="2" t="s">
        <v>1005</v>
      </c>
      <c r="B1001" s="2">
        <v>1402</v>
      </c>
    </row>
    <row r="1002" spans="1:2">
      <c r="A1002" s="2" t="s">
        <v>1006</v>
      </c>
      <c r="B1002" s="2">
        <v>429</v>
      </c>
    </row>
    <row r="1003" spans="1:2">
      <c r="A1003" s="2" t="s">
        <v>1007</v>
      </c>
      <c r="B1003" s="2">
        <v>714</v>
      </c>
    </row>
    <row r="1004" spans="1:2">
      <c r="A1004" s="2" t="s">
        <v>1008</v>
      </c>
      <c r="B1004" s="2">
        <v>1089</v>
      </c>
    </row>
    <row r="1005" spans="1:2">
      <c r="A1005" s="2" t="s">
        <v>1009</v>
      </c>
      <c r="B1005" s="2">
        <v>1060</v>
      </c>
    </row>
    <row r="1006" spans="1:2">
      <c r="A1006" s="2" t="s">
        <v>1010</v>
      </c>
      <c r="B1006" s="2">
        <v>1105</v>
      </c>
    </row>
    <row r="1007" spans="1:2">
      <c r="A1007" s="2" t="s">
        <v>1011</v>
      </c>
      <c r="B1007" s="2">
        <v>931</v>
      </c>
    </row>
    <row r="1008" spans="1:2">
      <c r="A1008" s="2" t="s">
        <v>1012</v>
      </c>
      <c r="B1008" s="2">
        <v>407</v>
      </c>
    </row>
    <row r="1009" spans="1:2">
      <c r="A1009" s="2" t="s">
        <v>1013</v>
      </c>
      <c r="B1009" s="2">
        <v>1160</v>
      </c>
    </row>
    <row r="1010" spans="1:2">
      <c r="A1010" s="2" t="s">
        <v>1014</v>
      </c>
      <c r="B1010" s="2">
        <v>355</v>
      </c>
    </row>
    <row r="1011" spans="1:2">
      <c r="A1011" s="2" t="s">
        <v>1015</v>
      </c>
      <c r="B1011" s="2">
        <v>1034</v>
      </c>
    </row>
    <row r="1012" spans="1:2">
      <c r="A1012" s="2" t="s">
        <v>1016</v>
      </c>
      <c r="B1012" s="2">
        <v>1056</v>
      </c>
    </row>
    <row r="1013" spans="1:2">
      <c r="A1013" s="2" t="s">
        <v>1017</v>
      </c>
      <c r="B1013" s="2">
        <v>325</v>
      </c>
    </row>
    <row r="1014" spans="1:2">
      <c r="A1014" s="2" t="s">
        <v>1018</v>
      </c>
      <c r="B1014" s="2">
        <v>1475</v>
      </c>
    </row>
    <row r="1015" spans="1:2">
      <c r="A1015" s="2" t="s">
        <v>1019</v>
      </c>
      <c r="B1015" s="2">
        <v>162</v>
      </c>
    </row>
    <row r="1016" spans="1:2">
      <c r="A1016" s="2" t="s">
        <v>1020</v>
      </c>
      <c r="B1016" s="2">
        <v>481</v>
      </c>
    </row>
    <row r="1017" spans="1:2">
      <c r="A1017" s="2" t="s">
        <v>1021</v>
      </c>
      <c r="B1017" s="2">
        <v>1415</v>
      </c>
    </row>
    <row r="1018" spans="1:2">
      <c r="A1018" s="2" t="s">
        <v>1022</v>
      </c>
      <c r="B1018" s="2">
        <v>416</v>
      </c>
    </row>
    <row r="1019" spans="1:2">
      <c r="A1019" s="2" t="s">
        <v>1023</v>
      </c>
      <c r="B1019" s="2">
        <v>881</v>
      </c>
    </row>
    <row r="1020" spans="1:2">
      <c r="A1020" s="2" t="s">
        <v>1024</v>
      </c>
      <c r="B1020" s="2">
        <v>1009</v>
      </c>
    </row>
    <row r="1021" spans="1:2">
      <c r="A1021" s="2" t="s">
        <v>1025</v>
      </c>
      <c r="B1021" s="2">
        <v>222</v>
      </c>
    </row>
    <row r="1022" spans="1:2">
      <c r="A1022" s="2" t="s">
        <v>1026</v>
      </c>
      <c r="B1022" s="2">
        <v>1033</v>
      </c>
    </row>
    <row r="1023" spans="1:2">
      <c r="A1023" s="2" t="s">
        <v>1027</v>
      </c>
      <c r="B1023" s="2">
        <v>497</v>
      </c>
    </row>
    <row r="1024" spans="1:2">
      <c r="A1024" s="2" t="s">
        <v>1028</v>
      </c>
      <c r="B1024" s="2">
        <v>758</v>
      </c>
    </row>
    <row r="1025" spans="1:2">
      <c r="A1025" s="2" t="s">
        <v>1029</v>
      </c>
      <c r="B1025" s="2">
        <v>133</v>
      </c>
    </row>
    <row r="1026" spans="1:2">
      <c r="A1026" s="2" t="s">
        <v>1030</v>
      </c>
      <c r="B1026" s="2">
        <v>573</v>
      </c>
    </row>
    <row r="1027" spans="1:2">
      <c r="A1027" s="2" t="s">
        <v>1031</v>
      </c>
      <c r="B1027" s="2">
        <v>777</v>
      </c>
    </row>
    <row r="1028" spans="1:2">
      <c r="A1028" s="2" t="s">
        <v>1032</v>
      </c>
      <c r="B1028" s="2">
        <v>440</v>
      </c>
    </row>
    <row r="1029" spans="1:2">
      <c r="A1029" s="2" t="s">
        <v>1033</v>
      </c>
      <c r="B1029" s="2">
        <v>1335</v>
      </c>
    </row>
    <row r="1030" spans="1:2">
      <c r="A1030" s="2" t="s">
        <v>1034</v>
      </c>
      <c r="B1030" s="2">
        <v>1004</v>
      </c>
    </row>
    <row r="1031" spans="1:2">
      <c r="A1031" s="2" t="s">
        <v>1035</v>
      </c>
      <c r="B1031" s="2">
        <v>311</v>
      </c>
    </row>
    <row r="1032" spans="1:2">
      <c r="A1032" s="2" t="s">
        <v>1036</v>
      </c>
      <c r="B1032" s="2">
        <v>89</v>
      </c>
    </row>
    <row r="1033" spans="1:2">
      <c r="A1033" s="2" t="s">
        <v>1037</v>
      </c>
      <c r="B1033" s="2">
        <v>266</v>
      </c>
    </row>
    <row r="1034" spans="1:2">
      <c r="A1034" s="2" t="s">
        <v>1038</v>
      </c>
      <c r="B1034" s="2">
        <v>64</v>
      </c>
    </row>
    <row r="1035" spans="1:2">
      <c r="A1035" s="2" t="s">
        <v>1039</v>
      </c>
      <c r="B1035" s="2">
        <v>918</v>
      </c>
    </row>
    <row r="1036" spans="1:2">
      <c r="A1036" s="2" t="s">
        <v>1040</v>
      </c>
      <c r="B1036" s="2">
        <v>1296</v>
      </c>
    </row>
    <row r="1037" spans="1:2">
      <c r="A1037" s="2" t="s">
        <v>1041</v>
      </c>
      <c r="B1037" s="2">
        <v>1119</v>
      </c>
    </row>
    <row r="1038" spans="1:2">
      <c r="A1038" s="2" t="s">
        <v>1042</v>
      </c>
      <c r="B1038" s="2">
        <v>175</v>
      </c>
    </row>
    <row r="1039" spans="1:2">
      <c r="A1039" s="2" t="s">
        <v>1043</v>
      </c>
      <c r="B1039" s="2">
        <v>755</v>
      </c>
    </row>
    <row r="1040" spans="1:2">
      <c r="A1040" s="2" t="s">
        <v>1044</v>
      </c>
      <c r="B1040" s="2">
        <v>874</v>
      </c>
    </row>
    <row r="1041" spans="1:2">
      <c r="A1041" s="2" t="s">
        <v>1045</v>
      </c>
      <c r="B1041" s="2">
        <v>1437</v>
      </c>
    </row>
    <row r="1042" spans="1:2">
      <c r="A1042" s="2" t="s">
        <v>1046</v>
      </c>
      <c r="B1042" s="2">
        <v>917</v>
      </c>
    </row>
    <row r="1043" spans="1:2">
      <c r="A1043" s="2" t="s">
        <v>1047</v>
      </c>
      <c r="B1043" s="2">
        <v>643</v>
      </c>
    </row>
    <row r="1044" spans="1:2">
      <c r="A1044" s="2" t="s">
        <v>1048</v>
      </c>
      <c r="B1044" s="2">
        <v>529</v>
      </c>
    </row>
    <row r="1045" spans="1:2">
      <c r="A1045" s="2" t="s">
        <v>1049</v>
      </c>
      <c r="B1045" s="2">
        <v>630</v>
      </c>
    </row>
    <row r="1046" spans="1:2">
      <c r="A1046" s="2" t="s">
        <v>1050</v>
      </c>
      <c r="B1046" s="2">
        <v>623</v>
      </c>
    </row>
    <row r="1047" spans="1:2">
      <c r="A1047" s="2" t="s">
        <v>1051</v>
      </c>
      <c r="B1047" s="2">
        <v>507</v>
      </c>
    </row>
    <row r="1048" spans="1:2">
      <c r="A1048" s="2" t="s">
        <v>1052</v>
      </c>
      <c r="B1048" s="2">
        <v>49</v>
      </c>
    </row>
    <row r="1049" spans="1:2">
      <c r="A1049" s="2" t="s">
        <v>1053</v>
      </c>
      <c r="B1049" s="2">
        <v>741</v>
      </c>
    </row>
    <row r="1050" spans="1:2">
      <c r="A1050" s="2" t="s">
        <v>1054</v>
      </c>
      <c r="B1050" s="2">
        <v>1029</v>
      </c>
    </row>
    <row r="1051" spans="1:2">
      <c r="A1051" s="2" t="s">
        <v>1055</v>
      </c>
      <c r="B1051" s="2">
        <v>1108</v>
      </c>
    </row>
    <row r="1052" spans="1:2">
      <c r="A1052" s="2" t="s">
        <v>1056</v>
      </c>
      <c r="B1052" s="2">
        <v>192</v>
      </c>
    </row>
    <row r="1053" spans="1:2">
      <c r="A1053" s="2" t="s">
        <v>1057</v>
      </c>
      <c r="B1053" s="2">
        <v>809</v>
      </c>
    </row>
    <row r="1054" spans="1:2">
      <c r="A1054" s="2" t="s">
        <v>1058</v>
      </c>
      <c r="B1054" s="2">
        <v>1095</v>
      </c>
    </row>
    <row r="1055" spans="1:2">
      <c r="A1055" s="2" t="s">
        <v>1059</v>
      </c>
      <c r="B1055" s="2">
        <v>646</v>
      </c>
    </row>
    <row r="1056" spans="1:2">
      <c r="A1056" s="2" t="s">
        <v>1060</v>
      </c>
      <c r="B1056" s="2">
        <v>823</v>
      </c>
    </row>
    <row r="1057" spans="1:2">
      <c r="A1057" s="2" t="s">
        <v>1061</v>
      </c>
      <c r="B1057" s="2">
        <v>1419</v>
      </c>
    </row>
    <row r="1058" spans="1:2">
      <c r="A1058" s="2" t="s">
        <v>1062</v>
      </c>
      <c r="B1058" s="2">
        <v>1380</v>
      </c>
    </row>
    <row r="1059" spans="1:2">
      <c r="A1059" s="2" t="s">
        <v>1063</v>
      </c>
      <c r="B1059" s="2">
        <v>1178</v>
      </c>
    </row>
    <row r="1060" spans="1:2">
      <c r="A1060" s="2" t="s">
        <v>1064</v>
      </c>
      <c r="B1060" s="2">
        <v>1240</v>
      </c>
    </row>
    <row r="1061" spans="1:2">
      <c r="A1061" s="2" t="s">
        <v>1065</v>
      </c>
      <c r="B1061" s="2">
        <v>546</v>
      </c>
    </row>
    <row r="1062" spans="1:2">
      <c r="A1062" s="2" t="s">
        <v>1066</v>
      </c>
      <c r="B1062" s="2">
        <v>949</v>
      </c>
    </row>
    <row r="1063" spans="1:2">
      <c r="A1063" s="2" t="s">
        <v>1067</v>
      </c>
      <c r="B1063" s="2">
        <v>444</v>
      </c>
    </row>
    <row r="1064" spans="1:2">
      <c r="A1064" s="2" t="s">
        <v>1068</v>
      </c>
      <c r="B1064" s="2">
        <v>1141</v>
      </c>
    </row>
    <row r="1065" spans="1:2">
      <c r="A1065" s="2" t="s">
        <v>1069</v>
      </c>
      <c r="B1065" s="2">
        <v>938</v>
      </c>
    </row>
    <row r="1066" spans="1:2">
      <c r="A1066" s="2" t="s">
        <v>1070</v>
      </c>
      <c r="B1066" s="2">
        <v>212</v>
      </c>
    </row>
    <row r="1067" spans="1:2">
      <c r="A1067" s="2" t="s">
        <v>1071</v>
      </c>
      <c r="B1067" s="2">
        <v>669</v>
      </c>
    </row>
    <row r="1068" spans="1:2">
      <c r="A1068" s="2" t="s">
        <v>1072</v>
      </c>
      <c r="B1068" s="2">
        <v>942</v>
      </c>
    </row>
    <row r="1069" spans="1:2">
      <c r="A1069" s="2" t="s">
        <v>1073</v>
      </c>
      <c r="B1069" s="2">
        <v>801</v>
      </c>
    </row>
    <row r="1070" spans="1:2">
      <c r="A1070" s="2" t="s">
        <v>1074</v>
      </c>
      <c r="B1070" s="2">
        <v>247</v>
      </c>
    </row>
    <row r="1071" spans="1:2">
      <c r="A1071" s="2" t="s">
        <v>1075</v>
      </c>
      <c r="B1071" s="2">
        <v>1357</v>
      </c>
    </row>
    <row r="1072" spans="1:2">
      <c r="A1072" s="2" t="s">
        <v>1076</v>
      </c>
      <c r="B1072" s="2">
        <v>852</v>
      </c>
    </row>
    <row r="1073" spans="1:2">
      <c r="A1073" s="2" t="s">
        <v>1077</v>
      </c>
      <c r="B1073" s="2">
        <v>465</v>
      </c>
    </row>
    <row r="1074" spans="1:2">
      <c r="A1074" s="2" t="s">
        <v>1078</v>
      </c>
      <c r="B1074" s="2">
        <v>1436</v>
      </c>
    </row>
    <row r="1075" spans="1:2">
      <c r="A1075" s="2" t="s">
        <v>1079</v>
      </c>
      <c r="B1075" s="2">
        <v>817</v>
      </c>
    </row>
    <row r="1076" spans="1:2">
      <c r="A1076" s="2" t="s">
        <v>1080</v>
      </c>
      <c r="B1076" s="2">
        <v>528</v>
      </c>
    </row>
    <row r="1077" spans="1:2">
      <c r="A1077" s="2" t="s">
        <v>1081</v>
      </c>
      <c r="B1077" s="2">
        <v>538</v>
      </c>
    </row>
    <row r="1078" spans="1:2">
      <c r="A1078" s="2" t="s">
        <v>1082</v>
      </c>
      <c r="B1078" s="2">
        <v>628</v>
      </c>
    </row>
    <row r="1079" spans="1:2">
      <c r="A1079" s="2" t="s">
        <v>1083</v>
      </c>
      <c r="B1079" s="2">
        <v>145</v>
      </c>
    </row>
    <row r="1080" spans="1:2">
      <c r="A1080" s="2" t="s">
        <v>1084</v>
      </c>
      <c r="B1080" s="2">
        <v>548</v>
      </c>
    </row>
    <row r="1081" spans="1:2">
      <c r="A1081" s="2" t="s">
        <v>1085</v>
      </c>
      <c r="B1081" s="2">
        <v>309</v>
      </c>
    </row>
    <row r="1082" spans="1:2">
      <c r="A1082" s="2" t="s">
        <v>1086</v>
      </c>
      <c r="B1082" s="2">
        <v>899</v>
      </c>
    </row>
    <row r="1083" spans="1:2">
      <c r="A1083" s="2" t="s">
        <v>1087</v>
      </c>
      <c r="B1083" s="2">
        <v>1186</v>
      </c>
    </row>
    <row r="1084" spans="1:2">
      <c r="A1084" s="2" t="s">
        <v>1088</v>
      </c>
      <c r="B1084" s="2">
        <v>1248</v>
      </c>
    </row>
    <row r="1085" spans="1:2">
      <c r="A1085" s="2" t="s">
        <v>1089</v>
      </c>
      <c r="B1085" s="2">
        <v>880</v>
      </c>
    </row>
    <row r="1086" spans="1:2">
      <c r="A1086" s="2" t="s">
        <v>1090</v>
      </c>
      <c r="B1086" s="2">
        <v>1235</v>
      </c>
    </row>
    <row r="1087" spans="1:2">
      <c r="A1087" s="2" t="s">
        <v>1091</v>
      </c>
      <c r="B1087" s="2">
        <v>471</v>
      </c>
    </row>
    <row r="1088" spans="1:2">
      <c r="A1088" s="2" t="s">
        <v>1092</v>
      </c>
      <c r="B1088" s="2">
        <v>234</v>
      </c>
    </row>
    <row r="1089" spans="1:2">
      <c r="A1089" s="2" t="s">
        <v>1093</v>
      </c>
      <c r="B1089" s="2">
        <v>937</v>
      </c>
    </row>
    <row r="1090" spans="1:2">
      <c r="A1090" s="2" t="s">
        <v>1094</v>
      </c>
      <c r="B1090" s="2">
        <v>1352</v>
      </c>
    </row>
    <row r="1091" spans="1:2">
      <c r="A1091" s="2" t="s">
        <v>1095</v>
      </c>
      <c r="B1091" s="2">
        <v>337</v>
      </c>
    </row>
    <row r="1092" spans="1:2">
      <c r="A1092" s="2" t="s">
        <v>1096</v>
      </c>
      <c r="B1092" s="2">
        <v>1249</v>
      </c>
    </row>
    <row r="1093" spans="1:2">
      <c r="A1093" s="2" t="s">
        <v>1097</v>
      </c>
      <c r="B1093" s="2">
        <v>675</v>
      </c>
    </row>
    <row r="1094" spans="1:2">
      <c r="A1094" s="2" t="s">
        <v>1098</v>
      </c>
      <c r="B1094" s="2">
        <v>1310</v>
      </c>
    </row>
    <row r="1095" spans="1:2">
      <c r="A1095" s="2" t="s">
        <v>1099</v>
      </c>
      <c r="B1095" s="2">
        <v>1006</v>
      </c>
    </row>
    <row r="1096" spans="1:2">
      <c r="A1096" s="2" t="s">
        <v>1100</v>
      </c>
      <c r="B1096" s="2">
        <v>1155</v>
      </c>
    </row>
    <row r="1097" spans="1:2">
      <c r="A1097" s="2" t="s">
        <v>1101</v>
      </c>
      <c r="B1097" s="2">
        <v>883</v>
      </c>
    </row>
    <row r="1098" spans="1:2">
      <c r="A1098" s="2" t="s">
        <v>1102</v>
      </c>
      <c r="B1098" s="2">
        <v>386</v>
      </c>
    </row>
    <row r="1099" spans="1:2">
      <c r="A1099" s="2" t="s">
        <v>1103</v>
      </c>
      <c r="B1099" s="2">
        <v>870</v>
      </c>
    </row>
    <row r="1100" spans="1:2">
      <c r="A1100" s="2" t="s">
        <v>1104</v>
      </c>
      <c r="B1100" s="2">
        <v>200</v>
      </c>
    </row>
    <row r="1101" spans="1:2">
      <c r="A1101" s="2" t="s">
        <v>1105</v>
      </c>
      <c r="B1101" s="2">
        <v>312</v>
      </c>
    </row>
    <row r="1102" spans="1:2">
      <c r="A1102" s="2" t="s">
        <v>1106</v>
      </c>
      <c r="B1102" s="2">
        <v>1373</v>
      </c>
    </row>
    <row r="1103" spans="1:2">
      <c r="A1103" s="2" t="s">
        <v>1107</v>
      </c>
      <c r="B1103" s="2">
        <v>1076</v>
      </c>
    </row>
    <row r="1104" spans="1:2">
      <c r="A1104" s="2" t="s">
        <v>1108</v>
      </c>
      <c r="B1104" s="2">
        <v>353</v>
      </c>
    </row>
    <row r="1105" spans="1:2">
      <c r="A1105" s="2" t="s">
        <v>1109</v>
      </c>
      <c r="B1105" s="2">
        <v>114</v>
      </c>
    </row>
    <row r="1106" spans="1:2">
      <c r="A1106" s="2" t="s">
        <v>1110</v>
      </c>
      <c r="B1106" s="2">
        <v>75</v>
      </c>
    </row>
    <row r="1107" spans="1:2">
      <c r="A1107" s="2" t="s">
        <v>1111</v>
      </c>
      <c r="B1107" s="2">
        <v>1024</v>
      </c>
    </row>
    <row r="1108" spans="1:2">
      <c r="A1108" s="2" t="s">
        <v>1112</v>
      </c>
      <c r="B1108" s="2">
        <v>223</v>
      </c>
    </row>
    <row r="1109" spans="1:2">
      <c r="A1109" s="2" t="s">
        <v>1113</v>
      </c>
      <c r="B1109" s="2">
        <v>904</v>
      </c>
    </row>
    <row r="1110" spans="1:2">
      <c r="A1110" s="2" t="s">
        <v>1114</v>
      </c>
      <c r="B1110" s="2">
        <v>989</v>
      </c>
    </row>
    <row r="1111" spans="1:2">
      <c r="A1111" s="2" t="s">
        <v>1115</v>
      </c>
      <c r="B1111" s="2">
        <v>344</v>
      </c>
    </row>
    <row r="1112" spans="1:2">
      <c r="A1112" s="2" t="s">
        <v>1116</v>
      </c>
      <c r="B1112" s="2">
        <v>1223</v>
      </c>
    </row>
    <row r="1113" spans="1:2">
      <c r="A1113" s="2" t="s">
        <v>1117</v>
      </c>
      <c r="B1113" s="2">
        <v>155</v>
      </c>
    </row>
    <row r="1114" spans="1:2">
      <c r="A1114" s="2" t="s">
        <v>1118</v>
      </c>
      <c r="B1114" s="2">
        <v>804</v>
      </c>
    </row>
    <row r="1115" spans="1:2">
      <c r="A1115" s="2" t="s">
        <v>1119</v>
      </c>
      <c r="B1115" s="2">
        <v>966</v>
      </c>
    </row>
    <row r="1116" spans="1:2">
      <c r="A1116" s="2" t="s">
        <v>1120</v>
      </c>
      <c r="B1116" s="2">
        <v>581</v>
      </c>
    </row>
    <row r="1117" spans="1:2">
      <c r="A1117" s="2" t="s">
        <v>1121</v>
      </c>
      <c r="B1117" s="2">
        <v>1355</v>
      </c>
    </row>
    <row r="1118" spans="1:2">
      <c r="A1118" s="2" t="s">
        <v>1122</v>
      </c>
      <c r="B1118" s="2">
        <v>1308</v>
      </c>
    </row>
    <row r="1119" spans="1:2">
      <c r="A1119" s="2" t="s">
        <v>1123</v>
      </c>
      <c r="B1119" s="2">
        <v>992</v>
      </c>
    </row>
    <row r="1120" spans="1:2">
      <c r="A1120" s="2" t="s">
        <v>1124</v>
      </c>
      <c r="B1120" s="2">
        <v>1020</v>
      </c>
    </row>
    <row r="1121" spans="1:2">
      <c r="A1121" s="2" t="s">
        <v>1125</v>
      </c>
      <c r="B1121" s="2">
        <v>1318</v>
      </c>
    </row>
    <row r="1122" spans="1:2">
      <c r="A1122" s="2" t="s">
        <v>1126</v>
      </c>
      <c r="B1122" s="2">
        <v>735</v>
      </c>
    </row>
    <row r="1123" spans="1:2">
      <c r="A1123" s="2" t="s">
        <v>1127</v>
      </c>
      <c r="B1123" s="2">
        <v>557</v>
      </c>
    </row>
    <row r="1124" spans="1:2">
      <c r="A1124" s="2" t="s">
        <v>1128</v>
      </c>
      <c r="B1124" s="2">
        <v>729</v>
      </c>
    </row>
    <row r="1125" spans="1:2">
      <c r="A1125" s="2" t="s">
        <v>1129</v>
      </c>
      <c r="B1125" s="2">
        <v>1472</v>
      </c>
    </row>
    <row r="1126" spans="1:2">
      <c r="A1126" s="2" t="s">
        <v>1130</v>
      </c>
      <c r="B1126" s="2">
        <v>1404</v>
      </c>
    </row>
    <row r="1127" spans="1:2">
      <c r="A1127" s="2" t="s">
        <v>1131</v>
      </c>
      <c r="B1127" s="2">
        <v>345</v>
      </c>
    </row>
    <row r="1128" spans="1:2">
      <c r="A1128" s="2" t="s">
        <v>1132</v>
      </c>
      <c r="B1128" s="2">
        <v>1182</v>
      </c>
    </row>
    <row r="1129" spans="1:2">
      <c r="A1129" s="2" t="s">
        <v>1133</v>
      </c>
      <c r="B1129" s="2">
        <v>213</v>
      </c>
    </row>
    <row r="1130" spans="1:2">
      <c r="A1130" s="2" t="s">
        <v>1134</v>
      </c>
      <c r="B1130" s="2">
        <v>1174</v>
      </c>
    </row>
    <row r="1131" spans="1:2">
      <c r="A1131" s="2" t="s">
        <v>1135</v>
      </c>
      <c r="B1131" s="2">
        <v>483</v>
      </c>
    </row>
    <row r="1132" spans="1:2">
      <c r="A1132" s="2" t="s">
        <v>1136</v>
      </c>
      <c r="B1132" s="2">
        <v>1247</v>
      </c>
    </row>
    <row r="1133" spans="1:2">
      <c r="A1133" s="2" t="s">
        <v>1137</v>
      </c>
      <c r="B1133" s="2">
        <v>1040</v>
      </c>
    </row>
    <row r="1134" spans="1:2">
      <c r="A1134" s="2" t="s">
        <v>1138</v>
      </c>
      <c r="B1134" s="2">
        <v>670</v>
      </c>
    </row>
    <row r="1135" spans="1:2">
      <c r="A1135" s="2" t="s">
        <v>1139</v>
      </c>
      <c r="B1135" s="2">
        <v>1446</v>
      </c>
    </row>
    <row r="1136" spans="1:2">
      <c r="A1136" s="2" t="s">
        <v>1140</v>
      </c>
      <c r="B1136" s="2">
        <v>183</v>
      </c>
    </row>
    <row r="1137" spans="1:2">
      <c r="A1137" s="2" t="s">
        <v>1141</v>
      </c>
      <c r="B1137" s="2">
        <v>723</v>
      </c>
    </row>
    <row r="1138" spans="1:2">
      <c r="A1138" s="2" t="s">
        <v>1142</v>
      </c>
      <c r="B1138" s="2">
        <v>959</v>
      </c>
    </row>
    <row r="1139" spans="1:2">
      <c r="A1139" s="2" t="s">
        <v>1143</v>
      </c>
      <c r="B1139" s="2">
        <v>240</v>
      </c>
    </row>
    <row r="1140" spans="1:2">
      <c r="A1140" s="2" t="s">
        <v>1144</v>
      </c>
      <c r="B1140" s="2">
        <v>1260</v>
      </c>
    </row>
    <row r="1141" spans="1:2">
      <c r="A1141" s="2" t="s">
        <v>1145</v>
      </c>
      <c r="B1141" s="2">
        <v>920</v>
      </c>
    </row>
    <row r="1142" spans="1:2">
      <c r="A1142" s="2" t="s">
        <v>1146</v>
      </c>
      <c r="B1142" s="2">
        <v>524</v>
      </c>
    </row>
    <row r="1143" spans="1:2">
      <c r="A1143" s="2" t="s">
        <v>1147</v>
      </c>
      <c r="B1143" s="2">
        <v>694</v>
      </c>
    </row>
    <row r="1144" spans="1:2">
      <c r="A1144" s="2" t="s">
        <v>1148</v>
      </c>
      <c r="B1144" s="2">
        <v>811</v>
      </c>
    </row>
    <row r="1145" spans="1:2">
      <c r="A1145" s="2" t="s">
        <v>1149</v>
      </c>
      <c r="B1145" s="2">
        <v>500</v>
      </c>
    </row>
    <row r="1146" spans="1:2">
      <c r="A1146" s="2" t="s">
        <v>1150</v>
      </c>
      <c r="B1146" s="2">
        <v>981</v>
      </c>
    </row>
    <row r="1147" spans="1:2">
      <c r="A1147" s="2" t="s">
        <v>1151</v>
      </c>
      <c r="B1147" s="2">
        <v>829</v>
      </c>
    </row>
    <row r="1148" spans="1:2">
      <c r="A1148" s="2" t="s">
        <v>1152</v>
      </c>
      <c r="B1148" s="2">
        <v>772</v>
      </c>
    </row>
    <row r="1149" spans="1:2">
      <c r="A1149" s="2" t="s">
        <v>1153</v>
      </c>
      <c r="B1149" s="2">
        <v>877</v>
      </c>
    </row>
    <row r="1150" spans="1:2">
      <c r="A1150" s="2" t="s">
        <v>1154</v>
      </c>
      <c r="B1150" s="2">
        <v>1107</v>
      </c>
    </row>
    <row r="1151" spans="1:2">
      <c r="A1151" s="2" t="s">
        <v>1155</v>
      </c>
      <c r="B1151" s="2">
        <v>1131</v>
      </c>
    </row>
    <row r="1152" spans="1:2">
      <c r="A1152" s="2" t="s">
        <v>1156</v>
      </c>
      <c r="B1152" s="2">
        <v>728</v>
      </c>
    </row>
    <row r="1153" spans="1:2">
      <c r="A1153" s="2" t="s">
        <v>1157</v>
      </c>
      <c r="B1153" s="2">
        <v>1312</v>
      </c>
    </row>
    <row r="1154" spans="1:2">
      <c r="A1154" s="2" t="s">
        <v>1158</v>
      </c>
      <c r="B1154" s="2">
        <v>792</v>
      </c>
    </row>
    <row r="1155" spans="1:2">
      <c r="A1155" s="2" t="s">
        <v>1159</v>
      </c>
      <c r="B1155" s="2">
        <v>559</v>
      </c>
    </row>
    <row r="1156" spans="1:2">
      <c r="A1156" s="2" t="s">
        <v>1160</v>
      </c>
      <c r="B1156" s="2">
        <v>820</v>
      </c>
    </row>
    <row r="1157" spans="1:2">
      <c r="A1157" s="2" t="s">
        <v>1161</v>
      </c>
      <c r="B1157" s="2">
        <v>648</v>
      </c>
    </row>
    <row r="1158" spans="1:2">
      <c r="A1158" s="2" t="s">
        <v>1162</v>
      </c>
      <c r="B1158" s="2">
        <v>853</v>
      </c>
    </row>
    <row r="1159" spans="1:2">
      <c r="A1159" s="2" t="s">
        <v>1163</v>
      </c>
      <c r="B1159" s="2">
        <v>382</v>
      </c>
    </row>
    <row r="1160" spans="1:2">
      <c r="A1160" s="2" t="s">
        <v>1164</v>
      </c>
      <c r="B1160" s="2">
        <v>1413</v>
      </c>
    </row>
    <row r="1161" spans="1:2">
      <c r="A1161" s="2" t="s">
        <v>1165</v>
      </c>
      <c r="B1161" s="2">
        <v>1120</v>
      </c>
    </row>
    <row r="1162" spans="1:2">
      <c r="A1162" s="2" t="s">
        <v>1166</v>
      </c>
      <c r="B1162" s="2">
        <v>295</v>
      </c>
    </row>
    <row r="1163" spans="1:2">
      <c r="A1163" s="2" t="s">
        <v>1167</v>
      </c>
      <c r="B1163" s="2">
        <v>1188</v>
      </c>
    </row>
    <row r="1164" spans="1:2">
      <c r="A1164" s="2" t="s">
        <v>1168</v>
      </c>
      <c r="B1164" s="2">
        <v>979</v>
      </c>
    </row>
    <row r="1165" spans="1:2">
      <c r="A1165" s="2" t="s">
        <v>1169</v>
      </c>
      <c r="B1165" s="2">
        <v>873</v>
      </c>
    </row>
    <row r="1166" spans="1:2">
      <c r="A1166" s="2" t="s">
        <v>1170</v>
      </c>
      <c r="B1166" s="2">
        <v>925</v>
      </c>
    </row>
    <row r="1167" spans="1:2">
      <c r="A1167" s="2" t="s">
        <v>1171</v>
      </c>
      <c r="B1167" s="2">
        <v>59</v>
      </c>
    </row>
    <row r="1168" spans="1:2">
      <c r="A1168" s="2" t="s">
        <v>1172</v>
      </c>
      <c r="B1168" s="2">
        <v>737</v>
      </c>
    </row>
    <row r="1169" spans="1:2">
      <c r="A1169" s="2" t="s">
        <v>1173</v>
      </c>
      <c r="B1169" s="2">
        <v>1225</v>
      </c>
    </row>
    <row r="1170" spans="1:2">
      <c r="A1170" s="2" t="s">
        <v>1174</v>
      </c>
      <c r="B1170" s="2">
        <v>363</v>
      </c>
    </row>
    <row r="1171" spans="1:2">
      <c r="A1171" s="2" t="s">
        <v>1175</v>
      </c>
      <c r="B1171" s="2">
        <v>601</v>
      </c>
    </row>
    <row r="1172" spans="1:2">
      <c r="A1172" s="2" t="s">
        <v>1176</v>
      </c>
      <c r="B1172" s="2">
        <v>401</v>
      </c>
    </row>
    <row r="1173" spans="1:2">
      <c r="A1173" s="2" t="s">
        <v>1177</v>
      </c>
      <c r="B1173" s="2">
        <v>131</v>
      </c>
    </row>
    <row r="1174" spans="1:2">
      <c r="A1174" s="2" t="s">
        <v>1178</v>
      </c>
      <c r="B1174" s="2">
        <v>642</v>
      </c>
    </row>
    <row r="1175" spans="1:2">
      <c r="A1175" s="2" t="s">
        <v>1179</v>
      </c>
      <c r="B1175" s="2">
        <v>1197</v>
      </c>
    </row>
    <row r="1176" spans="1:2">
      <c r="A1176" s="2" t="s">
        <v>1180</v>
      </c>
      <c r="B1176" s="2">
        <v>254</v>
      </c>
    </row>
    <row r="1177" spans="1:2">
      <c r="A1177" s="2" t="s">
        <v>1181</v>
      </c>
      <c r="B1177" s="2">
        <v>501</v>
      </c>
    </row>
    <row r="1178" spans="1:2">
      <c r="A1178" s="2" t="s">
        <v>1182</v>
      </c>
      <c r="B1178" s="2">
        <v>1431</v>
      </c>
    </row>
    <row r="1179" spans="1:2">
      <c r="A1179" s="2" t="s">
        <v>1183</v>
      </c>
      <c r="B1179" s="2">
        <v>466</v>
      </c>
    </row>
    <row r="1180" spans="1:2">
      <c r="A1180" s="2" t="s">
        <v>1184</v>
      </c>
      <c r="B1180" s="2">
        <v>300</v>
      </c>
    </row>
    <row r="1181" spans="1:2">
      <c r="A1181" s="2" t="s">
        <v>1185</v>
      </c>
      <c r="B1181" s="2">
        <v>973</v>
      </c>
    </row>
    <row r="1182" spans="1:2">
      <c r="A1182" s="2" t="s">
        <v>1186</v>
      </c>
      <c r="B1182" s="2">
        <v>1339</v>
      </c>
    </row>
    <row r="1183" spans="1:2">
      <c r="A1183" s="2" t="s">
        <v>1187</v>
      </c>
      <c r="B1183" s="2">
        <v>589</v>
      </c>
    </row>
    <row r="1184" spans="1:2">
      <c r="A1184" s="2" t="s">
        <v>1188</v>
      </c>
      <c r="B1184" s="2">
        <v>1171</v>
      </c>
    </row>
    <row r="1185" spans="1:2">
      <c r="A1185" s="2" t="s">
        <v>1189</v>
      </c>
      <c r="B1185" s="2">
        <v>9</v>
      </c>
    </row>
    <row r="1186" spans="1:2">
      <c r="A1186" s="2" t="s">
        <v>1190</v>
      </c>
      <c r="B1186" s="2">
        <v>683</v>
      </c>
    </row>
    <row r="1187" spans="1:2">
      <c r="A1187" s="2" t="s">
        <v>1191</v>
      </c>
      <c r="B1187" s="2">
        <v>1361</v>
      </c>
    </row>
    <row r="1188" spans="1:2">
      <c r="A1188" s="2" t="s">
        <v>1192</v>
      </c>
      <c r="B1188" s="2">
        <v>208</v>
      </c>
    </row>
    <row r="1189" spans="1:2">
      <c r="A1189" s="2" t="s">
        <v>1193</v>
      </c>
      <c r="B1189" s="2">
        <v>458</v>
      </c>
    </row>
    <row r="1190" spans="1:2">
      <c r="A1190" s="2" t="s">
        <v>1194</v>
      </c>
      <c r="B1190" s="2">
        <v>445</v>
      </c>
    </row>
    <row r="1191" spans="1:2">
      <c r="A1191" s="2" t="s">
        <v>1195</v>
      </c>
      <c r="B1191" s="2">
        <v>1466</v>
      </c>
    </row>
    <row r="1192" spans="1:2">
      <c r="A1192" s="2" t="s">
        <v>1196</v>
      </c>
      <c r="B1192" s="2">
        <v>1485</v>
      </c>
    </row>
    <row r="1193" spans="1:2">
      <c r="A1193" s="2" t="s">
        <v>1197</v>
      </c>
      <c r="B1193" s="2">
        <v>913</v>
      </c>
    </row>
    <row r="1194" spans="1:2">
      <c r="A1194" s="2" t="s">
        <v>1198</v>
      </c>
      <c r="B1194" s="2">
        <v>810</v>
      </c>
    </row>
    <row r="1195" spans="1:2">
      <c r="A1195" s="2" t="s">
        <v>1199</v>
      </c>
      <c r="B1195" s="2">
        <v>1088</v>
      </c>
    </row>
    <row r="1196" spans="1:2">
      <c r="A1196" s="2" t="s">
        <v>1200</v>
      </c>
      <c r="B1196" s="2">
        <v>1478</v>
      </c>
    </row>
    <row r="1197" spans="1:2">
      <c r="A1197" s="2" t="s">
        <v>1201</v>
      </c>
      <c r="B1197" s="2">
        <v>152</v>
      </c>
    </row>
    <row r="1198" spans="1:2">
      <c r="A1198" s="2" t="s">
        <v>1202</v>
      </c>
      <c r="B1198" s="2">
        <v>615</v>
      </c>
    </row>
    <row r="1199" spans="1:2">
      <c r="A1199" s="2" t="s">
        <v>1203</v>
      </c>
      <c r="B1199" s="2">
        <v>464</v>
      </c>
    </row>
    <row r="1200" spans="1:2">
      <c r="A1200" s="2" t="s">
        <v>1204</v>
      </c>
      <c r="B1200" s="2">
        <v>750</v>
      </c>
    </row>
    <row r="1201" spans="1:2">
      <c r="A1201" s="2" t="s">
        <v>1205</v>
      </c>
      <c r="B1201" s="2">
        <v>1353</v>
      </c>
    </row>
    <row r="1202" spans="1:2">
      <c r="A1202" s="2" t="s">
        <v>1206</v>
      </c>
      <c r="B1202" s="2">
        <v>930</v>
      </c>
    </row>
    <row r="1203" spans="1:2">
      <c r="A1203" s="2" t="s">
        <v>1207</v>
      </c>
      <c r="B1203" s="2">
        <v>763</v>
      </c>
    </row>
    <row r="1204" spans="1:2">
      <c r="A1204" s="2" t="s">
        <v>1208</v>
      </c>
      <c r="B1204" s="2">
        <v>667</v>
      </c>
    </row>
    <row r="1205" spans="1:2">
      <c r="A1205" s="2" t="s">
        <v>1209</v>
      </c>
      <c r="B1205" s="2">
        <v>1091</v>
      </c>
    </row>
    <row r="1206" spans="1:2">
      <c r="A1206" s="2" t="s">
        <v>1210</v>
      </c>
      <c r="B1206" s="2">
        <v>800</v>
      </c>
    </row>
    <row r="1207" spans="1:2">
      <c r="A1207" s="2" t="s">
        <v>1211</v>
      </c>
      <c r="B1207" s="2">
        <v>1354</v>
      </c>
    </row>
    <row r="1208" spans="1:2">
      <c r="A1208" s="2" t="s">
        <v>1212</v>
      </c>
      <c r="B1208" s="2">
        <v>745</v>
      </c>
    </row>
    <row r="1209" spans="1:2">
      <c r="A1209" s="2" t="s">
        <v>1213</v>
      </c>
      <c r="B1209" s="2">
        <v>1064</v>
      </c>
    </row>
    <row r="1210" spans="1:2">
      <c r="A1210" s="2" t="s">
        <v>1214</v>
      </c>
      <c r="B1210" s="2">
        <v>20</v>
      </c>
    </row>
    <row r="1211" spans="1:2">
      <c r="A1211" s="2" t="s">
        <v>1215</v>
      </c>
      <c r="B1211" s="2">
        <v>948</v>
      </c>
    </row>
    <row r="1212" spans="1:2">
      <c r="A1212" s="2" t="s">
        <v>1216</v>
      </c>
      <c r="B1212" s="2">
        <v>1014</v>
      </c>
    </row>
    <row r="1213" spans="1:2">
      <c r="A1213" s="2" t="s">
        <v>1217</v>
      </c>
      <c r="B1213" s="2">
        <v>70</v>
      </c>
    </row>
    <row r="1214" spans="1:2">
      <c r="A1214" s="2" t="s">
        <v>1218</v>
      </c>
      <c r="B1214" s="2">
        <v>1269</v>
      </c>
    </row>
    <row r="1215" spans="1:2">
      <c r="A1215" s="2" t="s">
        <v>1219</v>
      </c>
      <c r="B1215" s="2">
        <v>1081</v>
      </c>
    </row>
    <row r="1216" spans="1:2">
      <c r="A1216" s="2" t="s">
        <v>1220</v>
      </c>
      <c r="B1216" s="2">
        <v>73</v>
      </c>
    </row>
    <row r="1217" spans="1:2">
      <c r="A1217" s="2" t="s">
        <v>1221</v>
      </c>
      <c r="B1217" s="2">
        <v>818</v>
      </c>
    </row>
    <row r="1218" spans="1:2">
      <c r="A1218" s="2" t="s">
        <v>1222</v>
      </c>
      <c r="B1218" s="2">
        <v>753</v>
      </c>
    </row>
    <row r="1219" spans="1:2">
      <c r="A1219" s="2" t="s">
        <v>1223</v>
      </c>
      <c r="B1219" s="2">
        <v>265</v>
      </c>
    </row>
    <row r="1220" spans="1:2">
      <c r="A1220" s="2" t="s">
        <v>1224</v>
      </c>
      <c r="B1220" s="2">
        <v>106</v>
      </c>
    </row>
    <row r="1221" spans="1:2">
      <c r="A1221" s="2" t="s">
        <v>1225</v>
      </c>
      <c r="B1221" s="2">
        <v>1342</v>
      </c>
    </row>
    <row r="1222" spans="1:2">
      <c r="A1222" s="2" t="s">
        <v>1226</v>
      </c>
      <c r="B1222" s="2">
        <v>185</v>
      </c>
    </row>
    <row r="1223" spans="1:2">
      <c r="A1223" s="2" t="s">
        <v>1227</v>
      </c>
      <c r="B1223" s="2">
        <v>1102</v>
      </c>
    </row>
    <row r="1224" spans="1:2">
      <c r="A1224" s="2" t="s">
        <v>1228</v>
      </c>
      <c r="B1224" s="2">
        <v>769</v>
      </c>
    </row>
    <row r="1225" spans="1:2">
      <c r="A1225" s="2" t="s">
        <v>1229</v>
      </c>
      <c r="B1225" s="2">
        <v>1371</v>
      </c>
    </row>
    <row r="1226" spans="1:2">
      <c r="A1226" s="2" t="s">
        <v>1230</v>
      </c>
      <c r="B1226" s="2">
        <v>547</v>
      </c>
    </row>
    <row r="1227" spans="1:2">
      <c r="A1227" s="2" t="s">
        <v>1231</v>
      </c>
      <c r="B1227" s="2">
        <v>179</v>
      </c>
    </row>
    <row r="1228" spans="1:2">
      <c r="A1228" s="2" t="s">
        <v>1232</v>
      </c>
      <c r="B1228" s="2">
        <v>503</v>
      </c>
    </row>
    <row r="1229" spans="1:2">
      <c r="A1229" s="2" t="s">
        <v>1233</v>
      </c>
      <c r="B1229" s="2">
        <v>284</v>
      </c>
    </row>
    <row r="1230" spans="1:2">
      <c r="A1230" s="2" t="s">
        <v>1234</v>
      </c>
      <c r="B1230" s="2">
        <v>625</v>
      </c>
    </row>
    <row r="1231" spans="1:2">
      <c r="A1231" s="2" t="s">
        <v>1235</v>
      </c>
      <c r="B1231" s="2">
        <v>759</v>
      </c>
    </row>
    <row r="1232" spans="1:2">
      <c r="A1232" s="2" t="s">
        <v>1236</v>
      </c>
      <c r="B1232" s="2">
        <v>1332</v>
      </c>
    </row>
    <row r="1233" spans="1:2">
      <c r="A1233" s="2" t="s">
        <v>1237</v>
      </c>
      <c r="B1233" s="2">
        <v>1307</v>
      </c>
    </row>
    <row r="1234" spans="1:2">
      <c r="A1234" s="2" t="s">
        <v>1238</v>
      </c>
      <c r="B1234" s="2">
        <v>698</v>
      </c>
    </row>
    <row r="1235" spans="1:2">
      <c r="A1235" s="2" t="s">
        <v>1239</v>
      </c>
      <c r="B1235" s="2">
        <v>1099</v>
      </c>
    </row>
    <row r="1236" spans="1:2">
      <c r="A1236" s="2" t="s">
        <v>1240</v>
      </c>
      <c r="B1236" s="2">
        <v>1426</v>
      </c>
    </row>
    <row r="1237" spans="1:2">
      <c r="A1237" s="2" t="s">
        <v>1241</v>
      </c>
      <c r="B1237" s="2">
        <v>965</v>
      </c>
    </row>
    <row r="1238" spans="1:2">
      <c r="A1238" s="2" t="s">
        <v>1242</v>
      </c>
      <c r="B1238" s="2">
        <v>868</v>
      </c>
    </row>
    <row r="1239" spans="1:2">
      <c r="A1239" s="2" t="s">
        <v>1243</v>
      </c>
      <c r="B1239" s="2">
        <v>1226</v>
      </c>
    </row>
    <row r="1240" spans="1:2">
      <c r="A1240" s="2" t="s">
        <v>1244</v>
      </c>
      <c r="B1240" s="2">
        <v>1049</v>
      </c>
    </row>
    <row r="1241" spans="1:2">
      <c r="A1241" s="2" t="s">
        <v>1245</v>
      </c>
      <c r="B1241" s="2">
        <v>1179</v>
      </c>
    </row>
    <row r="1242" spans="1:2">
      <c r="A1242" s="2" t="s">
        <v>1246</v>
      </c>
      <c r="B1242" s="2">
        <v>791</v>
      </c>
    </row>
    <row r="1243" spans="1:2">
      <c r="A1243" s="2" t="s">
        <v>1247</v>
      </c>
      <c r="B1243" s="2">
        <v>1271</v>
      </c>
    </row>
    <row r="1244" spans="1:2">
      <c r="A1244" s="2" t="s">
        <v>1248</v>
      </c>
      <c r="B1244" s="2">
        <v>1162</v>
      </c>
    </row>
    <row r="1245" spans="1:2">
      <c r="A1245" s="2" t="s">
        <v>1249</v>
      </c>
      <c r="B1245" s="2">
        <v>582</v>
      </c>
    </row>
    <row r="1246" spans="1:2">
      <c r="A1246" s="2" t="s">
        <v>1250</v>
      </c>
      <c r="B1246" s="2">
        <v>1053</v>
      </c>
    </row>
    <row r="1247" spans="1:2">
      <c r="A1247" s="2" t="s">
        <v>1251</v>
      </c>
      <c r="B1247" s="2">
        <v>1298</v>
      </c>
    </row>
    <row r="1248" spans="1:2">
      <c r="A1248" s="2" t="s">
        <v>1252</v>
      </c>
      <c r="B1248" s="2">
        <v>1189</v>
      </c>
    </row>
    <row r="1249" spans="1:2">
      <c r="A1249" s="2" t="s">
        <v>1253</v>
      </c>
      <c r="B1249" s="2">
        <v>1251</v>
      </c>
    </row>
    <row r="1250" spans="1:2">
      <c r="A1250" s="2" t="s">
        <v>1254</v>
      </c>
      <c r="B1250" s="2">
        <v>867</v>
      </c>
    </row>
    <row r="1251" spans="1:2">
      <c r="A1251" s="2" t="s">
        <v>1255</v>
      </c>
      <c r="B1251" s="2">
        <v>1063</v>
      </c>
    </row>
    <row r="1252" spans="1:2">
      <c r="A1252" s="2" t="s">
        <v>1256</v>
      </c>
      <c r="B1252" s="2">
        <v>671</v>
      </c>
    </row>
    <row r="1253" spans="1:2">
      <c r="A1253" s="2" t="s">
        <v>1257</v>
      </c>
      <c r="B1253" s="2">
        <v>1117</v>
      </c>
    </row>
    <row r="1254" spans="1:2">
      <c r="A1254" s="2" t="s">
        <v>1258</v>
      </c>
      <c r="B1254" s="2">
        <v>1420</v>
      </c>
    </row>
    <row r="1255" spans="1:2">
      <c r="A1255" s="2" t="s">
        <v>1259</v>
      </c>
      <c r="B1255" s="2">
        <v>1191</v>
      </c>
    </row>
    <row r="1256" spans="1:2">
      <c r="A1256" s="2" t="s">
        <v>1260</v>
      </c>
      <c r="B1256" s="2">
        <v>864</v>
      </c>
    </row>
    <row r="1257" spans="1:2">
      <c r="A1257" s="2" t="s">
        <v>1261</v>
      </c>
      <c r="B1257" s="2">
        <v>1301</v>
      </c>
    </row>
    <row r="1258" spans="1:2">
      <c r="A1258" s="2" t="s">
        <v>1262</v>
      </c>
      <c r="B1258" s="2">
        <v>725</v>
      </c>
    </row>
    <row r="1259" spans="1:2">
      <c r="A1259" s="2" t="s">
        <v>1263</v>
      </c>
      <c r="B1259" s="2">
        <v>715</v>
      </c>
    </row>
    <row r="1260" spans="1:2">
      <c r="A1260" s="2" t="s">
        <v>1264</v>
      </c>
      <c r="B1260" s="2">
        <v>292</v>
      </c>
    </row>
    <row r="1261" spans="1:2">
      <c r="A1261" s="2" t="s">
        <v>1265</v>
      </c>
      <c r="B1261" s="2">
        <v>84</v>
      </c>
    </row>
    <row r="1262" spans="1:2">
      <c r="A1262" s="2" t="s">
        <v>1266</v>
      </c>
      <c r="B1262" s="2">
        <v>929</v>
      </c>
    </row>
    <row r="1263" spans="1:2">
      <c r="A1263" s="2" t="s">
        <v>1267</v>
      </c>
      <c r="B1263" s="2">
        <v>1356</v>
      </c>
    </row>
    <row r="1264" spans="1:2">
      <c r="A1264" s="2" t="s">
        <v>1268</v>
      </c>
      <c r="B1264" s="2">
        <v>1435</v>
      </c>
    </row>
    <row r="1265" spans="1:2">
      <c r="A1265" s="2" t="s">
        <v>1269</v>
      </c>
      <c r="B1265" s="2">
        <v>1255</v>
      </c>
    </row>
    <row r="1266" spans="1:2">
      <c r="A1266" s="2" t="s">
        <v>1270</v>
      </c>
      <c r="B1266" s="2">
        <v>210</v>
      </c>
    </row>
    <row r="1267" spans="1:2">
      <c r="A1267" s="2" t="s">
        <v>1271</v>
      </c>
      <c r="B1267" s="2">
        <v>1341</v>
      </c>
    </row>
    <row r="1268" spans="1:2">
      <c r="A1268" s="2" t="s">
        <v>1272</v>
      </c>
      <c r="B1268" s="2">
        <v>1289</v>
      </c>
    </row>
    <row r="1269" spans="1:2">
      <c r="A1269" s="2" t="s">
        <v>1273</v>
      </c>
      <c r="B1269" s="2">
        <v>1116</v>
      </c>
    </row>
    <row r="1270" spans="1:2">
      <c r="A1270" s="2" t="s">
        <v>1274</v>
      </c>
      <c r="B1270" s="2">
        <v>1015</v>
      </c>
    </row>
    <row r="1271" spans="1:2">
      <c r="A1271" s="2" t="s">
        <v>1275</v>
      </c>
      <c r="B1271" s="2">
        <v>921</v>
      </c>
    </row>
    <row r="1272" spans="1:2">
      <c r="A1272" s="2" t="s">
        <v>1276</v>
      </c>
      <c r="B1272" s="2">
        <v>447</v>
      </c>
    </row>
    <row r="1273" spans="1:2">
      <c r="A1273" s="2" t="s">
        <v>1277</v>
      </c>
      <c r="B1273" s="2">
        <v>1150</v>
      </c>
    </row>
    <row r="1274" spans="1:2">
      <c r="A1274" s="2" t="s">
        <v>1278</v>
      </c>
      <c r="B1274" s="2">
        <v>1115</v>
      </c>
    </row>
    <row r="1275" spans="1:2">
      <c r="A1275" s="2" t="s">
        <v>1279</v>
      </c>
      <c r="B1275" s="2">
        <v>1285</v>
      </c>
    </row>
    <row r="1276" spans="1:2">
      <c r="A1276" s="2" t="s">
        <v>1280</v>
      </c>
      <c r="B1276" s="2">
        <v>1173</v>
      </c>
    </row>
    <row r="1277" spans="1:2">
      <c r="A1277" s="2" t="s">
        <v>1281</v>
      </c>
      <c r="B1277" s="2">
        <v>740</v>
      </c>
    </row>
    <row r="1278" spans="1:2">
      <c r="A1278" s="2" t="s">
        <v>1282</v>
      </c>
      <c r="B1278" s="2">
        <v>413</v>
      </c>
    </row>
    <row r="1279" spans="1:2">
      <c r="A1279" s="2" t="s">
        <v>1283</v>
      </c>
      <c r="B1279" s="2">
        <v>744</v>
      </c>
    </row>
    <row r="1280" spans="1:2">
      <c r="A1280" s="2" t="s">
        <v>1284</v>
      </c>
      <c r="B1280" s="2">
        <v>778</v>
      </c>
    </row>
    <row r="1281" spans="1:2">
      <c r="A1281" s="2" t="s">
        <v>1285</v>
      </c>
      <c r="B1281" s="2">
        <v>1334</v>
      </c>
    </row>
    <row r="1282" spans="1:2">
      <c r="A1282" s="2" t="s">
        <v>1286</v>
      </c>
      <c r="B1282" s="2">
        <v>839</v>
      </c>
    </row>
    <row r="1283" spans="1:2">
      <c r="A1283" s="2" t="s">
        <v>1287</v>
      </c>
      <c r="B1283" s="2">
        <v>912</v>
      </c>
    </row>
    <row r="1284" spans="1:2">
      <c r="A1284" s="2" t="s">
        <v>1288</v>
      </c>
      <c r="B1284" s="2">
        <v>1399</v>
      </c>
    </row>
    <row r="1285" spans="1:2">
      <c r="A1285" s="2" t="s">
        <v>1289</v>
      </c>
      <c r="B1285" s="2">
        <v>111</v>
      </c>
    </row>
    <row r="1286" spans="1:2">
      <c r="A1286" s="2" t="s">
        <v>1290</v>
      </c>
      <c r="B1286" s="2">
        <v>95</v>
      </c>
    </row>
    <row r="1287" spans="1:2">
      <c r="A1287" s="2" t="s">
        <v>1291</v>
      </c>
      <c r="B1287" s="2">
        <v>1491</v>
      </c>
    </row>
    <row r="1288" spans="1:2">
      <c r="A1288" s="2" t="s">
        <v>1292</v>
      </c>
      <c r="B1288" s="2">
        <v>520</v>
      </c>
    </row>
    <row r="1289" spans="1:2">
      <c r="A1289" s="2" t="s">
        <v>1293</v>
      </c>
      <c r="B1289" s="2">
        <v>1405</v>
      </c>
    </row>
    <row r="1290" spans="1:2">
      <c r="A1290" s="2" t="s">
        <v>1294</v>
      </c>
      <c r="B1290" s="2">
        <v>1417</v>
      </c>
    </row>
    <row r="1291" spans="1:2">
      <c r="A1291" s="2" t="s">
        <v>1295</v>
      </c>
      <c r="B1291" s="2">
        <v>564</v>
      </c>
    </row>
    <row r="1292" spans="1:2">
      <c r="A1292" s="2" t="s">
        <v>1296</v>
      </c>
      <c r="B1292" s="2">
        <v>977</v>
      </c>
    </row>
    <row r="1293" spans="1:2">
      <c r="A1293" s="2" t="s">
        <v>1297</v>
      </c>
      <c r="B1293" s="2">
        <v>83</v>
      </c>
    </row>
  </sheetData>
  <phoneticPr fontId="1" type="noConversion"/>
  <pageMargins left="0.7" right="0.7" top="0.75" bottom="0.75" header="0.3" footer="0.3"/>
  <pageSetup paperSize="13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E0476-471F-494E-8521-D0F131463B98}">
  <dimension ref="A1:J44"/>
  <sheetViews>
    <sheetView workbookViewId="0"/>
  </sheetViews>
  <sheetFormatPr baseColWidth="10" defaultRowHeight="16"/>
  <sheetData>
    <row r="1" spans="1:9">
      <c r="A1" s="1" t="s">
        <v>1514</v>
      </c>
      <c r="B1" s="1" t="s">
        <v>1</v>
      </c>
      <c r="C1" s="1" t="s">
        <v>1511</v>
      </c>
      <c r="D1" s="1" t="s">
        <v>1512</v>
      </c>
    </row>
    <row r="2" spans="1:9">
      <c r="A2" s="2" t="s">
        <v>1496</v>
      </c>
      <c r="B2" s="2">
        <v>43321</v>
      </c>
      <c r="C2" s="12">
        <v>1.0156884452235586</v>
      </c>
      <c r="D2" s="2">
        <v>1.2063999999999999</v>
      </c>
      <c r="F2" s="2"/>
      <c r="G2" s="10"/>
      <c r="H2" s="11"/>
      <c r="I2" s="12"/>
    </row>
    <row r="3" spans="1:9">
      <c r="A3" s="2" t="s">
        <v>1440</v>
      </c>
      <c r="B3" s="2">
        <v>26156</v>
      </c>
      <c r="C3" s="12">
        <v>0.78165499908956926</v>
      </c>
      <c r="D3" s="2">
        <v>0.97609999999999997</v>
      </c>
      <c r="F3" s="2"/>
      <c r="G3" s="10"/>
      <c r="H3" s="11"/>
      <c r="I3" s="12"/>
    </row>
    <row r="4" spans="1:9">
      <c r="A4" s="2" t="s">
        <v>1436</v>
      </c>
      <c r="B4" s="2">
        <v>15526</v>
      </c>
      <c r="C4" s="12">
        <v>3.3300119403354547</v>
      </c>
      <c r="D4" s="2">
        <v>0.80089999999999995</v>
      </c>
      <c r="F4" s="2"/>
      <c r="G4" s="10"/>
      <c r="H4" s="11"/>
      <c r="I4" s="12"/>
    </row>
    <row r="5" spans="1:9">
      <c r="A5" s="2" t="s">
        <v>1458</v>
      </c>
      <c r="B5" s="2">
        <v>13837</v>
      </c>
      <c r="C5" s="12">
        <v>1.467346709342175</v>
      </c>
      <c r="D5" s="2">
        <v>0.58499999999999996</v>
      </c>
      <c r="F5" s="2"/>
      <c r="G5" s="10"/>
      <c r="H5" s="11"/>
      <c r="I5" s="12"/>
    </row>
    <row r="6" spans="1:9">
      <c r="A6" s="2" t="s">
        <v>1453</v>
      </c>
      <c r="B6" s="2">
        <v>10426</v>
      </c>
      <c r="C6" s="12">
        <v>0.80213453496688281</v>
      </c>
      <c r="D6" s="2">
        <v>1.6116999999999999</v>
      </c>
      <c r="F6" s="2"/>
      <c r="G6" s="10"/>
      <c r="H6" s="11"/>
      <c r="I6" s="12"/>
    </row>
    <row r="7" spans="1:9">
      <c r="A7" s="2" t="s">
        <v>1429</v>
      </c>
      <c r="B7" s="2">
        <v>9842</v>
      </c>
      <c r="C7" s="12">
        <v>1.5992864595402307</v>
      </c>
      <c r="D7" s="2">
        <v>1.2435</v>
      </c>
      <c r="F7" s="2"/>
      <c r="G7" s="10"/>
      <c r="H7" s="11"/>
      <c r="I7" s="12"/>
    </row>
    <row r="8" spans="1:9">
      <c r="A8" s="2" t="s">
        <v>1455</v>
      </c>
      <c r="B8" s="2">
        <v>8346</v>
      </c>
      <c r="C8" s="12">
        <v>0.75134867412593087</v>
      </c>
      <c r="D8" s="2">
        <v>1.4631000000000001</v>
      </c>
      <c r="F8" s="2"/>
      <c r="G8" s="10"/>
      <c r="H8" s="11"/>
      <c r="I8" s="12"/>
    </row>
    <row r="9" spans="1:9">
      <c r="A9" s="2" t="s">
        <v>1463</v>
      </c>
      <c r="B9" s="2">
        <v>7708</v>
      </c>
      <c r="C9" s="12">
        <v>0.91049780792967705</v>
      </c>
      <c r="D9" s="2">
        <v>0.91090000000000004</v>
      </c>
      <c r="F9" s="2"/>
      <c r="G9" s="10"/>
      <c r="H9" s="11"/>
      <c r="I9" s="12"/>
    </row>
    <row r="10" spans="1:9">
      <c r="A10" s="2" t="s">
        <v>1452</v>
      </c>
      <c r="B10" s="2">
        <v>7565</v>
      </c>
      <c r="C10" s="12">
        <v>0.99419736668812375</v>
      </c>
      <c r="D10" s="2">
        <v>1.4910000000000001</v>
      </c>
      <c r="F10" s="2"/>
      <c r="G10" s="10"/>
      <c r="H10" s="11"/>
      <c r="I10" s="12"/>
    </row>
    <row r="11" spans="1:9">
      <c r="A11" s="2" t="s">
        <v>1449</v>
      </c>
      <c r="B11" s="2">
        <v>7020</v>
      </c>
      <c r="C11" s="12">
        <v>1.1911227939145692</v>
      </c>
      <c r="D11" s="2">
        <v>1.3669</v>
      </c>
      <c r="F11" s="2"/>
      <c r="G11" s="10"/>
      <c r="H11" s="11"/>
      <c r="I11" s="12"/>
    </row>
    <row r="12" spans="1:9">
      <c r="A12" s="2" t="s">
        <v>1438</v>
      </c>
      <c r="B12" s="2">
        <v>6763</v>
      </c>
      <c r="C12" s="12">
        <v>0.99498156437517016</v>
      </c>
      <c r="D12" s="2">
        <v>1.2114</v>
      </c>
      <c r="F12" s="2"/>
      <c r="G12" s="10"/>
      <c r="H12" s="11"/>
      <c r="I12" s="12"/>
    </row>
    <row r="13" spans="1:9">
      <c r="A13" s="2" t="s">
        <v>1462</v>
      </c>
      <c r="B13" s="2">
        <v>6310</v>
      </c>
      <c r="C13" s="12">
        <v>0.87361854042253928</v>
      </c>
      <c r="D13" s="2">
        <v>1.4641999999999999</v>
      </c>
      <c r="F13" s="2"/>
      <c r="G13" s="10"/>
      <c r="H13" s="11"/>
      <c r="I13" s="12"/>
    </row>
    <row r="14" spans="1:9">
      <c r="A14" s="2" t="s">
        <v>1465</v>
      </c>
      <c r="B14" s="2">
        <v>4395</v>
      </c>
      <c r="C14" s="12">
        <v>0.8569045149498582</v>
      </c>
      <c r="D14" s="2">
        <v>0.88670000000000004</v>
      </c>
      <c r="F14" s="2"/>
      <c r="G14" s="10"/>
      <c r="H14" s="13"/>
      <c r="I14" s="12"/>
    </row>
    <row r="15" spans="1:9">
      <c r="A15" s="2" t="s">
        <v>1459</v>
      </c>
      <c r="B15" s="2">
        <v>4251</v>
      </c>
      <c r="C15" s="12">
        <v>1.3007571095221506</v>
      </c>
      <c r="D15" s="2">
        <v>0.64390000000000003</v>
      </c>
      <c r="F15" s="2"/>
      <c r="G15" s="10"/>
      <c r="H15" s="13"/>
      <c r="I15" s="12"/>
    </row>
    <row r="16" spans="1:9">
      <c r="A16" s="2" t="s">
        <v>1475</v>
      </c>
      <c r="B16" s="2">
        <v>3778</v>
      </c>
      <c r="C16" s="12">
        <v>0.98861499098842487</v>
      </c>
      <c r="D16" s="2">
        <v>1.9490000000000001</v>
      </c>
      <c r="F16" s="2"/>
      <c r="G16" s="10"/>
      <c r="H16" s="13"/>
      <c r="I16" s="12"/>
    </row>
    <row r="17" spans="1:9">
      <c r="A17" s="2" t="s">
        <v>1484</v>
      </c>
      <c r="B17" s="2">
        <v>3705</v>
      </c>
      <c r="C17" s="12">
        <v>2.6386809078150688</v>
      </c>
      <c r="D17" s="2">
        <v>1.1593</v>
      </c>
      <c r="F17" s="2"/>
      <c r="G17" s="10"/>
      <c r="H17" s="13"/>
      <c r="I17" s="12"/>
    </row>
    <row r="18" spans="1:9">
      <c r="A18" s="2" t="s">
        <v>1479</v>
      </c>
      <c r="B18" s="2">
        <v>3613</v>
      </c>
      <c r="C18" s="12">
        <v>1.2687284949783184</v>
      </c>
      <c r="D18" s="2">
        <v>0.83220000000000005</v>
      </c>
      <c r="F18" s="2"/>
      <c r="G18" s="10"/>
      <c r="H18" s="13"/>
      <c r="I18" s="12"/>
    </row>
    <row r="19" spans="1:9">
      <c r="A19" s="2" t="s">
        <v>1472</v>
      </c>
      <c r="B19" s="2">
        <v>3508</v>
      </c>
      <c r="C19" s="12">
        <v>2.3910162527607466</v>
      </c>
      <c r="D19" s="2">
        <v>0.84550000000000003</v>
      </c>
      <c r="F19" s="2"/>
      <c r="G19" s="10"/>
      <c r="H19" s="13"/>
      <c r="I19" s="12"/>
    </row>
    <row r="20" spans="1:9">
      <c r="A20" s="2" t="s">
        <v>1505</v>
      </c>
      <c r="B20" s="2">
        <v>3380</v>
      </c>
      <c r="C20" s="12">
        <v>3.3045462181204357</v>
      </c>
      <c r="D20" s="2">
        <v>0.83450000000000002</v>
      </c>
      <c r="F20" s="2"/>
      <c r="G20" s="10"/>
      <c r="H20" s="13"/>
      <c r="I20" s="12"/>
    </row>
    <row r="21" spans="1:9">
      <c r="A21" s="2" t="s">
        <v>1478</v>
      </c>
      <c r="B21" s="2">
        <v>3266</v>
      </c>
      <c r="C21" s="12">
        <v>3.2575782726938054</v>
      </c>
      <c r="D21" s="2">
        <v>1.1613</v>
      </c>
      <c r="F21" s="2"/>
      <c r="G21" s="10"/>
      <c r="H21" s="13"/>
      <c r="I21" s="12"/>
    </row>
    <row r="22" spans="1:9">
      <c r="A22" s="2" t="s">
        <v>1448</v>
      </c>
      <c r="B22" s="2">
        <v>3192</v>
      </c>
      <c r="C22" s="12">
        <v>2.6754908422123411</v>
      </c>
      <c r="D22" s="2">
        <v>0.67379999999999995</v>
      </c>
      <c r="F22" s="2"/>
      <c r="G22" s="10"/>
      <c r="H22" s="13"/>
      <c r="I22" s="12"/>
    </row>
    <row r="23" spans="1:9">
      <c r="A23" s="2" t="s">
        <v>1427</v>
      </c>
      <c r="B23" s="2">
        <v>3090</v>
      </c>
      <c r="C23" s="12">
        <v>3.5333298194934231</v>
      </c>
      <c r="D23" s="2">
        <v>0.87460000000000004</v>
      </c>
      <c r="F23" s="2"/>
      <c r="G23" s="10"/>
      <c r="H23" s="13"/>
      <c r="I23" s="12"/>
    </row>
    <row r="24" spans="1:9">
      <c r="A24" s="2" t="s">
        <v>1487</v>
      </c>
      <c r="B24" s="2">
        <v>2939</v>
      </c>
      <c r="C24" s="12">
        <v>1.0130943669259282</v>
      </c>
      <c r="D24" s="2">
        <v>1.6948000000000001</v>
      </c>
      <c r="F24" s="2"/>
      <c r="G24" s="10"/>
      <c r="H24" s="13"/>
      <c r="I24" s="12"/>
    </row>
    <row r="25" spans="1:9">
      <c r="A25" s="2" t="s">
        <v>1493</v>
      </c>
      <c r="B25" s="2">
        <v>2837</v>
      </c>
      <c r="C25" s="12">
        <v>1.0251867918904622</v>
      </c>
      <c r="D25" s="2">
        <v>0.68420000000000003</v>
      </c>
      <c r="F25" s="2"/>
      <c r="G25" s="10"/>
      <c r="H25" s="13"/>
      <c r="I25" s="12"/>
    </row>
    <row r="26" spans="1:9">
      <c r="A26" s="2" t="s">
        <v>1485</v>
      </c>
      <c r="B26" s="2">
        <v>2762</v>
      </c>
      <c r="C26" s="12">
        <v>0.55518458302631746</v>
      </c>
      <c r="D26" s="2">
        <v>0.75290000000000001</v>
      </c>
      <c r="F26" s="2"/>
      <c r="G26" s="10"/>
      <c r="H26" s="13"/>
      <c r="I26" s="12"/>
    </row>
    <row r="27" spans="1:9">
      <c r="A27" s="2" t="s">
        <v>1432</v>
      </c>
      <c r="B27" s="2">
        <v>2563</v>
      </c>
      <c r="C27" s="12">
        <v>1.2058349930245085</v>
      </c>
      <c r="D27" s="2">
        <v>1.5109999999999999</v>
      </c>
      <c r="F27" s="2"/>
      <c r="G27" s="10"/>
      <c r="H27" s="13"/>
      <c r="I27" s="12"/>
    </row>
    <row r="28" spans="1:9">
      <c r="A28" s="2" t="s">
        <v>1446</v>
      </c>
      <c r="B28" s="2">
        <v>2189</v>
      </c>
      <c r="C28" s="12">
        <v>1.4843435162185206</v>
      </c>
      <c r="D28" s="2">
        <v>1.099</v>
      </c>
      <c r="F28" s="2"/>
      <c r="G28" s="10"/>
      <c r="H28" s="13"/>
      <c r="I28" s="12"/>
    </row>
    <row r="29" spans="1:9">
      <c r="A29" s="2" t="s">
        <v>1490</v>
      </c>
      <c r="B29" s="2">
        <v>2083</v>
      </c>
      <c r="C29" s="12">
        <v>2.1347708247369805</v>
      </c>
      <c r="D29" s="2">
        <v>1.1316999999999999</v>
      </c>
      <c r="F29" s="2"/>
      <c r="G29" s="10"/>
      <c r="H29" s="13"/>
      <c r="I29" s="12"/>
    </row>
    <row r="30" spans="1:9">
      <c r="A30" s="2" t="s">
        <v>1489</v>
      </c>
      <c r="B30" s="2">
        <v>2067</v>
      </c>
      <c r="C30" s="12">
        <v>0.80724702968216711</v>
      </c>
      <c r="D30" s="2">
        <v>1.4544999999999999</v>
      </c>
      <c r="F30" s="2"/>
      <c r="G30" s="10"/>
      <c r="H30" s="13"/>
      <c r="I30" s="12"/>
    </row>
    <row r="31" spans="1:9">
      <c r="A31" t="s">
        <v>1471</v>
      </c>
      <c r="B31" s="2">
        <v>1889</v>
      </c>
      <c r="C31" s="26">
        <v>0.99682119446663542</v>
      </c>
      <c r="D31" s="2">
        <v>0.6946</v>
      </c>
      <c r="E31" s="2"/>
      <c r="F31" s="2"/>
      <c r="G31" s="10"/>
      <c r="H31" s="13"/>
      <c r="I31" s="12"/>
    </row>
    <row r="32" spans="1:9">
      <c r="A32" t="s">
        <v>1516</v>
      </c>
      <c r="B32" s="2">
        <v>1798</v>
      </c>
      <c r="C32" s="26">
        <v>1.4679161776242207</v>
      </c>
      <c r="D32" s="2">
        <v>0.78959999999999997</v>
      </c>
      <c r="E32" s="2"/>
      <c r="F32" s="2"/>
      <c r="G32" s="10"/>
      <c r="H32" s="11"/>
      <c r="I32" s="12"/>
    </row>
    <row r="33" spans="1:10">
      <c r="A33" t="s">
        <v>1447</v>
      </c>
      <c r="B33" s="2">
        <v>1730</v>
      </c>
      <c r="C33" s="26">
        <v>1.0128196688970927</v>
      </c>
      <c r="D33" s="2">
        <v>1.6231</v>
      </c>
      <c r="E33" s="2"/>
      <c r="F33" s="2"/>
      <c r="G33" s="10"/>
      <c r="H33" s="11"/>
      <c r="I33" s="12"/>
    </row>
    <row r="34" spans="1:10">
      <c r="A34" t="s">
        <v>1466</v>
      </c>
      <c r="B34" s="2">
        <v>1510</v>
      </c>
      <c r="C34" s="26">
        <v>1.1583567356282125</v>
      </c>
      <c r="D34" s="2">
        <v>1.0124</v>
      </c>
      <c r="E34" s="2"/>
      <c r="F34" s="2"/>
      <c r="G34" s="10"/>
      <c r="H34" s="11"/>
      <c r="I34" s="12"/>
    </row>
    <row r="35" spans="1:10">
      <c r="E35" s="2"/>
      <c r="F35" s="2"/>
      <c r="G35" t="s">
        <v>1461</v>
      </c>
      <c r="H35" s="2">
        <v>1496</v>
      </c>
      <c r="I35" s="26">
        <v>1.1113126255047843</v>
      </c>
      <c r="J35" s="2">
        <v>1.4504999999999999</v>
      </c>
    </row>
    <row r="36" spans="1:10">
      <c r="E36" s="2"/>
      <c r="F36" s="2"/>
      <c r="G36" t="s">
        <v>1480</v>
      </c>
      <c r="H36" s="2">
        <v>1423</v>
      </c>
      <c r="I36" s="26">
        <v>0.90207612971217377</v>
      </c>
      <c r="J36" s="2">
        <v>1.3220000000000001</v>
      </c>
    </row>
    <row r="37" spans="1:10">
      <c r="E37" s="2"/>
      <c r="F37" s="2"/>
      <c r="G37" t="s">
        <v>1430</v>
      </c>
      <c r="H37" s="2">
        <v>1400</v>
      </c>
      <c r="I37" s="26">
        <v>0.86803555478200833</v>
      </c>
      <c r="J37" s="2">
        <v>1.5605</v>
      </c>
    </row>
    <row r="38" spans="1:10">
      <c r="E38" s="2"/>
      <c r="F38" s="2"/>
      <c r="G38" t="s">
        <v>1517</v>
      </c>
      <c r="H38" s="2">
        <v>1370</v>
      </c>
      <c r="I38" s="26">
        <v>7.4260657425742567</v>
      </c>
      <c r="J38" s="2">
        <v>1.2517</v>
      </c>
    </row>
    <row r="39" spans="1:10">
      <c r="E39" s="2"/>
      <c r="F39" s="2"/>
      <c r="G39" t="s">
        <v>1456</v>
      </c>
      <c r="H39" s="2">
        <v>1354</v>
      </c>
      <c r="I39" s="26">
        <v>1.0829948209710993</v>
      </c>
      <c r="J39" s="2">
        <v>1.4608000000000001</v>
      </c>
    </row>
    <row r="40" spans="1:10">
      <c r="E40" s="2"/>
      <c r="F40" s="2"/>
      <c r="G40" t="s">
        <v>1441</v>
      </c>
      <c r="H40" s="2">
        <v>1346</v>
      </c>
      <c r="I40" s="26">
        <v>2.0536389612484487</v>
      </c>
      <c r="J40" s="2">
        <v>0.79659999999999997</v>
      </c>
    </row>
    <row r="41" spans="1:10">
      <c r="E41" s="2"/>
      <c r="F41" s="2"/>
      <c r="G41" t="s">
        <v>1476</v>
      </c>
      <c r="H41" s="2">
        <v>1161</v>
      </c>
      <c r="I41" s="26">
        <v>2.2509999404451451</v>
      </c>
      <c r="J41" s="2">
        <v>0.59389999999999998</v>
      </c>
    </row>
    <row r="42" spans="1:10">
      <c r="E42" s="2"/>
      <c r="F42" s="2"/>
      <c r="G42" t="s">
        <v>1451</v>
      </c>
      <c r="H42" s="2">
        <v>1121</v>
      </c>
      <c r="I42" s="26">
        <v>0.8489132602763737</v>
      </c>
      <c r="J42" s="2">
        <v>1.3064</v>
      </c>
    </row>
    <row r="43" spans="1:10">
      <c r="E43" s="2"/>
      <c r="F43" s="2"/>
      <c r="G43" t="s">
        <v>1457</v>
      </c>
      <c r="H43" s="2">
        <v>1103</v>
      </c>
      <c r="I43" s="26">
        <v>1.5455117779540535</v>
      </c>
      <c r="J43" s="2">
        <v>1.1584000000000001</v>
      </c>
    </row>
    <row r="44" spans="1:10">
      <c r="E44" s="2"/>
      <c r="F44" s="2"/>
      <c r="G44" t="s">
        <v>1439</v>
      </c>
      <c r="H44" s="2">
        <v>1045</v>
      </c>
      <c r="I44" s="26">
        <v>1.3193493404341026</v>
      </c>
      <c r="J44" s="2">
        <v>0.98380000000000001</v>
      </c>
    </row>
  </sheetData>
  <phoneticPr fontId="1" type="noConversion"/>
  <pageMargins left="0.7" right="0.7" top="0.75" bottom="0.75" header="0.3" footer="0.3"/>
  <pageSetup paperSize="13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A3A91-7405-504A-B667-12F63027C087}">
  <dimension ref="A1:C30"/>
  <sheetViews>
    <sheetView workbookViewId="0">
      <selection activeCell="B2" sqref="B2"/>
    </sheetView>
  </sheetViews>
  <sheetFormatPr baseColWidth="10" defaultRowHeight="16"/>
  <sheetData>
    <row r="1" spans="1:3">
      <c r="A1" t="s">
        <v>1513</v>
      </c>
      <c r="B1" t="s">
        <v>1520</v>
      </c>
      <c r="C1" t="s">
        <v>1521</v>
      </c>
    </row>
    <row r="2" spans="1:3">
      <c r="A2" t="s">
        <v>1496</v>
      </c>
      <c r="B2">
        <v>0.9955254546578598</v>
      </c>
      <c r="C2">
        <v>1.0301181480408661</v>
      </c>
    </row>
    <row r="3" spans="1:3">
      <c r="A3" t="s">
        <v>1440</v>
      </c>
      <c r="B3">
        <v>0.74519516479572923</v>
      </c>
      <c r="C3">
        <v>0.82566800517325578</v>
      </c>
    </row>
    <row r="4" spans="1:3">
      <c r="A4" t="s">
        <v>1436</v>
      </c>
      <c r="B4">
        <v>3.4423489590439011</v>
      </c>
      <c r="C4">
        <v>3.2668114562963346</v>
      </c>
    </row>
    <row r="5" spans="1:3">
      <c r="A5" t="s">
        <v>1458</v>
      </c>
      <c r="B5">
        <v>1.7040287767799425</v>
      </c>
      <c r="C5">
        <v>1.3107372323538855</v>
      </c>
    </row>
    <row r="6" spans="1:3">
      <c r="A6" t="s">
        <v>1453</v>
      </c>
      <c r="B6">
        <v>0.83067094782165007</v>
      </c>
      <c r="C6">
        <v>0.770157144507705</v>
      </c>
    </row>
    <row r="7" spans="1:3">
      <c r="A7" t="s">
        <v>1429</v>
      </c>
      <c r="B7">
        <v>1.6896244122850326</v>
      </c>
      <c r="C7">
        <v>1.5219384644644114</v>
      </c>
    </row>
    <row r="8" spans="1:3">
      <c r="A8" t="s">
        <v>1455</v>
      </c>
      <c r="B8">
        <v>0.76880848184258466</v>
      </c>
      <c r="C8">
        <v>0.73044747174852176</v>
      </c>
    </row>
    <row r="9" spans="1:3">
      <c r="A9" t="s">
        <v>1463</v>
      </c>
      <c r="B9">
        <v>0.91696927175306797</v>
      </c>
      <c r="C9">
        <v>0.89096566066348959</v>
      </c>
    </row>
    <row r="10" spans="1:3">
      <c r="A10" t="s">
        <v>1452</v>
      </c>
      <c r="B10">
        <v>0.981358197180073</v>
      </c>
      <c r="C10">
        <v>0.99988319398672632</v>
      </c>
    </row>
    <row r="11" spans="1:3">
      <c r="A11" t="s">
        <v>1449</v>
      </c>
      <c r="B11">
        <v>1.2377270674788117</v>
      </c>
      <c r="C11">
        <v>1.1441737404967434</v>
      </c>
    </row>
    <row r="12" spans="1:3">
      <c r="A12" t="s">
        <v>1438</v>
      </c>
      <c r="B12">
        <v>1.0327427001104683</v>
      </c>
      <c r="C12">
        <v>0.952137285929199</v>
      </c>
    </row>
    <row r="13" spans="1:3">
      <c r="A13" t="s">
        <v>1462</v>
      </c>
      <c r="B13">
        <v>0.87265764622802433</v>
      </c>
      <c r="C13">
        <v>0.87971040340645523</v>
      </c>
    </row>
    <row r="14" spans="1:3">
      <c r="A14" t="s">
        <v>1465</v>
      </c>
      <c r="B14">
        <v>0.86476290105205478</v>
      </c>
      <c r="C14">
        <v>0.85033354075471956</v>
      </c>
    </row>
    <row r="15" spans="1:3">
      <c r="A15" t="s">
        <v>1459</v>
      </c>
      <c r="B15">
        <v>1.4540583697253677</v>
      </c>
      <c r="C15">
        <v>1.1944920534835048</v>
      </c>
    </row>
    <row r="16" spans="1:3">
      <c r="A16" t="s">
        <v>1475</v>
      </c>
      <c r="B16">
        <v>1.0216070652178348</v>
      </c>
      <c r="C16">
        <v>0.95135512825859059</v>
      </c>
    </row>
    <row r="17" spans="1:3">
      <c r="A17" t="s">
        <v>1484</v>
      </c>
      <c r="B17">
        <v>2.8488839795938303</v>
      </c>
      <c r="C17">
        <v>2.5268841263322188</v>
      </c>
    </row>
    <row r="18" spans="1:3">
      <c r="A18" t="s">
        <v>1479</v>
      </c>
      <c r="B18">
        <v>1.3490917903072532</v>
      </c>
      <c r="C18">
        <v>1.2112770184141817</v>
      </c>
    </row>
    <row r="19" spans="1:3">
      <c r="A19" t="s">
        <v>1472</v>
      </c>
      <c r="B19">
        <v>2.4365735513597819</v>
      </c>
      <c r="C19">
        <v>2.3850771304655916</v>
      </c>
    </row>
    <row r="20" spans="1:3">
      <c r="A20" t="s">
        <v>1504</v>
      </c>
      <c r="B20">
        <v>3.871329198629152</v>
      </c>
      <c r="C20">
        <v>3.0803848731834043</v>
      </c>
    </row>
    <row r="21" spans="1:3">
      <c r="A21" t="s">
        <v>1478</v>
      </c>
      <c r="B21">
        <v>3.5601590428650458</v>
      </c>
      <c r="C21">
        <v>2.9583304284510166</v>
      </c>
    </row>
    <row r="22" spans="1:3">
      <c r="A22" t="s">
        <v>1448</v>
      </c>
      <c r="B22">
        <v>3.2888745635667855</v>
      </c>
      <c r="C22">
        <v>2.2986843317892718</v>
      </c>
    </row>
    <row r="23" spans="1:3">
      <c r="A23" t="s">
        <v>1427</v>
      </c>
      <c r="B23">
        <v>3.5477703981578279</v>
      </c>
      <c r="C23">
        <v>3.5294948073496752</v>
      </c>
    </row>
    <row r="24" spans="1:3">
      <c r="A24" t="s">
        <v>1487</v>
      </c>
      <c r="B24">
        <v>1.0528948580095463</v>
      </c>
      <c r="C24">
        <v>0.9749613062684227</v>
      </c>
    </row>
    <row r="25" spans="1:3">
      <c r="A25" t="s">
        <v>1493</v>
      </c>
      <c r="B25">
        <v>0.9940290571626843</v>
      </c>
      <c r="C25">
        <v>1.0622624386804218</v>
      </c>
    </row>
    <row r="26" spans="1:3">
      <c r="A26" t="s">
        <v>1485</v>
      </c>
      <c r="B26">
        <v>0.61941972677046975</v>
      </c>
      <c r="C26">
        <v>0.53777761677398095</v>
      </c>
    </row>
    <row r="27" spans="1:3">
      <c r="A27" t="s">
        <v>1432</v>
      </c>
      <c r="B27">
        <v>1.1940263987274355</v>
      </c>
      <c r="C27">
        <v>1.2160955389238353</v>
      </c>
    </row>
    <row r="28" spans="1:3">
      <c r="A28" t="s">
        <v>1446</v>
      </c>
      <c r="B28">
        <v>1.5057192451233208</v>
      </c>
      <c r="C28">
        <v>1.4724152773207935</v>
      </c>
    </row>
    <row r="29" spans="1:3">
      <c r="A29" t="s">
        <v>1490</v>
      </c>
      <c r="B29">
        <v>2.2487195800419095</v>
      </c>
      <c r="C29">
        <v>2.0862713611624413</v>
      </c>
    </row>
    <row r="30" spans="1:3">
      <c r="A30" t="s">
        <v>1489</v>
      </c>
      <c r="B30">
        <v>0.86408966124223852</v>
      </c>
      <c r="C30">
        <v>0.75342119046457068</v>
      </c>
    </row>
  </sheetData>
  <phoneticPr fontId="1" type="noConversion"/>
  <pageMargins left="0.7" right="0.7" top="0.75" bottom="0.75" header="0.3" footer="0.3"/>
  <pageSetup paperSize="13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835FD-272B-1C4F-88C2-0AD1B12139F2}">
  <dimension ref="A1:X211"/>
  <sheetViews>
    <sheetView workbookViewId="0"/>
  </sheetViews>
  <sheetFormatPr baseColWidth="10" defaultRowHeight="16"/>
  <sheetData>
    <row r="1" spans="1:24">
      <c r="C1" s="28" t="s">
        <v>1309</v>
      </c>
      <c r="D1" s="28" t="s">
        <v>1310</v>
      </c>
      <c r="E1" s="28" t="s">
        <v>1311</v>
      </c>
      <c r="F1" s="28" t="s">
        <v>1312</v>
      </c>
      <c r="G1" s="28" t="s">
        <v>1314</v>
      </c>
      <c r="H1" s="28" t="s">
        <v>1315</v>
      </c>
      <c r="I1" s="28" t="s">
        <v>1317</v>
      </c>
      <c r="J1" s="28" t="s">
        <v>1320</v>
      </c>
      <c r="K1" s="28" t="s">
        <v>1313</v>
      </c>
      <c r="W1" t="s">
        <v>1532</v>
      </c>
    </row>
    <row r="2" spans="1:24">
      <c r="A2" s="29" t="s">
        <v>1523</v>
      </c>
      <c r="B2" s="29" t="s">
        <v>1525</v>
      </c>
      <c r="C2" s="29" t="str">
        <f t="array" ref="C2:K2">TRANSPOSE(N2:N10)</f>
        <v>USA</v>
      </c>
      <c r="D2" s="29" t="str">
        <v>CHN</v>
      </c>
      <c r="E2" s="29" t="str">
        <v>BRA</v>
      </c>
      <c r="F2" s="29" t="str">
        <v>IND</v>
      </c>
      <c r="G2" s="29" t="str">
        <v>AUS</v>
      </c>
      <c r="H2" s="29" t="str">
        <v>GER</v>
      </c>
      <c r="I2" s="29" t="str">
        <v>FRA</v>
      </c>
      <c r="J2" s="29" t="str">
        <v>ITA</v>
      </c>
      <c r="K2" s="29" t="str">
        <v>GBR</v>
      </c>
      <c r="M2" t="str">
        <f t="array" ref="M2:M10">TRANSPOSE(C1:K1)</f>
        <v>United States</v>
      </c>
      <c r="N2" t="str">
        <f>VLOOKUP(M2,$W$2:$X$44,2,0)</f>
        <v>USA</v>
      </c>
      <c r="W2" s="2" t="s">
        <v>1309</v>
      </c>
      <c r="X2" s="2" t="s">
        <v>1496</v>
      </c>
    </row>
    <row r="3" spans="1:24">
      <c r="A3" s="30" t="s">
        <v>1533</v>
      </c>
      <c r="B3" s="31">
        <v>7.8677786265133359E-2</v>
      </c>
      <c r="C3" s="32">
        <f t="shared" ref="C3:K3" si="0">C28/$B28</f>
        <v>0.24305093762468413</v>
      </c>
      <c r="D3" s="32">
        <f t="shared" si="0"/>
        <v>0.17482377975794652</v>
      </c>
      <c r="E3" s="32">
        <f t="shared" si="0"/>
        <v>9.6887884027131263E-2</v>
      </c>
      <c r="F3" s="32">
        <f t="shared" si="0"/>
        <v>9.4028461231546748E-2</v>
      </c>
      <c r="G3" s="32">
        <f t="shared" si="0"/>
        <v>4.0563904774571086E-2</v>
      </c>
      <c r="H3" s="32">
        <f t="shared" si="0"/>
        <v>3.3581593296980981E-2</v>
      </c>
      <c r="I3" s="32">
        <f t="shared" si="0"/>
        <v>4.4154807820188852E-2</v>
      </c>
      <c r="J3" s="32">
        <f t="shared" si="0"/>
        <v>2.2941880569224631E-2</v>
      </c>
      <c r="K3" s="32">
        <f t="shared" si="0"/>
        <v>4.5418273706609918E-2</v>
      </c>
      <c r="M3" t="str">
        <v>China</v>
      </c>
      <c r="N3" t="str">
        <f t="shared" ref="N3:N10" si="1">VLOOKUP(M3,$W$2:$X$44,2,0)</f>
        <v>CHN</v>
      </c>
      <c r="W3" s="2" t="s">
        <v>1310</v>
      </c>
      <c r="X3" s="2" t="s">
        <v>1440</v>
      </c>
    </row>
    <row r="4" spans="1:24">
      <c r="A4" s="30" t="s">
        <v>1534</v>
      </c>
      <c r="B4" s="31">
        <v>4.4209821381857757E-2</v>
      </c>
      <c r="C4" s="32">
        <f t="shared" ref="C4:K4" si="2">C29/$B29</f>
        <v>0.21562130177514793</v>
      </c>
      <c r="D4" s="32">
        <f t="shared" si="2"/>
        <v>0.15230769230769231</v>
      </c>
      <c r="E4" s="32">
        <f t="shared" si="2"/>
        <v>4.5443786982248519E-2</v>
      </c>
      <c r="F4" s="32">
        <f t="shared" si="2"/>
        <v>0.10520710059171598</v>
      </c>
      <c r="G4" s="32">
        <f t="shared" si="2"/>
        <v>4.035502958579882E-2</v>
      </c>
      <c r="H4" s="32">
        <f t="shared" si="2"/>
        <v>3.5976331360946745E-2</v>
      </c>
      <c r="I4" s="32">
        <f t="shared" si="2"/>
        <v>4.8757396449704143E-2</v>
      </c>
      <c r="J4" s="32">
        <f t="shared" si="2"/>
        <v>5.9763313609467454E-2</v>
      </c>
      <c r="K4" s="32">
        <f t="shared" si="2"/>
        <v>3.3017751479289939E-2</v>
      </c>
      <c r="M4" t="str">
        <v>Brazil</v>
      </c>
      <c r="N4" t="str">
        <f t="shared" si="1"/>
        <v>BRA</v>
      </c>
      <c r="W4" s="2" t="s">
        <v>1311</v>
      </c>
      <c r="X4" s="2" t="s">
        <v>1436</v>
      </c>
    </row>
    <row r="5" spans="1:24">
      <c r="A5" s="30" t="s">
        <v>1535</v>
      </c>
      <c r="B5" s="31">
        <v>4.1290403591197802E-2</v>
      </c>
      <c r="C5" s="32">
        <f t="shared" ref="C5:K5" si="3">C30/$B30</f>
        <v>0.22503801317790167</v>
      </c>
      <c r="D5" s="32">
        <f t="shared" si="3"/>
        <v>0.15965534718702484</v>
      </c>
      <c r="E5" s="32">
        <f t="shared" si="3"/>
        <v>5.816016218955905E-2</v>
      </c>
      <c r="F5" s="32">
        <f t="shared" si="3"/>
        <v>0.10732387227572225</v>
      </c>
      <c r="G5" s="32">
        <f t="shared" si="3"/>
        <v>4.4855549923973642E-2</v>
      </c>
      <c r="H5" s="32">
        <f t="shared" si="3"/>
        <v>3.1044095286365939E-2</v>
      </c>
      <c r="I5" s="32">
        <f t="shared" si="3"/>
        <v>2.7749619868220984E-2</v>
      </c>
      <c r="J5" s="32">
        <f t="shared" si="3"/>
        <v>3.6492650785605679E-2</v>
      </c>
      <c r="K5" s="32">
        <f t="shared" si="3"/>
        <v>4.7009630005068422E-2</v>
      </c>
      <c r="M5" t="str">
        <v>India</v>
      </c>
      <c r="N5" t="str">
        <f t="shared" si="1"/>
        <v>IND</v>
      </c>
      <c r="W5" s="2" t="s">
        <v>1312</v>
      </c>
      <c r="X5" s="2" t="s">
        <v>1458</v>
      </c>
    </row>
    <row r="6" spans="1:24">
      <c r="A6" s="30" t="s">
        <v>1536</v>
      </c>
      <c r="B6" s="31">
        <v>3.02405642114956E-2</v>
      </c>
      <c r="C6" s="32">
        <f t="shared" ref="C6:K6" si="4">C31/$B31</f>
        <v>0.31903114186851211</v>
      </c>
      <c r="D6" s="32">
        <f t="shared" si="4"/>
        <v>6.7474048442906581E-2</v>
      </c>
      <c r="E6" s="32">
        <f t="shared" si="4"/>
        <v>0.14290657439446366</v>
      </c>
      <c r="F6" s="32">
        <f t="shared" si="4"/>
        <v>7.9238754325259522E-2</v>
      </c>
      <c r="G6" s="32">
        <f t="shared" si="4"/>
        <v>6.9031141868512114E-2</v>
      </c>
      <c r="H6" s="32">
        <f t="shared" si="4"/>
        <v>4.1695501730103807E-2</v>
      </c>
      <c r="I6" s="32">
        <f t="shared" si="4"/>
        <v>2.9238754325259516E-2</v>
      </c>
      <c r="J6" s="32">
        <f t="shared" si="4"/>
        <v>2.5259515570934254E-2</v>
      </c>
      <c r="K6" s="32">
        <f t="shared" si="4"/>
        <v>2.3356401384083045E-2</v>
      </c>
      <c r="M6" t="str">
        <v>Australia</v>
      </c>
      <c r="N6" t="str">
        <f t="shared" si="1"/>
        <v>AUS</v>
      </c>
      <c r="W6" s="2" t="s">
        <v>1313</v>
      </c>
      <c r="X6" s="2" t="s">
        <v>1453</v>
      </c>
    </row>
    <row r="7" spans="1:24">
      <c r="A7" s="30" t="s">
        <v>1537</v>
      </c>
      <c r="B7" s="31">
        <v>2.6886896104303792E-2</v>
      </c>
      <c r="C7" s="32">
        <f t="shared" ref="C7:K7" si="5">C32/$B32</f>
        <v>0.15995329830706362</v>
      </c>
      <c r="D7" s="32">
        <f t="shared" si="5"/>
        <v>0.31718233119283906</v>
      </c>
      <c r="E7" s="32">
        <f t="shared" si="5"/>
        <v>4.7674644872543297E-2</v>
      </c>
      <c r="F7" s="32">
        <f t="shared" si="5"/>
        <v>6.7328273983265227E-2</v>
      </c>
      <c r="G7" s="32">
        <f t="shared" si="5"/>
        <v>4.1058571706557696E-2</v>
      </c>
      <c r="H7" s="32">
        <f t="shared" si="5"/>
        <v>5.7598754621521697E-2</v>
      </c>
      <c r="I7" s="32">
        <f t="shared" si="5"/>
        <v>3.5026269702276708E-2</v>
      </c>
      <c r="J7" s="32">
        <f t="shared" si="5"/>
        <v>2.3545436855419342E-2</v>
      </c>
      <c r="K7" s="32">
        <f t="shared" si="5"/>
        <v>5.3317766102354544E-2</v>
      </c>
      <c r="M7" t="str">
        <v>Germany</v>
      </c>
      <c r="N7" t="str">
        <f t="shared" si="1"/>
        <v>GER</v>
      </c>
      <c r="W7" s="2" t="s">
        <v>1314</v>
      </c>
      <c r="X7" s="2" t="s">
        <v>1429</v>
      </c>
    </row>
    <row r="8" spans="1:24">
      <c r="A8" s="30" t="s">
        <v>1538</v>
      </c>
      <c r="B8" s="31">
        <v>2.258624839118106E-2</v>
      </c>
      <c r="C8" s="32">
        <f t="shared" ref="C8:K8" si="6">C33/$B33</f>
        <v>0.23673847579337504</v>
      </c>
      <c r="D8" s="32">
        <f t="shared" si="6"/>
        <v>0.1535788742182071</v>
      </c>
      <c r="E8" s="32">
        <f t="shared" si="6"/>
        <v>6.8334491545054429E-2</v>
      </c>
      <c r="F8" s="32">
        <f t="shared" si="6"/>
        <v>6.8102849200833912E-2</v>
      </c>
      <c r="G8" s="32">
        <f t="shared" si="6"/>
        <v>1.8068102849200834E-2</v>
      </c>
      <c r="H8" s="32">
        <f t="shared" si="6"/>
        <v>4.6096826499884176E-2</v>
      </c>
      <c r="I8" s="32">
        <f t="shared" si="6"/>
        <v>8.6634236738475798E-2</v>
      </c>
      <c r="J8" s="32">
        <f t="shared" si="6"/>
        <v>5.999536715311559E-2</v>
      </c>
      <c r="K8" s="32">
        <f t="shared" si="6"/>
        <v>4.7255038220986798E-2</v>
      </c>
      <c r="M8" t="str">
        <v>France</v>
      </c>
      <c r="N8" t="str">
        <f t="shared" si="1"/>
        <v>FRA</v>
      </c>
      <c r="W8" s="2" t="s">
        <v>1315</v>
      </c>
      <c r="X8" s="2" t="s">
        <v>1455</v>
      </c>
    </row>
    <row r="9" spans="1:24">
      <c r="A9" s="30" t="s">
        <v>1539</v>
      </c>
      <c r="B9" s="31">
        <v>2.255485680203417E-2</v>
      </c>
      <c r="C9" s="32">
        <f t="shared" ref="C9:K9" si="7">C34/$B34</f>
        <v>0.19948967756900951</v>
      </c>
      <c r="D9" s="32">
        <f t="shared" si="7"/>
        <v>0.14080259800510322</v>
      </c>
      <c r="E9" s="32">
        <f t="shared" si="7"/>
        <v>0.13059614938529343</v>
      </c>
      <c r="F9" s="32">
        <f t="shared" si="7"/>
        <v>9.1162143354210162E-2</v>
      </c>
      <c r="G9" s="32">
        <f t="shared" si="7"/>
        <v>2.667594525632104E-2</v>
      </c>
      <c r="H9" s="32">
        <f t="shared" si="7"/>
        <v>3.177916956622593E-2</v>
      </c>
      <c r="I9" s="32">
        <f t="shared" si="7"/>
        <v>3.8506147065646021E-2</v>
      </c>
      <c r="J9" s="32">
        <f t="shared" si="7"/>
        <v>2.737183948039898E-2</v>
      </c>
      <c r="K9" s="32">
        <f t="shared" si="7"/>
        <v>3.8970076548364652E-2</v>
      </c>
      <c r="M9" t="str">
        <v>Italy</v>
      </c>
      <c r="N9" t="str">
        <f t="shared" si="1"/>
        <v>ITA</v>
      </c>
      <c r="W9" s="2" t="s">
        <v>1316</v>
      </c>
      <c r="X9" s="2" t="s">
        <v>1463</v>
      </c>
    </row>
    <row r="10" spans="1:24">
      <c r="A10" s="30" t="s">
        <v>1540</v>
      </c>
      <c r="B10" s="31">
        <v>2.094342189249427E-2</v>
      </c>
      <c r="C10" s="32">
        <f t="shared" ref="C10:K10" si="8">C35/$B35</f>
        <v>0.14813889582812889</v>
      </c>
      <c r="D10" s="32">
        <f t="shared" si="8"/>
        <v>0.208343742193355</v>
      </c>
      <c r="E10" s="32">
        <f t="shared" si="8"/>
        <v>0.12065950537097177</v>
      </c>
      <c r="F10" s="32">
        <f t="shared" si="8"/>
        <v>6.3702223332500627E-2</v>
      </c>
      <c r="G10" s="32">
        <f t="shared" si="8"/>
        <v>6.9947539345490875E-2</v>
      </c>
      <c r="H10" s="32">
        <f t="shared" si="8"/>
        <v>4.2717961528853363E-2</v>
      </c>
      <c r="I10" s="32">
        <f t="shared" si="8"/>
        <v>3.4474144391706221E-2</v>
      </c>
      <c r="J10" s="32">
        <f t="shared" si="8"/>
        <v>6.5700724456657505E-2</v>
      </c>
      <c r="K10" s="32">
        <f t="shared" si="8"/>
        <v>2.8228828378715962E-2</v>
      </c>
      <c r="M10" t="str">
        <v>United Kingdom</v>
      </c>
      <c r="N10" t="str">
        <f t="shared" si="1"/>
        <v>GBR</v>
      </c>
      <c r="W10" s="2" t="s">
        <v>1317</v>
      </c>
      <c r="X10" s="2" t="s">
        <v>1452</v>
      </c>
    </row>
    <row r="11" spans="1:24">
      <c r="A11" s="30" t="s">
        <v>1541</v>
      </c>
      <c r="B11" s="31">
        <v>2.058765054882962E-2</v>
      </c>
      <c r="C11" s="32">
        <f t="shared" ref="C11:K11" si="9">C36/$B36</f>
        <v>0.25235069885641676</v>
      </c>
      <c r="D11" s="32">
        <f t="shared" si="9"/>
        <v>0.19567979669631513</v>
      </c>
      <c r="E11" s="32">
        <f t="shared" si="9"/>
        <v>1.4993646759847523E-2</v>
      </c>
      <c r="F11" s="32">
        <f t="shared" si="9"/>
        <v>7.674714104193138E-2</v>
      </c>
      <c r="G11" s="32">
        <f t="shared" si="9"/>
        <v>0.11486658195679797</v>
      </c>
      <c r="H11" s="32">
        <f t="shared" si="9"/>
        <v>5.0317662007623887E-2</v>
      </c>
      <c r="I11" s="32">
        <f t="shared" si="9"/>
        <v>5.1588310038119443E-2</v>
      </c>
      <c r="J11" s="32">
        <f t="shared" si="9"/>
        <v>1.4231257941550191E-2</v>
      </c>
      <c r="K11" s="32">
        <f t="shared" si="9"/>
        <v>6.0482846251588313E-2</v>
      </c>
      <c r="W11" s="2" t="s">
        <v>1318</v>
      </c>
      <c r="X11" s="2" t="s">
        <v>1449</v>
      </c>
    </row>
    <row r="12" spans="1:24">
      <c r="A12" s="30" t="s">
        <v>1542</v>
      </c>
      <c r="B12" s="31">
        <v>2.0535331233584819E-2</v>
      </c>
      <c r="C12" s="32">
        <f t="shared" ref="C12:K12" si="10">C37/$B37</f>
        <v>0.20254777070063695</v>
      </c>
      <c r="D12" s="32">
        <f t="shared" si="10"/>
        <v>0.10828025477707007</v>
      </c>
      <c r="E12" s="32">
        <f t="shared" si="10"/>
        <v>8.2547770700636944E-2</v>
      </c>
      <c r="F12" s="32">
        <f t="shared" si="10"/>
        <v>8.6624203821656046E-2</v>
      </c>
      <c r="G12" s="32">
        <f t="shared" si="10"/>
        <v>1.6305732484076432E-2</v>
      </c>
      <c r="H12" s="32">
        <f t="shared" si="10"/>
        <v>3.6687898089171972E-2</v>
      </c>
      <c r="I12" s="32">
        <f t="shared" si="10"/>
        <v>1.9363057324840765E-2</v>
      </c>
      <c r="J12" s="32">
        <f t="shared" si="10"/>
        <v>3.10828025477707E-2</v>
      </c>
      <c r="K12" s="32">
        <f t="shared" si="10"/>
        <v>3.7707006369426754E-2</v>
      </c>
      <c r="W12" s="2" t="s">
        <v>1319</v>
      </c>
      <c r="X12" s="2" t="s">
        <v>1438</v>
      </c>
    </row>
    <row r="13" spans="1:24">
      <c r="A13" s="30" t="s">
        <v>1543</v>
      </c>
      <c r="B13" s="31">
        <v>1.565393912124478E-2</v>
      </c>
      <c r="C13" s="32">
        <f t="shared" ref="C13:K13" si="11">C38/$B38</f>
        <v>0.20320855614973263</v>
      </c>
      <c r="D13" s="32">
        <f t="shared" si="11"/>
        <v>0.11864973262032086</v>
      </c>
      <c r="E13" s="32">
        <f t="shared" si="11"/>
        <v>5.6818181818181816E-2</v>
      </c>
      <c r="F13" s="32">
        <f t="shared" si="11"/>
        <v>4.6791443850267379E-2</v>
      </c>
      <c r="G13" s="32">
        <f t="shared" si="11"/>
        <v>2.339572192513369E-2</v>
      </c>
      <c r="H13" s="32">
        <f t="shared" si="11"/>
        <v>4.4786096256684491E-2</v>
      </c>
      <c r="I13" s="32">
        <f t="shared" si="11"/>
        <v>3.342245989304813E-2</v>
      </c>
      <c r="J13" s="32">
        <f t="shared" si="11"/>
        <v>8.5895721925133686E-2</v>
      </c>
      <c r="K13" s="32">
        <f t="shared" si="11"/>
        <v>3.5762032085561495E-2</v>
      </c>
      <c r="W13" s="2" t="s">
        <v>1320</v>
      </c>
      <c r="X13" s="2" t="s">
        <v>1462</v>
      </c>
    </row>
    <row r="14" spans="1:24">
      <c r="A14" s="30" t="s">
        <v>1544</v>
      </c>
      <c r="B14" s="31">
        <v>1.536095095587389E-2</v>
      </c>
      <c r="C14" s="32">
        <f t="shared" ref="C14:K14" si="12">C39/$B39</f>
        <v>9.9114441416893739E-2</v>
      </c>
      <c r="D14" s="32">
        <f t="shared" si="12"/>
        <v>0.17098092643051771</v>
      </c>
      <c r="E14" s="32">
        <f t="shared" si="12"/>
        <v>7.2207084468664848E-2</v>
      </c>
      <c r="F14" s="32">
        <f t="shared" si="12"/>
        <v>0.19482288828337874</v>
      </c>
      <c r="G14" s="32">
        <f t="shared" si="12"/>
        <v>2.0435967302452316E-2</v>
      </c>
      <c r="H14" s="32">
        <f t="shared" si="12"/>
        <v>3.4400544959128067E-2</v>
      </c>
      <c r="I14" s="32">
        <f t="shared" si="12"/>
        <v>3.6444141689373294E-2</v>
      </c>
      <c r="J14" s="32">
        <f t="shared" si="12"/>
        <v>2.111716621253406E-2</v>
      </c>
      <c r="K14" s="32">
        <f t="shared" si="12"/>
        <v>1.4986376021798364E-2</v>
      </c>
      <c r="W14" s="2" t="s">
        <v>1321</v>
      </c>
      <c r="X14" s="2" t="s">
        <v>1465</v>
      </c>
    </row>
    <row r="15" spans="1:24">
      <c r="A15" s="30" t="s">
        <v>1545</v>
      </c>
      <c r="B15" s="31">
        <v>1.4958092228488909E-2</v>
      </c>
      <c r="C15" s="32">
        <f t="shared" ref="C15:K15" si="13">C40/$B40</f>
        <v>0.27597061909758658</v>
      </c>
      <c r="D15" s="32">
        <f t="shared" si="13"/>
        <v>7.1003847499125569E-2</v>
      </c>
      <c r="E15" s="32">
        <f t="shared" si="13"/>
        <v>0.10073452256033578</v>
      </c>
      <c r="F15" s="32">
        <f t="shared" si="13"/>
        <v>3.9524309199020634E-2</v>
      </c>
      <c r="G15" s="32">
        <f t="shared" si="13"/>
        <v>4.7569080097936339E-2</v>
      </c>
      <c r="H15" s="32">
        <f t="shared" si="13"/>
        <v>7.2402938090241342E-2</v>
      </c>
      <c r="I15" s="32">
        <f t="shared" si="13"/>
        <v>5.7362714235746765E-2</v>
      </c>
      <c r="J15" s="32">
        <f t="shared" si="13"/>
        <v>3.3927946834557535E-2</v>
      </c>
      <c r="K15" s="32">
        <f t="shared" si="13"/>
        <v>7.6949982511367615E-2</v>
      </c>
      <c r="W15" s="2" t="s">
        <v>1322</v>
      </c>
      <c r="X15" s="2" t="s">
        <v>1459</v>
      </c>
    </row>
    <row r="16" spans="1:24">
      <c r="A16" s="30" t="s">
        <v>1546</v>
      </c>
      <c r="B16" s="31">
        <v>1.3618717758221981E-2</v>
      </c>
      <c r="C16" s="32">
        <f t="shared" ref="C16:K16" si="14">C41/$B41</f>
        <v>0.24817518248175183</v>
      </c>
      <c r="D16" s="32">
        <f t="shared" si="14"/>
        <v>0.16058394160583941</v>
      </c>
      <c r="E16" s="32">
        <f t="shared" si="14"/>
        <v>9.3737994621590479E-2</v>
      </c>
      <c r="F16" s="32">
        <f t="shared" si="14"/>
        <v>4.6484825201690359E-2</v>
      </c>
      <c r="G16" s="32">
        <f t="shared" si="14"/>
        <v>2.9581252401075682E-2</v>
      </c>
      <c r="H16" s="32">
        <f t="shared" si="14"/>
        <v>7.4529389166346521E-2</v>
      </c>
      <c r="I16" s="32">
        <f t="shared" si="14"/>
        <v>5.3399923165578178E-2</v>
      </c>
      <c r="J16" s="32">
        <f t="shared" si="14"/>
        <v>5.2247406838263545E-2</v>
      </c>
      <c r="K16" s="32">
        <f t="shared" si="14"/>
        <v>3.8417210910487901E-2</v>
      </c>
      <c r="W16" s="2" t="s">
        <v>1323</v>
      </c>
      <c r="X16" s="2" t="s">
        <v>1475</v>
      </c>
    </row>
    <row r="17" spans="1:24">
      <c r="A17" s="30" t="s">
        <v>1547</v>
      </c>
      <c r="B17" s="31">
        <v>1.276591291973171E-2</v>
      </c>
      <c r="C17" s="32">
        <f t="shared" ref="C17:K17" si="15">C42/$B42</f>
        <v>0.29426229508196722</v>
      </c>
      <c r="D17" s="32">
        <f t="shared" si="15"/>
        <v>7.1721311475409832E-2</v>
      </c>
      <c r="E17" s="32">
        <f t="shared" si="15"/>
        <v>6.4754098360655737E-2</v>
      </c>
      <c r="F17" s="32">
        <f t="shared" si="15"/>
        <v>5.2868852459016395E-2</v>
      </c>
      <c r="G17" s="32">
        <f t="shared" si="15"/>
        <v>5.0819672131147541E-2</v>
      </c>
      <c r="H17" s="32">
        <f t="shared" si="15"/>
        <v>7.7459016393442617E-2</v>
      </c>
      <c r="I17" s="32">
        <f t="shared" si="15"/>
        <v>7.4999999999999997E-2</v>
      </c>
      <c r="J17" s="32">
        <f t="shared" si="15"/>
        <v>4.2213114754098363E-2</v>
      </c>
      <c r="K17" s="32">
        <f t="shared" si="15"/>
        <v>9.6311475409836061E-2</v>
      </c>
      <c r="W17" s="2" t="s">
        <v>1324</v>
      </c>
      <c r="X17" s="2" t="s">
        <v>1484</v>
      </c>
    </row>
    <row r="18" spans="1:24">
      <c r="A18" s="30" t="s">
        <v>1548</v>
      </c>
      <c r="B18" s="31">
        <v>1.276068098820723E-2</v>
      </c>
      <c r="C18" s="32">
        <f t="shared" ref="C18:K18" si="16">C43/$B43</f>
        <v>0.36777367773677738</v>
      </c>
      <c r="D18" s="32">
        <f t="shared" si="16"/>
        <v>0.10004100041000411</v>
      </c>
      <c r="E18" s="32">
        <f t="shared" si="16"/>
        <v>0.14063140631406315</v>
      </c>
      <c r="F18" s="32">
        <f t="shared" si="16"/>
        <v>2.6240262402624025E-2</v>
      </c>
      <c r="G18" s="32">
        <f t="shared" si="16"/>
        <v>5.2480524805248049E-2</v>
      </c>
      <c r="H18" s="32">
        <f t="shared" si="16"/>
        <v>2.2140221402214021E-2</v>
      </c>
      <c r="I18" s="32">
        <f t="shared" si="16"/>
        <v>2.2550225502255022E-2</v>
      </c>
      <c r="J18" s="32">
        <f t="shared" si="16"/>
        <v>3.8130381303813035E-2</v>
      </c>
      <c r="K18" s="32">
        <f t="shared" si="16"/>
        <v>2.911029110291103E-2</v>
      </c>
      <c r="W18" s="2" t="s">
        <v>1325</v>
      </c>
      <c r="X18" s="2" t="s">
        <v>1479</v>
      </c>
    </row>
    <row r="19" spans="1:24">
      <c r="A19" s="30" t="s">
        <v>1549</v>
      </c>
      <c r="B19" s="31">
        <v>1.1934035807339351E-2</v>
      </c>
      <c r="C19" s="32">
        <f t="shared" ref="C19:K19" si="17">C44/$B44</f>
        <v>0.37045155633494081</v>
      </c>
      <c r="D19" s="32">
        <f t="shared" si="17"/>
        <v>4.4717229285401137E-2</v>
      </c>
      <c r="E19" s="32">
        <f t="shared" si="17"/>
        <v>0.14423498465585269</v>
      </c>
      <c r="F19" s="32">
        <f t="shared" si="17"/>
        <v>4.9539675580885574E-2</v>
      </c>
      <c r="G19" s="32">
        <f t="shared" si="17"/>
        <v>3.1565103024989043E-2</v>
      </c>
      <c r="H19" s="32">
        <f t="shared" si="17"/>
        <v>5.8307759754493642E-2</v>
      </c>
      <c r="I19" s="32">
        <f t="shared" si="17"/>
        <v>6.7514248136782112E-2</v>
      </c>
      <c r="J19" s="32">
        <f t="shared" si="17"/>
        <v>2.6742656729504603E-2</v>
      </c>
      <c r="K19" s="32">
        <f t="shared" si="17"/>
        <v>5.3046909250328803E-2</v>
      </c>
      <c r="W19" s="2" t="s">
        <v>1326</v>
      </c>
      <c r="X19" s="2" t="s">
        <v>1472</v>
      </c>
    </row>
    <row r="20" spans="1:24">
      <c r="A20" s="30" t="s">
        <v>1550</v>
      </c>
      <c r="B20" s="31">
        <v>1.1478857764709581E-2</v>
      </c>
      <c r="C20" s="32">
        <f t="shared" ref="C20:K20" si="18">C45/$B45</f>
        <v>0.17183226982680036</v>
      </c>
      <c r="D20" s="32">
        <f t="shared" si="18"/>
        <v>5.7885141294439377E-2</v>
      </c>
      <c r="E20" s="32">
        <f t="shared" si="18"/>
        <v>7.7484047402005471E-2</v>
      </c>
      <c r="F20" s="32">
        <f t="shared" si="18"/>
        <v>8.7511394712853241E-2</v>
      </c>
      <c r="G20" s="32">
        <f t="shared" si="18"/>
        <v>5.3327256153144938E-2</v>
      </c>
      <c r="H20" s="32">
        <f t="shared" si="18"/>
        <v>2.5979945305378303E-2</v>
      </c>
      <c r="I20" s="32">
        <f t="shared" si="18"/>
        <v>1.5952597994530537E-2</v>
      </c>
      <c r="J20" s="32">
        <f t="shared" si="18"/>
        <v>2.8258887876025523E-2</v>
      </c>
      <c r="K20" s="32">
        <f t="shared" si="18"/>
        <v>3.1905195989061073E-2</v>
      </c>
      <c r="W20" s="2" t="s">
        <v>1327</v>
      </c>
      <c r="X20" s="2" t="s">
        <v>1505</v>
      </c>
    </row>
    <row r="21" spans="1:24">
      <c r="A21" s="30" t="s">
        <v>1551</v>
      </c>
      <c r="B21" s="31">
        <v>1.141084265489133E-2</v>
      </c>
      <c r="C21" s="32">
        <f t="shared" ref="C21:K21" si="19">C46/$B46</f>
        <v>0.27602017423200365</v>
      </c>
      <c r="D21" s="32">
        <f t="shared" si="19"/>
        <v>6.9692801467216875E-2</v>
      </c>
      <c r="E21" s="32">
        <f t="shared" si="19"/>
        <v>7.8404401650618988E-2</v>
      </c>
      <c r="F21" s="32">
        <f t="shared" si="19"/>
        <v>2.7510316368638238E-2</v>
      </c>
      <c r="G21" s="32">
        <f t="shared" si="19"/>
        <v>8.7116001834021087E-2</v>
      </c>
      <c r="H21" s="32">
        <f t="shared" si="19"/>
        <v>1.6964695093993582E-2</v>
      </c>
      <c r="I21" s="32">
        <f t="shared" si="19"/>
        <v>4.585052728106373E-2</v>
      </c>
      <c r="J21" s="32">
        <f t="shared" si="19"/>
        <v>4.8143053645116916E-2</v>
      </c>
      <c r="K21" s="32">
        <f t="shared" si="19"/>
        <v>1.8340210912425492E-2</v>
      </c>
      <c r="W21" s="2" t="s">
        <v>1328</v>
      </c>
      <c r="X21" s="2" t="s">
        <v>1478</v>
      </c>
    </row>
    <row r="22" spans="1:24">
      <c r="A22" s="30" t="s">
        <v>1552</v>
      </c>
      <c r="B22" s="31">
        <v>1.1368987202695489E-2</v>
      </c>
      <c r="C22" s="32">
        <f t="shared" ref="C22:K22" si="20">C47/$B47</f>
        <v>0.32305568338702256</v>
      </c>
      <c r="D22" s="32">
        <f t="shared" si="20"/>
        <v>0.10216290842153705</v>
      </c>
      <c r="E22" s="32">
        <f t="shared" si="20"/>
        <v>5.7063966866083754E-2</v>
      </c>
      <c r="F22" s="32">
        <f t="shared" si="20"/>
        <v>3.1753336401288544E-2</v>
      </c>
      <c r="G22" s="32">
        <f t="shared" si="20"/>
        <v>3.8196042337781871E-2</v>
      </c>
      <c r="H22" s="32">
        <f t="shared" si="20"/>
        <v>3.9576622181316155E-2</v>
      </c>
      <c r="I22" s="32">
        <f t="shared" si="20"/>
        <v>3.5895075931891396E-2</v>
      </c>
      <c r="J22" s="32">
        <f t="shared" si="20"/>
        <v>2.5310630464795213E-2</v>
      </c>
      <c r="K22" s="32">
        <f t="shared" si="20"/>
        <v>8.2834790612057063E-2</v>
      </c>
      <c r="W22" s="2" t="s">
        <v>1329</v>
      </c>
      <c r="X22" s="2" t="s">
        <v>1448</v>
      </c>
    </row>
    <row r="23" spans="1:24">
      <c r="W23" s="2" t="s">
        <v>1330</v>
      </c>
      <c r="X23" s="2" t="s">
        <v>1427</v>
      </c>
    </row>
    <row r="24" spans="1:24">
      <c r="W24" s="2" t="s">
        <v>1331</v>
      </c>
      <c r="X24" s="2" t="s">
        <v>1487</v>
      </c>
    </row>
    <row r="25" spans="1:24">
      <c r="W25" s="2" t="s">
        <v>1332</v>
      </c>
      <c r="X25" s="2" t="s">
        <v>1493</v>
      </c>
    </row>
    <row r="26" spans="1:24">
      <c r="W26" s="2" t="s">
        <v>1333</v>
      </c>
      <c r="X26" s="2" t="s">
        <v>1485</v>
      </c>
    </row>
    <row r="27" spans="1:24">
      <c r="A27" t="s">
        <v>0</v>
      </c>
      <c r="B27" t="s">
        <v>1</v>
      </c>
      <c r="C27" t="s">
        <v>1309</v>
      </c>
      <c r="D27" t="s">
        <v>1310</v>
      </c>
      <c r="E27" t="s">
        <v>1311</v>
      </c>
      <c r="F27" t="s">
        <v>1312</v>
      </c>
      <c r="G27" t="s">
        <v>1314</v>
      </c>
      <c r="H27" t="s">
        <v>1315</v>
      </c>
      <c r="I27" t="s">
        <v>1317</v>
      </c>
      <c r="J27" t="s">
        <v>1320</v>
      </c>
      <c r="K27" t="s">
        <v>1313</v>
      </c>
      <c r="N27" t="s">
        <v>0</v>
      </c>
      <c r="O27" t="s">
        <v>1526</v>
      </c>
      <c r="P27" t="s">
        <v>1527</v>
      </c>
      <c r="Q27" t="s">
        <v>1528</v>
      </c>
      <c r="R27" t="s">
        <v>1529</v>
      </c>
      <c r="S27" t="s">
        <v>1530</v>
      </c>
      <c r="T27" t="s">
        <v>1531</v>
      </c>
      <c r="W27" s="2" t="s">
        <v>1334</v>
      </c>
      <c r="X27" s="2" t="s">
        <v>1432</v>
      </c>
    </row>
    <row r="28" spans="1:24">
      <c r="A28" t="s">
        <v>17</v>
      </c>
      <c r="B28">
        <v>15038</v>
      </c>
      <c r="C28">
        <v>3655</v>
      </c>
      <c r="D28">
        <v>2629</v>
      </c>
      <c r="E28">
        <v>1457</v>
      </c>
      <c r="F28">
        <v>1414</v>
      </c>
      <c r="G28">
        <v>610</v>
      </c>
      <c r="H28">
        <v>505</v>
      </c>
      <c r="I28">
        <v>664</v>
      </c>
      <c r="J28">
        <v>345</v>
      </c>
      <c r="K28">
        <v>683</v>
      </c>
      <c r="N28" t="s">
        <v>17</v>
      </c>
      <c r="O28" t="s">
        <v>1309</v>
      </c>
      <c r="P28" t="s">
        <v>1310</v>
      </c>
      <c r="Q28" t="s">
        <v>1311</v>
      </c>
      <c r="R28">
        <v>3655</v>
      </c>
      <c r="S28">
        <v>2629</v>
      </c>
      <c r="T28">
        <v>1457</v>
      </c>
      <c r="W28" s="2" t="s">
        <v>1335</v>
      </c>
      <c r="X28" s="2" t="s">
        <v>1446</v>
      </c>
    </row>
    <row r="29" spans="1:24">
      <c r="A29" t="s">
        <v>19</v>
      </c>
      <c r="B29">
        <v>8450</v>
      </c>
      <c r="C29">
        <v>1822</v>
      </c>
      <c r="D29">
        <v>1287</v>
      </c>
      <c r="E29">
        <v>384</v>
      </c>
      <c r="F29">
        <v>889</v>
      </c>
      <c r="G29">
        <v>341</v>
      </c>
      <c r="H29">
        <v>304</v>
      </c>
      <c r="I29">
        <v>412</v>
      </c>
      <c r="J29">
        <v>505</v>
      </c>
      <c r="K29">
        <v>279</v>
      </c>
      <c r="N29" t="s">
        <v>19</v>
      </c>
      <c r="O29" t="s">
        <v>1309</v>
      </c>
      <c r="P29" t="s">
        <v>1310</v>
      </c>
      <c r="Q29" t="s">
        <v>1312</v>
      </c>
      <c r="R29">
        <v>1822</v>
      </c>
      <c r="S29">
        <v>1287</v>
      </c>
      <c r="T29">
        <v>889</v>
      </c>
      <c r="W29" s="2" t="s">
        <v>1336</v>
      </c>
      <c r="X29" s="2" t="s">
        <v>1490</v>
      </c>
    </row>
    <row r="30" spans="1:24">
      <c r="A30" t="s">
        <v>20</v>
      </c>
      <c r="B30">
        <v>7892</v>
      </c>
      <c r="C30">
        <v>1776</v>
      </c>
      <c r="D30">
        <v>1260</v>
      </c>
      <c r="E30">
        <v>459</v>
      </c>
      <c r="F30">
        <v>847</v>
      </c>
      <c r="G30">
        <v>354</v>
      </c>
      <c r="H30">
        <v>245</v>
      </c>
      <c r="I30">
        <v>219</v>
      </c>
      <c r="J30">
        <v>288</v>
      </c>
      <c r="K30">
        <v>371</v>
      </c>
      <c r="N30" t="s">
        <v>20</v>
      </c>
      <c r="O30" t="s">
        <v>1309</v>
      </c>
      <c r="P30" t="s">
        <v>1310</v>
      </c>
      <c r="Q30" t="s">
        <v>1312</v>
      </c>
      <c r="R30">
        <v>1776</v>
      </c>
      <c r="S30">
        <v>1260</v>
      </c>
      <c r="T30">
        <v>847</v>
      </c>
      <c r="W30" s="2" t="s">
        <v>1337</v>
      </c>
      <c r="X30" s="2" t="s">
        <v>1489</v>
      </c>
    </row>
    <row r="31" spans="1:24">
      <c r="A31" t="s">
        <v>22</v>
      </c>
      <c r="B31">
        <v>5780</v>
      </c>
      <c r="C31">
        <v>1844</v>
      </c>
      <c r="D31">
        <v>390</v>
      </c>
      <c r="E31">
        <v>826</v>
      </c>
      <c r="F31">
        <v>458</v>
      </c>
      <c r="G31">
        <v>399</v>
      </c>
      <c r="H31">
        <v>241</v>
      </c>
      <c r="I31">
        <v>169</v>
      </c>
      <c r="J31">
        <v>146</v>
      </c>
      <c r="K31">
        <v>135</v>
      </c>
      <c r="N31" t="s">
        <v>22</v>
      </c>
      <c r="O31" t="s">
        <v>1309</v>
      </c>
      <c r="P31" t="s">
        <v>1311</v>
      </c>
      <c r="Q31" t="s">
        <v>1312</v>
      </c>
      <c r="R31">
        <v>1844</v>
      </c>
      <c r="S31">
        <v>826</v>
      </c>
      <c r="T31">
        <v>458</v>
      </c>
      <c r="W31" s="2" t="s">
        <v>1396</v>
      </c>
      <c r="X31" t="s">
        <v>1471</v>
      </c>
    </row>
    <row r="32" spans="1:24">
      <c r="A32" t="s">
        <v>11</v>
      </c>
      <c r="B32">
        <v>5139</v>
      </c>
      <c r="C32">
        <v>822</v>
      </c>
      <c r="D32">
        <v>1630</v>
      </c>
      <c r="E32">
        <v>245</v>
      </c>
      <c r="F32">
        <v>346</v>
      </c>
      <c r="G32">
        <v>211</v>
      </c>
      <c r="H32">
        <v>296</v>
      </c>
      <c r="I32">
        <v>180</v>
      </c>
      <c r="J32">
        <v>121</v>
      </c>
      <c r="K32">
        <v>274</v>
      </c>
      <c r="N32" t="s">
        <v>11</v>
      </c>
      <c r="O32" t="s">
        <v>1310</v>
      </c>
      <c r="P32" t="s">
        <v>1309</v>
      </c>
      <c r="Q32" t="s">
        <v>1312</v>
      </c>
      <c r="R32">
        <v>1630</v>
      </c>
      <c r="S32">
        <v>822</v>
      </c>
      <c r="T32">
        <v>346</v>
      </c>
      <c r="W32" s="2" t="s">
        <v>1376</v>
      </c>
      <c r="X32" t="s">
        <v>1516</v>
      </c>
    </row>
    <row r="33" spans="1:24">
      <c r="A33" t="s">
        <v>9</v>
      </c>
      <c r="B33">
        <v>4317</v>
      </c>
      <c r="C33">
        <v>1022</v>
      </c>
      <c r="D33">
        <v>663</v>
      </c>
      <c r="E33">
        <v>295</v>
      </c>
      <c r="F33">
        <v>294</v>
      </c>
      <c r="G33">
        <v>78</v>
      </c>
      <c r="H33">
        <v>199</v>
      </c>
      <c r="I33">
        <v>374</v>
      </c>
      <c r="J33">
        <v>259</v>
      </c>
      <c r="K33">
        <v>204</v>
      </c>
      <c r="N33" t="s">
        <v>9</v>
      </c>
      <c r="O33" t="s">
        <v>1309</v>
      </c>
      <c r="P33" t="s">
        <v>1310</v>
      </c>
      <c r="Q33" t="s">
        <v>1317</v>
      </c>
      <c r="R33">
        <v>1022</v>
      </c>
      <c r="S33">
        <v>663</v>
      </c>
      <c r="T33">
        <v>374</v>
      </c>
      <c r="W33" s="2" t="s">
        <v>1362</v>
      </c>
      <c r="X33" t="s">
        <v>1447</v>
      </c>
    </row>
    <row r="34" spans="1:24">
      <c r="A34" t="s">
        <v>26</v>
      </c>
      <c r="B34">
        <v>4311</v>
      </c>
      <c r="C34">
        <v>860</v>
      </c>
      <c r="D34">
        <v>607</v>
      </c>
      <c r="E34">
        <v>563</v>
      </c>
      <c r="F34">
        <v>393</v>
      </c>
      <c r="G34">
        <v>115</v>
      </c>
      <c r="H34">
        <v>137</v>
      </c>
      <c r="I34">
        <v>166</v>
      </c>
      <c r="J34">
        <v>118</v>
      </c>
      <c r="K34">
        <v>168</v>
      </c>
      <c r="N34" t="s">
        <v>26</v>
      </c>
      <c r="O34" t="s">
        <v>1309</v>
      </c>
      <c r="P34" t="s">
        <v>1310</v>
      </c>
      <c r="Q34" t="s">
        <v>1311</v>
      </c>
      <c r="R34">
        <v>860</v>
      </c>
      <c r="S34">
        <v>607</v>
      </c>
      <c r="T34">
        <v>563</v>
      </c>
      <c r="W34" s="2" t="s">
        <v>1411</v>
      </c>
      <c r="X34" t="s">
        <v>1466</v>
      </c>
    </row>
    <row r="35" spans="1:24">
      <c r="A35" t="s">
        <v>7</v>
      </c>
      <c r="B35">
        <v>4003</v>
      </c>
      <c r="C35">
        <v>593</v>
      </c>
      <c r="D35">
        <v>834</v>
      </c>
      <c r="E35">
        <v>483</v>
      </c>
      <c r="F35">
        <v>255</v>
      </c>
      <c r="G35">
        <v>280</v>
      </c>
      <c r="H35">
        <v>171</v>
      </c>
      <c r="I35">
        <v>138</v>
      </c>
      <c r="J35">
        <v>263</v>
      </c>
      <c r="K35">
        <v>113</v>
      </c>
      <c r="N35" t="s">
        <v>7</v>
      </c>
      <c r="O35" t="s">
        <v>1310</v>
      </c>
      <c r="P35" t="s">
        <v>1309</v>
      </c>
      <c r="Q35" t="s">
        <v>1311</v>
      </c>
      <c r="R35">
        <v>834</v>
      </c>
      <c r="S35">
        <v>593</v>
      </c>
      <c r="T35">
        <v>483</v>
      </c>
      <c r="W35" s="2" t="s">
        <v>1378</v>
      </c>
      <c r="X35" t="s">
        <v>1461</v>
      </c>
    </row>
    <row r="36" spans="1:24">
      <c r="A36" t="s">
        <v>8</v>
      </c>
      <c r="B36">
        <v>3935</v>
      </c>
      <c r="C36">
        <v>993</v>
      </c>
      <c r="D36">
        <v>770</v>
      </c>
      <c r="E36">
        <v>59</v>
      </c>
      <c r="F36">
        <v>302</v>
      </c>
      <c r="G36">
        <v>452</v>
      </c>
      <c r="H36">
        <v>198</v>
      </c>
      <c r="I36">
        <v>203</v>
      </c>
      <c r="J36">
        <v>56</v>
      </c>
      <c r="K36">
        <v>238</v>
      </c>
      <c r="N36" t="s">
        <v>8</v>
      </c>
      <c r="O36" t="s">
        <v>1309</v>
      </c>
      <c r="P36" t="s">
        <v>1310</v>
      </c>
      <c r="Q36" t="s">
        <v>1314</v>
      </c>
      <c r="R36">
        <v>993</v>
      </c>
      <c r="S36">
        <v>770</v>
      </c>
      <c r="T36">
        <v>452</v>
      </c>
      <c r="W36" s="2" t="s">
        <v>1407</v>
      </c>
      <c r="X36" t="s">
        <v>1480</v>
      </c>
    </row>
    <row r="37" spans="1:24">
      <c r="A37" t="s">
        <v>29</v>
      </c>
      <c r="B37">
        <v>3925</v>
      </c>
      <c r="C37">
        <v>795</v>
      </c>
      <c r="D37">
        <v>425</v>
      </c>
      <c r="E37">
        <v>324</v>
      </c>
      <c r="F37">
        <v>340</v>
      </c>
      <c r="G37">
        <v>64</v>
      </c>
      <c r="H37">
        <v>144</v>
      </c>
      <c r="I37">
        <v>76</v>
      </c>
      <c r="J37">
        <v>122</v>
      </c>
      <c r="K37">
        <v>148</v>
      </c>
      <c r="N37" t="s">
        <v>29</v>
      </c>
      <c r="O37" t="s">
        <v>1309</v>
      </c>
      <c r="P37" t="s">
        <v>1310</v>
      </c>
      <c r="Q37" t="s">
        <v>1312</v>
      </c>
      <c r="R37">
        <v>795</v>
      </c>
      <c r="S37">
        <v>425</v>
      </c>
      <c r="T37">
        <v>340</v>
      </c>
      <c r="W37" s="2" t="s">
        <v>1343</v>
      </c>
      <c r="X37" t="s">
        <v>1430</v>
      </c>
    </row>
    <row r="38" spans="1:24">
      <c r="A38" t="s">
        <v>69</v>
      </c>
      <c r="B38">
        <v>2992</v>
      </c>
      <c r="C38">
        <v>608</v>
      </c>
      <c r="D38">
        <v>355</v>
      </c>
      <c r="E38">
        <v>170</v>
      </c>
      <c r="F38">
        <v>140</v>
      </c>
      <c r="G38">
        <v>70</v>
      </c>
      <c r="H38">
        <v>134</v>
      </c>
      <c r="I38">
        <v>100</v>
      </c>
      <c r="J38">
        <v>257</v>
      </c>
      <c r="K38">
        <v>107</v>
      </c>
      <c r="N38" t="s">
        <v>69</v>
      </c>
      <c r="O38" t="s">
        <v>1309</v>
      </c>
      <c r="P38" t="s">
        <v>1310</v>
      </c>
      <c r="Q38" t="s">
        <v>1320</v>
      </c>
      <c r="R38">
        <v>608</v>
      </c>
      <c r="S38">
        <v>355</v>
      </c>
      <c r="T38">
        <v>257</v>
      </c>
      <c r="W38" s="2" t="s">
        <v>1385</v>
      </c>
      <c r="X38" t="s">
        <v>1517</v>
      </c>
    </row>
    <row r="39" spans="1:24">
      <c r="A39" t="s">
        <v>63</v>
      </c>
      <c r="B39">
        <v>2936</v>
      </c>
      <c r="C39">
        <v>291</v>
      </c>
      <c r="D39">
        <v>502</v>
      </c>
      <c r="E39">
        <v>212</v>
      </c>
      <c r="F39">
        <v>572</v>
      </c>
      <c r="G39">
        <v>60</v>
      </c>
      <c r="H39">
        <v>101</v>
      </c>
      <c r="I39">
        <v>107</v>
      </c>
      <c r="J39">
        <v>62</v>
      </c>
      <c r="K39">
        <v>44</v>
      </c>
      <c r="N39" t="s">
        <v>63</v>
      </c>
      <c r="O39" t="s">
        <v>1312</v>
      </c>
      <c r="P39" t="s">
        <v>1310</v>
      </c>
      <c r="Q39" t="s">
        <v>1309</v>
      </c>
      <c r="R39">
        <v>572</v>
      </c>
      <c r="S39">
        <v>502</v>
      </c>
      <c r="T39">
        <v>291</v>
      </c>
      <c r="W39" s="2" t="s">
        <v>1373</v>
      </c>
      <c r="X39" t="s">
        <v>1456</v>
      </c>
    </row>
    <row r="40" spans="1:24">
      <c r="A40" t="s">
        <v>12</v>
      </c>
      <c r="B40">
        <v>2859</v>
      </c>
      <c r="C40">
        <v>789</v>
      </c>
      <c r="D40">
        <v>203</v>
      </c>
      <c r="E40">
        <v>288</v>
      </c>
      <c r="F40">
        <v>113</v>
      </c>
      <c r="G40">
        <v>136</v>
      </c>
      <c r="H40">
        <v>207</v>
      </c>
      <c r="I40">
        <v>164</v>
      </c>
      <c r="J40">
        <v>97</v>
      </c>
      <c r="K40">
        <v>220</v>
      </c>
      <c r="N40" t="s">
        <v>12</v>
      </c>
      <c r="O40" t="s">
        <v>1309</v>
      </c>
      <c r="P40" t="s">
        <v>1311</v>
      </c>
      <c r="Q40" t="s">
        <v>1313</v>
      </c>
      <c r="R40">
        <v>789</v>
      </c>
      <c r="S40">
        <v>288</v>
      </c>
      <c r="T40">
        <v>220</v>
      </c>
      <c r="W40" s="2" t="s">
        <v>1356</v>
      </c>
      <c r="X40" t="s">
        <v>1441</v>
      </c>
    </row>
    <row r="41" spans="1:24">
      <c r="A41" t="s">
        <v>138</v>
      </c>
      <c r="B41">
        <v>2603</v>
      </c>
      <c r="C41">
        <v>646</v>
      </c>
      <c r="D41">
        <v>418</v>
      </c>
      <c r="E41">
        <v>244</v>
      </c>
      <c r="F41">
        <v>121</v>
      </c>
      <c r="G41">
        <v>77</v>
      </c>
      <c r="H41">
        <v>194</v>
      </c>
      <c r="I41">
        <v>139</v>
      </c>
      <c r="J41">
        <v>136</v>
      </c>
      <c r="K41">
        <v>100</v>
      </c>
      <c r="N41" t="s">
        <v>138</v>
      </c>
      <c r="O41" t="s">
        <v>1309</v>
      </c>
      <c r="P41" t="s">
        <v>1310</v>
      </c>
      <c r="Q41" t="s">
        <v>1311</v>
      </c>
      <c r="R41">
        <v>646</v>
      </c>
      <c r="S41">
        <v>418</v>
      </c>
      <c r="T41">
        <v>244</v>
      </c>
      <c r="W41" s="2" t="s">
        <v>1399</v>
      </c>
      <c r="X41" t="s">
        <v>1476</v>
      </c>
    </row>
    <row r="42" spans="1:24">
      <c r="A42" t="s">
        <v>4</v>
      </c>
      <c r="B42">
        <v>2440</v>
      </c>
      <c r="C42">
        <v>718</v>
      </c>
      <c r="D42">
        <v>175</v>
      </c>
      <c r="E42">
        <v>158</v>
      </c>
      <c r="F42">
        <v>129</v>
      </c>
      <c r="G42">
        <v>124</v>
      </c>
      <c r="H42">
        <v>189</v>
      </c>
      <c r="I42">
        <v>183</v>
      </c>
      <c r="J42">
        <v>103</v>
      </c>
      <c r="K42">
        <v>235</v>
      </c>
      <c r="N42" t="s">
        <v>4</v>
      </c>
      <c r="O42" t="s">
        <v>1309</v>
      </c>
      <c r="P42" t="s">
        <v>1313</v>
      </c>
      <c r="Q42" t="s">
        <v>1315</v>
      </c>
      <c r="R42">
        <v>718</v>
      </c>
      <c r="S42">
        <v>235</v>
      </c>
      <c r="T42">
        <v>189</v>
      </c>
      <c r="W42" s="2" t="s">
        <v>1368</v>
      </c>
      <c r="X42" t="s">
        <v>1451</v>
      </c>
    </row>
    <row r="43" spans="1:24">
      <c r="A43" t="s">
        <v>89</v>
      </c>
      <c r="B43">
        <v>2439</v>
      </c>
      <c r="C43">
        <v>897</v>
      </c>
      <c r="D43">
        <v>244</v>
      </c>
      <c r="E43">
        <v>343</v>
      </c>
      <c r="F43">
        <v>64</v>
      </c>
      <c r="G43">
        <v>128</v>
      </c>
      <c r="H43">
        <v>54</v>
      </c>
      <c r="I43">
        <v>55</v>
      </c>
      <c r="J43">
        <v>93</v>
      </c>
      <c r="K43">
        <v>71</v>
      </c>
      <c r="N43" t="s">
        <v>89</v>
      </c>
      <c r="O43" t="s">
        <v>1309</v>
      </c>
      <c r="P43" t="s">
        <v>1311</v>
      </c>
      <c r="Q43" t="s">
        <v>1310</v>
      </c>
      <c r="R43">
        <v>897</v>
      </c>
      <c r="S43">
        <v>343</v>
      </c>
      <c r="T43">
        <v>244</v>
      </c>
      <c r="W43" s="2" t="s">
        <v>1375</v>
      </c>
      <c r="X43" t="s">
        <v>1457</v>
      </c>
    </row>
    <row r="44" spans="1:24">
      <c r="A44" t="s">
        <v>6</v>
      </c>
      <c r="B44">
        <v>2281</v>
      </c>
      <c r="C44">
        <v>845</v>
      </c>
      <c r="D44">
        <v>102</v>
      </c>
      <c r="E44">
        <v>329</v>
      </c>
      <c r="F44">
        <v>113</v>
      </c>
      <c r="G44">
        <v>72</v>
      </c>
      <c r="H44">
        <v>133</v>
      </c>
      <c r="I44">
        <v>154</v>
      </c>
      <c r="J44">
        <v>61</v>
      </c>
      <c r="K44">
        <v>121</v>
      </c>
      <c r="N44" t="s">
        <v>6</v>
      </c>
      <c r="O44" t="s">
        <v>1309</v>
      </c>
      <c r="P44" t="s">
        <v>1311</v>
      </c>
      <c r="Q44" t="s">
        <v>1317</v>
      </c>
      <c r="R44">
        <v>845</v>
      </c>
      <c r="S44">
        <v>329</v>
      </c>
      <c r="T44">
        <v>154</v>
      </c>
      <c r="W44" s="2" t="s">
        <v>1353</v>
      </c>
      <c r="X44" t="s">
        <v>1439</v>
      </c>
    </row>
    <row r="45" spans="1:24">
      <c r="A45" t="s">
        <v>37</v>
      </c>
      <c r="B45">
        <v>2194</v>
      </c>
      <c r="C45">
        <v>377</v>
      </c>
      <c r="D45">
        <v>127</v>
      </c>
      <c r="E45">
        <v>170</v>
      </c>
      <c r="F45">
        <v>192</v>
      </c>
      <c r="G45">
        <v>117</v>
      </c>
      <c r="H45">
        <v>57</v>
      </c>
      <c r="I45">
        <v>35</v>
      </c>
      <c r="J45">
        <v>62</v>
      </c>
      <c r="K45">
        <v>70</v>
      </c>
      <c r="N45" t="s">
        <v>37</v>
      </c>
      <c r="O45" t="s">
        <v>1309</v>
      </c>
      <c r="P45" t="s">
        <v>1312</v>
      </c>
      <c r="Q45" t="s">
        <v>1311</v>
      </c>
      <c r="R45">
        <v>377</v>
      </c>
      <c r="S45">
        <v>192</v>
      </c>
      <c r="T45">
        <v>170</v>
      </c>
      <c r="W45" s="2"/>
    </row>
    <row r="46" spans="1:24">
      <c r="A46" t="s">
        <v>151</v>
      </c>
      <c r="B46">
        <v>2181</v>
      </c>
      <c r="C46">
        <v>602</v>
      </c>
      <c r="D46">
        <v>152</v>
      </c>
      <c r="E46">
        <v>171</v>
      </c>
      <c r="F46">
        <v>60</v>
      </c>
      <c r="G46">
        <v>190</v>
      </c>
      <c r="H46">
        <v>37</v>
      </c>
      <c r="I46">
        <v>100</v>
      </c>
      <c r="J46">
        <v>105</v>
      </c>
      <c r="K46">
        <v>40</v>
      </c>
      <c r="N46" t="s">
        <v>151</v>
      </c>
      <c r="O46" t="s">
        <v>1309</v>
      </c>
      <c r="P46" t="s">
        <v>1314</v>
      </c>
      <c r="Q46" t="s">
        <v>1311</v>
      </c>
      <c r="R46">
        <v>602</v>
      </c>
      <c r="S46">
        <v>190</v>
      </c>
      <c r="T46">
        <v>171</v>
      </c>
      <c r="W46" s="2"/>
    </row>
    <row r="47" spans="1:24">
      <c r="A47" t="s">
        <v>13</v>
      </c>
      <c r="B47">
        <v>2173</v>
      </c>
      <c r="C47">
        <v>702</v>
      </c>
      <c r="D47">
        <v>222</v>
      </c>
      <c r="E47">
        <v>124</v>
      </c>
      <c r="F47">
        <v>69</v>
      </c>
      <c r="G47">
        <v>83</v>
      </c>
      <c r="H47">
        <v>86</v>
      </c>
      <c r="I47">
        <v>78</v>
      </c>
      <c r="J47">
        <v>55</v>
      </c>
      <c r="K47">
        <v>180</v>
      </c>
      <c r="N47" t="s">
        <v>13</v>
      </c>
      <c r="O47" t="s">
        <v>1309</v>
      </c>
      <c r="P47" t="s">
        <v>1310</v>
      </c>
      <c r="Q47" t="s">
        <v>1313</v>
      </c>
      <c r="R47">
        <v>702</v>
      </c>
      <c r="S47">
        <v>222</v>
      </c>
      <c r="T47">
        <v>180</v>
      </c>
      <c r="W47" s="2"/>
    </row>
    <row r="48" spans="1:24">
      <c r="W48" s="2"/>
    </row>
    <row r="49" spans="1:23" ht="17" thickBot="1">
      <c r="A49" s="35" t="s">
        <v>1556</v>
      </c>
      <c r="W49" s="2"/>
    </row>
    <row r="50" spans="1:23" ht="17" thickBot="1">
      <c r="A50" s="63" t="s">
        <v>1522</v>
      </c>
      <c r="B50" s="63" t="s">
        <v>1524</v>
      </c>
      <c r="C50" s="63" t="s">
        <v>1496</v>
      </c>
      <c r="D50" s="63" t="s">
        <v>1440</v>
      </c>
      <c r="E50" s="63" t="s">
        <v>1436</v>
      </c>
      <c r="F50" s="63" t="s">
        <v>1458</v>
      </c>
      <c r="G50" s="63" t="s">
        <v>1429</v>
      </c>
      <c r="H50" s="63" t="s">
        <v>1455</v>
      </c>
      <c r="I50" s="63" t="s">
        <v>1452</v>
      </c>
      <c r="J50" s="63" t="s">
        <v>1462</v>
      </c>
      <c r="K50" s="63" t="s">
        <v>1453</v>
      </c>
      <c r="W50" s="2"/>
    </row>
    <row r="51" spans="1:23">
      <c r="A51" s="66" t="s">
        <v>17</v>
      </c>
      <c r="B51" s="64">
        <v>7.8700000000000006E-2</v>
      </c>
      <c r="C51" s="33">
        <v>0.24310000000000001</v>
      </c>
      <c r="D51" s="33">
        <v>0.17480000000000001</v>
      </c>
      <c r="E51" s="33">
        <v>9.69E-2</v>
      </c>
      <c r="F51" s="64">
        <v>9.4E-2</v>
      </c>
      <c r="G51" s="64">
        <v>4.0599999999999997E-2</v>
      </c>
      <c r="H51" s="64">
        <v>3.3599999999999998E-2</v>
      </c>
      <c r="I51" s="64">
        <v>4.4200000000000003E-2</v>
      </c>
      <c r="J51" s="64">
        <v>2.29E-2</v>
      </c>
      <c r="K51" s="64">
        <v>4.5400000000000003E-2</v>
      </c>
      <c r="W51" s="2"/>
    </row>
    <row r="52" spans="1:23" ht="17" thickBot="1">
      <c r="A52" s="67"/>
      <c r="B52" s="65"/>
      <c r="C52" s="34" t="s">
        <v>1553</v>
      </c>
      <c r="D52" s="34" t="s">
        <v>1554</v>
      </c>
      <c r="E52" s="34" t="s">
        <v>1555</v>
      </c>
      <c r="F52" s="65"/>
      <c r="G52" s="65"/>
      <c r="H52" s="65"/>
      <c r="I52" s="65"/>
      <c r="J52" s="65"/>
      <c r="K52" s="65"/>
      <c r="W52" s="2"/>
    </row>
    <row r="53" spans="1:23">
      <c r="A53" s="66" t="s">
        <v>19</v>
      </c>
      <c r="B53" s="64">
        <v>4.4200000000000003E-2</v>
      </c>
      <c r="C53" s="33">
        <v>0.21560000000000001</v>
      </c>
      <c r="D53" s="33">
        <v>0.15229999999999999</v>
      </c>
      <c r="E53" s="64">
        <v>4.5400000000000003E-2</v>
      </c>
      <c r="F53" s="33">
        <v>0.1052</v>
      </c>
      <c r="G53" s="64">
        <v>4.0399999999999998E-2</v>
      </c>
      <c r="H53" s="64">
        <v>3.5999999999999997E-2</v>
      </c>
      <c r="I53" s="64">
        <v>4.8800000000000003E-2</v>
      </c>
      <c r="J53" s="64">
        <v>5.9799999999999999E-2</v>
      </c>
      <c r="K53" s="64">
        <v>3.3000000000000002E-2</v>
      </c>
      <c r="W53" s="2"/>
    </row>
    <row r="54" spans="1:23" ht="17" thickBot="1">
      <c r="A54" s="67"/>
      <c r="B54" s="65"/>
      <c r="C54" s="34" t="s">
        <v>1553</v>
      </c>
      <c r="D54" s="34" t="s">
        <v>1554</v>
      </c>
      <c r="E54" s="65"/>
      <c r="F54" s="34" t="s">
        <v>1555</v>
      </c>
      <c r="G54" s="65"/>
      <c r="H54" s="65"/>
      <c r="I54" s="65"/>
      <c r="J54" s="65"/>
      <c r="K54" s="65"/>
      <c r="W54" s="2"/>
    </row>
    <row r="55" spans="1:23">
      <c r="A55" s="66" t="s">
        <v>20</v>
      </c>
      <c r="B55" s="64">
        <v>4.1300000000000003E-2</v>
      </c>
      <c r="C55" s="33">
        <v>0.22500000000000001</v>
      </c>
      <c r="D55" s="33">
        <v>0.15970000000000001</v>
      </c>
      <c r="E55" s="64">
        <v>5.8200000000000002E-2</v>
      </c>
      <c r="F55" s="33">
        <v>0.10730000000000001</v>
      </c>
      <c r="G55" s="64">
        <v>4.4900000000000002E-2</v>
      </c>
      <c r="H55" s="64">
        <v>3.1E-2</v>
      </c>
      <c r="I55" s="64">
        <v>2.7699999999999999E-2</v>
      </c>
      <c r="J55" s="64">
        <v>3.6499999999999998E-2</v>
      </c>
      <c r="K55" s="64">
        <v>4.7E-2</v>
      </c>
      <c r="W55" s="2"/>
    </row>
    <row r="56" spans="1:23" ht="17" thickBot="1">
      <c r="A56" s="67"/>
      <c r="B56" s="65"/>
      <c r="C56" s="34" t="s">
        <v>1553</v>
      </c>
      <c r="D56" s="34" t="s">
        <v>1554</v>
      </c>
      <c r="E56" s="65"/>
      <c r="F56" s="34" t="s">
        <v>1555</v>
      </c>
      <c r="G56" s="65"/>
      <c r="H56" s="65"/>
      <c r="I56" s="65"/>
      <c r="J56" s="65"/>
      <c r="K56" s="65"/>
      <c r="W56" s="2"/>
    </row>
    <row r="57" spans="1:23">
      <c r="A57" s="66" t="s">
        <v>22</v>
      </c>
      <c r="B57" s="64">
        <v>3.0200000000000001E-2</v>
      </c>
      <c r="C57" s="33">
        <v>0.31900000000000001</v>
      </c>
      <c r="D57" s="64">
        <v>6.7500000000000004E-2</v>
      </c>
      <c r="E57" s="33">
        <v>0.1429</v>
      </c>
      <c r="F57" s="33">
        <v>7.9200000000000007E-2</v>
      </c>
      <c r="G57" s="64">
        <v>6.9000000000000006E-2</v>
      </c>
      <c r="H57" s="64">
        <v>4.1700000000000001E-2</v>
      </c>
      <c r="I57" s="64">
        <v>2.92E-2</v>
      </c>
      <c r="J57" s="64">
        <v>2.53E-2</v>
      </c>
      <c r="K57" s="64">
        <v>2.3400000000000001E-2</v>
      </c>
      <c r="W57" s="2"/>
    </row>
    <row r="58" spans="1:23" ht="17" thickBot="1">
      <c r="A58" s="67"/>
      <c r="B58" s="65"/>
      <c r="C58" s="34" t="s">
        <v>1553</v>
      </c>
      <c r="D58" s="65"/>
      <c r="E58" s="34" t="s">
        <v>1554</v>
      </c>
      <c r="F58" s="34" t="s">
        <v>1555</v>
      </c>
      <c r="G58" s="65"/>
      <c r="H58" s="65"/>
      <c r="I58" s="65"/>
      <c r="J58" s="65"/>
      <c r="K58" s="65"/>
      <c r="W58" s="2"/>
    </row>
    <row r="59" spans="1:23">
      <c r="A59" s="66" t="s">
        <v>11</v>
      </c>
      <c r="B59" s="64">
        <v>2.69E-2</v>
      </c>
      <c r="C59" s="33">
        <v>0.16</v>
      </c>
      <c r="D59" s="33">
        <v>0.31719999999999998</v>
      </c>
      <c r="E59" s="64">
        <v>4.7699999999999999E-2</v>
      </c>
      <c r="F59" s="33">
        <v>6.7299999999999999E-2</v>
      </c>
      <c r="G59" s="64">
        <v>4.1099999999999998E-2</v>
      </c>
      <c r="H59" s="64">
        <v>5.7599999999999998E-2</v>
      </c>
      <c r="I59" s="64">
        <v>3.5000000000000003E-2</v>
      </c>
      <c r="J59" s="64">
        <v>2.35E-2</v>
      </c>
      <c r="K59" s="64">
        <v>5.33E-2</v>
      </c>
      <c r="W59" s="2"/>
    </row>
    <row r="60" spans="1:23" ht="17" thickBot="1">
      <c r="A60" s="67"/>
      <c r="B60" s="65"/>
      <c r="C60" s="34" t="s">
        <v>1554</v>
      </c>
      <c r="D60" s="34" t="s">
        <v>1553</v>
      </c>
      <c r="E60" s="65"/>
      <c r="F60" s="34" t="s">
        <v>1555</v>
      </c>
      <c r="G60" s="65"/>
      <c r="H60" s="65"/>
      <c r="I60" s="65"/>
      <c r="J60" s="65"/>
      <c r="K60" s="65"/>
      <c r="W60" s="2"/>
    </row>
    <row r="61" spans="1:23">
      <c r="A61" s="66" t="s">
        <v>9</v>
      </c>
      <c r="B61" s="64">
        <v>2.2599999999999999E-2</v>
      </c>
      <c r="C61" s="33">
        <v>0.23669999999999999</v>
      </c>
      <c r="D61" s="33">
        <v>0.15359999999999999</v>
      </c>
      <c r="E61" s="64">
        <v>6.83E-2</v>
      </c>
      <c r="F61" s="64">
        <v>6.8099999999999994E-2</v>
      </c>
      <c r="G61" s="64">
        <v>1.8100000000000002E-2</v>
      </c>
      <c r="H61" s="64">
        <v>4.6100000000000002E-2</v>
      </c>
      <c r="I61" s="33">
        <v>8.6599999999999996E-2</v>
      </c>
      <c r="J61" s="64">
        <v>0.06</v>
      </c>
      <c r="K61" s="64">
        <v>4.7300000000000002E-2</v>
      </c>
      <c r="W61" s="2"/>
    </row>
    <row r="62" spans="1:23" ht="17" thickBot="1">
      <c r="A62" s="67"/>
      <c r="B62" s="65"/>
      <c r="C62" s="34" t="s">
        <v>1553</v>
      </c>
      <c r="D62" s="34" t="s">
        <v>1554</v>
      </c>
      <c r="E62" s="65"/>
      <c r="F62" s="65"/>
      <c r="G62" s="65"/>
      <c r="H62" s="65"/>
      <c r="I62" s="34" t="s">
        <v>1555</v>
      </c>
      <c r="J62" s="65"/>
      <c r="K62" s="65"/>
      <c r="W62" s="2"/>
    </row>
    <row r="63" spans="1:23">
      <c r="A63" s="66" t="s">
        <v>26</v>
      </c>
      <c r="B63" s="64">
        <v>2.2599999999999999E-2</v>
      </c>
      <c r="C63" s="33">
        <v>0.19950000000000001</v>
      </c>
      <c r="D63" s="33">
        <v>0.14080000000000001</v>
      </c>
      <c r="E63" s="33">
        <v>0.13059999999999999</v>
      </c>
      <c r="F63" s="64">
        <v>9.1200000000000003E-2</v>
      </c>
      <c r="G63" s="64">
        <v>2.6700000000000002E-2</v>
      </c>
      <c r="H63" s="64">
        <v>3.1800000000000002E-2</v>
      </c>
      <c r="I63" s="64">
        <v>3.85E-2</v>
      </c>
      <c r="J63" s="64">
        <v>2.7400000000000001E-2</v>
      </c>
      <c r="K63" s="64">
        <v>3.9E-2</v>
      </c>
      <c r="W63" s="2"/>
    </row>
    <row r="64" spans="1:23" ht="17" thickBot="1">
      <c r="A64" s="67"/>
      <c r="B64" s="65"/>
      <c r="C64" s="34" t="s">
        <v>1553</v>
      </c>
      <c r="D64" s="34" t="s">
        <v>1554</v>
      </c>
      <c r="E64" s="34" t="s">
        <v>1555</v>
      </c>
      <c r="F64" s="65"/>
      <c r="G64" s="65"/>
      <c r="H64" s="65"/>
      <c r="I64" s="65"/>
      <c r="J64" s="65"/>
      <c r="K64" s="65"/>
      <c r="W64" s="2"/>
    </row>
    <row r="65" spans="1:23">
      <c r="A65" s="66" t="s">
        <v>7</v>
      </c>
      <c r="B65" s="64">
        <v>2.0899999999999998E-2</v>
      </c>
      <c r="C65" s="33">
        <v>0.14810000000000001</v>
      </c>
      <c r="D65" s="33">
        <v>0.20830000000000001</v>
      </c>
      <c r="E65" s="33">
        <v>0.1207</v>
      </c>
      <c r="F65" s="64">
        <v>6.3700000000000007E-2</v>
      </c>
      <c r="G65" s="64">
        <v>6.9900000000000004E-2</v>
      </c>
      <c r="H65" s="64">
        <v>4.2700000000000002E-2</v>
      </c>
      <c r="I65" s="64">
        <v>3.4500000000000003E-2</v>
      </c>
      <c r="J65" s="64">
        <v>6.5699999999999995E-2</v>
      </c>
      <c r="K65" s="64">
        <v>2.8199999999999999E-2</v>
      </c>
      <c r="W65" s="2"/>
    </row>
    <row r="66" spans="1:23" ht="17" thickBot="1">
      <c r="A66" s="67"/>
      <c r="B66" s="65"/>
      <c r="C66" s="34" t="s">
        <v>1554</v>
      </c>
      <c r="D66" s="34" t="s">
        <v>1553</v>
      </c>
      <c r="E66" s="34" t="s">
        <v>1555</v>
      </c>
      <c r="F66" s="65"/>
      <c r="G66" s="65"/>
      <c r="H66" s="65"/>
      <c r="I66" s="65"/>
      <c r="J66" s="65"/>
      <c r="K66" s="65"/>
      <c r="W66" s="2"/>
    </row>
    <row r="67" spans="1:23">
      <c r="A67" s="66" t="s">
        <v>8</v>
      </c>
      <c r="B67" s="64">
        <v>2.06E-2</v>
      </c>
      <c r="C67" s="33">
        <v>0.25240000000000001</v>
      </c>
      <c r="D67" s="33">
        <v>0.19570000000000001</v>
      </c>
      <c r="E67" s="64">
        <v>1.4999999999999999E-2</v>
      </c>
      <c r="F67" s="64">
        <v>7.6700000000000004E-2</v>
      </c>
      <c r="G67" s="33">
        <v>0.1149</v>
      </c>
      <c r="H67" s="64">
        <v>5.0299999999999997E-2</v>
      </c>
      <c r="I67" s="64">
        <v>5.16E-2</v>
      </c>
      <c r="J67" s="64">
        <v>1.4200000000000001E-2</v>
      </c>
      <c r="K67" s="64">
        <v>6.0499999999999998E-2</v>
      </c>
      <c r="W67" s="2"/>
    </row>
    <row r="68" spans="1:23" ht="17" thickBot="1">
      <c r="A68" s="67"/>
      <c r="B68" s="65"/>
      <c r="C68" s="34" t="s">
        <v>1553</v>
      </c>
      <c r="D68" s="34" t="s">
        <v>1554</v>
      </c>
      <c r="E68" s="65"/>
      <c r="F68" s="65"/>
      <c r="G68" s="34" t="s">
        <v>1555</v>
      </c>
      <c r="H68" s="65"/>
      <c r="I68" s="65"/>
      <c r="J68" s="65"/>
      <c r="K68" s="65"/>
      <c r="W68" s="2"/>
    </row>
    <row r="69" spans="1:23">
      <c r="A69" s="66" t="s">
        <v>29</v>
      </c>
      <c r="B69" s="64">
        <v>2.0500000000000001E-2</v>
      </c>
      <c r="C69" s="33">
        <v>0.20250000000000001</v>
      </c>
      <c r="D69" s="33">
        <v>0.10829999999999999</v>
      </c>
      <c r="E69" s="64">
        <v>8.2500000000000004E-2</v>
      </c>
      <c r="F69" s="33">
        <v>8.6599999999999996E-2</v>
      </c>
      <c r="G69" s="64">
        <v>1.6299999999999999E-2</v>
      </c>
      <c r="H69" s="64">
        <v>3.6700000000000003E-2</v>
      </c>
      <c r="I69" s="64">
        <v>1.9400000000000001E-2</v>
      </c>
      <c r="J69" s="64">
        <v>3.1099999999999999E-2</v>
      </c>
      <c r="K69" s="64">
        <v>3.7699999999999997E-2</v>
      </c>
      <c r="W69" s="2"/>
    </row>
    <row r="70" spans="1:23" ht="17" thickBot="1">
      <c r="A70" s="67"/>
      <c r="B70" s="65"/>
      <c r="C70" s="34" t="s">
        <v>1553</v>
      </c>
      <c r="D70" s="34" t="s">
        <v>1554</v>
      </c>
      <c r="E70" s="65"/>
      <c r="F70" s="34" t="s">
        <v>1555</v>
      </c>
      <c r="G70" s="65"/>
      <c r="H70" s="65"/>
      <c r="I70" s="65"/>
      <c r="J70" s="65"/>
      <c r="K70" s="65"/>
      <c r="W70" s="2"/>
    </row>
    <row r="71" spans="1:23">
      <c r="A71" s="66" t="s">
        <v>69</v>
      </c>
      <c r="B71" s="64">
        <v>1.5699999999999999E-2</v>
      </c>
      <c r="C71" s="33">
        <v>0.20319999999999999</v>
      </c>
      <c r="D71" s="33">
        <v>0.1186</v>
      </c>
      <c r="E71" s="64">
        <v>5.6800000000000003E-2</v>
      </c>
      <c r="F71" s="64">
        <v>4.6800000000000001E-2</v>
      </c>
      <c r="G71" s="64">
        <v>2.3400000000000001E-2</v>
      </c>
      <c r="H71" s="64">
        <v>4.48E-2</v>
      </c>
      <c r="I71" s="64">
        <v>3.3399999999999999E-2</v>
      </c>
      <c r="J71" s="33">
        <v>8.5900000000000004E-2</v>
      </c>
      <c r="K71" s="64">
        <v>3.5799999999999998E-2</v>
      </c>
      <c r="W71" s="2"/>
    </row>
    <row r="72" spans="1:23" ht="17" thickBot="1">
      <c r="A72" s="67"/>
      <c r="B72" s="65"/>
      <c r="C72" s="34" t="s">
        <v>1553</v>
      </c>
      <c r="D72" s="34" t="s">
        <v>1554</v>
      </c>
      <c r="E72" s="65"/>
      <c r="F72" s="65"/>
      <c r="G72" s="65"/>
      <c r="H72" s="65"/>
      <c r="I72" s="65"/>
      <c r="J72" s="34" t="s">
        <v>1555</v>
      </c>
      <c r="K72" s="65"/>
      <c r="W72" s="2"/>
    </row>
    <row r="73" spans="1:23">
      <c r="A73" s="66" t="s">
        <v>63</v>
      </c>
      <c r="B73" s="64">
        <v>1.54E-2</v>
      </c>
      <c r="C73" s="33">
        <v>9.9099999999999994E-2</v>
      </c>
      <c r="D73" s="33">
        <v>0.17100000000000001</v>
      </c>
      <c r="E73" s="64">
        <v>7.22E-2</v>
      </c>
      <c r="F73" s="33">
        <v>0.1948</v>
      </c>
      <c r="G73" s="64">
        <v>2.0400000000000001E-2</v>
      </c>
      <c r="H73" s="64">
        <v>3.44E-2</v>
      </c>
      <c r="I73" s="64">
        <v>3.6400000000000002E-2</v>
      </c>
      <c r="J73" s="64">
        <v>2.1100000000000001E-2</v>
      </c>
      <c r="K73" s="64">
        <v>1.4999999999999999E-2</v>
      </c>
      <c r="W73" s="2"/>
    </row>
    <row r="74" spans="1:23" ht="17" thickBot="1">
      <c r="A74" s="67"/>
      <c r="B74" s="65"/>
      <c r="C74" s="34" t="s">
        <v>1555</v>
      </c>
      <c r="D74" s="34" t="s">
        <v>1554</v>
      </c>
      <c r="E74" s="65"/>
      <c r="F74" s="34" t="s">
        <v>1553</v>
      </c>
      <c r="G74" s="65"/>
      <c r="H74" s="65"/>
      <c r="I74" s="65"/>
      <c r="J74" s="65"/>
      <c r="K74" s="65"/>
      <c r="W74" s="2"/>
    </row>
    <row r="75" spans="1:23">
      <c r="A75" s="66" t="s">
        <v>12</v>
      </c>
      <c r="B75" s="64">
        <v>1.4999999999999999E-2</v>
      </c>
      <c r="C75" s="33">
        <v>0.27600000000000002</v>
      </c>
      <c r="D75" s="64">
        <v>7.0999999999999994E-2</v>
      </c>
      <c r="E75" s="33">
        <v>0.1007</v>
      </c>
      <c r="F75" s="64">
        <v>3.95E-2</v>
      </c>
      <c r="G75" s="64">
        <v>4.7600000000000003E-2</v>
      </c>
      <c r="H75" s="64">
        <v>7.2400000000000006E-2</v>
      </c>
      <c r="I75" s="64">
        <v>5.74E-2</v>
      </c>
      <c r="J75" s="64">
        <v>3.39E-2</v>
      </c>
      <c r="K75" s="33">
        <v>7.6899999999999996E-2</v>
      </c>
      <c r="W75" s="2"/>
    </row>
    <row r="76" spans="1:23" ht="17" thickBot="1">
      <c r="A76" s="67"/>
      <c r="B76" s="65"/>
      <c r="C76" s="34" t="s">
        <v>1553</v>
      </c>
      <c r="D76" s="65"/>
      <c r="E76" s="34" t="s">
        <v>1554</v>
      </c>
      <c r="F76" s="65"/>
      <c r="G76" s="65"/>
      <c r="H76" s="65"/>
      <c r="I76" s="65"/>
      <c r="J76" s="65"/>
      <c r="K76" s="34" t="s">
        <v>1555</v>
      </c>
      <c r="W76" s="2"/>
    </row>
    <row r="77" spans="1:23">
      <c r="A77" s="66" t="s">
        <v>138</v>
      </c>
      <c r="B77" s="64">
        <v>1.3599999999999999E-2</v>
      </c>
      <c r="C77" s="33">
        <v>0.2482</v>
      </c>
      <c r="D77" s="33">
        <v>0.16059999999999999</v>
      </c>
      <c r="E77" s="33">
        <v>9.3700000000000006E-2</v>
      </c>
      <c r="F77" s="64">
        <v>4.65E-2</v>
      </c>
      <c r="G77" s="64">
        <v>2.9600000000000001E-2</v>
      </c>
      <c r="H77" s="64">
        <v>7.4499999999999997E-2</v>
      </c>
      <c r="I77" s="64">
        <v>5.3400000000000003E-2</v>
      </c>
      <c r="J77" s="64">
        <v>5.2200000000000003E-2</v>
      </c>
      <c r="K77" s="64">
        <v>3.8399999999999997E-2</v>
      </c>
      <c r="W77" s="2"/>
    </row>
    <row r="78" spans="1:23" ht="17" thickBot="1">
      <c r="A78" s="67"/>
      <c r="B78" s="65"/>
      <c r="C78" s="34" t="s">
        <v>1553</v>
      </c>
      <c r="D78" s="34" t="s">
        <v>1554</v>
      </c>
      <c r="E78" s="34" t="s">
        <v>1555</v>
      </c>
      <c r="F78" s="65"/>
      <c r="G78" s="65"/>
      <c r="H78" s="65"/>
      <c r="I78" s="65"/>
      <c r="J78" s="65"/>
      <c r="K78" s="65"/>
      <c r="W78" s="2"/>
    </row>
    <row r="79" spans="1:23">
      <c r="A79" s="66" t="s">
        <v>4</v>
      </c>
      <c r="B79" s="64">
        <v>1.2800000000000001E-2</v>
      </c>
      <c r="C79" s="33">
        <v>0.29430000000000001</v>
      </c>
      <c r="D79" s="64">
        <v>7.17E-2</v>
      </c>
      <c r="E79" s="64">
        <v>6.4799999999999996E-2</v>
      </c>
      <c r="F79" s="64">
        <v>5.2900000000000003E-2</v>
      </c>
      <c r="G79" s="64">
        <v>5.0799999999999998E-2</v>
      </c>
      <c r="H79" s="33">
        <v>7.7499999999999999E-2</v>
      </c>
      <c r="I79" s="64">
        <v>7.4999999999999997E-2</v>
      </c>
      <c r="J79" s="64">
        <v>4.2200000000000001E-2</v>
      </c>
      <c r="K79" s="33">
        <v>9.6299999999999997E-2</v>
      </c>
      <c r="W79" s="2"/>
    </row>
    <row r="80" spans="1:23" ht="17" thickBot="1">
      <c r="A80" s="67"/>
      <c r="B80" s="65"/>
      <c r="C80" s="34" t="s">
        <v>1553</v>
      </c>
      <c r="D80" s="65"/>
      <c r="E80" s="65"/>
      <c r="F80" s="65"/>
      <c r="G80" s="65"/>
      <c r="H80" s="34" t="s">
        <v>1555</v>
      </c>
      <c r="I80" s="65"/>
      <c r="J80" s="65"/>
      <c r="K80" s="34" t="s">
        <v>1554</v>
      </c>
      <c r="W80" s="2"/>
    </row>
    <row r="81" spans="1:23">
      <c r="A81" s="66" t="s">
        <v>89</v>
      </c>
      <c r="B81" s="64">
        <v>1.2800000000000001E-2</v>
      </c>
      <c r="C81" s="33">
        <v>0.36780000000000002</v>
      </c>
      <c r="D81" s="33">
        <v>0.1</v>
      </c>
      <c r="E81" s="33">
        <v>0.1406</v>
      </c>
      <c r="F81" s="64">
        <v>2.6200000000000001E-2</v>
      </c>
      <c r="G81" s="64">
        <v>5.2499999999999998E-2</v>
      </c>
      <c r="H81" s="64">
        <v>2.2100000000000002E-2</v>
      </c>
      <c r="I81" s="64">
        <v>2.2599999999999999E-2</v>
      </c>
      <c r="J81" s="64">
        <v>3.8100000000000002E-2</v>
      </c>
      <c r="K81" s="64">
        <v>2.9100000000000001E-2</v>
      </c>
      <c r="W81" s="2"/>
    </row>
    <row r="82" spans="1:23" ht="17" thickBot="1">
      <c r="A82" s="67"/>
      <c r="B82" s="65"/>
      <c r="C82" s="34" t="s">
        <v>1553</v>
      </c>
      <c r="D82" s="34" t="s">
        <v>1555</v>
      </c>
      <c r="E82" s="34" t="s">
        <v>1554</v>
      </c>
      <c r="F82" s="65"/>
      <c r="G82" s="65"/>
      <c r="H82" s="65"/>
      <c r="I82" s="65"/>
      <c r="J82" s="65"/>
      <c r="K82" s="65"/>
      <c r="W82" s="2"/>
    </row>
    <row r="83" spans="1:23">
      <c r="A83" s="66" t="s">
        <v>6</v>
      </c>
      <c r="B83" s="64">
        <v>1.1900000000000001E-2</v>
      </c>
      <c r="C83" s="33">
        <v>0.3705</v>
      </c>
      <c r="D83" s="64">
        <v>4.4699999999999997E-2</v>
      </c>
      <c r="E83" s="33">
        <v>0.14419999999999999</v>
      </c>
      <c r="F83" s="64">
        <v>4.9500000000000002E-2</v>
      </c>
      <c r="G83" s="64">
        <v>3.1600000000000003E-2</v>
      </c>
      <c r="H83" s="64">
        <v>5.8299999999999998E-2</v>
      </c>
      <c r="I83" s="33">
        <v>6.7500000000000004E-2</v>
      </c>
      <c r="J83" s="64">
        <v>2.6700000000000002E-2</v>
      </c>
      <c r="K83" s="64">
        <v>5.2999999999999999E-2</v>
      </c>
      <c r="W83" s="2"/>
    </row>
    <row r="84" spans="1:23" ht="17" thickBot="1">
      <c r="A84" s="67"/>
      <c r="B84" s="65"/>
      <c r="C84" s="34" t="s">
        <v>1553</v>
      </c>
      <c r="D84" s="65"/>
      <c r="E84" s="34" t="s">
        <v>1554</v>
      </c>
      <c r="F84" s="65"/>
      <c r="G84" s="65"/>
      <c r="H84" s="65"/>
      <c r="I84" s="34" t="s">
        <v>1555</v>
      </c>
      <c r="J84" s="65"/>
      <c r="K84" s="65"/>
      <c r="W84" s="2"/>
    </row>
    <row r="85" spans="1:23">
      <c r="A85" s="66" t="s">
        <v>37</v>
      </c>
      <c r="B85" s="64">
        <v>1.15E-2</v>
      </c>
      <c r="C85" s="33">
        <v>0.17180000000000001</v>
      </c>
      <c r="D85" s="64">
        <v>5.79E-2</v>
      </c>
      <c r="E85" s="33">
        <v>7.7499999999999999E-2</v>
      </c>
      <c r="F85" s="33">
        <v>8.7499999999999994E-2</v>
      </c>
      <c r="G85" s="64">
        <v>5.33E-2</v>
      </c>
      <c r="H85" s="64">
        <v>2.5999999999999999E-2</v>
      </c>
      <c r="I85" s="64">
        <v>1.6E-2</v>
      </c>
      <c r="J85" s="64">
        <v>2.8299999999999999E-2</v>
      </c>
      <c r="K85" s="64">
        <v>3.1899999999999998E-2</v>
      </c>
      <c r="W85" s="2"/>
    </row>
    <row r="86" spans="1:23" ht="17" thickBot="1">
      <c r="A86" s="67"/>
      <c r="B86" s="65"/>
      <c r="C86" s="34" t="s">
        <v>1553</v>
      </c>
      <c r="D86" s="65"/>
      <c r="E86" s="34" t="s">
        <v>1555</v>
      </c>
      <c r="F86" s="34" t="s">
        <v>1554</v>
      </c>
      <c r="G86" s="65"/>
      <c r="H86" s="65"/>
      <c r="I86" s="65"/>
      <c r="J86" s="65"/>
      <c r="K86" s="65"/>
      <c r="W86" s="2"/>
    </row>
    <row r="87" spans="1:23">
      <c r="A87" s="66" t="s">
        <v>151</v>
      </c>
      <c r="B87" s="64">
        <v>1.14E-2</v>
      </c>
      <c r="C87" s="33">
        <v>0.27600000000000002</v>
      </c>
      <c r="D87" s="64">
        <v>6.9699999999999998E-2</v>
      </c>
      <c r="E87" s="33">
        <v>7.8399999999999997E-2</v>
      </c>
      <c r="F87" s="64">
        <v>2.75E-2</v>
      </c>
      <c r="G87" s="33">
        <v>8.7099999999999997E-2</v>
      </c>
      <c r="H87" s="64">
        <v>1.7000000000000001E-2</v>
      </c>
      <c r="I87" s="64">
        <v>4.5900000000000003E-2</v>
      </c>
      <c r="J87" s="64">
        <v>4.8099999999999997E-2</v>
      </c>
      <c r="K87" s="64">
        <v>1.83E-2</v>
      </c>
      <c r="W87" s="2"/>
    </row>
    <row r="88" spans="1:23" ht="17" thickBot="1">
      <c r="A88" s="67"/>
      <c r="B88" s="65"/>
      <c r="C88" s="34" t="s">
        <v>1553</v>
      </c>
      <c r="D88" s="65"/>
      <c r="E88" s="34" t="s">
        <v>1555</v>
      </c>
      <c r="F88" s="65"/>
      <c r="G88" s="34" t="s">
        <v>1554</v>
      </c>
      <c r="H88" s="65"/>
      <c r="I88" s="65"/>
      <c r="J88" s="65"/>
      <c r="K88" s="65"/>
      <c r="W88" s="2"/>
    </row>
    <row r="89" spans="1:23">
      <c r="A89" s="66" t="s">
        <v>13</v>
      </c>
      <c r="B89" s="64">
        <v>1.14E-2</v>
      </c>
      <c r="C89" s="33">
        <v>0.3231</v>
      </c>
      <c r="D89" s="33">
        <v>0.1022</v>
      </c>
      <c r="E89" s="64">
        <v>5.7099999999999998E-2</v>
      </c>
      <c r="F89" s="64">
        <v>3.1800000000000002E-2</v>
      </c>
      <c r="G89" s="64">
        <v>3.8199999999999998E-2</v>
      </c>
      <c r="H89" s="64">
        <v>3.9600000000000003E-2</v>
      </c>
      <c r="I89" s="64">
        <v>3.5900000000000001E-2</v>
      </c>
      <c r="J89" s="64">
        <v>2.53E-2</v>
      </c>
      <c r="K89" s="33">
        <v>8.2799999999999999E-2</v>
      </c>
      <c r="W89" s="2"/>
    </row>
    <row r="90" spans="1:23" ht="17" thickBot="1">
      <c r="A90" s="67"/>
      <c r="B90" s="65"/>
      <c r="C90" s="34" t="s">
        <v>1553</v>
      </c>
      <c r="D90" s="34" t="s">
        <v>1554</v>
      </c>
      <c r="E90" s="65"/>
      <c r="F90" s="65"/>
      <c r="G90" s="65"/>
      <c r="H90" s="65"/>
      <c r="I90" s="65"/>
      <c r="J90" s="65"/>
      <c r="K90" s="34" t="s">
        <v>1555</v>
      </c>
      <c r="W90" s="2"/>
    </row>
    <row r="91" spans="1:23">
      <c r="W91" s="2"/>
    </row>
    <row r="92" spans="1:23">
      <c r="W92" s="2"/>
    </row>
    <row r="93" spans="1:23">
      <c r="W93" s="2"/>
    </row>
    <row r="94" spans="1:23">
      <c r="W94" s="2"/>
    </row>
    <row r="95" spans="1:23">
      <c r="W95" s="2"/>
    </row>
    <row r="96" spans="1:23">
      <c r="W96" s="2"/>
    </row>
    <row r="97" spans="23:23">
      <c r="W97" s="2"/>
    </row>
    <row r="98" spans="23:23">
      <c r="W98" s="2"/>
    </row>
    <row r="99" spans="23:23">
      <c r="W99" s="2"/>
    </row>
    <row r="100" spans="23:23">
      <c r="W100" s="2"/>
    </row>
    <row r="101" spans="23:23">
      <c r="W101" s="2"/>
    </row>
    <row r="102" spans="23:23">
      <c r="W102" s="2"/>
    </row>
    <row r="103" spans="23:23">
      <c r="W103" s="2"/>
    </row>
    <row r="104" spans="23:23">
      <c r="W104" s="2"/>
    </row>
    <row r="105" spans="23:23">
      <c r="W105" s="2"/>
    </row>
    <row r="106" spans="23:23">
      <c r="W106" s="2"/>
    </row>
    <row r="107" spans="23:23">
      <c r="W107" s="2"/>
    </row>
    <row r="108" spans="23:23">
      <c r="W108" s="2"/>
    </row>
    <row r="109" spans="23:23">
      <c r="W109" s="2"/>
    </row>
    <row r="110" spans="23:23">
      <c r="W110" s="2"/>
    </row>
    <row r="111" spans="23:23">
      <c r="W111" s="2"/>
    </row>
    <row r="112" spans="23:23">
      <c r="W112" s="2"/>
    </row>
    <row r="113" spans="23:23">
      <c r="W113" s="2"/>
    </row>
    <row r="114" spans="23:23">
      <c r="W114" s="2"/>
    </row>
    <row r="115" spans="23:23">
      <c r="W115" s="2"/>
    </row>
    <row r="116" spans="23:23">
      <c r="W116" s="2"/>
    </row>
    <row r="117" spans="23:23">
      <c r="W117" s="2"/>
    </row>
    <row r="118" spans="23:23">
      <c r="W118" s="2"/>
    </row>
    <row r="119" spans="23:23">
      <c r="W119" s="2"/>
    </row>
    <row r="120" spans="23:23">
      <c r="W120" s="2"/>
    </row>
    <row r="121" spans="23:23">
      <c r="W121" s="2"/>
    </row>
    <row r="122" spans="23:23">
      <c r="W122" s="2"/>
    </row>
    <row r="123" spans="23:23">
      <c r="W123" s="2"/>
    </row>
    <row r="124" spans="23:23">
      <c r="W124" s="2"/>
    </row>
    <row r="125" spans="23:23">
      <c r="W125" s="2"/>
    </row>
    <row r="126" spans="23:23">
      <c r="W126" s="2"/>
    </row>
    <row r="127" spans="23:23">
      <c r="W127" s="2"/>
    </row>
    <row r="128" spans="23:23">
      <c r="W128" s="2"/>
    </row>
    <row r="129" spans="23:23">
      <c r="W129" s="2"/>
    </row>
    <row r="130" spans="23:23">
      <c r="W130" s="2"/>
    </row>
    <row r="131" spans="23:23">
      <c r="W131" s="2"/>
    </row>
    <row r="132" spans="23:23">
      <c r="W132" s="2"/>
    </row>
    <row r="133" spans="23:23">
      <c r="W133" s="2"/>
    </row>
    <row r="134" spans="23:23">
      <c r="W134" s="2"/>
    </row>
    <row r="135" spans="23:23">
      <c r="W135" s="2"/>
    </row>
    <row r="136" spans="23:23">
      <c r="W136" s="2"/>
    </row>
    <row r="137" spans="23:23">
      <c r="W137" s="2"/>
    </row>
    <row r="138" spans="23:23">
      <c r="W138" s="2"/>
    </row>
    <row r="139" spans="23:23">
      <c r="W139" s="2"/>
    </row>
    <row r="140" spans="23:23">
      <c r="W140" s="2"/>
    </row>
    <row r="141" spans="23:23">
      <c r="W141" s="2"/>
    </row>
    <row r="142" spans="23:23">
      <c r="W142" s="2"/>
    </row>
    <row r="143" spans="23:23">
      <c r="W143" s="2"/>
    </row>
    <row r="144" spans="23:23">
      <c r="W144" s="2"/>
    </row>
    <row r="145" spans="23:23">
      <c r="W145" s="2"/>
    </row>
    <row r="146" spans="23:23">
      <c r="W146" s="2"/>
    </row>
    <row r="147" spans="23:23">
      <c r="W147" s="2"/>
    </row>
    <row r="148" spans="23:23">
      <c r="W148" s="2"/>
    </row>
    <row r="149" spans="23:23">
      <c r="W149" s="2"/>
    </row>
    <row r="150" spans="23:23">
      <c r="W150" s="2"/>
    </row>
    <row r="151" spans="23:23">
      <c r="W151" s="2"/>
    </row>
    <row r="152" spans="23:23">
      <c r="W152" s="2"/>
    </row>
    <row r="153" spans="23:23">
      <c r="W153" s="2"/>
    </row>
    <row r="154" spans="23:23">
      <c r="W154" s="2"/>
    </row>
    <row r="155" spans="23:23">
      <c r="W155" s="2"/>
    </row>
    <row r="156" spans="23:23">
      <c r="W156" s="2"/>
    </row>
    <row r="157" spans="23:23">
      <c r="W157" s="2"/>
    </row>
    <row r="158" spans="23:23">
      <c r="W158" s="2"/>
    </row>
    <row r="159" spans="23:23">
      <c r="W159" s="2"/>
    </row>
    <row r="160" spans="23:23">
      <c r="W160" s="2"/>
    </row>
    <row r="161" spans="23:23">
      <c r="W161" s="2"/>
    </row>
    <row r="162" spans="23:23">
      <c r="W162" s="2"/>
    </row>
    <row r="163" spans="23:23">
      <c r="W163" s="2"/>
    </row>
    <row r="164" spans="23:23">
      <c r="W164" s="2"/>
    </row>
    <row r="165" spans="23:23">
      <c r="W165" s="2"/>
    </row>
    <row r="166" spans="23:23">
      <c r="W166" s="2"/>
    </row>
    <row r="167" spans="23:23">
      <c r="W167" s="2"/>
    </row>
    <row r="168" spans="23:23">
      <c r="W168" s="2"/>
    </row>
    <row r="169" spans="23:23">
      <c r="W169" s="2"/>
    </row>
    <row r="170" spans="23:23">
      <c r="W170" s="2"/>
    </row>
    <row r="171" spans="23:23">
      <c r="W171" s="2"/>
    </row>
    <row r="172" spans="23:23">
      <c r="W172" s="2"/>
    </row>
    <row r="173" spans="23:23">
      <c r="W173" s="2"/>
    </row>
    <row r="174" spans="23:23">
      <c r="W174" s="2"/>
    </row>
    <row r="175" spans="23:23">
      <c r="W175" s="2"/>
    </row>
    <row r="176" spans="23:23">
      <c r="W176" s="2"/>
    </row>
    <row r="177" spans="23:23">
      <c r="W177" s="2"/>
    </row>
    <row r="178" spans="23:23">
      <c r="W178" s="2"/>
    </row>
    <row r="179" spans="23:23">
      <c r="W179" s="2"/>
    </row>
    <row r="180" spans="23:23">
      <c r="W180" s="2"/>
    </row>
    <row r="181" spans="23:23">
      <c r="W181" s="2"/>
    </row>
    <row r="182" spans="23:23">
      <c r="W182" s="2"/>
    </row>
    <row r="183" spans="23:23">
      <c r="W183" s="2"/>
    </row>
    <row r="184" spans="23:23">
      <c r="W184" s="2"/>
    </row>
    <row r="185" spans="23:23">
      <c r="W185" s="2"/>
    </row>
    <row r="186" spans="23:23">
      <c r="W186" s="2"/>
    </row>
    <row r="187" spans="23:23">
      <c r="W187" s="2"/>
    </row>
    <row r="188" spans="23:23">
      <c r="W188" s="2"/>
    </row>
    <row r="189" spans="23:23">
      <c r="W189" s="2"/>
    </row>
    <row r="190" spans="23:23">
      <c r="W190" s="2"/>
    </row>
    <row r="191" spans="23:23">
      <c r="W191" s="2"/>
    </row>
    <row r="192" spans="23:23">
      <c r="W192" s="2"/>
    </row>
    <row r="193" spans="23:23">
      <c r="W193" s="2"/>
    </row>
    <row r="194" spans="23:23">
      <c r="W194" s="2"/>
    </row>
    <row r="195" spans="23:23">
      <c r="W195" s="2"/>
    </row>
    <row r="196" spans="23:23">
      <c r="W196" s="2"/>
    </row>
    <row r="197" spans="23:23">
      <c r="W197" s="2"/>
    </row>
    <row r="198" spans="23:23">
      <c r="W198" s="2"/>
    </row>
    <row r="199" spans="23:23">
      <c r="W199" s="2"/>
    </row>
    <row r="200" spans="23:23">
      <c r="W200" s="2"/>
    </row>
    <row r="201" spans="23:23">
      <c r="W201" s="2"/>
    </row>
    <row r="202" spans="23:23">
      <c r="W202" s="2"/>
    </row>
    <row r="203" spans="23:23">
      <c r="W203" s="2"/>
    </row>
    <row r="204" spans="23:23">
      <c r="W204" s="2"/>
    </row>
    <row r="205" spans="23:23">
      <c r="W205" s="2"/>
    </row>
    <row r="206" spans="23:23">
      <c r="W206" s="2"/>
    </row>
    <row r="207" spans="23:23">
      <c r="W207" s="2"/>
    </row>
    <row r="208" spans="23:23">
      <c r="W208" s="2"/>
    </row>
    <row r="209" spans="23:23">
      <c r="W209" s="2"/>
    </row>
    <row r="210" spans="23:23">
      <c r="W210" s="2"/>
    </row>
    <row r="211" spans="23:23">
      <c r="W211" s="2"/>
    </row>
  </sheetData>
  <mergeCells count="160">
    <mergeCell ref="A51:A52"/>
    <mergeCell ref="B51:B52"/>
    <mergeCell ref="F51:F52"/>
    <mergeCell ref="G51:G52"/>
    <mergeCell ref="H51:H52"/>
    <mergeCell ref="I51:I52"/>
    <mergeCell ref="J51:J52"/>
    <mergeCell ref="K51:K52"/>
    <mergeCell ref="J53:J54"/>
    <mergeCell ref="K53:K54"/>
    <mergeCell ref="A55:A56"/>
    <mergeCell ref="B55:B56"/>
    <mergeCell ref="E55:E56"/>
    <mergeCell ref="G55:G56"/>
    <mergeCell ref="H55:H56"/>
    <mergeCell ref="I55:I56"/>
    <mergeCell ref="J55:J56"/>
    <mergeCell ref="K55:K56"/>
    <mergeCell ref="A53:A54"/>
    <mergeCell ref="B53:B54"/>
    <mergeCell ref="E53:E54"/>
    <mergeCell ref="G53:G54"/>
    <mergeCell ref="H53:H54"/>
    <mergeCell ref="I53:I54"/>
    <mergeCell ref="J57:J58"/>
    <mergeCell ref="K57:K58"/>
    <mergeCell ref="A59:A60"/>
    <mergeCell ref="B59:B60"/>
    <mergeCell ref="E59:E60"/>
    <mergeCell ref="G59:G60"/>
    <mergeCell ref="H59:H60"/>
    <mergeCell ref="I59:I60"/>
    <mergeCell ref="J59:J60"/>
    <mergeCell ref="K59:K60"/>
    <mergeCell ref="A57:A58"/>
    <mergeCell ref="B57:B58"/>
    <mergeCell ref="D57:D58"/>
    <mergeCell ref="G57:G58"/>
    <mergeCell ref="H57:H58"/>
    <mergeCell ref="I57:I58"/>
    <mergeCell ref="J61:J62"/>
    <mergeCell ref="K61:K62"/>
    <mergeCell ref="A63:A64"/>
    <mergeCell ref="B63:B64"/>
    <mergeCell ref="F63:F64"/>
    <mergeCell ref="G63:G64"/>
    <mergeCell ref="H63:H64"/>
    <mergeCell ref="I63:I64"/>
    <mergeCell ref="J63:J64"/>
    <mergeCell ref="K63:K64"/>
    <mergeCell ref="A61:A62"/>
    <mergeCell ref="B61:B62"/>
    <mergeCell ref="E61:E62"/>
    <mergeCell ref="F61:F62"/>
    <mergeCell ref="G61:G62"/>
    <mergeCell ref="H61:H62"/>
    <mergeCell ref="J65:J66"/>
    <mergeCell ref="K65:K66"/>
    <mergeCell ref="A67:A68"/>
    <mergeCell ref="B67:B68"/>
    <mergeCell ref="E67:E68"/>
    <mergeCell ref="F67:F68"/>
    <mergeCell ref="H67:H68"/>
    <mergeCell ref="I67:I68"/>
    <mergeCell ref="J67:J68"/>
    <mergeCell ref="K67:K68"/>
    <mergeCell ref="A65:A66"/>
    <mergeCell ref="B65:B66"/>
    <mergeCell ref="F65:F66"/>
    <mergeCell ref="G65:G66"/>
    <mergeCell ref="H65:H66"/>
    <mergeCell ref="I65:I66"/>
    <mergeCell ref="J69:J70"/>
    <mergeCell ref="K69:K70"/>
    <mergeCell ref="A71:A72"/>
    <mergeCell ref="B71:B72"/>
    <mergeCell ref="E71:E72"/>
    <mergeCell ref="F71:F72"/>
    <mergeCell ref="G71:G72"/>
    <mergeCell ref="H71:H72"/>
    <mergeCell ref="I71:I72"/>
    <mergeCell ref="K71:K72"/>
    <mergeCell ref="A69:A70"/>
    <mergeCell ref="B69:B70"/>
    <mergeCell ref="E69:E70"/>
    <mergeCell ref="G69:G70"/>
    <mergeCell ref="H69:H70"/>
    <mergeCell ref="I69:I70"/>
    <mergeCell ref="J73:J74"/>
    <mergeCell ref="K73:K74"/>
    <mergeCell ref="A75:A76"/>
    <mergeCell ref="B75:B76"/>
    <mergeCell ref="D75:D76"/>
    <mergeCell ref="F75:F76"/>
    <mergeCell ref="G75:G76"/>
    <mergeCell ref="H75:H76"/>
    <mergeCell ref="I75:I76"/>
    <mergeCell ref="J75:J76"/>
    <mergeCell ref="A73:A74"/>
    <mergeCell ref="B73:B74"/>
    <mergeCell ref="E73:E74"/>
    <mergeCell ref="G73:G74"/>
    <mergeCell ref="H73:H74"/>
    <mergeCell ref="I73:I74"/>
    <mergeCell ref="J77:J78"/>
    <mergeCell ref="K77:K78"/>
    <mergeCell ref="A79:A80"/>
    <mergeCell ref="B79:B80"/>
    <mergeCell ref="D79:D80"/>
    <mergeCell ref="E79:E80"/>
    <mergeCell ref="F79:F80"/>
    <mergeCell ref="G79:G80"/>
    <mergeCell ref="I79:I80"/>
    <mergeCell ref="J79:J80"/>
    <mergeCell ref="A77:A78"/>
    <mergeCell ref="B77:B78"/>
    <mergeCell ref="F77:F78"/>
    <mergeCell ref="G77:G78"/>
    <mergeCell ref="H77:H78"/>
    <mergeCell ref="I77:I78"/>
    <mergeCell ref="J81:J82"/>
    <mergeCell ref="K81:K82"/>
    <mergeCell ref="A83:A84"/>
    <mergeCell ref="B83:B84"/>
    <mergeCell ref="D83:D84"/>
    <mergeCell ref="F83:F84"/>
    <mergeCell ref="G83:G84"/>
    <mergeCell ref="H83:H84"/>
    <mergeCell ref="J83:J84"/>
    <mergeCell ref="K83:K84"/>
    <mergeCell ref="A81:A82"/>
    <mergeCell ref="B81:B82"/>
    <mergeCell ref="F81:F82"/>
    <mergeCell ref="G81:G82"/>
    <mergeCell ref="H81:H82"/>
    <mergeCell ref="I81:I82"/>
    <mergeCell ref="K85:K86"/>
    <mergeCell ref="A87:A88"/>
    <mergeCell ref="B87:B88"/>
    <mergeCell ref="D87:D88"/>
    <mergeCell ref="F87:F88"/>
    <mergeCell ref="H87:H88"/>
    <mergeCell ref="I87:I88"/>
    <mergeCell ref="J87:J88"/>
    <mergeCell ref="K87:K88"/>
    <mergeCell ref="A85:A86"/>
    <mergeCell ref="B85:B86"/>
    <mergeCell ref="D85:D86"/>
    <mergeCell ref="G85:G86"/>
    <mergeCell ref="H85:H86"/>
    <mergeCell ref="I85:I86"/>
    <mergeCell ref="I89:I90"/>
    <mergeCell ref="J89:J90"/>
    <mergeCell ref="A89:A90"/>
    <mergeCell ref="B89:B90"/>
    <mergeCell ref="E89:E90"/>
    <mergeCell ref="F89:F90"/>
    <mergeCell ref="G89:G90"/>
    <mergeCell ref="H89:H90"/>
    <mergeCell ref="J85:J86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12BE5-B1C0-124C-80B6-8DE33F572028}">
  <dimension ref="A1:F51"/>
  <sheetViews>
    <sheetView workbookViewId="0">
      <selection activeCell="B1" sqref="B1"/>
    </sheetView>
  </sheetViews>
  <sheetFormatPr baseColWidth="10" defaultRowHeight="16"/>
  <sheetData>
    <row r="1" spans="1:6">
      <c r="A1" t="s">
        <v>0</v>
      </c>
      <c r="B1" t="s">
        <v>1557</v>
      </c>
      <c r="C1" t="s">
        <v>1558</v>
      </c>
      <c r="D1" t="s">
        <v>1559</v>
      </c>
      <c r="E1" t="s">
        <v>1560</v>
      </c>
      <c r="F1" t="s">
        <v>1561</v>
      </c>
    </row>
    <row r="2" spans="1:6">
      <c r="A2" t="s">
        <v>17</v>
      </c>
      <c r="B2">
        <v>7374</v>
      </c>
      <c r="C2">
        <v>7664</v>
      </c>
      <c r="D2">
        <v>0.93959999999999999</v>
      </c>
      <c r="E2">
        <v>0.96140000000000003</v>
      </c>
      <c r="F2">
        <v>-7.1778911934609058E-3</v>
      </c>
    </row>
    <row r="3" spans="1:6">
      <c r="A3" t="s">
        <v>19</v>
      </c>
      <c r="B3">
        <v>4026</v>
      </c>
      <c r="C3">
        <v>4424</v>
      </c>
      <c r="D3">
        <v>0.78290000000000004</v>
      </c>
      <c r="E3">
        <v>0.72529999999999994</v>
      </c>
      <c r="F3">
        <v>-3.3497225409981679E-2</v>
      </c>
    </row>
    <row r="4" spans="1:6">
      <c r="A4" t="s">
        <v>20</v>
      </c>
      <c r="B4">
        <v>3721</v>
      </c>
      <c r="C4">
        <v>4171</v>
      </c>
      <c r="D4">
        <v>0.85950000000000004</v>
      </c>
      <c r="E4">
        <v>0.85770000000000002</v>
      </c>
      <c r="F4">
        <v>-6.1108502626051608E-3</v>
      </c>
    </row>
    <row r="5" spans="1:6">
      <c r="A5" t="s">
        <v>22</v>
      </c>
      <c r="B5">
        <v>2734</v>
      </c>
      <c r="C5">
        <v>3046</v>
      </c>
      <c r="D5">
        <v>0.8458</v>
      </c>
      <c r="E5">
        <v>0.84399999999999997</v>
      </c>
      <c r="F5">
        <v>-1.2975074494269051E-2</v>
      </c>
    </row>
    <row r="6" spans="1:6">
      <c r="A6" t="s">
        <v>11</v>
      </c>
      <c r="B6">
        <v>2252</v>
      </c>
      <c r="C6">
        <v>2887</v>
      </c>
      <c r="D6">
        <v>1.2332000000000001</v>
      </c>
      <c r="E6">
        <v>1.0967</v>
      </c>
      <c r="F6">
        <v>2.5375199219273E-2</v>
      </c>
    </row>
    <row r="7" spans="1:6">
      <c r="A7" t="s">
        <v>26</v>
      </c>
      <c r="B7">
        <v>2039</v>
      </c>
      <c r="C7">
        <v>2272</v>
      </c>
      <c r="D7">
        <v>0.69199999999999995</v>
      </c>
      <c r="E7">
        <v>0.75290000000000001</v>
      </c>
      <c r="F7">
        <v>-4.2270472065382148E-3</v>
      </c>
    </row>
    <row r="8" spans="1:6">
      <c r="A8" t="s">
        <v>7</v>
      </c>
      <c r="B8">
        <v>1740</v>
      </c>
      <c r="C8">
        <v>2263</v>
      </c>
      <c r="D8">
        <v>1.0448</v>
      </c>
      <c r="E8">
        <v>0.98980000000000001</v>
      </c>
      <c r="F8">
        <v>1.4380422484436609E-2</v>
      </c>
    </row>
    <row r="9" spans="1:6">
      <c r="A9" t="s">
        <v>9</v>
      </c>
      <c r="B9">
        <v>2086</v>
      </c>
      <c r="C9">
        <v>2231</v>
      </c>
      <c r="D9">
        <v>1.0081</v>
      </c>
      <c r="E9">
        <v>0.95279999999999998</v>
      </c>
      <c r="F9">
        <v>-8.6655546645375559E-4</v>
      </c>
    </row>
    <row r="10" spans="1:6">
      <c r="A10" t="s">
        <v>29</v>
      </c>
      <c r="B10">
        <v>1785</v>
      </c>
      <c r="C10">
        <v>2140</v>
      </c>
      <c r="D10">
        <v>0.72809999999999997</v>
      </c>
      <c r="E10">
        <v>0.86129999999999995</v>
      </c>
      <c r="F10">
        <v>1.196119683057284E-2</v>
      </c>
    </row>
    <row r="11" spans="1:6">
      <c r="A11" t="s">
        <v>8</v>
      </c>
      <c r="B11">
        <v>1933</v>
      </c>
      <c r="C11">
        <v>2002</v>
      </c>
      <c r="D11">
        <v>0.93769999999999998</v>
      </c>
      <c r="E11">
        <v>0.97870000000000001</v>
      </c>
      <c r="F11">
        <v>-1.358028808622902E-2</v>
      </c>
    </row>
    <row r="12" spans="1:6">
      <c r="A12" t="s">
        <v>63</v>
      </c>
      <c r="B12">
        <v>1240</v>
      </c>
      <c r="C12">
        <v>1696</v>
      </c>
      <c r="D12">
        <v>1.1534</v>
      </c>
      <c r="E12">
        <v>1.1817</v>
      </c>
      <c r="F12">
        <v>3.2596625473461087E-2</v>
      </c>
    </row>
    <row r="13" spans="1:6">
      <c r="A13" t="s">
        <v>69</v>
      </c>
      <c r="B13">
        <v>1425</v>
      </c>
      <c r="C13">
        <v>1567</v>
      </c>
      <c r="D13">
        <v>1.0964</v>
      </c>
      <c r="E13">
        <v>0.95289999999999997</v>
      </c>
      <c r="F13">
        <v>-1.7113039647346669E-2</v>
      </c>
    </row>
    <row r="14" spans="1:6">
      <c r="A14" t="s">
        <v>12</v>
      </c>
      <c r="B14">
        <v>1330</v>
      </c>
      <c r="C14">
        <v>1529</v>
      </c>
      <c r="D14">
        <v>1.3209</v>
      </c>
      <c r="E14">
        <v>1.3318000000000001</v>
      </c>
      <c r="F14">
        <v>-2.7398633255965028E-3</v>
      </c>
    </row>
    <row r="15" spans="1:6">
      <c r="A15" t="s">
        <v>138</v>
      </c>
      <c r="B15">
        <v>1197</v>
      </c>
      <c r="C15">
        <v>1406</v>
      </c>
      <c r="D15">
        <v>0.98770000000000002</v>
      </c>
      <c r="E15">
        <v>0.79569999999999996</v>
      </c>
      <c r="F15">
        <v>1.0293433453507641E-3</v>
      </c>
    </row>
    <row r="16" spans="1:6">
      <c r="A16" t="s">
        <v>89</v>
      </c>
      <c r="B16">
        <v>1162</v>
      </c>
      <c r="C16">
        <v>1277</v>
      </c>
      <c r="D16">
        <v>0.89290000000000003</v>
      </c>
      <c r="E16">
        <v>0.84719999999999995</v>
      </c>
      <c r="F16">
        <v>-5.3286616745548132E-3</v>
      </c>
    </row>
    <row r="17" spans="1:6">
      <c r="A17" t="s">
        <v>37</v>
      </c>
      <c r="B17">
        <v>1023</v>
      </c>
      <c r="C17">
        <v>1171</v>
      </c>
      <c r="D17">
        <v>0.80430000000000001</v>
      </c>
      <c r="E17">
        <v>0.91139999999999999</v>
      </c>
      <c r="F17">
        <v>1.3304611607715341E-2</v>
      </c>
    </row>
    <row r="18" spans="1:6">
      <c r="A18" t="s">
        <v>4</v>
      </c>
      <c r="B18">
        <v>1332</v>
      </c>
      <c r="C18">
        <v>1108</v>
      </c>
      <c r="D18">
        <v>1.2802</v>
      </c>
      <c r="E18">
        <v>1.1509</v>
      </c>
      <c r="F18">
        <v>-5.5894011517299558E-2</v>
      </c>
    </row>
    <row r="19" spans="1:6">
      <c r="A19" t="s">
        <v>6</v>
      </c>
      <c r="B19">
        <v>1177</v>
      </c>
      <c r="C19">
        <v>1104</v>
      </c>
      <c r="D19">
        <v>1.2534000000000001</v>
      </c>
      <c r="E19">
        <v>1.1661999999999999</v>
      </c>
      <c r="F19">
        <v>-2.5447627477205859E-2</v>
      </c>
    </row>
    <row r="20" spans="1:6">
      <c r="A20" t="s">
        <v>5</v>
      </c>
      <c r="B20">
        <v>820</v>
      </c>
      <c r="C20">
        <v>1022</v>
      </c>
      <c r="D20">
        <v>1.2614000000000001</v>
      </c>
      <c r="E20">
        <v>0.8931</v>
      </c>
      <c r="F20">
        <v>7.6394491157905087E-4</v>
      </c>
    </row>
    <row r="21" spans="1:6">
      <c r="A21" t="s">
        <v>47</v>
      </c>
      <c r="B21">
        <v>1148</v>
      </c>
      <c r="C21">
        <v>1021</v>
      </c>
      <c r="D21">
        <v>0.80930000000000002</v>
      </c>
      <c r="E21">
        <v>0.77639999999999998</v>
      </c>
      <c r="F21">
        <v>-4.3591000863596019E-2</v>
      </c>
    </row>
    <row r="22" spans="1:6">
      <c r="A22" t="s">
        <v>10</v>
      </c>
      <c r="B22">
        <v>935</v>
      </c>
      <c r="C22">
        <v>999</v>
      </c>
      <c r="D22">
        <v>1.1064000000000001</v>
      </c>
      <c r="E22">
        <v>0.92010000000000003</v>
      </c>
      <c r="F22">
        <v>-1.9033618516232979E-2</v>
      </c>
    </row>
    <row r="23" spans="1:6">
      <c r="A23" t="s">
        <v>151</v>
      </c>
      <c r="B23">
        <v>1184</v>
      </c>
      <c r="C23">
        <v>997</v>
      </c>
      <c r="D23">
        <v>0.79090000000000005</v>
      </c>
      <c r="E23">
        <v>0.69630000000000003</v>
      </c>
      <c r="F23">
        <v>-4.9740727109230831E-2</v>
      </c>
    </row>
    <row r="24" spans="1:6">
      <c r="A24" t="s">
        <v>13</v>
      </c>
      <c r="B24">
        <v>1230</v>
      </c>
      <c r="C24">
        <v>943</v>
      </c>
      <c r="D24">
        <v>1.0817000000000001</v>
      </c>
      <c r="E24">
        <v>0.97189999999999999</v>
      </c>
      <c r="F24">
        <v>-5.7664181078440402E-2</v>
      </c>
    </row>
    <row r="28" spans="1:6">
      <c r="A28" t="s">
        <v>0</v>
      </c>
      <c r="B28" t="s">
        <v>1557</v>
      </c>
      <c r="C28" t="s">
        <v>1558</v>
      </c>
      <c r="D28" t="s">
        <v>1559</v>
      </c>
      <c r="E28" t="s">
        <v>1560</v>
      </c>
      <c r="F28" t="s">
        <v>1561</v>
      </c>
    </row>
    <row r="29" spans="1:6">
      <c r="A29" t="s">
        <v>17</v>
      </c>
      <c r="B29">
        <v>7374</v>
      </c>
      <c r="C29">
        <v>7664</v>
      </c>
      <c r="D29">
        <v>0.93959999999999999</v>
      </c>
      <c r="E29">
        <v>0.96140000000000003</v>
      </c>
      <c r="F29">
        <v>-7.1778911934609058E-3</v>
      </c>
    </row>
    <row r="30" spans="1:6">
      <c r="A30" t="s">
        <v>19</v>
      </c>
      <c r="B30">
        <v>4026</v>
      </c>
      <c r="C30">
        <v>4424</v>
      </c>
      <c r="D30">
        <v>0.78290000000000004</v>
      </c>
      <c r="E30">
        <v>0.72529999999999994</v>
      </c>
      <c r="F30">
        <v>-3.3497225409981679E-2</v>
      </c>
    </row>
    <row r="31" spans="1:6">
      <c r="A31" t="s">
        <v>20</v>
      </c>
      <c r="B31">
        <v>3721</v>
      </c>
      <c r="C31">
        <v>4171</v>
      </c>
      <c r="D31">
        <v>0.85950000000000004</v>
      </c>
      <c r="E31">
        <v>0.85770000000000002</v>
      </c>
      <c r="F31">
        <v>-6.1108502626051608E-3</v>
      </c>
    </row>
    <row r="32" spans="1:6">
      <c r="A32" t="s">
        <v>22</v>
      </c>
      <c r="B32">
        <v>2734</v>
      </c>
      <c r="C32">
        <v>3046</v>
      </c>
      <c r="D32">
        <v>0.8458</v>
      </c>
      <c r="E32">
        <v>0.84399999999999997</v>
      </c>
      <c r="F32">
        <v>-1.2975074494269051E-2</v>
      </c>
    </row>
    <row r="33" spans="1:6">
      <c r="A33" t="s">
        <v>11</v>
      </c>
      <c r="B33">
        <v>2252</v>
      </c>
      <c r="C33">
        <v>2887</v>
      </c>
      <c r="D33">
        <v>1.2332000000000001</v>
      </c>
      <c r="E33">
        <v>1.0967</v>
      </c>
      <c r="F33">
        <v>2.5375199219273E-2</v>
      </c>
    </row>
    <row r="34" spans="1:6">
      <c r="A34" t="s">
        <v>9</v>
      </c>
      <c r="B34">
        <v>2086</v>
      </c>
      <c r="C34">
        <v>2231</v>
      </c>
      <c r="D34">
        <v>1.0081</v>
      </c>
      <c r="E34">
        <v>0.95279999999999998</v>
      </c>
      <c r="F34">
        <v>-8.6655546645375559E-4</v>
      </c>
    </row>
    <row r="35" spans="1:6">
      <c r="A35" t="s">
        <v>26</v>
      </c>
      <c r="B35">
        <v>2039</v>
      </c>
      <c r="C35">
        <v>2272</v>
      </c>
      <c r="D35">
        <v>0.69199999999999995</v>
      </c>
      <c r="E35">
        <v>0.75290000000000001</v>
      </c>
      <c r="F35">
        <v>-4.2270472065382148E-3</v>
      </c>
    </row>
    <row r="36" spans="1:6">
      <c r="A36" t="s">
        <v>7</v>
      </c>
      <c r="B36">
        <v>1740</v>
      </c>
      <c r="C36">
        <v>2263</v>
      </c>
      <c r="D36">
        <v>1.0448</v>
      </c>
      <c r="E36">
        <v>0.98980000000000001</v>
      </c>
      <c r="F36">
        <v>1.4380422484436609E-2</v>
      </c>
    </row>
    <row r="37" spans="1:6">
      <c r="A37" t="s">
        <v>8</v>
      </c>
      <c r="B37">
        <v>1933</v>
      </c>
      <c r="C37">
        <v>2002</v>
      </c>
      <c r="D37">
        <v>0.93769999999999998</v>
      </c>
      <c r="E37">
        <v>0.97870000000000001</v>
      </c>
      <c r="F37">
        <v>-1.358028808622902E-2</v>
      </c>
    </row>
    <row r="38" spans="1:6">
      <c r="A38" t="s">
        <v>29</v>
      </c>
      <c r="B38">
        <v>1785</v>
      </c>
      <c r="C38">
        <v>2140</v>
      </c>
      <c r="D38">
        <v>0.72809999999999997</v>
      </c>
      <c r="E38">
        <v>0.86129999999999995</v>
      </c>
      <c r="F38">
        <v>1.196119683057284E-2</v>
      </c>
    </row>
    <row r="39" spans="1:6">
      <c r="A39" t="s">
        <v>69</v>
      </c>
      <c r="B39">
        <v>1425</v>
      </c>
      <c r="C39">
        <v>1567</v>
      </c>
      <c r="D39">
        <v>1.0964</v>
      </c>
      <c r="E39">
        <v>0.95289999999999997</v>
      </c>
      <c r="F39">
        <v>-1.7113039647346669E-2</v>
      </c>
    </row>
    <row r="40" spans="1:6">
      <c r="A40" t="s">
        <v>63</v>
      </c>
      <c r="B40">
        <v>1240</v>
      </c>
      <c r="C40">
        <v>1696</v>
      </c>
      <c r="D40">
        <v>1.1534</v>
      </c>
      <c r="E40">
        <v>1.1817</v>
      </c>
      <c r="F40">
        <v>3.2596625473461087E-2</v>
      </c>
    </row>
    <row r="41" spans="1:6">
      <c r="A41" t="s">
        <v>12</v>
      </c>
      <c r="B41">
        <v>1330</v>
      </c>
      <c r="C41">
        <v>1529</v>
      </c>
      <c r="D41">
        <v>1.3209</v>
      </c>
      <c r="E41">
        <v>1.3318000000000001</v>
      </c>
      <c r="F41">
        <v>-2.7398633255965028E-3</v>
      </c>
    </row>
    <row r="42" spans="1:6">
      <c r="A42" t="s">
        <v>138</v>
      </c>
      <c r="B42">
        <v>1197</v>
      </c>
      <c r="C42">
        <v>1406</v>
      </c>
      <c r="D42">
        <v>0.98770000000000002</v>
      </c>
      <c r="E42">
        <v>0.79569999999999996</v>
      </c>
      <c r="F42">
        <v>1.0293433453507641E-3</v>
      </c>
    </row>
    <row r="43" spans="1:6">
      <c r="A43" t="s">
        <v>4</v>
      </c>
      <c r="B43">
        <v>1332</v>
      </c>
      <c r="C43">
        <v>1108</v>
      </c>
      <c r="D43">
        <v>1.2802</v>
      </c>
      <c r="E43">
        <v>1.1509</v>
      </c>
      <c r="F43">
        <v>-5.5894011517299558E-2</v>
      </c>
    </row>
    <row r="44" spans="1:6">
      <c r="A44" t="s">
        <v>89</v>
      </c>
      <c r="B44">
        <v>1162</v>
      </c>
      <c r="C44">
        <v>1277</v>
      </c>
      <c r="D44">
        <v>0.89290000000000003</v>
      </c>
      <c r="E44">
        <v>0.84719999999999995</v>
      </c>
      <c r="F44">
        <v>-5.3286616745548132E-3</v>
      </c>
    </row>
    <row r="45" spans="1:6">
      <c r="A45" t="s">
        <v>6</v>
      </c>
      <c r="B45">
        <v>1177</v>
      </c>
      <c r="C45">
        <v>1104</v>
      </c>
      <c r="D45">
        <v>1.2534000000000001</v>
      </c>
      <c r="E45">
        <v>1.1661999999999999</v>
      </c>
      <c r="F45">
        <v>-2.5447627477205859E-2</v>
      </c>
    </row>
    <row r="46" spans="1:6">
      <c r="A46" t="s">
        <v>37</v>
      </c>
      <c r="B46">
        <v>1023</v>
      </c>
      <c r="C46">
        <v>1171</v>
      </c>
      <c r="D46">
        <v>0.80430000000000001</v>
      </c>
      <c r="E46">
        <v>0.91139999999999999</v>
      </c>
      <c r="F46">
        <v>1.3304611607715341E-2</v>
      </c>
    </row>
    <row r="47" spans="1:6">
      <c r="A47" t="s">
        <v>151</v>
      </c>
      <c r="B47">
        <v>1184</v>
      </c>
      <c r="C47">
        <v>997</v>
      </c>
      <c r="D47">
        <v>0.79090000000000005</v>
      </c>
      <c r="E47">
        <v>0.69630000000000003</v>
      </c>
      <c r="F47">
        <v>-4.9740727109230831E-2</v>
      </c>
    </row>
    <row r="48" spans="1:6">
      <c r="A48" t="s">
        <v>13</v>
      </c>
      <c r="B48">
        <v>1230</v>
      </c>
      <c r="C48">
        <v>943</v>
      </c>
      <c r="D48">
        <v>1.0817000000000001</v>
      </c>
      <c r="E48">
        <v>0.97189999999999999</v>
      </c>
      <c r="F48">
        <v>-5.7664181078440402E-2</v>
      </c>
    </row>
    <row r="49" spans="1:6">
      <c r="A49" t="s">
        <v>47</v>
      </c>
      <c r="B49">
        <v>1148</v>
      </c>
      <c r="C49">
        <v>1021</v>
      </c>
      <c r="D49">
        <v>0.80930000000000002</v>
      </c>
      <c r="E49">
        <v>0.77639999999999998</v>
      </c>
      <c r="F49">
        <v>-4.3591000863596019E-2</v>
      </c>
    </row>
    <row r="50" spans="1:6">
      <c r="A50" t="s">
        <v>10</v>
      </c>
      <c r="B50">
        <v>935</v>
      </c>
      <c r="C50">
        <v>999</v>
      </c>
      <c r="D50">
        <v>1.1064000000000001</v>
      </c>
      <c r="E50">
        <v>0.92010000000000003</v>
      </c>
      <c r="F50">
        <v>-1.9033618516232979E-2</v>
      </c>
    </row>
    <row r="51" spans="1:6">
      <c r="A51" t="s">
        <v>5</v>
      </c>
      <c r="B51">
        <v>820</v>
      </c>
      <c r="C51">
        <v>1022</v>
      </c>
      <c r="D51">
        <v>1.2614000000000001</v>
      </c>
      <c r="E51">
        <v>0.8931</v>
      </c>
      <c r="F51">
        <v>7.6394491157905087E-4</v>
      </c>
    </row>
  </sheetData>
  <sortState ref="A2:F24">
    <sortCondition descending="1" ref="C2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DC422-34DF-B34B-8512-D048D4CF6188}">
  <dimension ref="A1:N211"/>
  <sheetViews>
    <sheetView workbookViewId="0"/>
  </sheetViews>
  <sheetFormatPr baseColWidth="10" defaultRowHeight="16"/>
  <sheetData>
    <row r="1" spans="1:14">
      <c r="A1" s="62" t="s">
        <v>1523</v>
      </c>
      <c r="B1" s="62" t="s">
        <v>1301</v>
      </c>
      <c r="C1" s="62" t="s">
        <v>1579</v>
      </c>
      <c r="D1" s="62" t="s">
        <v>1580</v>
      </c>
      <c r="M1" t="s">
        <v>1532</v>
      </c>
    </row>
    <row r="2" spans="1:14">
      <c r="A2" s="60" t="s">
        <v>12</v>
      </c>
      <c r="B2" s="61">
        <v>1.3267</v>
      </c>
      <c r="C2" s="61" t="s">
        <v>1475</v>
      </c>
      <c r="D2" s="61">
        <v>4.6839000000000004</v>
      </c>
      <c r="K2" s="60" t="s">
        <v>1323</v>
      </c>
      <c r="L2" t="str">
        <f>VLOOKUP(K2, $M$2:$N$44, 2, 0)</f>
        <v>NED</v>
      </c>
      <c r="M2" s="2" t="s">
        <v>1309</v>
      </c>
      <c r="N2" s="2" t="s">
        <v>1496</v>
      </c>
    </row>
    <row r="3" spans="1:14">
      <c r="A3" s="60" t="s">
        <v>4</v>
      </c>
      <c r="B3" s="61">
        <v>1.2215</v>
      </c>
      <c r="C3" s="61" t="s">
        <v>1446</v>
      </c>
      <c r="D3" s="61">
        <v>2.3416999999999999</v>
      </c>
      <c r="K3" s="60" t="s">
        <v>1335</v>
      </c>
      <c r="L3" t="str">
        <f t="shared" ref="L3:L23" si="0">VLOOKUP(K3, $M$2:$N$44, 2, 0)</f>
        <v>CZE</v>
      </c>
      <c r="M3" s="2" t="s">
        <v>1310</v>
      </c>
      <c r="N3" s="2" t="s">
        <v>1440</v>
      </c>
    </row>
    <row r="4" spans="1:14">
      <c r="A4" s="60" t="s">
        <v>6</v>
      </c>
      <c r="B4" s="61">
        <v>1.2112000000000001</v>
      </c>
      <c r="C4" s="61" t="s">
        <v>1478</v>
      </c>
      <c r="D4" s="61">
        <v>2.1911999999999998</v>
      </c>
      <c r="K4" s="60" t="s">
        <v>1328</v>
      </c>
      <c r="L4" t="str">
        <f t="shared" si="0"/>
        <v>NZL</v>
      </c>
      <c r="M4" s="2" t="s">
        <v>1311</v>
      </c>
      <c r="N4" s="2" t="s">
        <v>1436</v>
      </c>
    </row>
    <row r="5" spans="1:14">
      <c r="A5" s="60" t="s">
        <v>63</v>
      </c>
      <c r="B5" s="61">
        <v>1.1697</v>
      </c>
      <c r="C5" s="61" t="s">
        <v>1475</v>
      </c>
      <c r="D5" s="61">
        <v>3.1945999999999999</v>
      </c>
      <c r="K5" s="60" t="s">
        <v>1323</v>
      </c>
      <c r="L5" t="str">
        <f t="shared" si="0"/>
        <v>NED</v>
      </c>
      <c r="M5" s="2" t="s">
        <v>1312</v>
      </c>
      <c r="N5" s="2" t="s">
        <v>1458</v>
      </c>
    </row>
    <row r="6" spans="1:14">
      <c r="A6" s="60" t="s">
        <v>11</v>
      </c>
      <c r="B6" s="61">
        <v>1.1565000000000001</v>
      </c>
      <c r="C6" s="61" t="s">
        <v>1475</v>
      </c>
      <c r="D6" s="61">
        <v>2.1543000000000001</v>
      </c>
      <c r="K6" s="60" t="s">
        <v>1323</v>
      </c>
      <c r="L6" t="str">
        <f t="shared" si="0"/>
        <v>NED</v>
      </c>
      <c r="M6" s="2" t="s">
        <v>1313</v>
      </c>
      <c r="N6" s="2" t="s">
        <v>1453</v>
      </c>
    </row>
    <row r="7" spans="1:14">
      <c r="A7" s="60" t="s">
        <v>13</v>
      </c>
      <c r="B7" s="61">
        <v>1.034</v>
      </c>
      <c r="C7" s="61" t="s">
        <v>1489</v>
      </c>
      <c r="D7" s="61">
        <v>1.6496999999999999</v>
      </c>
      <c r="K7" s="60" t="s">
        <v>1337</v>
      </c>
      <c r="L7" t="str">
        <f t="shared" si="0"/>
        <v>SWE</v>
      </c>
      <c r="M7" s="2" t="s">
        <v>1314</v>
      </c>
      <c r="N7" s="2" t="s">
        <v>1429</v>
      </c>
    </row>
    <row r="8" spans="1:14">
      <c r="A8" s="60" t="s">
        <v>69</v>
      </c>
      <c r="B8" s="61">
        <v>1.0212000000000001</v>
      </c>
      <c r="C8" s="61" t="s">
        <v>1475</v>
      </c>
      <c r="D8" s="61">
        <v>2.9802</v>
      </c>
      <c r="K8" s="60" t="s">
        <v>1323</v>
      </c>
      <c r="L8" t="str">
        <f t="shared" si="0"/>
        <v>NED</v>
      </c>
      <c r="M8" s="2" t="s">
        <v>1315</v>
      </c>
      <c r="N8" s="2" t="s">
        <v>1455</v>
      </c>
    </row>
    <row r="9" spans="1:14">
      <c r="A9" s="60" t="s">
        <v>7</v>
      </c>
      <c r="B9" s="61">
        <v>1.0137</v>
      </c>
      <c r="C9" s="61" t="s">
        <v>1485</v>
      </c>
      <c r="D9" s="61">
        <v>6.6166999999999998</v>
      </c>
      <c r="K9" s="60" t="s">
        <v>1333</v>
      </c>
      <c r="L9" t="str">
        <f t="shared" si="0"/>
        <v>RUS</v>
      </c>
      <c r="M9" s="2" t="s">
        <v>1316</v>
      </c>
      <c r="N9" s="2" t="s">
        <v>1463</v>
      </c>
    </row>
    <row r="10" spans="1:14">
      <c r="A10" s="60" t="s">
        <v>10</v>
      </c>
      <c r="B10" s="61">
        <v>1.0102</v>
      </c>
      <c r="C10" s="61" t="s">
        <v>1484</v>
      </c>
      <c r="D10" s="61">
        <v>1.7099</v>
      </c>
      <c r="K10" s="60" t="s">
        <v>1324</v>
      </c>
      <c r="L10" t="str">
        <f t="shared" si="0"/>
        <v>RSA</v>
      </c>
      <c r="M10" s="2" t="s">
        <v>1317</v>
      </c>
      <c r="N10" s="2" t="s">
        <v>1452</v>
      </c>
    </row>
    <row r="11" spans="1:14">
      <c r="A11" s="60" t="s">
        <v>9</v>
      </c>
      <c r="B11" s="61">
        <v>0.97950000000000004</v>
      </c>
      <c r="C11" s="61" t="s">
        <v>1478</v>
      </c>
      <c r="D11" s="61">
        <v>2.0057</v>
      </c>
      <c r="K11" s="60" t="s">
        <v>1328</v>
      </c>
      <c r="L11" t="str">
        <f t="shared" si="0"/>
        <v>NZL</v>
      </c>
      <c r="M11" s="2" t="s">
        <v>1318</v>
      </c>
      <c r="N11" s="2" t="s">
        <v>1449</v>
      </c>
    </row>
    <row r="12" spans="1:14">
      <c r="A12" s="60" t="s">
        <v>8</v>
      </c>
      <c r="B12" s="61">
        <v>0.95860000000000001</v>
      </c>
      <c r="C12" s="61" t="s">
        <v>1475</v>
      </c>
      <c r="D12" s="61">
        <v>3.5213999999999999</v>
      </c>
      <c r="K12" s="60" t="s">
        <v>1323</v>
      </c>
      <c r="L12" t="str">
        <f t="shared" si="0"/>
        <v>NED</v>
      </c>
      <c r="M12" s="2" t="s">
        <v>1319</v>
      </c>
      <c r="N12" s="2" t="s">
        <v>1438</v>
      </c>
    </row>
    <row r="13" spans="1:14">
      <c r="A13" s="60" t="s">
        <v>17</v>
      </c>
      <c r="B13" s="61">
        <v>0.95069999999999999</v>
      </c>
      <c r="C13" s="61" t="s">
        <v>1462</v>
      </c>
      <c r="D13" s="61">
        <v>1.9632000000000001</v>
      </c>
      <c r="K13" s="60" t="s">
        <v>1320</v>
      </c>
      <c r="L13" t="str">
        <f t="shared" si="0"/>
        <v>ITA</v>
      </c>
      <c r="M13" s="2" t="s">
        <v>1320</v>
      </c>
      <c r="N13" s="2" t="s">
        <v>1462</v>
      </c>
    </row>
    <row r="14" spans="1:14">
      <c r="A14" s="60" t="s">
        <v>138</v>
      </c>
      <c r="B14" s="61">
        <v>0.88400000000000001</v>
      </c>
      <c r="C14" s="61" t="s">
        <v>1452</v>
      </c>
      <c r="D14" s="61">
        <v>1.5892999999999999</v>
      </c>
      <c r="K14" s="60" t="s">
        <v>1317</v>
      </c>
      <c r="L14" t="str">
        <f t="shared" si="0"/>
        <v>FRA</v>
      </c>
      <c r="M14" s="2" t="s">
        <v>1321</v>
      </c>
      <c r="N14" s="2" t="s">
        <v>1465</v>
      </c>
    </row>
    <row r="15" spans="1:14">
      <c r="A15" s="60" t="s">
        <v>89</v>
      </c>
      <c r="B15" s="61">
        <v>0.86899999999999999</v>
      </c>
      <c r="C15" s="61" t="s">
        <v>1496</v>
      </c>
      <c r="D15" s="61">
        <v>1.3008</v>
      </c>
      <c r="K15" s="60" t="s">
        <v>1309</v>
      </c>
      <c r="L15" t="str">
        <f t="shared" si="0"/>
        <v>USA</v>
      </c>
      <c r="M15" s="2" t="s">
        <v>1322</v>
      </c>
      <c r="N15" s="2" t="s">
        <v>1459</v>
      </c>
    </row>
    <row r="16" spans="1:14">
      <c r="A16" s="60" t="s">
        <v>37</v>
      </c>
      <c r="B16" s="61">
        <v>0.86140000000000005</v>
      </c>
      <c r="C16" s="61" t="s">
        <v>1452</v>
      </c>
      <c r="D16" s="61">
        <v>2.2170999999999998</v>
      </c>
      <c r="K16" s="60" t="s">
        <v>1317</v>
      </c>
      <c r="L16" t="str">
        <f t="shared" si="0"/>
        <v>FRA</v>
      </c>
      <c r="M16" s="2" t="s">
        <v>1323</v>
      </c>
      <c r="N16" s="2" t="s">
        <v>1475</v>
      </c>
    </row>
    <row r="17" spans="1:14">
      <c r="A17" s="60" t="s">
        <v>20</v>
      </c>
      <c r="B17" s="61">
        <v>0.85850000000000004</v>
      </c>
      <c r="C17" s="61" t="s">
        <v>1475</v>
      </c>
      <c r="D17" s="61">
        <v>2.2543000000000002</v>
      </c>
      <c r="K17" s="60" t="s">
        <v>1323</v>
      </c>
      <c r="L17" t="str">
        <f t="shared" si="0"/>
        <v>NED</v>
      </c>
      <c r="M17" s="2" t="s">
        <v>1324</v>
      </c>
      <c r="N17" s="2" t="s">
        <v>1484</v>
      </c>
    </row>
    <row r="18" spans="1:14">
      <c r="A18" s="60" t="s">
        <v>22</v>
      </c>
      <c r="B18" s="61">
        <v>0.84489999999999998</v>
      </c>
      <c r="C18" s="61" t="s">
        <v>1475</v>
      </c>
      <c r="D18" s="61">
        <v>2.4950000000000001</v>
      </c>
      <c r="K18" s="60" t="s">
        <v>1323</v>
      </c>
      <c r="L18" t="str">
        <f t="shared" si="0"/>
        <v>NED</v>
      </c>
      <c r="M18" s="2" t="s">
        <v>1325</v>
      </c>
      <c r="N18" s="2" t="s">
        <v>1479</v>
      </c>
    </row>
    <row r="19" spans="1:14">
      <c r="A19" s="60" t="s">
        <v>29</v>
      </c>
      <c r="B19" s="61">
        <v>0.80069999999999997</v>
      </c>
      <c r="C19" s="61" t="s">
        <v>1475</v>
      </c>
      <c r="D19" s="61">
        <v>1.7425999999999999</v>
      </c>
      <c r="K19" s="60" t="s">
        <v>1323</v>
      </c>
      <c r="L19" t="str">
        <f t="shared" si="0"/>
        <v>NED</v>
      </c>
      <c r="M19" s="2" t="s">
        <v>1326</v>
      </c>
      <c r="N19" s="2" t="s">
        <v>1472</v>
      </c>
    </row>
    <row r="20" spans="1:14">
      <c r="A20" s="60" t="s">
        <v>47</v>
      </c>
      <c r="B20" s="61">
        <v>0.79379999999999995</v>
      </c>
      <c r="C20" s="61" t="s">
        <v>1455</v>
      </c>
      <c r="D20" s="61">
        <v>2.3523999999999998</v>
      </c>
      <c r="K20" s="60" t="s">
        <v>1315</v>
      </c>
      <c r="L20" t="str">
        <f t="shared" si="0"/>
        <v>GER</v>
      </c>
      <c r="M20" s="2" t="s">
        <v>1327</v>
      </c>
      <c r="N20" s="2" t="s">
        <v>1505</v>
      </c>
    </row>
    <row r="21" spans="1:14">
      <c r="A21" s="60" t="s">
        <v>19</v>
      </c>
      <c r="B21" s="61">
        <v>0.75280000000000002</v>
      </c>
      <c r="C21" s="61" t="s">
        <v>1453</v>
      </c>
      <c r="D21" s="61">
        <v>1.5047999999999999</v>
      </c>
      <c r="K21" s="60" t="s">
        <v>1313</v>
      </c>
      <c r="L21" t="str">
        <f t="shared" si="0"/>
        <v>GBR</v>
      </c>
      <c r="M21" s="2" t="s">
        <v>1328</v>
      </c>
      <c r="N21" s="2" t="s">
        <v>1478</v>
      </c>
    </row>
    <row r="22" spans="1:14">
      <c r="A22" s="60" t="s">
        <v>151</v>
      </c>
      <c r="B22" s="61">
        <v>0.74770000000000003</v>
      </c>
      <c r="C22" s="61" t="s">
        <v>1432</v>
      </c>
      <c r="D22" s="61">
        <v>1.4891000000000001</v>
      </c>
      <c r="K22" s="60" t="s">
        <v>1334</v>
      </c>
      <c r="L22" t="str">
        <f t="shared" si="0"/>
        <v>BEL</v>
      </c>
      <c r="M22" s="2" t="s">
        <v>1329</v>
      </c>
      <c r="N22" s="2" t="s">
        <v>1448</v>
      </c>
    </row>
    <row r="23" spans="1:14">
      <c r="A23" s="60" t="s">
        <v>26</v>
      </c>
      <c r="B23" s="61">
        <v>0.72409999999999997</v>
      </c>
      <c r="C23" s="61" t="s">
        <v>1504</v>
      </c>
      <c r="D23" s="61">
        <v>2.0682</v>
      </c>
      <c r="K23" s="60" t="s">
        <v>1327</v>
      </c>
      <c r="L23" t="str">
        <f t="shared" si="0"/>
        <v>KAP</v>
      </c>
      <c r="M23" s="2" t="s">
        <v>1330</v>
      </c>
      <c r="N23" s="2" t="s">
        <v>1427</v>
      </c>
    </row>
    <row r="24" spans="1:14">
      <c r="M24" s="2" t="s">
        <v>1331</v>
      </c>
      <c r="N24" s="2" t="s">
        <v>1487</v>
      </c>
    </row>
    <row r="25" spans="1:14">
      <c r="M25" s="2" t="s">
        <v>1332</v>
      </c>
      <c r="N25" s="2" t="s">
        <v>1493</v>
      </c>
    </row>
    <row r="26" spans="1:14">
      <c r="M26" s="2" t="s">
        <v>1333</v>
      </c>
      <c r="N26" s="2" t="s">
        <v>1485</v>
      </c>
    </row>
    <row r="27" spans="1:14">
      <c r="M27" s="2" t="s">
        <v>1334</v>
      </c>
      <c r="N27" s="2" t="s">
        <v>1432</v>
      </c>
    </row>
    <row r="28" spans="1:14">
      <c r="M28" s="2" t="s">
        <v>1335</v>
      </c>
      <c r="N28" s="2" t="s">
        <v>1446</v>
      </c>
    </row>
    <row r="29" spans="1:14">
      <c r="M29" s="2" t="s">
        <v>1336</v>
      </c>
      <c r="N29" s="2" t="s">
        <v>1490</v>
      </c>
    </row>
    <row r="30" spans="1:14">
      <c r="M30" s="2" t="s">
        <v>1337</v>
      </c>
      <c r="N30" s="2" t="s">
        <v>1489</v>
      </c>
    </row>
    <row r="31" spans="1:14">
      <c r="M31" s="2" t="s">
        <v>1396</v>
      </c>
      <c r="N31" t="s">
        <v>1471</v>
      </c>
    </row>
    <row r="32" spans="1:14">
      <c r="A32" t="s">
        <v>0</v>
      </c>
      <c r="B32" t="s">
        <v>1299</v>
      </c>
      <c r="C32" t="s">
        <v>1301</v>
      </c>
      <c r="D32" t="s">
        <v>1300</v>
      </c>
      <c r="E32" t="s">
        <v>1579</v>
      </c>
      <c r="F32" t="s">
        <v>1580</v>
      </c>
      <c r="M32" s="2" t="s">
        <v>1376</v>
      </c>
      <c r="N32" t="s">
        <v>1516</v>
      </c>
    </row>
    <row r="33" spans="1:14">
      <c r="A33" t="s">
        <v>17</v>
      </c>
      <c r="B33">
        <v>15038</v>
      </c>
      <c r="C33">
        <v>0.95069999999999999</v>
      </c>
      <c r="D33" s="6">
        <v>7.8677999999999998E-2</v>
      </c>
      <c r="E33" t="s">
        <v>1320</v>
      </c>
      <c r="F33">
        <v>1.9632000000000001</v>
      </c>
      <c r="M33" s="2" t="s">
        <v>1362</v>
      </c>
      <c r="N33" t="s">
        <v>1447</v>
      </c>
    </row>
    <row r="34" spans="1:14">
      <c r="A34" t="s">
        <v>19</v>
      </c>
      <c r="B34">
        <v>8450</v>
      </c>
      <c r="C34">
        <v>0.75280000000000002</v>
      </c>
      <c r="D34" s="6">
        <v>4.4209999999999999E-2</v>
      </c>
      <c r="E34" t="s">
        <v>1313</v>
      </c>
      <c r="F34">
        <v>1.5047999999999999</v>
      </c>
      <c r="M34" s="2" t="s">
        <v>1411</v>
      </c>
      <c r="N34" t="s">
        <v>1466</v>
      </c>
    </row>
    <row r="35" spans="1:14">
      <c r="A35" t="s">
        <v>20</v>
      </c>
      <c r="B35">
        <v>7892</v>
      </c>
      <c r="C35">
        <v>0.85850000000000004</v>
      </c>
      <c r="D35" s="6">
        <v>4.129E-2</v>
      </c>
      <c r="E35" t="s">
        <v>1323</v>
      </c>
      <c r="F35">
        <v>2.2543000000000002</v>
      </c>
      <c r="M35" s="2" t="s">
        <v>1378</v>
      </c>
      <c r="N35" t="s">
        <v>1461</v>
      </c>
    </row>
    <row r="36" spans="1:14">
      <c r="A36" t="s">
        <v>22</v>
      </c>
      <c r="B36">
        <v>5780</v>
      </c>
      <c r="C36">
        <v>0.84489999999999998</v>
      </c>
      <c r="D36" s="6">
        <v>3.0241000000000001E-2</v>
      </c>
      <c r="E36" t="s">
        <v>1323</v>
      </c>
      <c r="F36">
        <v>2.4950000000000001</v>
      </c>
      <c r="M36" s="2" t="s">
        <v>1407</v>
      </c>
      <c r="N36" t="s">
        <v>1480</v>
      </c>
    </row>
    <row r="37" spans="1:14">
      <c r="A37" t="s">
        <v>11</v>
      </c>
      <c r="B37">
        <v>5139</v>
      </c>
      <c r="C37">
        <v>1.1565000000000001</v>
      </c>
      <c r="D37" s="6">
        <v>2.6887000000000001E-2</v>
      </c>
      <c r="E37" t="s">
        <v>1323</v>
      </c>
      <c r="F37">
        <v>2.1543000000000001</v>
      </c>
      <c r="M37" s="2" t="s">
        <v>1343</v>
      </c>
      <c r="N37" t="s">
        <v>1430</v>
      </c>
    </row>
    <row r="38" spans="1:14">
      <c r="A38" t="s">
        <v>9</v>
      </c>
      <c r="B38">
        <v>4317</v>
      </c>
      <c r="C38">
        <v>0.97950000000000004</v>
      </c>
      <c r="D38" s="6">
        <v>2.2585999999999998E-2</v>
      </c>
      <c r="E38" t="s">
        <v>1328</v>
      </c>
      <c r="F38">
        <v>2.0057</v>
      </c>
      <c r="M38" s="2" t="s">
        <v>1385</v>
      </c>
      <c r="N38" t="s">
        <v>1517</v>
      </c>
    </row>
    <row r="39" spans="1:14">
      <c r="A39" t="s">
        <v>26</v>
      </c>
      <c r="B39">
        <v>4311</v>
      </c>
      <c r="C39">
        <v>0.72409999999999997</v>
      </c>
      <c r="D39" s="6">
        <v>2.2554999999999999E-2</v>
      </c>
      <c r="E39" t="s">
        <v>1327</v>
      </c>
      <c r="F39">
        <v>2.0682</v>
      </c>
      <c r="M39" s="2" t="s">
        <v>1373</v>
      </c>
      <c r="N39" t="s">
        <v>1456</v>
      </c>
    </row>
    <row r="40" spans="1:14">
      <c r="A40" t="s">
        <v>7</v>
      </c>
      <c r="B40">
        <v>4003</v>
      </c>
      <c r="C40">
        <v>1.0137</v>
      </c>
      <c r="D40" s="6">
        <v>2.0943E-2</v>
      </c>
      <c r="E40" t="s">
        <v>1333</v>
      </c>
      <c r="F40">
        <v>6.6166999999999998</v>
      </c>
      <c r="M40" s="2" t="s">
        <v>1356</v>
      </c>
      <c r="N40" t="s">
        <v>1441</v>
      </c>
    </row>
    <row r="41" spans="1:14">
      <c r="A41" t="s">
        <v>8</v>
      </c>
      <c r="B41">
        <v>3935</v>
      </c>
      <c r="C41">
        <v>0.95860000000000001</v>
      </c>
      <c r="D41" s="6">
        <v>2.0587999999999999E-2</v>
      </c>
      <c r="E41" t="s">
        <v>1323</v>
      </c>
      <c r="F41">
        <v>3.5213999999999999</v>
      </c>
      <c r="M41" s="2" t="s">
        <v>1399</v>
      </c>
      <c r="N41" t="s">
        <v>1476</v>
      </c>
    </row>
    <row r="42" spans="1:14">
      <c r="A42" t="s">
        <v>29</v>
      </c>
      <c r="B42">
        <v>3925</v>
      </c>
      <c r="C42">
        <v>0.80069999999999997</v>
      </c>
      <c r="D42" s="6">
        <v>2.0535000000000001E-2</v>
      </c>
      <c r="E42" t="s">
        <v>1323</v>
      </c>
      <c r="F42">
        <v>1.7425999999999999</v>
      </c>
      <c r="M42" s="2" t="s">
        <v>1368</v>
      </c>
      <c r="N42" t="s">
        <v>1451</v>
      </c>
    </row>
    <row r="43" spans="1:14">
      <c r="A43" t="s">
        <v>69</v>
      </c>
      <c r="B43">
        <v>2992</v>
      </c>
      <c r="C43">
        <v>1.0212000000000001</v>
      </c>
      <c r="D43" s="6">
        <v>1.5654000000000001E-2</v>
      </c>
      <c r="E43" t="s">
        <v>1323</v>
      </c>
      <c r="F43">
        <v>2.9802</v>
      </c>
      <c r="M43" s="2" t="s">
        <v>1375</v>
      </c>
      <c r="N43" t="s">
        <v>1457</v>
      </c>
    </row>
    <row r="44" spans="1:14">
      <c r="A44" t="s">
        <v>63</v>
      </c>
      <c r="B44">
        <v>2936</v>
      </c>
      <c r="C44">
        <v>1.1697</v>
      </c>
      <c r="D44" s="6">
        <v>1.5361E-2</v>
      </c>
      <c r="E44" t="s">
        <v>1323</v>
      </c>
      <c r="F44">
        <v>3.1945999999999999</v>
      </c>
      <c r="M44" s="2" t="s">
        <v>1353</v>
      </c>
      <c r="N44" t="s">
        <v>1439</v>
      </c>
    </row>
    <row r="45" spans="1:14">
      <c r="A45" t="s">
        <v>12</v>
      </c>
      <c r="B45">
        <v>2859</v>
      </c>
      <c r="C45">
        <v>1.3267</v>
      </c>
      <c r="D45" s="6">
        <v>1.4958000000000001E-2</v>
      </c>
      <c r="E45" t="s">
        <v>1323</v>
      </c>
      <c r="F45">
        <v>4.6839000000000004</v>
      </c>
      <c r="M45" s="2"/>
    </row>
    <row r="46" spans="1:14">
      <c r="A46" t="s">
        <v>138</v>
      </c>
      <c r="B46">
        <v>2603</v>
      </c>
      <c r="C46">
        <v>0.88400000000000001</v>
      </c>
      <c r="D46" s="6">
        <v>1.3618999999999999E-2</v>
      </c>
      <c r="E46" t="s">
        <v>1317</v>
      </c>
      <c r="F46">
        <v>1.5892999999999999</v>
      </c>
      <c r="M46" s="2"/>
    </row>
    <row r="47" spans="1:14">
      <c r="A47" t="s">
        <v>4</v>
      </c>
      <c r="B47">
        <v>2440</v>
      </c>
      <c r="C47">
        <v>1.2215</v>
      </c>
      <c r="D47" s="6">
        <v>1.2766E-2</v>
      </c>
      <c r="E47" t="s">
        <v>1335</v>
      </c>
      <c r="F47">
        <v>2.3416999999999999</v>
      </c>
      <c r="M47" s="2"/>
    </row>
    <row r="48" spans="1:14">
      <c r="A48" t="s">
        <v>89</v>
      </c>
      <c r="B48">
        <v>2439</v>
      </c>
      <c r="C48">
        <v>0.86899999999999999</v>
      </c>
      <c r="D48" s="6">
        <v>1.2761E-2</v>
      </c>
      <c r="E48" t="s">
        <v>1309</v>
      </c>
      <c r="F48">
        <v>1.3008</v>
      </c>
      <c r="M48" s="2"/>
    </row>
    <row r="49" spans="1:13">
      <c r="A49" t="s">
        <v>6</v>
      </c>
      <c r="B49">
        <v>2281</v>
      </c>
      <c r="C49">
        <v>1.2112000000000001</v>
      </c>
      <c r="D49" s="6">
        <v>1.1934E-2</v>
      </c>
      <c r="E49" t="s">
        <v>1328</v>
      </c>
      <c r="F49">
        <v>2.1911999999999998</v>
      </c>
      <c r="M49" s="2"/>
    </row>
    <row r="50" spans="1:13">
      <c r="A50" t="s">
        <v>37</v>
      </c>
      <c r="B50">
        <v>2194</v>
      </c>
      <c r="C50">
        <v>0.86140000000000005</v>
      </c>
      <c r="D50" s="6">
        <v>1.1479E-2</v>
      </c>
      <c r="E50" t="s">
        <v>1317</v>
      </c>
      <c r="F50">
        <v>2.2170999999999998</v>
      </c>
      <c r="M50" s="2"/>
    </row>
    <row r="51" spans="1:13">
      <c r="A51" t="s">
        <v>151</v>
      </c>
      <c r="B51">
        <v>2181</v>
      </c>
      <c r="C51">
        <v>0.74770000000000003</v>
      </c>
      <c r="D51" s="6">
        <v>1.1410999999999999E-2</v>
      </c>
      <c r="E51" t="s">
        <v>1334</v>
      </c>
      <c r="F51">
        <v>1.4891000000000001</v>
      </c>
      <c r="M51" s="2"/>
    </row>
    <row r="52" spans="1:13">
      <c r="A52" t="s">
        <v>13</v>
      </c>
      <c r="B52">
        <v>2173</v>
      </c>
      <c r="C52">
        <v>1.034</v>
      </c>
      <c r="D52" s="6">
        <v>1.1369000000000001E-2</v>
      </c>
      <c r="E52" t="s">
        <v>1337</v>
      </c>
      <c r="F52">
        <v>1.6496999999999999</v>
      </c>
      <c r="M52" s="2"/>
    </row>
    <row r="53" spans="1:13">
      <c r="A53" t="s">
        <v>47</v>
      </c>
      <c r="B53">
        <v>2169</v>
      </c>
      <c r="C53">
        <v>0.79379999999999995</v>
      </c>
      <c r="D53" s="6">
        <v>1.1348E-2</v>
      </c>
      <c r="E53" t="s">
        <v>1315</v>
      </c>
      <c r="F53">
        <v>2.3523999999999998</v>
      </c>
      <c r="M53" s="2"/>
    </row>
    <row r="54" spans="1:13">
      <c r="A54" t="s">
        <v>10</v>
      </c>
      <c r="B54">
        <v>1934</v>
      </c>
      <c r="C54">
        <v>1.0102</v>
      </c>
      <c r="D54" s="6">
        <v>1.0119E-2</v>
      </c>
      <c r="E54" t="s">
        <v>1324</v>
      </c>
      <c r="F54">
        <v>1.7099</v>
      </c>
      <c r="M54" s="2"/>
    </row>
    <row r="55" spans="1:13">
      <c r="M55" s="2"/>
    </row>
    <row r="56" spans="1:13">
      <c r="M56" s="2"/>
    </row>
    <row r="57" spans="1:13">
      <c r="M57" s="2"/>
    </row>
    <row r="58" spans="1:13">
      <c r="M58" s="2"/>
    </row>
    <row r="59" spans="1:13">
      <c r="M59" s="2"/>
    </row>
    <row r="60" spans="1:13">
      <c r="M60" s="2"/>
    </row>
    <row r="61" spans="1:13">
      <c r="M61" s="2"/>
    </row>
    <row r="62" spans="1:13">
      <c r="M62" s="2"/>
    </row>
    <row r="63" spans="1:13">
      <c r="M63" s="2"/>
    </row>
    <row r="64" spans="1:13">
      <c r="M64" s="2"/>
    </row>
    <row r="65" spans="13:13">
      <c r="M65" s="2"/>
    </row>
    <row r="66" spans="13:13">
      <c r="M66" s="2"/>
    </row>
    <row r="67" spans="13:13">
      <c r="M67" s="2"/>
    </row>
    <row r="68" spans="13:13">
      <c r="M68" s="2"/>
    </row>
    <row r="69" spans="13:13">
      <c r="M69" s="2"/>
    </row>
    <row r="70" spans="13:13">
      <c r="M70" s="2"/>
    </row>
    <row r="71" spans="13:13">
      <c r="M71" s="2"/>
    </row>
    <row r="72" spans="13:13">
      <c r="M72" s="2"/>
    </row>
    <row r="73" spans="13:13">
      <c r="M73" s="2"/>
    </row>
    <row r="74" spans="13:13">
      <c r="M74" s="2"/>
    </row>
    <row r="75" spans="13:13">
      <c r="M75" s="2"/>
    </row>
    <row r="76" spans="13:13">
      <c r="M76" s="2"/>
    </row>
    <row r="77" spans="13:13">
      <c r="M77" s="2"/>
    </row>
    <row r="78" spans="13:13">
      <c r="M78" s="2"/>
    </row>
    <row r="79" spans="13:13">
      <c r="M79" s="2"/>
    </row>
    <row r="80" spans="13:13">
      <c r="M80" s="2"/>
    </row>
    <row r="81" spans="13:13">
      <c r="M81" s="2"/>
    </row>
    <row r="82" spans="13:13">
      <c r="M82" s="2"/>
    </row>
    <row r="83" spans="13:13">
      <c r="M83" s="2"/>
    </row>
    <row r="84" spans="13:13">
      <c r="M84" s="2"/>
    </row>
    <row r="85" spans="13:13">
      <c r="M85" s="2"/>
    </row>
    <row r="86" spans="13:13">
      <c r="M86" s="2"/>
    </row>
    <row r="87" spans="13:13">
      <c r="M87" s="2"/>
    </row>
    <row r="88" spans="13:13">
      <c r="M88" s="2"/>
    </row>
    <row r="89" spans="13:13">
      <c r="M89" s="2"/>
    </row>
    <row r="90" spans="13:13">
      <c r="M90" s="2"/>
    </row>
    <row r="91" spans="13:13">
      <c r="M91" s="2"/>
    </row>
    <row r="92" spans="13:13">
      <c r="M92" s="2"/>
    </row>
    <row r="93" spans="13:13">
      <c r="M93" s="2"/>
    </row>
    <row r="94" spans="13:13">
      <c r="M94" s="2"/>
    </row>
    <row r="95" spans="13:13">
      <c r="M95" s="2"/>
    </row>
    <row r="96" spans="13:13">
      <c r="M96" s="2"/>
    </row>
    <row r="97" spans="13:13">
      <c r="M97" s="2"/>
    </row>
    <row r="98" spans="13:13">
      <c r="M98" s="2"/>
    </row>
    <row r="99" spans="13:13">
      <c r="M99" s="2"/>
    </row>
    <row r="100" spans="13:13">
      <c r="M100" s="2"/>
    </row>
    <row r="101" spans="13:13">
      <c r="M101" s="2"/>
    </row>
    <row r="102" spans="13:13">
      <c r="M102" s="2"/>
    </row>
    <row r="103" spans="13:13">
      <c r="M103" s="2"/>
    </row>
    <row r="104" spans="13:13">
      <c r="M104" s="2"/>
    </row>
    <row r="105" spans="13:13">
      <c r="M105" s="2"/>
    </row>
    <row r="106" spans="13:13">
      <c r="M106" s="2"/>
    </row>
    <row r="107" spans="13:13">
      <c r="M107" s="2"/>
    </row>
    <row r="108" spans="13:13">
      <c r="M108" s="2"/>
    </row>
    <row r="109" spans="13:13">
      <c r="M109" s="2"/>
    </row>
    <row r="110" spans="13:13">
      <c r="M110" s="2"/>
    </row>
    <row r="111" spans="13:13">
      <c r="M111" s="2"/>
    </row>
    <row r="112" spans="13:13">
      <c r="M112" s="2"/>
    </row>
    <row r="113" spans="13:13">
      <c r="M113" s="2"/>
    </row>
    <row r="114" spans="13:13">
      <c r="M114" s="2"/>
    </row>
    <row r="115" spans="13:13">
      <c r="M115" s="2"/>
    </row>
    <row r="116" spans="13:13">
      <c r="M116" s="2"/>
    </row>
    <row r="117" spans="13:13">
      <c r="M117" s="2"/>
    </row>
    <row r="118" spans="13:13">
      <c r="M118" s="2"/>
    </row>
    <row r="119" spans="13:13">
      <c r="M119" s="2"/>
    </row>
    <row r="120" spans="13:13">
      <c r="M120" s="2"/>
    </row>
    <row r="121" spans="13:13">
      <c r="M121" s="2"/>
    </row>
    <row r="122" spans="13:13">
      <c r="M122" s="2"/>
    </row>
    <row r="123" spans="13:13">
      <c r="M123" s="2"/>
    </row>
    <row r="124" spans="13:13">
      <c r="M124" s="2"/>
    </row>
    <row r="125" spans="13:13">
      <c r="M125" s="2"/>
    </row>
    <row r="126" spans="13:13">
      <c r="M126" s="2"/>
    </row>
    <row r="127" spans="13:13">
      <c r="M127" s="2"/>
    </row>
    <row r="128" spans="13:13">
      <c r="M128" s="2"/>
    </row>
    <row r="129" spans="13:13">
      <c r="M129" s="2"/>
    </row>
    <row r="130" spans="13:13">
      <c r="M130" s="2"/>
    </row>
    <row r="131" spans="13:13">
      <c r="M131" s="2"/>
    </row>
    <row r="132" spans="13:13">
      <c r="M132" s="2"/>
    </row>
    <row r="133" spans="13:13">
      <c r="M133" s="2"/>
    </row>
    <row r="134" spans="13:13">
      <c r="M134" s="2"/>
    </row>
    <row r="135" spans="13:13">
      <c r="M135" s="2"/>
    </row>
    <row r="136" spans="13:13">
      <c r="M136" s="2"/>
    </row>
    <row r="137" spans="13:13">
      <c r="M137" s="2"/>
    </row>
    <row r="138" spans="13:13">
      <c r="M138" s="2"/>
    </row>
    <row r="139" spans="13:13">
      <c r="M139" s="2"/>
    </row>
    <row r="140" spans="13:13">
      <c r="M140" s="2"/>
    </row>
    <row r="141" spans="13:13">
      <c r="M141" s="2"/>
    </row>
    <row r="142" spans="13:13">
      <c r="M142" s="2"/>
    </row>
    <row r="143" spans="13:13">
      <c r="M143" s="2"/>
    </row>
    <row r="144" spans="13:13">
      <c r="M144" s="2"/>
    </row>
    <row r="145" spans="13:13">
      <c r="M145" s="2"/>
    </row>
    <row r="146" spans="13:13">
      <c r="M146" s="2"/>
    </row>
    <row r="147" spans="13:13">
      <c r="M147" s="2"/>
    </row>
    <row r="148" spans="13:13">
      <c r="M148" s="2"/>
    </row>
    <row r="149" spans="13:13">
      <c r="M149" s="2"/>
    </row>
    <row r="150" spans="13:13">
      <c r="M150" s="2"/>
    </row>
    <row r="151" spans="13:13">
      <c r="M151" s="2"/>
    </row>
    <row r="152" spans="13:13">
      <c r="M152" s="2"/>
    </row>
    <row r="153" spans="13:13">
      <c r="M153" s="2"/>
    </row>
    <row r="154" spans="13:13">
      <c r="M154" s="2"/>
    </row>
    <row r="155" spans="13:13">
      <c r="M155" s="2"/>
    </row>
    <row r="156" spans="13:13">
      <c r="M156" s="2"/>
    </row>
    <row r="157" spans="13:13">
      <c r="M157" s="2"/>
    </row>
    <row r="158" spans="13:13">
      <c r="M158" s="2"/>
    </row>
    <row r="159" spans="13:13">
      <c r="M159" s="2"/>
    </row>
    <row r="160" spans="13:13">
      <c r="M160" s="2"/>
    </row>
    <row r="161" spans="13:13">
      <c r="M161" s="2"/>
    </row>
    <row r="162" spans="13:13">
      <c r="M162" s="2"/>
    </row>
    <row r="163" spans="13:13">
      <c r="M163" s="2"/>
    </row>
    <row r="164" spans="13:13">
      <c r="M164" s="2"/>
    </row>
    <row r="165" spans="13:13">
      <c r="M165" s="2"/>
    </row>
    <row r="166" spans="13:13">
      <c r="M166" s="2"/>
    </row>
    <row r="167" spans="13:13">
      <c r="M167" s="2"/>
    </row>
    <row r="168" spans="13:13">
      <c r="M168" s="2"/>
    </row>
    <row r="169" spans="13:13">
      <c r="M169" s="2"/>
    </row>
    <row r="170" spans="13:13">
      <c r="M170" s="2"/>
    </row>
    <row r="171" spans="13:13">
      <c r="M171" s="2"/>
    </row>
    <row r="172" spans="13:13">
      <c r="M172" s="2"/>
    </row>
    <row r="173" spans="13:13">
      <c r="M173" s="2"/>
    </row>
    <row r="174" spans="13:13">
      <c r="M174" s="2"/>
    </row>
    <row r="175" spans="13:13">
      <c r="M175" s="2"/>
    </row>
    <row r="176" spans="13:13">
      <c r="M176" s="2"/>
    </row>
    <row r="177" spans="13:13">
      <c r="M177" s="2"/>
    </row>
    <row r="178" spans="13:13">
      <c r="M178" s="2"/>
    </row>
    <row r="179" spans="13:13">
      <c r="M179" s="2"/>
    </row>
    <row r="180" spans="13:13">
      <c r="M180" s="2"/>
    </row>
    <row r="181" spans="13:13">
      <c r="M181" s="2"/>
    </row>
    <row r="182" spans="13:13">
      <c r="M182" s="2"/>
    </row>
    <row r="183" spans="13:13">
      <c r="M183" s="2"/>
    </row>
    <row r="184" spans="13:13">
      <c r="M184" s="2"/>
    </row>
    <row r="185" spans="13:13">
      <c r="M185" s="2"/>
    </row>
    <row r="186" spans="13:13">
      <c r="M186" s="2"/>
    </row>
    <row r="187" spans="13:13">
      <c r="M187" s="2"/>
    </row>
    <row r="188" spans="13:13">
      <c r="M188" s="2"/>
    </row>
    <row r="189" spans="13:13">
      <c r="M189" s="2"/>
    </row>
    <row r="190" spans="13:13">
      <c r="M190" s="2"/>
    </row>
    <row r="191" spans="13:13">
      <c r="M191" s="2"/>
    </row>
    <row r="192" spans="13:13">
      <c r="M192" s="2"/>
    </row>
    <row r="193" spans="13:13">
      <c r="M193" s="2"/>
    </row>
    <row r="194" spans="13:13">
      <c r="M194" s="2"/>
    </row>
    <row r="195" spans="13:13">
      <c r="M195" s="2"/>
    </row>
    <row r="196" spans="13:13">
      <c r="M196" s="2"/>
    </row>
    <row r="197" spans="13:13">
      <c r="M197" s="2"/>
    </row>
    <row r="198" spans="13:13">
      <c r="M198" s="2"/>
    </row>
    <row r="199" spans="13:13">
      <c r="M199" s="2"/>
    </row>
    <row r="200" spans="13:13">
      <c r="M200" s="2"/>
    </row>
    <row r="201" spans="13:13">
      <c r="M201" s="2"/>
    </row>
    <row r="202" spans="13:13">
      <c r="M202" s="2"/>
    </row>
    <row r="203" spans="13:13">
      <c r="M203" s="2"/>
    </row>
    <row r="204" spans="13:13">
      <c r="M204" s="2"/>
    </row>
    <row r="205" spans="13:13">
      <c r="M205" s="2"/>
    </row>
    <row r="206" spans="13:13">
      <c r="M206" s="2"/>
    </row>
    <row r="207" spans="13:13">
      <c r="M207" s="2"/>
    </row>
    <row r="208" spans="13:13">
      <c r="M208" s="2"/>
    </row>
    <row r="209" spans="13:13">
      <c r="M209" s="2"/>
    </row>
    <row r="210" spans="13:13">
      <c r="M210" s="2"/>
    </row>
    <row r="211" spans="13:13">
      <c r="M211" s="2"/>
    </row>
  </sheetData>
  <sortState ref="A2:D23">
    <sortCondition descending="1" ref="B2"/>
  </sortState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6E3CC-6E45-604D-8517-F7DC1087287D}">
  <dimension ref="A1:C22"/>
  <sheetViews>
    <sheetView workbookViewId="0"/>
  </sheetViews>
  <sheetFormatPr baseColWidth="10" defaultRowHeight="16"/>
  <cols>
    <col min="1" max="1" width="62.5" customWidth="1"/>
    <col min="2" max="3" width="18.83203125" customWidth="1"/>
  </cols>
  <sheetData>
    <row r="1" spans="1:3">
      <c r="A1" s="42" t="s">
        <v>1566</v>
      </c>
      <c r="B1" s="42" t="s">
        <v>1299</v>
      </c>
      <c r="C1" s="36" t="s">
        <v>1561</v>
      </c>
    </row>
    <row r="2" spans="1:3">
      <c r="A2" s="44" t="s">
        <v>1562</v>
      </c>
      <c r="B2" s="42">
        <v>15038</v>
      </c>
      <c r="C2" s="37">
        <v>-7.1778911934609058E-3</v>
      </c>
    </row>
    <row r="3" spans="1:3">
      <c r="A3" s="40" t="s">
        <v>19</v>
      </c>
      <c r="B3" s="42">
        <v>8450</v>
      </c>
      <c r="C3" s="37">
        <v>-3.3497225409981679E-2</v>
      </c>
    </row>
    <row r="4" spans="1:3">
      <c r="A4" s="40" t="s">
        <v>1563</v>
      </c>
      <c r="B4" s="42">
        <v>7892</v>
      </c>
      <c r="C4" s="37">
        <v>-6.1108502626051608E-3</v>
      </c>
    </row>
    <row r="5" spans="1:3">
      <c r="A5" s="40" t="s">
        <v>22</v>
      </c>
      <c r="B5" s="42">
        <v>5780</v>
      </c>
      <c r="C5" s="37">
        <v>-1.2975074494269051E-2</v>
      </c>
    </row>
    <row r="6" spans="1:3">
      <c r="A6" s="40" t="s">
        <v>11</v>
      </c>
      <c r="B6" s="42">
        <v>5139</v>
      </c>
      <c r="C6" s="37">
        <v>2.5375199219273E-2</v>
      </c>
    </row>
    <row r="7" spans="1:3">
      <c r="A7" s="40" t="s">
        <v>9</v>
      </c>
      <c r="B7" s="42">
        <v>4317</v>
      </c>
      <c r="C7" s="37">
        <v>-8.6655546645375559E-4</v>
      </c>
    </row>
    <row r="8" spans="1:3">
      <c r="A8" s="40" t="s">
        <v>26</v>
      </c>
      <c r="B8" s="42">
        <v>4311</v>
      </c>
      <c r="C8" s="37">
        <v>-4.2270472065382148E-3</v>
      </c>
    </row>
    <row r="9" spans="1:3">
      <c r="A9" s="40" t="s">
        <v>7</v>
      </c>
      <c r="B9" s="42">
        <v>4003</v>
      </c>
      <c r="C9" s="37">
        <v>1.4380422484436609E-2</v>
      </c>
    </row>
    <row r="10" spans="1:3">
      <c r="A10" s="40" t="s">
        <v>8</v>
      </c>
      <c r="B10" s="42">
        <v>3935</v>
      </c>
      <c r="C10" s="37">
        <v>-1.358028808622902E-2</v>
      </c>
    </row>
    <row r="11" spans="1:3">
      <c r="A11" s="40" t="s">
        <v>29</v>
      </c>
      <c r="B11" s="42">
        <v>3925</v>
      </c>
      <c r="C11" s="37">
        <v>1.196119683057284E-2</v>
      </c>
    </row>
    <row r="12" spans="1:3">
      <c r="A12" s="40" t="s">
        <v>69</v>
      </c>
      <c r="B12" s="42">
        <v>2992</v>
      </c>
      <c r="C12" s="37">
        <v>-1.7113039647346669E-2</v>
      </c>
    </row>
    <row r="13" spans="1:3">
      <c r="A13" s="40" t="s">
        <v>63</v>
      </c>
      <c r="B13" s="42">
        <v>2936</v>
      </c>
      <c r="C13" s="37">
        <v>3.2596625473461087E-2</v>
      </c>
    </row>
    <row r="14" spans="1:3">
      <c r="A14" s="40" t="s">
        <v>12</v>
      </c>
      <c r="B14" s="42">
        <v>2859</v>
      </c>
      <c r="C14" s="37">
        <v>-2.7398633255965028E-3</v>
      </c>
    </row>
    <row r="15" spans="1:3">
      <c r="A15" s="40" t="s">
        <v>1564</v>
      </c>
      <c r="B15" s="42">
        <v>2603</v>
      </c>
      <c r="C15" s="37">
        <v>1.0293433453507641E-3</v>
      </c>
    </row>
    <row r="16" spans="1:3">
      <c r="A16" s="40" t="s">
        <v>4</v>
      </c>
      <c r="B16" s="42">
        <v>2440</v>
      </c>
      <c r="C16" s="37">
        <v>-5.5894011517299558E-2</v>
      </c>
    </row>
    <row r="17" spans="1:3">
      <c r="A17" s="40" t="s">
        <v>89</v>
      </c>
      <c r="B17" s="42">
        <v>2439</v>
      </c>
      <c r="C17" s="37">
        <v>-5.3286616745548132E-3</v>
      </c>
    </row>
    <row r="18" spans="1:3">
      <c r="A18" s="40" t="s">
        <v>6</v>
      </c>
      <c r="B18" s="42">
        <v>2281</v>
      </c>
      <c r="C18" s="37">
        <v>-2.5447627477205859E-2</v>
      </c>
    </row>
    <row r="19" spans="1:3">
      <c r="A19" s="40" t="s">
        <v>37</v>
      </c>
      <c r="B19" s="42">
        <v>2194</v>
      </c>
      <c r="C19" s="37">
        <v>1.3304611607715341E-2</v>
      </c>
    </row>
    <row r="20" spans="1:3">
      <c r="A20" s="40" t="s">
        <v>151</v>
      </c>
      <c r="B20" s="42">
        <v>2181</v>
      </c>
      <c r="C20" s="37">
        <v>-4.9740727109230831E-2</v>
      </c>
    </row>
    <row r="21" spans="1:3">
      <c r="A21" s="40" t="s">
        <v>1565</v>
      </c>
      <c r="B21" s="42">
        <v>2173</v>
      </c>
      <c r="C21" s="37">
        <v>-5.7664181078440402E-2</v>
      </c>
    </row>
    <row r="22" spans="1:3">
      <c r="A22" s="41"/>
      <c r="B22" s="43" t="s">
        <v>1568</v>
      </c>
      <c r="C22" s="38" t="s">
        <v>1567</v>
      </c>
    </row>
  </sheetData>
  <phoneticPr fontId="1" type="noConversion"/>
  <conditionalFormatting sqref="B2:B21">
    <cfRule type="dataBar" priority="2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{3EEA0D48-3C93-E848-A796-3B448B5FD9EE}</x14:id>
        </ext>
      </extLst>
    </cfRule>
  </conditionalFormatting>
  <conditionalFormatting sqref="C2:C21">
    <cfRule type="dataBar" priority="1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{C6ACDEE2-C945-3F43-938F-B2BA9DB5D0FA}</x14:id>
        </ext>
      </extLst>
    </cfRule>
  </conditionalFormatting>
  <pageMargins left="0.7" right="0.7" top="0.75" bottom="0.75" header="0.3" footer="0.3"/>
  <pageSetup paperSize="13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EEA0D48-3C93-E848-A796-3B448B5FD9E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B2:B21</xm:sqref>
        </x14:conditionalFormatting>
        <x14:conditionalFormatting xmlns:xm="http://schemas.microsoft.com/office/excel/2006/main">
          <x14:cfRule type="dataBar" id="{C6ACDEE2-C945-3F43-938F-B2BA9DB5D0FA}">
            <x14:dataBar minLength="0" maxLength="100" gradient="0">
              <x14:cfvo type="autoMin"/>
              <x14:cfvo type="autoMax"/>
              <x14:negativeFillColor theme="0" tint="-0.34998626667073579"/>
              <x14:axisColor theme="0"/>
            </x14:dataBar>
          </x14:cfRule>
          <xm:sqref>C2:C21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F7129-86EA-4044-90BD-9D39D0A58F20}">
  <dimension ref="A1:J53"/>
  <sheetViews>
    <sheetView workbookViewId="0"/>
  </sheetViews>
  <sheetFormatPr baseColWidth="10" defaultRowHeight="16"/>
  <cols>
    <col min="1" max="1" width="60.5" customWidth="1"/>
    <col min="2" max="3" width="18.83203125" customWidth="1"/>
  </cols>
  <sheetData>
    <row r="1" spans="1:3" ht="32">
      <c r="A1" s="42" t="s">
        <v>1566</v>
      </c>
      <c r="B1" s="48" t="s">
        <v>1576</v>
      </c>
      <c r="C1" s="48" t="s">
        <v>1577</v>
      </c>
    </row>
    <row r="2" spans="1:3">
      <c r="A2" s="44" t="s">
        <v>1533</v>
      </c>
      <c r="B2" s="47">
        <v>0.25427176566314069</v>
      </c>
      <c r="C2" s="47">
        <v>0.27961899791231731</v>
      </c>
    </row>
    <row r="3" spans="1:3">
      <c r="A3" s="40" t="s">
        <v>19</v>
      </c>
      <c r="B3" s="47">
        <v>0.280675608544461</v>
      </c>
      <c r="C3" s="47">
        <v>0.30899638336347202</v>
      </c>
    </row>
    <row r="4" spans="1:3">
      <c r="A4" s="40" t="s">
        <v>1535</v>
      </c>
      <c r="B4" s="47">
        <v>0.24160171996775059</v>
      </c>
      <c r="C4" s="47">
        <v>0.24406617118197069</v>
      </c>
    </row>
    <row r="5" spans="1:3">
      <c r="A5" s="40" t="s">
        <v>22</v>
      </c>
      <c r="B5" s="47">
        <v>0.15435259692757861</v>
      </c>
      <c r="C5" s="47">
        <v>0.1913985554826001</v>
      </c>
    </row>
    <row r="6" spans="1:3">
      <c r="A6" s="40" t="s">
        <v>11</v>
      </c>
      <c r="B6" s="47">
        <v>0.25577264653641207</v>
      </c>
      <c r="C6" s="47">
        <v>0.26602009005888472</v>
      </c>
    </row>
    <row r="7" spans="1:3">
      <c r="A7" s="40" t="s">
        <v>9</v>
      </c>
      <c r="B7" s="47">
        <v>0.27996164908916588</v>
      </c>
      <c r="C7" s="47">
        <v>0.29852084267144779</v>
      </c>
    </row>
    <row r="8" spans="1:3">
      <c r="A8" s="40" t="s">
        <v>26</v>
      </c>
      <c r="B8" s="47">
        <v>0.26140264835703769</v>
      </c>
      <c r="C8" s="47">
        <v>0.23635563380281691</v>
      </c>
    </row>
    <row r="9" spans="1:3">
      <c r="A9" s="40" t="s">
        <v>7</v>
      </c>
      <c r="B9" s="47">
        <v>0.34195402298850569</v>
      </c>
      <c r="C9" s="47">
        <v>0.3367211665930181</v>
      </c>
    </row>
    <row r="10" spans="1:3">
      <c r="A10" s="40" t="s">
        <v>8</v>
      </c>
      <c r="B10" s="47">
        <v>0.30522503879979312</v>
      </c>
      <c r="C10" s="47">
        <v>0.33066933066933069</v>
      </c>
    </row>
    <row r="11" spans="1:3">
      <c r="A11" s="40" t="s">
        <v>29</v>
      </c>
      <c r="B11" s="47">
        <v>0.25714285714285712</v>
      </c>
      <c r="C11" s="47">
        <v>0.28364485981308413</v>
      </c>
    </row>
    <row r="12" spans="1:3">
      <c r="A12" s="40" t="s">
        <v>69</v>
      </c>
      <c r="B12" s="47">
        <v>0.27228070175438601</v>
      </c>
      <c r="C12" s="47">
        <v>0.2929164007657945</v>
      </c>
    </row>
    <row r="13" spans="1:3">
      <c r="A13" s="40" t="s">
        <v>63</v>
      </c>
      <c r="B13" s="47">
        <v>0.24435483870967739</v>
      </c>
      <c r="C13" s="47">
        <v>0.24469339622641509</v>
      </c>
    </row>
    <row r="14" spans="1:3">
      <c r="A14" s="40" t="s">
        <v>12</v>
      </c>
      <c r="B14" s="47">
        <v>0.26842105263157889</v>
      </c>
      <c r="C14" s="47">
        <v>0.29954218443427078</v>
      </c>
    </row>
    <row r="15" spans="1:3">
      <c r="A15" s="40" t="s">
        <v>1546</v>
      </c>
      <c r="B15" s="47">
        <v>0.25229741019214702</v>
      </c>
      <c r="C15" s="47">
        <v>0.2503556187766714</v>
      </c>
    </row>
    <row r="16" spans="1:3">
      <c r="A16" s="40" t="s">
        <v>4</v>
      </c>
      <c r="B16" s="47">
        <v>0.34234234234234229</v>
      </c>
      <c r="C16" s="47">
        <v>0.35198555956678701</v>
      </c>
    </row>
    <row r="17" spans="1:10">
      <c r="A17" s="40" t="s">
        <v>89</v>
      </c>
      <c r="B17" s="47">
        <v>0.28313253012048201</v>
      </c>
      <c r="C17" s="47">
        <v>0.34534064212999221</v>
      </c>
    </row>
    <row r="18" spans="1:10">
      <c r="A18" s="40" t="s">
        <v>6</v>
      </c>
      <c r="B18" s="47">
        <v>0.31180968564146128</v>
      </c>
      <c r="C18" s="47">
        <v>0.31431159420289861</v>
      </c>
    </row>
    <row r="19" spans="1:10">
      <c r="A19" s="40" t="s">
        <v>37</v>
      </c>
      <c r="B19" s="47">
        <v>0.22678396871945261</v>
      </c>
      <c r="C19" s="47">
        <v>0.2698548249359522</v>
      </c>
    </row>
    <row r="20" spans="1:10">
      <c r="A20" s="40" t="s">
        <v>151</v>
      </c>
      <c r="B20" s="47">
        <v>0.26182432432432429</v>
      </c>
      <c r="C20" s="47">
        <v>0.31293881644934812</v>
      </c>
    </row>
    <row r="21" spans="1:10">
      <c r="A21" s="40" t="s">
        <v>1552</v>
      </c>
      <c r="B21" s="47">
        <v>0.22113821138211379</v>
      </c>
      <c r="C21" s="47">
        <v>0.26193001060445392</v>
      </c>
    </row>
    <row r="22" spans="1:10" ht="29" customHeight="1">
      <c r="A22" s="45"/>
      <c r="B22" s="47">
        <v>0.4</v>
      </c>
      <c r="C22" s="47">
        <v>0.4</v>
      </c>
    </row>
    <row r="23" spans="1:10">
      <c r="A23" s="46"/>
    </row>
    <row r="24" spans="1:10">
      <c r="A24" s="46"/>
    </row>
    <row r="25" spans="1:10">
      <c r="A25" s="46"/>
    </row>
    <row r="26" spans="1:10">
      <c r="A26" s="25"/>
    </row>
    <row r="27" spans="1:10">
      <c r="A27" s="25"/>
    </row>
    <row r="28" spans="1:10">
      <c r="A28" s="25"/>
    </row>
    <row r="29" spans="1:10">
      <c r="A29" s="25"/>
    </row>
    <row r="30" spans="1:10">
      <c r="A30" s="25" t="s">
        <v>0</v>
      </c>
      <c r="B30" t="s">
        <v>1569</v>
      </c>
      <c r="C30" t="s">
        <v>1570</v>
      </c>
      <c r="D30" t="s">
        <v>1571</v>
      </c>
      <c r="E30" t="s">
        <v>1557</v>
      </c>
      <c r="F30" t="s">
        <v>1572</v>
      </c>
      <c r="G30" t="s">
        <v>1573</v>
      </c>
      <c r="H30" t="s">
        <v>1558</v>
      </c>
      <c r="I30" t="s">
        <v>1574</v>
      </c>
      <c r="J30" t="s">
        <v>1575</v>
      </c>
    </row>
    <row r="31" spans="1:10">
      <c r="A31" t="s">
        <v>17</v>
      </c>
      <c r="B31">
        <v>15038</v>
      </c>
      <c r="C31">
        <v>4018</v>
      </c>
      <c r="D31">
        <v>0.26718978587578129</v>
      </c>
      <c r="E31">
        <v>7374</v>
      </c>
      <c r="F31">
        <v>1875</v>
      </c>
      <c r="G31">
        <v>0.25427176566314069</v>
      </c>
      <c r="H31">
        <v>7664</v>
      </c>
      <c r="I31">
        <v>2143</v>
      </c>
      <c r="J31">
        <v>0.27961899791231731</v>
      </c>
    </row>
    <row r="32" spans="1:10">
      <c r="A32" t="s">
        <v>19</v>
      </c>
      <c r="B32">
        <v>8450</v>
      </c>
      <c r="C32">
        <v>2497</v>
      </c>
      <c r="D32">
        <v>0.29550295857988168</v>
      </c>
      <c r="E32">
        <v>4026</v>
      </c>
      <c r="F32">
        <v>1130</v>
      </c>
      <c r="G32">
        <v>0.280675608544461</v>
      </c>
      <c r="H32">
        <v>4424</v>
      </c>
      <c r="I32">
        <v>1367</v>
      </c>
      <c r="J32">
        <v>0.30899638336347202</v>
      </c>
    </row>
    <row r="33" spans="1:10">
      <c r="A33" t="s">
        <v>20</v>
      </c>
      <c r="B33">
        <v>7892</v>
      </c>
      <c r="C33">
        <v>1917</v>
      </c>
      <c r="D33">
        <v>0.24290420679168781</v>
      </c>
      <c r="E33">
        <v>3721</v>
      </c>
      <c r="F33">
        <v>899</v>
      </c>
      <c r="G33">
        <v>0.24160171996775059</v>
      </c>
      <c r="H33">
        <v>4171</v>
      </c>
      <c r="I33">
        <v>1018</v>
      </c>
      <c r="J33">
        <v>0.24406617118197069</v>
      </c>
    </row>
    <row r="34" spans="1:10">
      <c r="A34" t="s">
        <v>22</v>
      </c>
      <c r="B34">
        <v>5780</v>
      </c>
      <c r="C34">
        <v>1005</v>
      </c>
      <c r="D34">
        <v>0.17387543252595161</v>
      </c>
      <c r="E34">
        <v>2734</v>
      </c>
      <c r="F34">
        <v>422</v>
      </c>
      <c r="G34">
        <v>0.15435259692757861</v>
      </c>
      <c r="H34">
        <v>3046</v>
      </c>
      <c r="I34">
        <v>583</v>
      </c>
      <c r="J34">
        <v>0.1913985554826001</v>
      </c>
    </row>
    <row r="35" spans="1:10">
      <c r="A35" t="s">
        <v>11</v>
      </c>
      <c r="B35">
        <v>5139</v>
      </c>
      <c r="C35">
        <v>1344</v>
      </c>
      <c r="D35">
        <v>0.26152948044366608</v>
      </c>
      <c r="E35">
        <v>2252</v>
      </c>
      <c r="F35">
        <v>576</v>
      </c>
      <c r="G35">
        <v>0.25577264653641207</v>
      </c>
      <c r="H35">
        <v>2887</v>
      </c>
      <c r="I35">
        <v>768</v>
      </c>
      <c r="J35">
        <v>0.26602009005888472</v>
      </c>
    </row>
    <row r="36" spans="1:10">
      <c r="A36" t="s">
        <v>9</v>
      </c>
      <c r="B36">
        <v>4317</v>
      </c>
      <c r="C36">
        <v>1250</v>
      </c>
      <c r="D36">
        <v>0.28955293027565437</v>
      </c>
      <c r="E36">
        <v>2086</v>
      </c>
      <c r="F36">
        <v>584</v>
      </c>
      <c r="G36">
        <v>0.27996164908916588</v>
      </c>
      <c r="H36">
        <v>2231</v>
      </c>
      <c r="I36">
        <v>666</v>
      </c>
      <c r="J36">
        <v>0.29852084267144779</v>
      </c>
    </row>
    <row r="37" spans="1:10">
      <c r="A37" t="s">
        <v>26</v>
      </c>
      <c r="B37">
        <v>4311</v>
      </c>
      <c r="C37">
        <v>1070</v>
      </c>
      <c r="D37">
        <v>0.24820227325446531</v>
      </c>
      <c r="E37">
        <v>2039</v>
      </c>
      <c r="F37">
        <v>533</v>
      </c>
      <c r="G37">
        <v>0.26140264835703769</v>
      </c>
      <c r="H37">
        <v>2272</v>
      </c>
      <c r="I37">
        <v>537</v>
      </c>
      <c r="J37">
        <v>0.23635563380281691</v>
      </c>
    </row>
    <row r="38" spans="1:10">
      <c r="A38" t="s">
        <v>7</v>
      </c>
      <c r="B38">
        <v>4003</v>
      </c>
      <c r="C38">
        <v>1357</v>
      </c>
      <c r="D38">
        <v>0.33899575318511121</v>
      </c>
      <c r="E38">
        <v>1740</v>
      </c>
      <c r="F38">
        <v>595</v>
      </c>
      <c r="G38">
        <v>0.34195402298850569</v>
      </c>
      <c r="H38">
        <v>2263</v>
      </c>
      <c r="I38">
        <v>762</v>
      </c>
      <c r="J38">
        <v>0.3367211665930181</v>
      </c>
    </row>
    <row r="39" spans="1:10">
      <c r="A39" t="s">
        <v>8</v>
      </c>
      <c r="B39">
        <v>3935</v>
      </c>
      <c r="C39">
        <v>1252</v>
      </c>
      <c r="D39">
        <v>0.3181702668360864</v>
      </c>
      <c r="E39">
        <v>1933</v>
      </c>
      <c r="F39">
        <v>590</v>
      </c>
      <c r="G39">
        <v>0.30522503879979312</v>
      </c>
      <c r="H39">
        <v>2002</v>
      </c>
      <c r="I39">
        <v>662</v>
      </c>
      <c r="J39">
        <v>0.33066933066933069</v>
      </c>
    </row>
    <row r="40" spans="1:10">
      <c r="A40" t="s">
        <v>29</v>
      </c>
      <c r="B40">
        <v>3925</v>
      </c>
      <c r="C40">
        <v>1066</v>
      </c>
      <c r="D40">
        <v>0.27159235668789811</v>
      </c>
      <c r="E40">
        <v>1785</v>
      </c>
      <c r="F40">
        <v>459</v>
      </c>
      <c r="G40">
        <v>0.25714285714285712</v>
      </c>
      <c r="H40">
        <v>2140</v>
      </c>
      <c r="I40">
        <v>607</v>
      </c>
      <c r="J40">
        <v>0.28364485981308413</v>
      </c>
    </row>
    <row r="41" spans="1:10">
      <c r="A41" t="s">
        <v>69</v>
      </c>
      <c r="B41">
        <v>2992</v>
      </c>
      <c r="C41">
        <v>847</v>
      </c>
      <c r="D41">
        <v>0.28308823529411759</v>
      </c>
      <c r="E41">
        <v>1425</v>
      </c>
      <c r="F41">
        <v>388</v>
      </c>
      <c r="G41">
        <v>0.27228070175438601</v>
      </c>
      <c r="H41">
        <v>1567</v>
      </c>
      <c r="I41">
        <v>459</v>
      </c>
      <c r="J41">
        <v>0.2929164007657945</v>
      </c>
    </row>
    <row r="42" spans="1:10">
      <c r="A42" t="s">
        <v>63</v>
      </c>
      <c r="B42">
        <v>2936</v>
      </c>
      <c r="C42">
        <v>718</v>
      </c>
      <c r="D42">
        <v>0.24455040871934611</v>
      </c>
      <c r="E42">
        <v>1240</v>
      </c>
      <c r="F42">
        <v>303</v>
      </c>
      <c r="G42">
        <v>0.24435483870967739</v>
      </c>
      <c r="H42">
        <v>1696</v>
      </c>
      <c r="I42">
        <v>415</v>
      </c>
      <c r="J42">
        <v>0.24469339622641509</v>
      </c>
    </row>
    <row r="43" spans="1:10">
      <c r="A43" t="s">
        <v>12</v>
      </c>
      <c r="B43">
        <v>2859</v>
      </c>
      <c r="C43">
        <v>815</v>
      </c>
      <c r="D43">
        <v>0.28506470793983912</v>
      </c>
      <c r="E43">
        <v>1330</v>
      </c>
      <c r="F43">
        <v>357</v>
      </c>
      <c r="G43">
        <v>0.26842105263157889</v>
      </c>
      <c r="H43">
        <v>1529</v>
      </c>
      <c r="I43">
        <v>458</v>
      </c>
      <c r="J43">
        <v>0.29954218443427078</v>
      </c>
    </row>
    <row r="44" spans="1:10">
      <c r="A44" t="s">
        <v>138</v>
      </c>
      <c r="B44">
        <v>2603</v>
      </c>
      <c r="C44">
        <v>654</v>
      </c>
      <c r="D44">
        <v>0.25124855935459078</v>
      </c>
      <c r="E44">
        <v>1197</v>
      </c>
      <c r="F44">
        <v>302</v>
      </c>
      <c r="G44">
        <v>0.25229741019214702</v>
      </c>
      <c r="H44">
        <v>1406</v>
      </c>
      <c r="I44">
        <v>352</v>
      </c>
      <c r="J44">
        <v>0.2503556187766714</v>
      </c>
    </row>
    <row r="45" spans="1:10">
      <c r="A45" t="s">
        <v>4</v>
      </c>
      <c r="B45">
        <v>2440</v>
      </c>
      <c r="C45">
        <v>846</v>
      </c>
      <c r="D45">
        <v>0.34672131147540991</v>
      </c>
      <c r="E45">
        <v>1332</v>
      </c>
      <c r="F45">
        <v>456</v>
      </c>
      <c r="G45">
        <v>0.34234234234234229</v>
      </c>
      <c r="H45">
        <v>1108</v>
      </c>
      <c r="I45">
        <v>390</v>
      </c>
      <c r="J45">
        <v>0.35198555956678701</v>
      </c>
    </row>
    <row r="46" spans="1:10">
      <c r="A46" t="s">
        <v>89</v>
      </c>
      <c r="B46">
        <v>2439</v>
      </c>
      <c r="C46">
        <v>770</v>
      </c>
      <c r="D46">
        <v>0.31570315703157031</v>
      </c>
      <c r="E46">
        <v>1162</v>
      </c>
      <c r="F46">
        <v>329</v>
      </c>
      <c r="G46">
        <v>0.28313253012048201</v>
      </c>
      <c r="H46">
        <v>1277</v>
      </c>
      <c r="I46">
        <v>441</v>
      </c>
      <c r="J46">
        <v>0.34534064212999221</v>
      </c>
    </row>
    <row r="47" spans="1:10">
      <c r="A47" t="s">
        <v>6</v>
      </c>
      <c r="B47">
        <v>2281</v>
      </c>
      <c r="C47">
        <v>714</v>
      </c>
      <c r="D47">
        <v>0.31302060499780798</v>
      </c>
      <c r="E47">
        <v>1177</v>
      </c>
      <c r="F47">
        <v>367</v>
      </c>
      <c r="G47">
        <v>0.31180968564146128</v>
      </c>
      <c r="H47">
        <v>1104</v>
      </c>
      <c r="I47">
        <v>347</v>
      </c>
      <c r="J47">
        <v>0.31431159420289861</v>
      </c>
    </row>
    <row r="48" spans="1:10">
      <c r="A48" t="s">
        <v>37</v>
      </c>
      <c r="B48">
        <v>2194</v>
      </c>
      <c r="C48">
        <v>548</v>
      </c>
      <c r="D48">
        <v>0.24977210574293529</v>
      </c>
      <c r="E48">
        <v>1023</v>
      </c>
      <c r="F48">
        <v>232</v>
      </c>
      <c r="G48">
        <v>0.22678396871945261</v>
      </c>
      <c r="H48">
        <v>1171</v>
      </c>
      <c r="I48">
        <v>316</v>
      </c>
      <c r="J48">
        <v>0.2698548249359522</v>
      </c>
    </row>
    <row r="49" spans="1:10">
      <c r="A49" t="s">
        <v>151</v>
      </c>
      <c r="B49">
        <v>2181</v>
      </c>
      <c r="C49">
        <v>622</v>
      </c>
      <c r="D49">
        <v>0.28519027968821642</v>
      </c>
      <c r="E49">
        <v>1184</v>
      </c>
      <c r="F49">
        <v>310</v>
      </c>
      <c r="G49">
        <v>0.26182432432432429</v>
      </c>
      <c r="H49">
        <v>997</v>
      </c>
      <c r="I49">
        <v>312</v>
      </c>
      <c r="J49">
        <v>0.31293881644934812</v>
      </c>
    </row>
    <row r="50" spans="1:10">
      <c r="A50" t="s">
        <v>13</v>
      </c>
      <c r="B50">
        <v>2173</v>
      </c>
      <c r="C50">
        <v>519</v>
      </c>
      <c r="D50">
        <v>0.23884031293143121</v>
      </c>
      <c r="E50">
        <v>1230</v>
      </c>
      <c r="F50">
        <v>272</v>
      </c>
      <c r="G50">
        <v>0.22113821138211379</v>
      </c>
      <c r="H50">
        <v>943</v>
      </c>
      <c r="I50">
        <v>247</v>
      </c>
      <c r="J50">
        <v>0.26193001060445392</v>
      </c>
    </row>
    <row r="51" spans="1:10">
      <c r="A51" t="s">
        <v>47</v>
      </c>
      <c r="B51">
        <v>2169</v>
      </c>
      <c r="C51">
        <v>555</v>
      </c>
      <c r="D51">
        <v>0.25587828492392811</v>
      </c>
      <c r="E51">
        <v>1148</v>
      </c>
      <c r="F51">
        <v>285</v>
      </c>
      <c r="G51">
        <v>0.24825783972125429</v>
      </c>
      <c r="H51">
        <v>1021</v>
      </c>
      <c r="I51">
        <v>270</v>
      </c>
      <c r="J51">
        <v>0.26444662095984328</v>
      </c>
    </row>
    <row r="52" spans="1:10">
      <c r="A52" t="s">
        <v>10</v>
      </c>
      <c r="B52">
        <v>1934</v>
      </c>
      <c r="C52">
        <v>603</v>
      </c>
      <c r="D52">
        <v>0.31178903826266807</v>
      </c>
      <c r="E52">
        <v>935</v>
      </c>
      <c r="F52">
        <v>271</v>
      </c>
      <c r="G52">
        <v>0.28983957219251338</v>
      </c>
      <c r="H52">
        <v>999</v>
      </c>
      <c r="I52">
        <v>332</v>
      </c>
      <c r="J52">
        <v>0.33233233233233228</v>
      </c>
    </row>
    <row r="53" spans="1:10">
      <c r="A53" t="s">
        <v>5</v>
      </c>
      <c r="B53">
        <v>1842</v>
      </c>
      <c r="C53">
        <v>575</v>
      </c>
      <c r="D53">
        <v>0.31216069489685128</v>
      </c>
      <c r="E53">
        <v>820</v>
      </c>
      <c r="F53">
        <v>271</v>
      </c>
      <c r="G53">
        <v>0.3304878048780488</v>
      </c>
      <c r="H53">
        <v>1022</v>
      </c>
      <c r="I53">
        <v>304</v>
      </c>
      <c r="J53">
        <v>0.29745596868884538</v>
      </c>
    </row>
  </sheetData>
  <phoneticPr fontId="1" type="noConversion"/>
  <conditionalFormatting sqref="B2:B22">
    <cfRule type="dataBar" priority="2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{22B221DF-7511-9949-8F82-3D5004440320}</x14:id>
        </ext>
      </extLst>
    </cfRule>
  </conditionalFormatting>
  <conditionalFormatting sqref="C2:C22">
    <cfRule type="dataBar" priority="1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{5828183E-A89A-0B45-80E1-DF99C87891B8}</x14:id>
        </ext>
      </extLst>
    </cfRule>
  </conditionalFormatting>
  <pageMargins left="0.7" right="0.7" top="0.75" bottom="0.75" header="0.3" footer="0.3"/>
  <pageSetup paperSize="13" orientation="landscape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2B221DF-7511-9949-8F82-3D500444032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B2:B22</xm:sqref>
        </x14:conditionalFormatting>
        <x14:conditionalFormatting xmlns:xm="http://schemas.microsoft.com/office/excel/2006/main">
          <x14:cfRule type="dataBar" id="{5828183E-A89A-0B45-80E1-DF99C87891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C2:C22</xm:sqref>
        </x14:conditionalFormatting>
      </x14:conditionalFormatting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6F33-108D-5041-9614-AC550467EFC2}">
  <dimension ref="A1:J44"/>
  <sheetViews>
    <sheetView topLeftCell="A7" workbookViewId="0">
      <selection activeCell="C32" sqref="C32"/>
    </sheetView>
  </sheetViews>
  <sheetFormatPr baseColWidth="10" defaultRowHeight="16"/>
  <cols>
    <col min="1" max="1" width="7.1640625" style="39" customWidth="1"/>
    <col min="2" max="2" width="25.83203125" customWidth="1"/>
    <col min="3" max="3" width="25.83203125" style="2" customWidth="1"/>
    <col min="4" max="5" width="10.83203125" style="2"/>
    <col min="8" max="10" width="10.83203125" style="2"/>
  </cols>
  <sheetData>
    <row r="1" spans="1:10" ht="14.5" customHeight="1">
      <c r="A1" s="51" t="s">
        <v>1496</v>
      </c>
      <c r="B1" s="54">
        <v>-1.676769946255352E-2</v>
      </c>
      <c r="C1" s="55">
        <v>-9.9277978480707074E-2</v>
      </c>
      <c r="G1" s="2" t="s">
        <v>1496</v>
      </c>
      <c r="H1" s="2" t="s">
        <v>1309</v>
      </c>
      <c r="I1" s="2">
        <v>-1.676769946255352E-2</v>
      </c>
      <c r="J1" s="2">
        <v>-9.9277978480707074E-2</v>
      </c>
    </row>
    <row r="2" spans="1:10" ht="14.5" customHeight="1">
      <c r="A2" s="52" t="s">
        <v>1440</v>
      </c>
      <c r="B2" s="56">
        <v>8.5427478887247998E-2</v>
      </c>
      <c r="C2" s="55">
        <v>-2.418276862388247E-2</v>
      </c>
      <c r="G2" s="2" t="s">
        <v>1440</v>
      </c>
      <c r="H2" s="2" t="s">
        <v>1310</v>
      </c>
      <c r="I2" s="2">
        <v>8.5427478887247998E-2</v>
      </c>
      <c r="J2" s="2">
        <v>-2.418276862388247E-2</v>
      </c>
    </row>
    <row r="3" spans="1:10" ht="14.5" customHeight="1">
      <c r="A3" s="52" t="s">
        <v>1436</v>
      </c>
      <c r="B3" s="56">
        <v>1.7836077605684949E-2</v>
      </c>
      <c r="C3" s="57">
        <v>-7.5234406778924789E-2</v>
      </c>
      <c r="G3" s="2" t="s">
        <v>1436</v>
      </c>
      <c r="H3" s="2" t="s">
        <v>1311</v>
      </c>
      <c r="I3" s="2">
        <v>1.7836077605684949E-2</v>
      </c>
      <c r="J3" s="2">
        <v>-7.5234406778924789E-2</v>
      </c>
    </row>
    <row r="4" spans="1:10" ht="14.5" customHeight="1">
      <c r="A4" s="52" t="s">
        <v>1458</v>
      </c>
      <c r="B4" s="56">
        <v>1.20003009634233E-2</v>
      </c>
      <c r="C4" s="57">
        <v>-0.13171965497343521</v>
      </c>
      <c r="G4" s="2" t="s">
        <v>1458</v>
      </c>
      <c r="H4" s="2" t="s">
        <v>1312</v>
      </c>
      <c r="I4" s="2">
        <v>1.20003009634233E-2</v>
      </c>
      <c r="J4" s="2">
        <v>-0.13171965497343521</v>
      </c>
    </row>
    <row r="5" spans="1:10" ht="14.5" customHeight="1">
      <c r="A5" s="52" t="s">
        <v>1453</v>
      </c>
      <c r="B5" s="58">
        <v>-3.5619751180963499E-2</v>
      </c>
      <c r="C5" s="57">
        <v>-7.9166624210994185E-2</v>
      </c>
      <c r="G5" s="2" t="s">
        <v>1453</v>
      </c>
      <c r="H5" s="2" t="s">
        <v>1313</v>
      </c>
      <c r="I5" s="2">
        <v>-3.5619751180963499E-2</v>
      </c>
      <c r="J5" s="2">
        <v>-7.9166624210994185E-2</v>
      </c>
    </row>
    <row r="6" spans="1:10" ht="14.5" customHeight="1">
      <c r="A6" s="52" t="s">
        <v>1429</v>
      </c>
      <c r="B6" s="56">
        <v>1.4731196326109859E-3</v>
      </c>
      <c r="C6" s="57">
        <v>-7.3665482339601129E-2</v>
      </c>
      <c r="G6" s="2" t="s">
        <v>1429</v>
      </c>
      <c r="H6" s="2" t="s">
        <v>1314</v>
      </c>
      <c r="I6" s="2">
        <v>1.4731196326109859E-3</v>
      </c>
      <c r="J6" s="2">
        <v>-7.3665482339601129E-2</v>
      </c>
    </row>
    <row r="7" spans="1:10" ht="14.5" customHeight="1">
      <c r="A7" s="52" t="s">
        <v>1455</v>
      </c>
      <c r="B7" s="58">
        <v>-2.5505753124820511E-2</v>
      </c>
      <c r="C7" s="57">
        <v>-7.8490734739914192E-2</v>
      </c>
      <c r="G7" s="2" t="s">
        <v>1455</v>
      </c>
      <c r="H7" s="2" t="s">
        <v>1315</v>
      </c>
      <c r="I7" s="2">
        <v>-2.5505753124820511E-2</v>
      </c>
      <c r="J7" s="2">
        <v>-7.8490734739914192E-2</v>
      </c>
    </row>
    <row r="8" spans="1:10" ht="14.5" customHeight="1">
      <c r="A8" s="52" t="s">
        <v>1463</v>
      </c>
      <c r="B8" s="58">
        <v>-4.875911030241864E-2</v>
      </c>
      <c r="C8" s="57">
        <v>-8.320987829677795E-2</v>
      </c>
      <c r="G8" s="2" t="s">
        <v>1463</v>
      </c>
      <c r="H8" s="2" t="s">
        <v>1316</v>
      </c>
      <c r="I8" s="2">
        <v>-4.875911030241864E-2</v>
      </c>
      <c r="J8" s="2">
        <v>-8.320987829677795E-2</v>
      </c>
    </row>
    <row r="9" spans="1:10" ht="14.5" customHeight="1">
      <c r="A9" s="52" t="s">
        <v>1452</v>
      </c>
      <c r="B9" s="58">
        <v>-2.03245388263954E-2</v>
      </c>
      <c r="C9" s="57">
        <v>-9.2406528440000413E-2</v>
      </c>
      <c r="G9" s="2" t="s">
        <v>1452</v>
      </c>
      <c r="H9" s="2" t="s">
        <v>1317</v>
      </c>
      <c r="I9" s="2">
        <v>-2.03245388263954E-2</v>
      </c>
      <c r="J9" s="2">
        <v>-9.2406528440000413E-2</v>
      </c>
    </row>
    <row r="10" spans="1:10" ht="14.5" customHeight="1">
      <c r="A10" s="52" t="s">
        <v>1449</v>
      </c>
      <c r="B10" s="58">
        <v>-2.351469525756655E-2</v>
      </c>
      <c r="C10" s="57">
        <v>-6.8266722602259522E-2</v>
      </c>
      <c r="G10" s="2" t="s">
        <v>1449</v>
      </c>
      <c r="H10" s="2" t="s">
        <v>1318</v>
      </c>
      <c r="I10" s="2">
        <v>-2.351469525756655E-2</v>
      </c>
      <c r="J10" s="2">
        <v>-6.8266722602259522E-2</v>
      </c>
    </row>
    <row r="11" spans="1:10" ht="14.5" customHeight="1">
      <c r="A11" s="52" t="s">
        <v>1438</v>
      </c>
      <c r="B11" s="58">
        <v>-2.29558481611839E-2</v>
      </c>
      <c r="C11" s="57">
        <v>-0.1062533627991168</v>
      </c>
      <c r="G11" s="2" t="s">
        <v>1438</v>
      </c>
      <c r="H11" s="2" t="s">
        <v>1319</v>
      </c>
      <c r="I11" s="2">
        <v>-2.29558481611839E-2</v>
      </c>
      <c r="J11" s="2">
        <v>-0.1062533627991168</v>
      </c>
    </row>
    <row r="12" spans="1:10" ht="14.5" customHeight="1">
      <c r="A12" s="52" t="s">
        <v>1462</v>
      </c>
      <c r="B12" s="56">
        <v>1.6215242112200601E-2</v>
      </c>
      <c r="C12" s="57">
        <v>-5.4809576238590403E-2</v>
      </c>
      <c r="G12" s="2" t="s">
        <v>1462</v>
      </c>
      <c r="H12" s="2" t="s">
        <v>1320</v>
      </c>
      <c r="I12" s="2">
        <v>1.6215242112200601E-2</v>
      </c>
      <c r="J12" s="2">
        <v>-5.4809576238590403E-2</v>
      </c>
    </row>
    <row r="13" spans="1:10" ht="14.5" customHeight="1">
      <c r="A13" s="52" t="s">
        <v>1465</v>
      </c>
      <c r="B13" s="56">
        <v>7.2407958179190324E-3</v>
      </c>
      <c r="C13" s="57">
        <v>-0.1053996102459285</v>
      </c>
      <c r="G13" s="2" t="s">
        <v>1465</v>
      </c>
      <c r="H13" s="2" t="s">
        <v>1321</v>
      </c>
      <c r="I13" s="2">
        <v>7.2407958179190324E-3</v>
      </c>
      <c r="J13" s="2">
        <v>-0.1053996102459285</v>
      </c>
    </row>
    <row r="14" spans="1:10" ht="14.5" customHeight="1">
      <c r="A14" s="52" t="s">
        <v>1459</v>
      </c>
      <c r="B14" s="58">
        <v>-7.49144083891784E-2</v>
      </c>
      <c r="C14" s="57">
        <v>-5.1117771867817297E-2</v>
      </c>
      <c r="G14" s="2" t="s">
        <v>1459</v>
      </c>
      <c r="H14" s="2" t="s">
        <v>1322</v>
      </c>
      <c r="I14" s="2">
        <v>-7.49144083891784E-2</v>
      </c>
      <c r="J14" s="2">
        <v>-5.1117771867817297E-2</v>
      </c>
    </row>
    <row r="15" spans="1:10" ht="14.5" customHeight="1">
      <c r="A15" s="52" t="s">
        <v>1475</v>
      </c>
      <c r="B15" s="58">
        <v>-2.9903605563944669E-2</v>
      </c>
      <c r="C15" s="57">
        <v>-0.12576490687710201</v>
      </c>
      <c r="G15" s="2" t="s">
        <v>1475</v>
      </c>
      <c r="H15" s="2" t="s">
        <v>1323</v>
      </c>
      <c r="I15" s="2">
        <v>-2.9903605563944669E-2</v>
      </c>
      <c r="J15" s="2">
        <v>-0.12576490687710201</v>
      </c>
    </row>
    <row r="16" spans="1:10" ht="14.5" customHeight="1">
      <c r="A16" s="52" t="s">
        <v>1484</v>
      </c>
      <c r="B16" s="58">
        <v>-1.343186375690864E-3</v>
      </c>
      <c r="C16" s="57">
        <v>-0.1147426477057666</v>
      </c>
      <c r="G16" s="2" t="s">
        <v>1484</v>
      </c>
      <c r="H16" s="2" t="s">
        <v>1324</v>
      </c>
      <c r="I16" s="2">
        <v>-1.343186375690864E-3</v>
      </c>
      <c r="J16" s="2">
        <v>-0.1147426477057666</v>
      </c>
    </row>
    <row r="17" spans="1:10" ht="14.5" customHeight="1">
      <c r="A17" s="52" t="s">
        <v>1479</v>
      </c>
      <c r="B17" s="56">
        <v>5.6867393264891319E-2</v>
      </c>
      <c r="C17" s="57">
        <v>-0.1078279640949501</v>
      </c>
      <c r="G17" s="2" t="s">
        <v>1479</v>
      </c>
      <c r="H17" s="2" t="s">
        <v>1325</v>
      </c>
      <c r="I17" s="2">
        <v>5.6867393264891319E-2</v>
      </c>
      <c r="J17" s="2">
        <v>-0.1078279640949501</v>
      </c>
    </row>
    <row r="18" spans="1:10" ht="14.5" customHeight="1">
      <c r="A18" s="52" t="s">
        <v>1472</v>
      </c>
      <c r="B18" s="56">
        <v>5.3010876692097357E-2</v>
      </c>
      <c r="C18" s="57">
        <v>-6.0242293822849069E-2</v>
      </c>
      <c r="G18" s="2" t="s">
        <v>1472</v>
      </c>
      <c r="H18" s="2" t="s">
        <v>1326</v>
      </c>
      <c r="I18" s="2">
        <v>5.3010876692097357E-2</v>
      </c>
      <c r="J18" s="2">
        <v>-6.0242293822849069E-2</v>
      </c>
    </row>
    <row r="19" spans="1:10" ht="14.5" customHeight="1">
      <c r="A19" s="52" t="s">
        <v>1505</v>
      </c>
      <c r="B19" s="56">
        <v>3.9149783280027613E-2</v>
      </c>
      <c r="C19" s="57">
        <v>6.116493097444442E-3</v>
      </c>
      <c r="G19" s="2" t="s">
        <v>1505</v>
      </c>
      <c r="H19" s="2" t="s">
        <v>1327</v>
      </c>
      <c r="I19" s="2">
        <v>3.9149783280027613E-2</v>
      </c>
      <c r="J19" s="2">
        <v>6.116493097444442E-3</v>
      </c>
    </row>
    <row r="20" spans="1:10" ht="14.5" customHeight="1">
      <c r="A20" s="52" t="s">
        <v>1478</v>
      </c>
      <c r="B20" s="56">
        <v>1.8049379245643541E-2</v>
      </c>
      <c r="C20" s="57">
        <v>-0.1079806645425827</v>
      </c>
      <c r="G20" s="2" t="s">
        <v>1478</v>
      </c>
      <c r="H20" s="2" t="s">
        <v>1328</v>
      </c>
      <c r="I20" s="2">
        <v>1.8049379245643541E-2</v>
      </c>
      <c r="J20" s="2">
        <v>-0.1079806645425827</v>
      </c>
    </row>
    <row r="21" spans="1:10" ht="14.5" customHeight="1">
      <c r="A21" s="52" t="s">
        <v>1448</v>
      </c>
      <c r="B21" s="56">
        <v>3.9823531140206203E-2</v>
      </c>
      <c r="C21" s="57">
        <v>-4.0341816683453269E-2</v>
      </c>
      <c r="G21" s="2" t="s">
        <v>1448</v>
      </c>
      <c r="H21" s="2" t="s">
        <v>1329</v>
      </c>
      <c r="I21" s="2">
        <v>3.9823531140206203E-2</v>
      </c>
      <c r="J21" s="2">
        <v>-4.0341816683453269E-2</v>
      </c>
    </row>
    <row r="22" spans="1:10" ht="14.5" customHeight="1">
      <c r="A22" s="52" t="s">
        <v>1427</v>
      </c>
      <c r="B22" s="58">
        <v>-3.0806295610766869E-2</v>
      </c>
      <c r="C22" s="57">
        <v>-3.9719368125053278E-2</v>
      </c>
      <c r="G22" s="2" t="s">
        <v>1427</v>
      </c>
      <c r="H22" s="2" t="s">
        <v>1330</v>
      </c>
      <c r="I22" s="2">
        <v>-3.0806295610766869E-2</v>
      </c>
      <c r="J22" s="2">
        <v>-3.9719368125053278E-2</v>
      </c>
    </row>
    <row r="23" spans="1:10" ht="14.5" customHeight="1">
      <c r="A23" s="52" t="s">
        <v>1487</v>
      </c>
      <c r="B23" s="58">
        <v>-7.2439376091041341E-3</v>
      </c>
      <c r="C23" s="57">
        <v>-0.1026301061646747</v>
      </c>
      <c r="G23" s="2" t="s">
        <v>1487</v>
      </c>
      <c r="H23" s="2" t="s">
        <v>1331</v>
      </c>
      <c r="I23" s="2">
        <v>-7.2439376091041341E-3</v>
      </c>
      <c r="J23" s="2">
        <v>-0.1026301061646747</v>
      </c>
    </row>
    <row r="24" spans="1:10" ht="14.5" customHeight="1">
      <c r="A24" s="52" t="s">
        <v>1493</v>
      </c>
      <c r="B24" s="58">
        <v>-2.4844912433746869E-3</v>
      </c>
      <c r="C24" s="57">
        <v>-6.7486197823368288E-2</v>
      </c>
      <c r="G24" s="2" t="s">
        <v>1493</v>
      </c>
      <c r="H24" s="2" t="s">
        <v>1332</v>
      </c>
      <c r="I24" s="2">
        <v>-2.4844912433746869E-3</v>
      </c>
      <c r="J24" s="2">
        <v>-6.7486197823368288E-2</v>
      </c>
    </row>
    <row r="25" spans="1:10" ht="14.5" customHeight="1">
      <c r="A25" s="52" t="s">
        <v>1485</v>
      </c>
      <c r="B25" s="56">
        <v>7.2537776432080259E-2</v>
      </c>
      <c r="C25" s="57">
        <v>-7.453964342277497E-2</v>
      </c>
      <c r="G25" s="2" t="s">
        <v>1485</v>
      </c>
      <c r="H25" s="2" t="s">
        <v>1333</v>
      </c>
      <c r="I25" s="2">
        <v>7.2537776432080259E-2</v>
      </c>
      <c r="J25" s="2">
        <v>-7.453964342277497E-2</v>
      </c>
    </row>
    <row r="26" spans="1:10" ht="14.5" customHeight="1">
      <c r="A26" s="52" t="s">
        <v>1432</v>
      </c>
      <c r="B26" s="56">
        <v>8.0006375435044408E-3</v>
      </c>
      <c r="C26" s="57">
        <v>-5.9637234357470703E-2</v>
      </c>
      <c r="G26" s="2" t="s">
        <v>1432</v>
      </c>
      <c r="H26" s="2" t="s">
        <v>1334</v>
      </c>
      <c r="I26" s="2">
        <v>8.0006375435044408E-3</v>
      </c>
      <c r="J26" s="2">
        <v>-5.9637234357470703E-2</v>
      </c>
    </row>
    <row r="27" spans="1:10" ht="14.5" customHeight="1">
      <c r="A27" s="52" t="s">
        <v>1446</v>
      </c>
      <c r="B27" s="56">
        <v>3.0587477478219108E-2</v>
      </c>
      <c r="C27" s="57">
        <v>-5.611931111894386E-2</v>
      </c>
      <c r="G27" s="2" t="s">
        <v>1446</v>
      </c>
      <c r="H27" s="2" t="s">
        <v>1335</v>
      </c>
      <c r="I27" s="2">
        <v>3.0587477478219108E-2</v>
      </c>
      <c r="J27" s="2">
        <v>-5.611931111894386E-2</v>
      </c>
    </row>
    <row r="28" spans="1:10" ht="14.5" customHeight="1">
      <c r="A28" s="52" t="s">
        <v>1490</v>
      </c>
      <c r="B28" s="56">
        <v>2.5031484915905011E-3</v>
      </c>
      <c r="C28" s="57">
        <v>-6.7613388802864494E-2</v>
      </c>
      <c r="G28" s="2" t="s">
        <v>1490</v>
      </c>
      <c r="H28" s="2" t="s">
        <v>1336</v>
      </c>
      <c r="I28" s="2">
        <v>2.5031484915905011E-3</v>
      </c>
      <c r="J28" s="2">
        <v>-6.7613388802864494E-2</v>
      </c>
    </row>
    <row r="29" spans="1:10" ht="14.5" customHeight="1">
      <c r="A29" s="52" t="s">
        <v>1489</v>
      </c>
      <c r="B29" s="56">
        <v>6.7495393924037472E-3</v>
      </c>
      <c r="C29" s="57">
        <v>-0.1042357010846167</v>
      </c>
      <c r="G29" s="2" t="s">
        <v>1489</v>
      </c>
      <c r="H29" s="2" t="s">
        <v>1337</v>
      </c>
      <c r="I29" s="2">
        <v>6.7495393924037472E-3</v>
      </c>
      <c r="J29" s="2">
        <v>-0.1042357010846167</v>
      </c>
    </row>
    <row r="30" spans="1:10" ht="14.5" customHeight="1">
      <c r="A30" s="52" t="s">
        <v>1471</v>
      </c>
      <c r="B30" s="56">
        <v>2.210561336740868E-2</v>
      </c>
      <c r="C30" s="57">
        <v>-0.1232411307629632</v>
      </c>
      <c r="G30" t="s">
        <v>1471</v>
      </c>
      <c r="H30" s="2" t="s">
        <v>1396</v>
      </c>
      <c r="I30" s="2">
        <v>2.210561336740868E-2</v>
      </c>
      <c r="J30" s="2">
        <v>-0.1232411307629632</v>
      </c>
    </row>
    <row r="31" spans="1:10" ht="14.5" customHeight="1">
      <c r="A31" s="52" t="s">
        <v>1516</v>
      </c>
      <c r="B31" s="56">
        <v>0.1066819197003215</v>
      </c>
      <c r="C31" s="59">
        <v>0.29274295718159138</v>
      </c>
      <c r="G31" t="s">
        <v>1516</v>
      </c>
      <c r="H31" s="2" t="s">
        <v>1376</v>
      </c>
      <c r="I31" s="2">
        <v>0.1066819197003215</v>
      </c>
      <c r="J31" s="2">
        <v>0.29274295718159138</v>
      </c>
    </row>
    <row r="32" spans="1:10" ht="14.5" customHeight="1">
      <c r="A32" s="52" t="s">
        <v>1447</v>
      </c>
      <c r="B32" s="56">
        <v>5.3910308956657271E-3</v>
      </c>
      <c r="C32" s="57">
        <v>-8.6243571179075662E-2</v>
      </c>
      <c r="G32" t="s">
        <v>1447</v>
      </c>
      <c r="H32" s="2" t="s">
        <v>1362</v>
      </c>
      <c r="I32" s="2">
        <v>5.3910308956657271E-3</v>
      </c>
      <c r="J32" s="2">
        <v>-8.6243571179075662E-2</v>
      </c>
    </row>
    <row r="33" spans="1:10" ht="14.5" customHeight="1">
      <c r="A33" s="52" t="s">
        <v>1466</v>
      </c>
      <c r="B33" s="56">
        <v>0.1125844325872427</v>
      </c>
      <c r="C33" s="57">
        <v>-3.4188534553266652E-3</v>
      </c>
      <c r="G33" t="s">
        <v>1466</v>
      </c>
      <c r="H33" s="2" t="s">
        <v>1411</v>
      </c>
      <c r="I33" s="2">
        <v>0.1125844325872427</v>
      </c>
      <c r="J33" s="2">
        <v>-3.4188534553266652E-3</v>
      </c>
    </row>
    <row r="34" spans="1:10" ht="14.5" customHeight="1">
      <c r="A34" s="52" t="s">
        <v>1461</v>
      </c>
      <c r="B34" s="56">
        <v>1.673646022483988E-3</v>
      </c>
      <c r="C34" s="57">
        <v>-4.1585343630591298E-2</v>
      </c>
      <c r="G34" t="s">
        <v>1461</v>
      </c>
      <c r="H34" s="2" t="s">
        <v>1378</v>
      </c>
      <c r="I34" s="2">
        <v>1.673646022483988E-3</v>
      </c>
      <c r="J34" s="2">
        <v>-4.1585343630591298E-2</v>
      </c>
    </row>
    <row r="35" spans="1:10" ht="14.5" customHeight="1">
      <c r="A35" s="52" t="s">
        <v>1480</v>
      </c>
      <c r="B35" s="58">
        <v>-4.0900652497859458E-3</v>
      </c>
      <c r="C35" s="57">
        <v>-9.1473552473260611E-2</v>
      </c>
      <c r="G35" t="s">
        <v>1480</v>
      </c>
      <c r="H35" s="2" t="s">
        <v>1407</v>
      </c>
      <c r="I35" s="2">
        <v>-4.0900652497859458E-3</v>
      </c>
      <c r="J35" s="2">
        <v>-9.1473552473260611E-2</v>
      </c>
    </row>
    <row r="36" spans="1:10" ht="14.5" customHeight="1">
      <c r="A36" s="52" t="s">
        <v>1430</v>
      </c>
      <c r="B36" s="56">
        <v>4.4705849827356037E-2</v>
      </c>
      <c r="C36" s="57">
        <v>-0.117964510229039</v>
      </c>
      <c r="G36" t="s">
        <v>1430</v>
      </c>
      <c r="H36" s="2" t="s">
        <v>1343</v>
      </c>
      <c r="I36" s="2">
        <v>4.4705849827356037E-2</v>
      </c>
      <c r="J36" s="2">
        <v>-0.117964510229039</v>
      </c>
    </row>
    <row r="37" spans="1:10" ht="14.5" customHeight="1">
      <c r="A37" s="52" t="s">
        <v>1517</v>
      </c>
      <c r="B37" s="58">
        <v>-1.352968610205829E-2</v>
      </c>
      <c r="C37" s="57">
        <v>-6.891383488797842E-2</v>
      </c>
      <c r="G37" t="s">
        <v>1517</v>
      </c>
      <c r="H37" s="2" t="s">
        <v>1385</v>
      </c>
      <c r="I37" s="2">
        <v>-1.352968610205829E-2</v>
      </c>
      <c r="J37" s="2">
        <v>-6.891383488797842E-2</v>
      </c>
    </row>
    <row r="38" spans="1:10" ht="14.5" customHeight="1">
      <c r="A38" s="52" t="s">
        <v>1456</v>
      </c>
      <c r="B38" s="56">
        <v>1.687568301240128E-2</v>
      </c>
      <c r="C38" s="59">
        <v>1.9890449893815939E-2</v>
      </c>
      <c r="G38" t="s">
        <v>1456</v>
      </c>
      <c r="H38" s="2" t="s">
        <v>1373</v>
      </c>
      <c r="I38" s="2">
        <v>1.687568301240128E-2</v>
      </c>
      <c r="J38" s="2">
        <v>1.9890449893815939E-2</v>
      </c>
    </row>
    <row r="39" spans="1:10" ht="14.5" customHeight="1">
      <c r="A39" s="52" t="s">
        <v>1441</v>
      </c>
      <c r="B39" s="56">
        <v>2.3495200414413771E-2</v>
      </c>
      <c r="C39" s="57">
        <v>-5.4655344540292083E-2</v>
      </c>
      <c r="G39" t="s">
        <v>1441</v>
      </c>
      <c r="H39" s="2" t="s">
        <v>1356</v>
      </c>
      <c r="I39" s="2">
        <v>2.3495200414413771E-2</v>
      </c>
      <c r="J39" s="2">
        <v>-5.4655344540292083E-2</v>
      </c>
    </row>
    <row r="40" spans="1:10" ht="14.5" customHeight="1">
      <c r="A40" s="52" t="s">
        <v>1476</v>
      </c>
      <c r="B40" s="58">
        <v>-0.1228972362590163</v>
      </c>
      <c r="C40" s="59">
        <v>1.7397827309224789E-2</v>
      </c>
      <c r="G40" t="s">
        <v>1476</v>
      </c>
      <c r="H40" s="2" t="s">
        <v>1399</v>
      </c>
      <c r="I40" s="2">
        <v>-0.1228972362590163</v>
      </c>
      <c r="J40" s="2">
        <v>1.7397827309224789E-2</v>
      </c>
    </row>
    <row r="41" spans="1:10" ht="14.5" customHeight="1">
      <c r="A41" s="52" t="s">
        <v>1451</v>
      </c>
      <c r="B41" s="58">
        <v>-4.5986445591717828E-2</v>
      </c>
      <c r="C41" s="57">
        <v>-1.9811792138610281E-2</v>
      </c>
      <c r="G41" t="s">
        <v>1451</v>
      </c>
      <c r="H41" s="2" t="s">
        <v>1368</v>
      </c>
      <c r="I41" s="2">
        <v>-4.5986445591717828E-2</v>
      </c>
      <c r="J41" s="2">
        <v>-1.9811792138610281E-2</v>
      </c>
    </row>
    <row r="42" spans="1:10" ht="14.5" customHeight="1">
      <c r="A42" s="52" t="s">
        <v>1457</v>
      </c>
      <c r="B42" s="58">
        <v>-0.10095029232779559</v>
      </c>
      <c r="C42" s="57">
        <v>-4.411923252948291E-2</v>
      </c>
      <c r="G42" t="s">
        <v>1457</v>
      </c>
      <c r="H42" s="2" t="s">
        <v>1375</v>
      </c>
      <c r="I42" s="2">
        <v>-0.10095029232779559</v>
      </c>
      <c r="J42" s="2">
        <v>-4.411923252948291E-2</v>
      </c>
    </row>
    <row r="43" spans="1:10" ht="14.5" customHeight="1">
      <c r="A43" s="52" t="s">
        <v>1439</v>
      </c>
      <c r="B43" s="56">
        <v>5.3828931372250199E-2</v>
      </c>
      <c r="C43" s="57">
        <v>-0.14270994021461739</v>
      </c>
      <c r="G43" t="s">
        <v>1439</v>
      </c>
      <c r="H43" s="2" t="s">
        <v>1353</v>
      </c>
      <c r="I43" s="2">
        <v>5.3828931372250199E-2</v>
      </c>
      <c r="J43" s="2">
        <v>-0.14270994021461739</v>
      </c>
    </row>
    <row r="44" spans="1:10" ht="31" customHeight="1">
      <c r="A44" s="53"/>
      <c r="B44" s="16" t="s">
        <v>1518</v>
      </c>
      <c r="C44" s="27" t="s">
        <v>1519</v>
      </c>
    </row>
  </sheetData>
  <phoneticPr fontId="1" type="noConversion"/>
  <conditionalFormatting sqref="B1:B43">
    <cfRule type="dataBar" priority="2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{1FB409D9-0579-AB4E-B719-639ACEEB39C5}</x14:id>
        </ext>
      </extLst>
    </cfRule>
  </conditionalFormatting>
  <conditionalFormatting sqref="C1:C43">
    <cfRule type="dataBar" priority="1">
      <dataBar>
        <cfvo type="min"/>
        <cfvo type="max"/>
        <color theme="9" tint="-0.249977111117893"/>
      </dataBar>
      <extLst>
        <ext xmlns:x14="http://schemas.microsoft.com/office/spreadsheetml/2009/9/main" uri="{B025F937-C7B1-47D3-B67F-A62EFF666E3E}">
          <x14:id>{C3CACDFD-873B-6949-872D-9CE87B9C6BD8}</x14:id>
        </ext>
      </extLst>
    </cfRule>
  </conditionalFormatting>
  <pageMargins left="0.7" right="0.7" top="0.75" bottom="0.75" header="0.3" footer="0.3"/>
  <pageSetup paperSize="13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FB409D9-0579-AB4E-B719-639ACEEB39C5}">
            <x14:dataBar minLength="0" maxLength="100" gradient="0">
              <x14:cfvo type="autoMin"/>
              <x14:cfvo type="autoMax"/>
              <x14:negativeFillColor theme="0" tint="-0.34998626667073579"/>
              <x14:axisColor theme="0"/>
            </x14:dataBar>
          </x14:cfRule>
          <xm:sqref>B1:B43</xm:sqref>
        </x14:conditionalFormatting>
        <x14:conditionalFormatting xmlns:xm="http://schemas.microsoft.com/office/excel/2006/main">
          <x14:cfRule type="dataBar" id="{C3CACDFD-873B-6949-872D-9CE87B9C6BD8}">
            <x14:dataBar minLength="0" maxLength="100" gradient="0">
              <x14:cfvo type="autoMin"/>
              <x14:cfvo type="autoMax"/>
              <x14:negativeFillColor theme="0" tint="-0.34998626667073579"/>
              <x14:axisColor theme="0"/>
            </x14:dataBar>
          </x14:cfRule>
          <xm:sqref>C1:C43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FED87-1167-5149-98DA-B54D6007DCED}">
  <dimension ref="A1:D31"/>
  <sheetViews>
    <sheetView workbookViewId="0">
      <selection activeCell="A2" sqref="A2"/>
    </sheetView>
  </sheetViews>
  <sheetFormatPr baseColWidth="10" defaultRowHeight="16"/>
  <cols>
    <col min="2" max="2" width="13" customWidth="1"/>
    <col min="3" max="4" width="21.83203125" customWidth="1"/>
  </cols>
  <sheetData>
    <row r="1" spans="1:4" s="15" customFormat="1" ht="30">
      <c r="A1" s="17" t="s">
        <v>1423</v>
      </c>
      <c r="B1" s="23" t="s">
        <v>1506</v>
      </c>
      <c r="C1" s="22" t="s">
        <v>1507</v>
      </c>
      <c r="D1" s="21" t="s">
        <v>1508</v>
      </c>
    </row>
    <row r="2" spans="1:4">
      <c r="A2" s="18" t="s">
        <v>1496</v>
      </c>
      <c r="B2" s="19">
        <v>1.0156884452235586</v>
      </c>
      <c r="C2" s="24">
        <v>0.22665299999999999</v>
      </c>
      <c r="D2" s="24">
        <v>0.22315209064932545</v>
      </c>
    </row>
    <row r="3" spans="1:4">
      <c r="A3" s="18" t="s">
        <v>1440</v>
      </c>
      <c r="B3" s="19">
        <v>0.78165499908956926</v>
      </c>
      <c r="C3" s="24">
        <v>0.136846</v>
      </c>
      <c r="D3" s="24">
        <v>0.17507212281555296</v>
      </c>
    </row>
    <row r="4" spans="1:4">
      <c r="A4" s="18" t="s">
        <v>1436</v>
      </c>
      <c r="B4" s="19">
        <v>3.3300119403354547</v>
      </c>
      <c r="C4" s="24">
        <v>8.1230999999999998E-2</v>
      </c>
      <c r="D4" s="24">
        <v>2.4393606225873488E-2</v>
      </c>
    </row>
    <row r="5" spans="1:4">
      <c r="A5" s="18" t="s">
        <v>1458</v>
      </c>
      <c r="B5" s="19">
        <v>1.467346709342175</v>
      </c>
      <c r="C5" s="24">
        <v>7.2394E-2</v>
      </c>
      <c r="D5" s="24">
        <v>4.9336669744845033E-2</v>
      </c>
    </row>
    <row r="6" spans="1:4">
      <c r="A6" s="18" t="s">
        <v>1453</v>
      </c>
      <c r="B6" s="19">
        <v>0.80213453496688281</v>
      </c>
      <c r="C6" s="24">
        <v>5.4547999999999999E-2</v>
      </c>
      <c r="D6" s="24">
        <v>6.8003555042362177E-2</v>
      </c>
    </row>
    <row r="7" spans="1:4">
      <c r="A7" s="18" t="s">
        <v>1429</v>
      </c>
      <c r="B7" s="19">
        <v>1.5992864595402307</v>
      </c>
      <c r="C7" s="24">
        <v>5.1492999999999997E-2</v>
      </c>
      <c r="D7" s="24">
        <v>3.2197483879656812E-2</v>
      </c>
    </row>
    <row r="8" spans="1:4">
      <c r="A8" s="18" t="s">
        <v>1455</v>
      </c>
      <c r="B8" s="19">
        <v>0.75134867412593087</v>
      </c>
      <c r="C8" s="24">
        <v>4.3666000000000003E-2</v>
      </c>
      <c r="D8" s="24">
        <v>5.811682578770519E-2</v>
      </c>
    </row>
    <row r="9" spans="1:4">
      <c r="A9" s="18" t="s">
        <v>1463</v>
      </c>
      <c r="B9" s="19">
        <v>0.91049780792967705</v>
      </c>
      <c r="C9" s="24">
        <v>4.0328000000000003E-2</v>
      </c>
      <c r="D9" s="24">
        <v>4.4292253807506989E-2</v>
      </c>
    </row>
    <row r="10" spans="1:4">
      <c r="A10" s="18" t="s">
        <v>1452</v>
      </c>
      <c r="B10" s="19">
        <v>0.99419736668812375</v>
      </c>
      <c r="C10" s="24">
        <v>3.9579999999999997E-2</v>
      </c>
      <c r="D10" s="24">
        <v>3.9811008685175994E-2</v>
      </c>
    </row>
    <row r="11" spans="1:4">
      <c r="A11" s="18" t="s">
        <v>1449</v>
      </c>
      <c r="B11" s="19">
        <v>1.1911227939145692</v>
      </c>
      <c r="C11" s="24">
        <v>3.6727999999999997E-2</v>
      </c>
      <c r="D11" s="24">
        <v>3.0834772189435776E-2</v>
      </c>
    </row>
    <row r="12" spans="1:4">
      <c r="A12" s="18" t="s">
        <v>1438</v>
      </c>
      <c r="B12" s="19">
        <v>0.99498156437517016</v>
      </c>
      <c r="C12" s="24">
        <v>3.5383999999999999E-2</v>
      </c>
      <c r="D12" s="24">
        <v>3.556246795609775E-2</v>
      </c>
    </row>
    <row r="13" spans="1:4">
      <c r="A13" s="18" t="s">
        <v>1462</v>
      </c>
      <c r="B13" s="19">
        <v>0.87361854042253928</v>
      </c>
      <c r="C13" s="24">
        <v>3.3013000000000001E-2</v>
      </c>
      <c r="D13" s="24">
        <v>3.7788804234892663E-2</v>
      </c>
    </row>
    <row r="14" spans="1:4">
      <c r="A14" s="18" t="s">
        <v>1465</v>
      </c>
      <c r="B14" s="19">
        <v>0.8569045149498582</v>
      </c>
      <c r="C14" s="24">
        <v>2.2994000000000001E-2</v>
      </c>
      <c r="D14" s="24">
        <v>2.6833794896442453E-2</v>
      </c>
    </row>
    <row r="15" spans="1:4">
      <c r="A15" s="18" t="s">
        <v>1459</v>
      </c>
      <c r="B15" s="19">
        <v>1.3007571095221506</v>
      </c>
      <c r="C15" s="24">
        <v>2.2241E-2</v>
      </c>
      <c r="D15" s="24">
        <v>1.7098503507830536E-2</v>
      </c>
    </row>
    <row r="16" spans="1:4">
      <c r="A16" s="18" t="s">
        <v>1475</v>
      </c>
      <c r="B16" s="19">
        <v>0.98861499098842487</v>
      </c>
      <c r="C16" s="24">
        <v>1.9765999999999999E-2</v>
      </c>
      <c r="D16" s="24">
        <v>1.9993627630750167E-2</v>
      </c>
    </row>
    <row r="17" spans="1:4">
      <c r="A17" s="18" t="s">
        <v>1484</v>
      </c>
      <c r="B17" s="19">
        <v>2.6386809078150688</v>
      </c>
      <c r="C17" s="24">
        <v>1.9383999999999998E-2</v>
      </c>
      <c r="D17" s="24">
        <v>7.3460947637093077E-3</v>
      </c>
    </row>
    <row r="18" spans="1:4">
      <c r="A18" s="18" t="s">
        <v>1479</v>
      </c>
      <c r="B18" s="19">
        <v>1.2687284949783184</v>
      </c>
      <c r="C18" s="24">
        <v>1.8903E-2</v>
      </c>
      <c r="D18" s="24">
        <v>1.4899168793653552E-2</v>
      </c>
    </row>
    <row r="19" spans="1:4">
      <c r="A19" s="18" t="s">
        <v>1472</v>
      </c>
      <c r="B19" s="19">
        <v>2.3910162527607466</v>
      </c>
      <c r="C19" s="24">
        <v>1.8353999999999999E-2</v>
      </c>
      <c r="D19" s="24">
        <v>7.6762338937712629E-3</v>
      </c>
    </row>
    <row r="20" spans="1:4">
      <c r="A20" s="18" t="s">
        <v>1505</v>
      </c>
      <c r="B20" s="19">
        <v>3.3045462181204357</v>
      </c>
      <c r="C20" s="24">
        <v>1.7683999999999998E-2</v>
      </c>
      <c r="D20" s="24">
        <v>5.351415544751657E-3</v>
      </c>
    </row>
    <row r="21" spans="1:4">
      <c r="A21" s="18" t="s">
        <v>1478</v>
      </c>
      <c r="B21" s="19">
        <v>3.2575782726938054</v>
      </c>
      <c r="C21" s="24">
        <v>1.7087000000000001E-2</v>
      </c>
      <c r="D21" s="24">
        <v>5.2453075780954797E-3</v>
      </c>
    </row>
    <row r="22" spans="1:4">
      <c r="A22" s="18" t="s">
        <v>1448</v>
      </c>
      <c r="B22" s="19">
        <v>2.6754908422123411</v>
      </c>
      <c r="C22" s="24">
        <v>1.67E-2</v>
      </c>
      <c r="D22" s="24">
        <v>6.241845322928076E-3</v>
      </c>
    </row>
    <row r="23" spans="1:4">
      <c r="A23" s="18" t="s">
        <v>1427</v>
      </c>
      <c r="B23" s="19">
        <v>3.5333298194934231</v>
      </c>
      <c r="C23" s="24">
        <v>1.6167000000000001E-2</v>
      </c>
      <c r="D23" s="24">
        <v>4.5755705880629848E-3</v>
      </c>
    </row>
    <row r="24" spans="1:4">
      <c r="A24" s="18" t="s">
        <v>1487</v>
      </c>
      <c r="B24" s="19">
        <v>1.0130943669259282</v>
      </c>
      <c r="C24" s="24">
        <v>1.5377E-2</v>
      </c>
      <c r="D24" s="24">
        <v>1.5178250419710684E-2</v>
      </c>
    </row>
    <row r="25" spans="1:4">
      <c r="A25" s="18" t="s">
        <v>1493</v>
      </c>
      <c r="B25" s="19">
        <v>1.0251867918904622</v>
      </c>
      <c r="C25" s="24">
        <v>1.4843E-2</v>
      </c>
      <c r="D25" s="24">
        <v>1.4478337135644569E-2</v>
      </c>
    </row>
    <row r="26" spans="1:4">
      <c r="A26" s="18" t="s">
        <v>1485</v>
      </c>
      <c r="B26" s="19">
        <v>0.55518458302631746</v>
      </c>
      <c r="C26" s="24">
        <v>1.4451E-2</v>
      </c>
      <c r="D26" s="24">
        <v>2.6029180999997219E-2</v>
      </c>
    </row>
    <row r="27" spans="1:4">
      <c r="A27" s="18" t="s">
        <v>1432</v>
      </c>
      <c r="B27" s="19">
        <v>1.2058349930245085</v>
      </c>
      <c r="C27" s="24">
        <v>1.3409000000000001E-2</v>
      </c>
      <c r="D27" s="24">
        <v>1.1120095268065806E-2</v>
      </c>
    </row>
    <row r="28" spans="1:4">
      <c r="A28" s="18" t="s">
        <v>1446</v>
      </c>
      <c r="B28" s="19">
        <v>1.4843435162185206</v>
      </c>
      <c r="C28" s="24">
        <v>1.1453E-2</v>
      </c>
      <c r="D28" s="24">
        <v>7.7158689177134684E-3</v>
      </c>
    </row>
    <row r="29" spans="1:4">
      <c r="A29" s="18" t="s">
        <v>1490</v>
      </c>
      <c r="B29" s="19">
        <v>2.1347708247369805</v>
      </c>
      <c r="C29" s="24">
        <v>1.0898E-2</v>
      </c>
      <c r="D29" s="24">
        <v>5.1049976295899184E-3</v>
      </c>
    </row>
    <row r="30" spans="1:4">
      <c r="A30" s="18" t="s">
        <v>1489</v>
      </c>
      <c r="B30" s="19">
        <v>0.80724702968216711</v>
      </c>
      <c r="C30" s="24">
        <v>1.0814000000000001E-2</v>
      </c>
      <c r="D30" s="24">
        <v>1.3396147154926959E-2</v>
      </c>
    </row>
    <row r="31" spans="1:4" ht="33" customHeight="1">
      <c r="A31" s="25"/>
      <c r="B31" s="25"/>
      <c r="C31" s="20" t="s">
        <v>1509</v>
      </c>
      <c r="D31" s="20" t="s">
        <v>1510</v>
      </c>
    </row>
  </sheetData>
  <phoneticPr fontId="1" type="noConversion"/>
  <conditionalFormatting sqref="C2:C30">
    <cfRule type="dataBar" priority="2">
      <dataBar>
        <cfvo type="percent" val="0"/>
        <cfvo type="percent" val="100"/>
        <color theme="9" tint="-0.249977111117893"/>
      </dataBar>
      <extLst>
        <ext xmlns:x14="http://schemas.microsoft.com/office/spreadsheetml/2009/9/main" uri="{B025F937-C7B1-47D3-B67F-A62EFF666E3E}">
          <x14:id>{346328F3-D430-8C45-975F-C53F31233021}</x14:id>
        </ext>
      </extLst>
    </cfRule>
  </conditionalFormatting>
  <conditionalFormatting sqref="D2:D30">
    <cfRule type="dataBar" priority="1">
      <dataBar>
        <cfvo type="min"/>
        <cfvo type="max"/>
        <color theme="0" tint="-0.249977111117893"/>
      </dataBar>
      <extLst>
        <ext xmlns:x14="http://schemas.microsoft.com/office/spreadsheetml/2009/9/main" uri="{B025F937-C7B1-47D3-B67F-A62EFF666E3E}">
          <x14:id>{99CAE958-2369-9645-8A66-8FB4D518CC10}</x14:id>
        </ext>
      </extLst>
    </cfRule>
  </conditionalFormatting>
  <pageMargins left="0.7" right="0.7" top="0.75" bottom="0.75" header="0.3" footer="0.3"/>
  <pageSetup paperSize="13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6328F3-D430-8C45-975F-C53F31233021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C2:C30</xm:sqref>
        </x14:conditionalFormatting>
        <x14:conditionalFormatting xmlns:xm="http://schemas.microsoft.com/office/excel/2006/main">
          <x14:cfRule type="dataBar" id="{99CAE958-2369-9645-8A66-8FB4D518CC1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D2:D30</xm:sqref>
        </x14:conditionalFormatting>
      </x14:conditionalFormatting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BBE5-6C05-5E42-8EA3-050653AAB64D}">
  <dimension ref="A1:O73"/>
  <sheetViews>
    <sheetView workbookViewId="0">
      <selection activeCell="M16" sqref="M16"/>
    </sheetView>
  </sheetViews>
  <sheetFormatPr baseColWidth="10" defaultRowHeight="16"/>
  <cols>
    <col min="5" max="5" width="33.1640625" customWidth="1"/>
    <col min="6" max="6" width="31.5" customWidth="1"/>
    <col min="8" max="8" width="10.83203125" customWidth="1"/>
  </cols>
  <sheetData>
    <row r="1" spans="1:15">
      <c r="A1" s="1" t="s">
        <v>1305</v>
      </c>
      <c r="B1" s="1"/>
      <c r="C1" s="1"/>
      <c r="D1" s="1" t="s">
        <v>1</v>
      </c>
      <c r="E1" s="1" t="s">
        <v>1306</v>
      </c>
      <c r="F1" s="8" t="s">
        <v>1307</v>
      </c>
      <c r="G1" s="9" t="s">
        <v>1308</v>
      </c>
      <c r="H1" s="2" t="s">
        <v>1338</v>
      </c>
      <c r="N1" t="s">
        <v>1423</v>
      </c>
      <c r="O1" t="s">
        <v>1424</v>
      </c>
    </row>
    <row r="2" spans="1:15">
      <c r="A2" s="2" t="s">
        <v>1309</v>
      </c>
      <c r="B2" s="2" t="s">
        <v>1418</v>
      </c>
      <c r="C2" s="2" t="s">
        <v>1496</v>
      </c>
      <c r="D2" s="2">
        <v>43321</v>
      </c>
      <c r="E2" s="14">
        <v>0.22665299999999999</v>
      </c>
      <c r="F2" s="11">
        <v>0.22315209064932545</v>
      </c>
      <c r="G2" s="12">
        <v>1.0156884452235586</v>
      </c>
      <c r="H2" s="2">
        <v>6818141</v>
      </c>
      <c r="M2" s="2" t="str">
        <f>VLOOKUP(B2,$N$1:$O$73, 2, 0)</f>
        <v>USA</v>
      </c>
      <c r="N2" t="s">
        <v>1339</v>
      </c>
      <c r="O2" t="s">
        <v>1425</v>
      </c>
    </row>
    <row r="3" spans="1:15">
      <c r="A3" s="2" t="s">
        <v>1310</v>
      </c>
      <c r="B3" s="2" t="s">
        <v>1354</v>
      </c>
      <c r="C3" s="2" t="s">
        <v>1440</v>
      </c>
      <c r="D3" s="2">
        <v>26156</v>
      </c>
      <c r="E3" s="14">
        <v>0.136846</v>
      </c>
      <c r="F3" s="11">
        <v>0.17507212281555296</v>
      </c>
      <c r="G3" s="12">
        <v>0.78165499908956926</v>
      </c>
      <c r="H3" s="2">
        <v>5349116</v>
      </c>
      <c r="M3" s="2" t="str">
        <f t="shared" ref="M3:M44" si="0">VLOOKUP(B3,$N$1:$O$73, 2, 0)</f>
        <v>CHN</v>
      </c>
      <c r="N3" t="s">
        <v>1363</v>
      </c>
      <c r="O3" t="s">
        <v>1426</v>
      </c>
    </row>
    <row r="4" spans="1:15">
      <c r="A4" s="2" t="s">
        <v>1311</v>
      </c>
      <c r="B4" s="2" t="s">
        <v>1348</v>
      </c>
      <c r="C4" s="2" t="s">
        <v>1436</v>
      </c>
      <c r="D4" s="2">
        <v>15526</v>
      </c>
      <c r="E4" s="14">
        <v>8.1230999999999998E-2</v>
      </c>
      <c r="F4" s="11">
        <v>2.4393606225873488E-2</v>
      </c>
      <c r="G4" s="12">
        <v>3.3300119403354547</v>
      </c>
      <c r="H4" s="2">
        <v>745317</v>
      </c>
      <c r="M4" s="2" t="str">
        <f t="shared" si="0"/>
        <v>BRA</v>
      </c>
      <c r="N4" t="s">
        <v>1341</v>
      </c>
      <c r="O4" t="s">
        <v>1427</v>
      </c>
    </row>
    <row r="5" spans="1:15">
      <c r="A5" s="2" t="s">
        <v>1312</v>
      </c>
      <c r="B5" s="2" t="s">
        <v>1379</v>
      </c>
      <c r="C5" s="2" t="s">
        <v>1458</v>
      </c>
      <c r="D5" s="2">
        <v>13837</v>
      </c>
      <c r="E5" s="14">
        <v>7.2394E-2</v>
      </c>
      <c r="F5" s="11">
        <v>4.9336669744845033E-2</v>
      </c>
      <c r="G5" s="12">
        <v>1.467346709342175</v>
      </c>
      <c r="H5" s="2">
        <v>1507422</v>
      </c>
      <c r="M5" s="2" t="str">
        <f t="shared" si="0"/>
        <v>IND</v>
      </c>
      <c r="N5" t="s">
        <v>1340</v>
      </c>
      <c r="O5" t="s">
        <v>1428</v>
      </c>
    </row>
    <row r="6" spans="1:15">
      <c r="A6" s="2" t="s">
        <v>1313</v>
      </c>
      <c r="B6" s="2" t="s">
        <v>1370</v>
      </c>
      <c r="C6" s="2" t="s">
        <v>1453</v>
      </c>
      <c r="D6" s="2">
        <v>10426</v>
      </c>
      <c r="E6" s="14">
        <v>5.4547999999999999E-2</v>
      </c>
      <c r="F6" s="11">
        <v>6.8003555042362177E-2</v>
      </c>
      <c r="G6" s="12">
        <v>0.80213453496688281</v>
      </c>
      <c r="H6" s="2">
        <v>2077766</v>
      </c>
      <c r="M6" s="2" t="str">
        <f t="shared" si="0"/>
        <v>GBR</v>
      </c>
      <c r="N6" t="s">
        <v>1344</v>
      </c>
      <c r="O6" t="s">
        <v>1429</v>
      </c>
    </row>
    <row r="7" spans="1:15">
      <c r="A7" s="2" t="s">
        <v>1314</v>
      </c>
      <c r="B7" s="2" t="s">
        <v>1344</v>
      </c>
      <c r="C7" s="2" t="s">
        <v>1429</v>
      </c>
      <c r="D7" s="2">
        <v>9842</v>
      </c>
      <c r="E7" s="14">
        <v>5.1492999999999997E-2</v>
      </c>
      <c r="F7" s="11">
        <v>3.2197483879656812E-2</v>
      </c>
      <c r="G7" s="12">
        <v>1.5992864595402307</v>
      </c>
      <c r="H7" s="2">
        <v>983755</v>
      </c>
      <c r="M7" s="2" t="str">
        <f t="shared" si="0"/>
        <v>AUS</v>
      </c>
      <c r="N7" t="s">
        <v>1342</v>
      </c>
      <c r="O7" t="s">
        <v>1430</v>
      </c>
    </row>
    <row r="8" spans="1:15">
      <c r="A8" s="2" t="s">
        <v>1315</v>
      </c>
      <c r="B8" s="2" t="s">
        <v>1360</v>
      </c>
      <c r="C8" s="2" t="s">
        <v>1455</v>
      </c>
      <c r="D8" s="2">
        <v>8346</v>
      </c>
      <c r="E8" s="14">
        <v>4.3666000000000003E-2</v>
      </c>
      <c r="F8" s="11">
        <v>5.811682578770519E-2</v>
      </c>
      <c r="G8" s="12">
        <v>0.75134867412593087</v>
      </c>
      <c r="H8" s="2">
        <v>1775689</v>
      </c>
      <c r="M8" s="2" t="str">
        <f t="shared" si="0"/>
        <v>GER</v>
      </c>
      <c r="N8" t="s">
        <v>1345</v>
      </c>
      <c r="O8" t="s">
        <v>1431</v>
      </c>
    </row>
    <row r="9" spans="1:15">
      <c r="A9" s="2" t="s">
        <v>1316</v>
      </c>
      <c r="B9" s="2" t="s">
        <v>1383</v>
      </c>
      <c r="C9" s="2" t="s">
        <v>1463</v>
      </c>
      <c r="D9" s="2">
        <v>7708</v>
      </c>
      <c r="E9" s="14">
        <v>4.0328000000000003E-2</v>
      </c>
      <c r="F9" s="11">
        <v>4.4292253807506989E-2</v>
      </c>
      <c r="G9" s="12">
        <v>0.91049780792967705</v>
      </c>
      <c r="H9" s="2">
        <v>1353296</v>
      </c>
      <c r="M9" s="2" t="str">
        <f t="shared" si="0"/>
        <v>JPN</v>
      </c>
      <c r="N9" t="s">
        <v>1346</v>
      </c>
      <c r="O9" t="s">
        <v>1432</v>
      </c>
    </row>
    <row r="10" spans="1:15">
      <c r="A10" s="2" t="s">
        <v>1317</v>
      </c>
      <c r="B10" s="2" t="s">
        <v>1369</v>
      </c>
      <c r="C10" s="2" t="s">
        <v>1452</v>
      </c>
      <c r="D10" s="2">
        <v>7565</v>
      </c>
      <c r="E10" s="14">
        <v>3.9579999999999997E-2</v>
      </c>
      <c r="F10" s="11">
        <v>3.9811008685175994E-2</v>
      </c>
      <c r="G10" s="12">
        <v>0.99419736668812375</v>
      </c>
      <c r="H10" s="2">
        <v>1216377</v>
      </c>
      <c r="M10" s="2" t="str">
        <f t="shared" si="0"/>
        <v>FRA</v>
      </c>
      <c r="N10" t="s">
        <v>1433</v>
      </c>
      <c r="O10" t="s">
        <v>1434</v>
      </c>
    </row>
    <row r="11" spans="1:15">
      <c r="A11" s="2" t="s">
        <v>1318</v>
      </c>
      <c r="B11" s="2" t="s">
        <v>1366</v>
      </c>
      <c r="C11" s="2" t="s">
        <v>1449</v>
      </c>
      <c r="D11" s="2">
        <v>7020</v>
      </c>
      <c r="E11" s="14">
        <v>3.6727999999999997E-2</v>
      </c>
      <c r="F11" s="11">
        <v>3.0834772189435776E-2</v>
      </c>
      <c r="G11" s="12">
        <v>1.1911227939145692</v>
      </c>
      <c r="H11" s="2">
        <v>942119</v>
      </c>
      <c r="M11" s="2" t="str">
        <f t="shared" si="0"/>
        <v>ESP</v>
      </c>
      <c r="N11" t="s">
        <v>1349</v>
      </c>
      <c r="O11" t="s">
        <v>1435</v>
      </c>
    </row>
    <row r="12" spans="1:15">
      <c r="A12" s="2" t="s">
        <v>1319</v>
      </c>
      <c r="B12" s="2" t="s">
        <v>1350</v>
      </c>
      <c r="C12" s="2" t="s">
        <v>1438</v>
      </c>
      <c r="D12" s="2">
        <v>6763</v>
      </c>
      <c r="E12" s="14">
        <v>3.5383999999999999E-2</v>
      </c>
      <c r="F12" s="11">
        <v>3.556246795609775E-2</v>
      </c>
      <c r="G12" s="12">
        <v>0.99498156437517016</v>
      </c>
      <c r="H12" s="2">
        <v>1086568</v>
      </c>
      <c r="M12" s="2" t="str">
        <f t="shared" si="0"/>
        <v>CAN</v>
      </c>
      <c r="N12" t="s">
        <v>1348</v>
      </c>
      <c r="O12" t="s">
        <v>1436</v>
      </c>
    </row>
    <row r="13" spans="1:15">
      <c r="A13" s="2" t="s">
        <v>1320</v>
      </c>
      <c r="B13" s="2" t="s">
        <v>1382</v>
      </c>
      <c r="C13" s="2" t="s">
        <v>1462</v>
      </c>
      <c r="D13" s="2">
        <v>6310</v>
      </c>
      <c r="E13" s="14">
        <v>3.3013000000000001E-2</v>
      </c>
      <c r="F13" s="11">
        <v>3.7788804234892663E-2</v>
      </c>
      <c r="G13" s="12">
        <v>0.87361854042253928</v>
      </c>
      <c r="H13" s="2">
        <v>1154591</v>
      </c>
      <c r="M13" s="2" t="str">
        <f t="shared" si="0"/>
        <v>ITA</v>
      </c>
      <c r="N13" t="s">
        <v>1347</v>
      </c>
      <c r="O13" t="s">
        <v>1437</v>
      </c>
    </row>
    <row r="14" spans="1:15">
      <c r="A14" s="2" t="s">
        <v>1321</v>
      </c>
      <c r="B14" s="2" t="s">
        <v>1387</v>
      </c>
      <c r="C14" s="2" t="s">
        <v>1465</v>
      </c>
      <c r="D14" s="2">
        <v>4395</v>
      </c>
      <c r="E14" s="14">
        <v>2.2994000000000001E-2</v>
      </c>
      <c r="F14" s="13">
        <v>2.6833794896442453E-2</v>
      </c>
      <c r="G14" s="12">
        <v>0.8569045149498582</v>
      </c>
      <c r="H14" s="2">
        <v>819874</v>
      </c>
      <c r="M14" s="2" t="str">
        <f t="shared" si="0"/>
        <v>KOR</v>
      </c>
      <c r="N14" t="s">
        <v>1350</v>
      </c>
      <c r="O14" t="s">
        <v>1438</v>
      </c>
    </row>
    <row r="15" spans="1:15">
      <c r="A15" s="2" t="s">
        <v>1322</v>
      </c>
      <c r="B15" s="2" t="s">
        <v>1380</v>
      </c>
      <c r="C15" s="2" t="s">
        <v>1459</v>
      </c>
      <c r="D15" s="2">
        <v>4251</v>
      </c>
      <c r="E15" s="14">
        <v>2.2241E-2</v>
      </c>
      <c r="F15" s="13">
        <v>1.7098503507830536E-2</v>
      </c>
      <c r="G15" s="12">
        <v>1.3007571095221506</v>
      </c>
      <c r="H15" s="2">
        <v>522424</v>
      </c>
      <c r="M15" s="2" t="str">
        <f t="shared" si="0"/>
        <v>IRI</v>
      </c>
      <c r="N15" t="s">
        <v>1352</v>
      </c>
      <c r="O15" t="s">
        <v>1439</v>
      </c>
    </row>
    <row r="16" spans="1:15">
      <c r="A16" s="2" t="s">
        <v>1323</v>
      </c>
      <c r="B16" s="2" t="s">
        <v>1400</v>
      </c>
      <c r="C16" s="2" t="s">
        <v>1475</v>
      </c>
      <c r="D16" s="2">
        <v>3778</v>
      </c>
      <c r="E16" s="14">
        <v>1.9765999999999999E-2</v>
      </c>
      <c r="F16" s="13">
        <v>1.9993627630750167E-2</v>
      </c>
      <c r="G16" s="12">
        <v>0.98861499098842487</v>
      </c>
      <c r="H16" s="2">
        <v>610881</v>
      </c>
      <c r="M16" s="2" t="str">
        <f t="shared" si="0"/>
        <v>NED</v>
      </c>
      <c r="N16" t="s">
        <v>1354</v>
      </c>
      <c r="O16" t="s">
        <v>1440</v>
      </c>
    </row>
    <row r="17" spans="1:15">
      <c r="A17" s="2" t="s">
        <v>1324</v>
      </c>
      <c r="B17" s="2" t="s">
        <v>1422</v>
      </c>
      <c r="C17" s="2" t="s">
        <v>1484</v>
      </c>
      <c r="D17" s="2">
        <v>3705</v>
      </c>
      <c r="E17" s="14">
        <v>1.9383999999999998E-2</v>
      </c>
      <c r="F17" s="13">
        <v>7.3460947637093077E-3</v>
      </c>
      <c r="G17" s="12">
        <v>2.6386809078150688</v>
      </c>
      <c r="H17" s="2">
        <v>224451</v>
      </c>
      <c r="M17" s="2" t="str">
        <f t="shared" si="0"/>
        <v>RSA</v>
      </c>
      <c r="N17" t="s">
        <v>1355</v>
      </c>
      <c r="O17" t="s">
        <v>1441</v>
      </c>
    </row>
    <row r="18" spans="1:15">
      <c r="A18" s="2" t="s">
        <v>1325</v>
      </c>
      <c r="B18" s="2" t="s">
        <v>1404</v>
      </c>
      <c r="C18" s="2" t="s">
        <v>1479</v>
      </c>
      <c r="D18" s="2">
        <v>3613</v>
      </c>
      <c r="E18" s="14">
        <v>1.8903E-2</v>
      </c>
      <c r="F18" s="13">
        <v>1.4899168793653552E-2</v>
      </c>
      <c r="G18" s="12">
        <v>1.2687284949783184</v>
      </c>
      <c r="H18" s="2">
        <v>455226</v>
      </c>
      <c r="M18" s="2" t="str">
        <f t="shared" si="0"/>
        <v>POL</v>
      </c>
      <c r="N18" t="s">
        <v>1442</v>
      </c>
      <c r="O18" t="s">
        <v>1443</v>
      </c>
    </row>
    <row r="19" spans="1:15">
      <c r="A19" s="2" t="s">
        <v>1326</v>
      </c>
      <c r="B19" s="2" t="s">
        <v>1394</v>
      </c>
      <c r="C19" s="2" t="s">
        <v>1472</v>
      </c>
      <c r="D19" s="2">
        <v>3508</v>
      </c>
      <c r="E19" s="14">
        <v>1.8353999999999999E-2</v>
      </c>
      <c r="F19" s="13">
        <v>7.6762338937712629E-3</v>
      </c>
      <c r="G19" s="12">
        <v>2.3910162527607466</v>
      </c>
      <c r="H19" s="2">
        <v>234538</v>
      </c>
      <c r="M19" s="2" t="str">
        <f t="shared" si="0"/>
        <v>MEX</v>
      </c>
      <c r="N19" t="s">
        <v>1358</v>
      </c>
      <c r="O19" t="s">
        <v>1444</v>
      </c>
    </row>
    <row r="20" spans="1:15">
      <c r="A20" s="2" t="s">
        <v>1327</v>
      </c>
      <c r="B20" s="2" t="s">
        <v>1403</v>
      </c>
      <c r="C20" s="2" t="s">
        <v>1505</v>
      </c>
      <c r="D20" s="2">
        <v>3380</v>
      </c>
      <c r="E20" s="14">
        <v>1.7683999999999998E-2</v>
      </c>
      <c r="F20" s="13">
        <v>5.351415544751657E-3</v>
      </c>
      <c r="G20" s="12">
        <v>3.3045462181204357</v>
      </c>
      <c r="H20" s="2">
        <v>163506</v>
      </c>
      <c r="M20" s="2" t="e">
        <f t="shared" si="0"/>
        <v>#N/A</v>
      </c>
      <c r="N20" t="s">
        <v>1359</v>
      </c>
      <c r="O20" t="s">
        <v>1445</v>
      </c>
    </row>
    <row r="21" spans="1:15">
      <c r="A21" s="2" t="s">
        <v>1328</v>
      </c>
      <c r="B21" s="2" t="s">
        <v>1402</v>
      </c>
      <c r="C21" s="2" t="s">
        <v>1478</v>
      </c>
      <c r="D21" s="2">
        <v>3266</v>
      </c>
      <c r="E21" s="14">
        <v>1.7087000000000001E-2</v>
      </c>
      <c r="F21" s="13">
        <v>5.2453075780954797E-3</v>
      </c>
      <c r="G21" s="12">
        <v>3.2575782726938054</v>
      </c>
      <c r="H21" s="2">
        <v>160264</v>
      </c>
      <c r="M21" s="2" t="str">
        <f t="shared" si="0"/>
        <v>NZL</v>
      </c>
      <c r="N21" t="s">
        <v>1357</v>
      </c>
      <c r="O21" t="s">
        <v>1446</v>
      </c>
    </row>
    <row r="22" spans="1:15">
      <c r="A22" s="2" t="s">
        <v>1329</v>
      </c>
      <c r="B22" s="2" t="s">
        <v>1365</v>
      </c>
      <c r="C22" s="2" t="s">
        <v>1448</v>
      </c>
      <c r="D22" s="2">
        <v>3192</v>
      </c>
      <c r="E22" s="14">
        <v>1.67E-2</v>
      </c>
      <c r="F22" s="13">
        <v>6.241845322928076E-3</v>
      </c>
      <c r="G22" s="12">
        <v>2.6754908422123411</v>
      </c>
      <c r="H22" s="2">
        <v>190712</v>
      </c>
      <c r="M22" s="2" t="str">
        <f t="shared" si="0"/>
        <v>EGY</v>
      </c>
      <c r="N22" t="s">
        <v>1361</v>
      </c>
      <c r="O22" t="s">
        <v>1447</v>
      </c>
    </row>
    <row r="23" spans="1:15">
      <c r="A23" s="2" t="s">
        <v>1330</v>
      </c>
      <c r="B23" s="2" t="s">
        <v>1341</v>
      </c>
      <c r="C23" s="2" t="s">
        <v>1427</v>
      </c>
      <c r="D23" s="2">
        <v>3090</v>
      </c>
      <c r="E23" s="14">
        <v>1.6167000000000001E-2</v>
      </c>
      <c r="F23" s="13">
        <v>4.5755705880629848E-3</v>
      </c>
      <c r="G23" s="12">
        <v>3.5333298194934231</v>
      </c>
      <c r="H23" s="2">
        <v>139801</v>
      </c>
      <c r="M23" s="2" t="str">
        <f t="shared" si="0"/>
        <v>ARG</v>
      </c>
      <c r="N23" t="s">
        <v>1365</v>
      </c>
      <c r="O23" t="s">
        <v>1448</v>
      </c>
    </row>
    <row r="24" spans="1:15">
      <c r="A24" s="2" t="s">
        <v>1331</v>
      </c>
      <c r="B24" s="2" t="s">
        <v>1351</v>
      </c>
      <c r="C24" s="2" t="s">
        <v>1487</v>
      </c>
      <c r="D24" s="2">
        <v>2939</v>
      </c>
      <c r="E24" s="14">
        <v>1.5377E-2</v>
      </c>
      <c r="F24" s="13">
        <v>1.5178250419710684E-2</v>
      </c>
      <c r="G24" s="12">
        <v>1.0130943669259282</v>
      </c>
      <c r="H24" s="2">
        <v>463753</v>
      </c>
      <c r="M24" s="2" t="str">
        <f t="shared" si="0"/>
        <v>SUI</v>
      </c>
      <c r="N24" t="s">
        <v>1366</v>
      </c>
      <c r="O24" t="s">
        <v>1449</v>
      </c>
    </row>
    <row r="25" spans="1:15">
      <c r="A25" s="2" t="s">
        <v>1332</v>
      </c>
      <c r="B25" s="2" t="s">
        <v>1501</v>
      </c>
      <c r="C25" s="2" t="s">
        <v>1493</v>
      </c>
      <c r="D25" s="2">
        <v>2837</v>
      </c>
      <c r="E25" s="14">
        <v>1.4843E-2</v>
      </c>
      <c r="F25" s="13">
        <v>1.4478337135644569E-2</v>
      </c>
      <c r="G25" s="12">
        <v>1.0251867918904622</v>
      </c>
      <c r="H25" s="2">
        <v>442368</v>
      </c>
      <c r="M25" s="2" t="str">
        <f t="shared" si="0"/>
        <v>TUR</v>
      </c>
      <c r="N25" t="s">
        <v>1364</v>
      </c>
      <c r="O25" t="s">
        <v>1450</v>
      </c>
    </row>
    <row r="26" spans="1:15">
      <c r="A26" s="2" t="s">
        <v>1333</v>
      </c>
      <c r="B26" s="2" t="s">
        <v>1502</v>
      </c>
      <c r="C26" s="2" t="s">
        <v>1485</v>
      </c>
      <c r="D26" s="2">
        <v>2762</v>
      </c>
      <c r="E26" s="14">
        <v>1.4451E-2</v>
      </c>
      <c r="F26" s="13">
        <v>2.6029180999997219E-2</v>
      </c>
      <c r="G26" s="12">
        <v>0.55518458302631746</v>
      </c>
      <c r="H26" s="2">
        <v>795290</v>
      </c>
      <c r="M26" s="2" t="str">
        <f t="shared" si="0"/>
        <v>RUS</v>
      </c>
      <c r="N26" t="s">
        <v>1367</v>
      </c>
      <c r="O26" t="s">
        <v>1451</v>
      </c>
    </row>
    <row r="27" spans="1:15">
      <c r="A27" s="2" t="s">
        <v>1334</v>
      </c>
      <c r="B27" s="2" t="s">
        <v>1346</v>
      </c>
      <c r="C27" s="2" t="s">
        <v>1432</v>
      </c>
      <c r="D27" s="2">
        <v>2563</v>
      </c>
      <c r="E27" s="14">
        <v>1.3409000000000001E-2</v>
      </c>
      <c r="F27" s="13">
        <v>1.1120095268065806E-2</v>
      </c>
      <c r="G27" s="12">
        <v>1.2058349930245085</v>
      </c>
      <c r="H27" s="2">
        <v>339761</v>
      </c>
      <c r="M27" s="2" t="str">
        <f t="shared" si="0"/>
        <v>BEL</v>
      </c>
      <c r="N27" t="s">
        <v>1369</v>
      </c>
      <c r="O27" t="s">
        <v>1452</v>
      </c>
    </row>
    <row r="28" spans="1:15">
      <c r="A28" s="2" t="s">
        <v>1335</v>
      </c>
      <c r="B28" s="2" t="s">
        <v>1503</v>
      </c>
      <c r="C28" s="2" t="s">
        <v>1446</v>
      </c>
      <c r="D28" s="2">
        <v>2189</v>
      </c>
      <c r="E28" s="14">
        <v>1.1453E-2</v>
      </c>
      <c r="F28" s="13">
        <v>7.7158689177134684E-3</v>
      </c>
      <c r="G28" s="12">
        <v>1.4843435162185206</v>
      </c>
      <c r="H28" s="2">
        <v>235749</v>
      </c>
      <c r="M28" s="2" t="str">
        <f t="shared" si="0"/>
        <v>CZE</v>
      </c>
      <c r="N28" t="s">
        <v>1370</v>
      </c>
      <c r="O28" t="s">
        <v>1453</v>
      </c>
    </row>
    <row r="29" spans="1:15">
      <c r="A29" s="2" t="s">
        <v>1336</v>
      </c>
      <c r="B29" s="2" t="s">
        <v>1415</v>
      </c>
      <c r="C29" s="2" t="s">
        <v>1490</v>
      </c>
      <c r="D29" s="2">
        <v>2083</v>
      </c>
      <c r="E29" s="14">
        <v>1.0898E-2</v>
      </c>
      <c r="F29" s="13">
        <v>5.1049976295899184E-3</v>
      </c>
      <c r="G29" s="12">
        <v>2.1347708247369805</v>
      </c>
      <c r="H29" s="2">
        <v>155977</v>
      </c>
      <c r="M29" s="2" t="str">
        <f t="shared" si="0"/>
        <v>THA</v>
      </c>
      <c r="N29" t="s">
        <v>1371</v>
      </c>
      <c r="O29" t="s">
        <v>1454</v>
      </c>
    </row>
    <row r="30" spans="1:15">
      <c r="A30" s="2" t="s">
        <v>1337</v>
      </c>
      <c r="B30" s="2" t="s">
        <v>1412</v>
      </c>
      <c r="C30" s="2" t="s">
        <v>1489</v>
      </c>
      <c r="D30" s="2">
        <v>2067</v>
      </c>
      <c r="E30" s="14">
        <v>1.0814000000000001E-2</v>
      </c>
      <c r="F30" s="13">
        <v>1.3396147154926959E-2</v>
      </c>
      <c r="G30" s="12">
        <v>0.80724702968216711</v>
      </c>
      <c r="H30" s="2">
        <v>409303</v>
      </c>
      <c r="M30" s="2" t="str">
        <f t="shared" si="0"/>
        <v>SWE</v>
      </c>
      <c r="N30" t="s">
        <v>1360</v>
      </c>
      <c r="O30" t="s">
        <v>1455</v>
      </c>
    </row>
    <row r="31" spans="1:15">
      <c r="A31" s="2" t="s">
        <v>1396</v>
      </c>
      <c r="B31" t="s">
        <v>1395</v>
      </c>
      <c r="C31" t="s">
        <v>1471</v>
      </c>
      <c r="M31" s="2" t="str">
        <f t="shared" si="0"/>
        <v>MAS</v>
      </c>
      <c r="N31" t="s">
        <v>1372</v>
      </c>
      <c r="O31" t="s">
        <v>1456</v>
      </c>
    </row>
    <row r="32" spans="1:15">
      <c r="A32" s="2" t="s">
        <v>1376</v>
      </c>
      <c r="B32" t="s">
        <v>1515</v>
      </c>
      <c r="C32" t="s">
        <v>1516</v>
      </c>
      <c r="M32" s="2" t="e">
        <f t="shared" si="0"/>
        <v>#N/A</v>
      </c>
      <c r="N32" t="s">
        <v>1374</v>
      </c>
      <c r="O32" t="s">
        <v>1457</v>
      </c>
    </row>
    <row r="33" spans="1:15">
      <c r="A33" s="2" t="s">
        <v>1362</v>
      </c>
      <c r="B33" t="s">
        <v>1361</v>
      </c>
      <c r="C33" t="s">
        <v>1447</v>
      </c>
      <c r="M33" s="2" t="str">
        <f t="shared" si="0"/>
        <v>DEN</v>
      </c>
      <c r="N33" t="s">
        <v>1379</v>
      </c>
      <c r="O33" t="s">
        <v>1458</v>
      </c>
    </row>
    <row r="34" spans="1:15">
      <c r="A34" s="2" t="s">
        <v>1411</v>
      </c>
      <c r="B34" t="s">
        <v>1410</v>
      </c>
      <c r="C34" t="s">
        <v>1466</v>
      </c>
      <c r="M34" s="2" t="str">
        <f t="shared" si="0"/>
        <v>KSA</v>
      </c>
      <c r="N34" t="s">
        <v>1380</v>
      </c>
      <c r="O34" t="s">
        <v>1459</v>
      </c>
    </row>
    <row r="35" spans="1:15">
      <c r="A35" s="2" t="s">
        <v>1378</v>
      </c>
      <c r="B35" t="s">
        <v>1377</v>
      </c>
      <c r="C35" t="s">
        <v>1461</v>
      </c>
      <c r="M35" s="2" t="str">
        <f t="shared" si="0"/>
        <v>ISR</v>
      </c>
      <c r="N35" t="s">
        <v>1381</v>
      </c>
      <c r="O35" t="s">
        <v>1460</v>
      </c>
    </row>
    <row r="36" spans="1:15">
      <c r="A36" s="2" t="s">
        <v>1407</v>
      </c>
      <c r="B36" t="s">
        <v>1406</v>
      </c>
      <c r="C36" t="s">
        <v>1480</v>
      </c>
      <c r="M36" s="2" t="str">
        <f t="shared" si="0"/>
        <v>POR</v>
      </c>
      <c r="N36" t="s">
        <v>1377</v>
      </c>
      <c r="O36" t="s">
        <v>1461</v>
      </c>
    </row>
    <row r="37" spans="1:15">
      <c r="A37" s="2" t="s">
        <v>1343</v>
      </c>
      <c r="B37" t="s">
        <v>1342</v>
      </c>
      <c r="C37" t="s">
        <v>1430</v>
      </c>
      <c r="M37" s="2" t="str">
        <f t="shared" si="0"/>
        <v>AUT</v>
      </c>
      <c r="N37" t="s">
        <v>1382</v>
      </c>
      <c r="O37" t="s">
        <v>1462</v>
      </c>
    </row>
    <row r="38" spans="1:15">
      <c r="A38" s="2" t="s">
        <v>1385</v>
      </c>
      <c r="B38" t="s">
        <v>1384</v>
      </c>
      <c r="C38" t="s">
        <v>1517</v>
      </c>
      <c r="M38" s="2" t="e">
        <f t="shared" si="0"/>
        <v>#N/A</v>
      </c>
      <c r="N38" t="s">
        <v>1383</v>
      </c>
      <c r="O38" t="s">
        <v>1463</v>
      </c>
    </row>
    <row r="39" spans="1:15">
      <c r="A39" s="2" t="s">
        <v>1373</v>
      </c>
      <c r="B39" t="s">
        <v>1372</v>
      </c>
      <c r="C39" t="s">
        <v>1456</v>
      </c>
      <c r="M39" s="2" t="str">
        <f t="shared" si="0"/>
        <v>GRE</v>
      </c>
      <c r="N39" t="s">
        <v>1388</v>
      </c>
      <c r="O39" t="s">
        <v>1464</v>
      </c>
    </row>
    <row r="40" spans="1:15">
      <c r="A40" s="2" t="s">
        <v>1356</v>
      </c>
      <c r="B40" t="s">
        <v>1355</v>
      </c>
      <c r="C40" t="s">
        <v>1441</v>
      </c>
      <c r="M40" s="2" t="str">
        <f t="shared" si="0"/>
        <v>COL</v>
      </c>
      <c r="N40" t="s">
        <v>1387</v>
      </c>
      <c r="O40" t="s">
        <v>1465</v>
      </c>
    </row>
    <row r="41" spans="1:15">
      <c r="A41" s="2" t="s">
        <v>1399</v>
      </c>
      <c r="B41" t="s">
        <v>1398</v>
      </c>
      <c r="C41" t="s">
        <v>1476</v>
      </c>
      <c r="M41" s="2" t="str">
        <f t="shared" si="0"/>
        <v>NGR</v>
      </c>
      <c r="N41" t="s">
        <v>1410</v>
      </c>
      <c r="O41" t="s">
        <v>1466</v>
      </c>
    </row>
    <row r="42" spans="1:15">
      <c r="A42" s="2" t="s">
        <v>1368</v>
      </c>
      <c r="B42" t="s">
        <v>1367</v>
      </c>
      <c r="C42" t="s">
        <v>1451</v>
      </c>
      <c r="M42" s="2" t="str">
        <f t="shared" si="0"/>
        <v>FIN</v>
      </c>
      <c r="N42" t="s">
        <v>1391</v>
      </c>
      <c r="O42" t="s">
        <v>1467</v>
      </c>
    </row>
    <row r="43" spans="1:15">
      <c r="A43" s="2" t="s">
        <v>1375</v>
      </c>
      <c r="B43" t="s">
        <v>1374</v>
      </c>
      <c r="C43" t="s">
        <v>1457</v>
      </c>
      <c r="M43" s="2" t="str">
        <f t="shared" si="0"/>
        <v>HUN</v>
      </c>
      <c r="N43" t="s">
        <v>1389</v>
      </c>
      <c r="O43" t="s">
        <v>1468</v>
      </c>
    </row>
    <row r="44" spans="1:15">
      <c r="A44" s="2" t="s">
        <v>1353</v>
      </c>
      <c r="B44" t="s">
        <v>1352</v>
      </c>
      <c r="C44" t="s">
        <v>1439</v>
      </c>
      <c r="M44" s="2" t="str">
        <f t="shared" si="0"/>
        <v>CHI</v>
      </c>
      <c r="N44" t="s">
        <v>1390</v>
      </c>
      <c r="O44" t="s">
        <v>1469</v>
      </c>
    </row>
    <row r="45" spans="1:15">
      <c r="M45" s="2"/>
      <c r="N45" t="s">
        <v>1392</v>
      </c>
      <c r="O45" t="s">
        <v>1470</v>
      </c>
    </row>
    <row r="46" spans="1:15">
      <c r="M46" s="2"/>
      <c r="N46" t="s">
        <v>1395</v>
      </c>
      <c r="O46" t="s">
        <v>1471</v>
      </c>
    </row>
    <row r="47" spans="1:15">
      <c r="M47" s="2"/>
      <c r="N47" t="s">
        <v>1394</v>
      </c>
      <c r="O47" t="s">
        <v>1472</v>
      </c>
    </row>
    <row r="48" spans="1:15">
      <c r="M48" s="2"/>
      <c r="N48" t="s">
        <v>1393</v>
      </c>
      <c r="O48" t="s">
        <v>1473</v>
      </c>
    </row>
    <row r="49" spans="13:15">
      <c r="M49" s="2"/>
      <c r="N49" t="s">
        <v>1397</v>
      </c>
      <c r="O49" t="s">
        <v>1474</v>
      </c>
    </row>
    <row r="50" spans="13:15">
      <c r="M50" s="2"/>
      <c r="N50" t="s">
        <v>1400</v>
      </c>
      <c r="O50" t="s">
        <v>1475</v>
      </c>
    </row>
    <row r="51" spans="13:15">
      <c r="M51" s="2"/>
      <c r="N51" t="s">
        <v>1398</v>
      </c>
      <c r="O51" t="s">
        <v>1476</v>
      </c>
    </row>
    <row r="52" spans="13:15">
      <c r="M52" s="2"/>
      <c r="N52" t="s">
        <v>1401</v>
      </c>
      <c r="O52" t="s">
        <v>1477</v>
      </c>
    </row>
    <row r="53" spans="13:15">
      <c r="M53" s="2"/>
      <c r="N53" t="s">
        <v>1402</v>
      </c>
      <c r="O53" t="s">
        <v>1478</v>
      </c>
    </row>
    <row r="54" spans="13:15">
      <c r="M54" s="2"/>
      <c r="N54" t="s">
        <v>1404</v>
      </c>
      <c r="O54" t="s">
        <v>1479</v>
      </c>
    </row>
    <row r="55" spans="13:15">
      <c r="M55" s="2"/>
      <c r="N55" t="s">
        <v>1406</v>
      </c>
      <c r="O55" t="s">
        <v>1480</v>
      </c>
    </row>
    <row r="56" spans="13:15">
      <c r="M56" s="2"/>
      <c r="N56" t="s">
        <v>1386</v>
      </c>
      <c r="O56" t="s">
        <v>1481</v>
      </c>
    </row>
    <row r="57" spans="13:15">
      <c r="M57" s="2"/>
      <c r="N57" t="s">
        <v>1405</v>
      </c>
      <c r="O57" t="s">
        <v>1482</v>
      </c>
    </row>
    <row r="58" spans="13:15">
      <c r="M58" s="2"/>
      <c r="N58" t="s">
        <v>1408</v>
      </c>
      <c r="O58" t="s">
        <v>1483</v>
      </c>
    </row>
    <row r="59" spans="13:15">
      <c r="M59" s="2"/>
      <c r="N59" t="s">
        <v>1422</v>
      </c>
      <c r="O59" t="s">
        <v>1484</v>
      </c>
    </row>
    <row r="60" spans="13:15">
      <c r="M60" s="2"/>
      <c r="N60" t="s">
        <v>1409</v>
      </c>
      <c r="O60" t="s">
        <v>1485</v>
      </c>
    </row>
    <row r="61" spans="13:15">
      <c r="M61" s="2"/>
      <c r="N61" t="s">
        <v>1413</v>
      </c>
      <c r="O61" t="s">
        <v>1486</v>
      </c>
    </row>
    <row r="62" spans="13:15">
      <c r="M62" s="2"/>
      <c r="N62" t="s">
        <v>1351</v>
      </c>
      <c r="O62" t="s">
        <v>1487</v>
      </c>
    </row>
    <row r="63" spans="13:15">
      <c r="M63" s="2"/>
      <c r="N63" t="s">
        <v>1414</v>
      </c>
      <c r="O63" t="s">
        <v>1488</v>
      </c>
    </row>
    <row r="64" spans="13:15">
      <c r="M64" s="2"/>
      <c r="N64" t="s">
        <v>1412</v>
      </c>
      <c r="O64" t="s">
        <v>1489</v>
      </c>
    </row>
    <row r="65" spans="13:15">
      <c r="M65" s="2"/>
      <c r="N65" t="s">
        <v>1415</v>
      </c>
      <c r="O65" t="s">
        <v>1490</v>
      </c>
    </row>
    <row r="66" spans="13:15">
      <c r="M66" s="2"/>
      <c r="N66" t="s">
        <v>1491</v>
      </c>
      <c r="O66" t="s">
        <v>1492</v>
      </c>
    </row>
    <row r="67" spans="13:15">
      <c r="M67" s="2"/>
      <c r="N67" t="s">
        <v>1416</v>
      </c>
      <c r="O67" t="s">
        <v>1493</v>
      </c>
    </row>
    <row r="68" spans="13:15">
      <c r="M68" s="2"/>
      <c r="N68" t="s">
        <v>1417</v>
      </c>
      <c r="O68" t="s">
        <v>1494</v>
      </c>
    </row>
    <row r="69" spans="13:15">
      <c r="M69" s="2"/>
      <c r="N69" t="s">
        <v>1419</v>
      </c>
      <c r="O69" t="s">
        <v>1495</v>
      </c>
    </row>
    <row r="70" spans="13:15">
      <c r="M70" s="2"/>
      <c r="N70" t="s">
        <v>1418</v>
      </c>
      <c r="O70" t="s">
        <v>1496</v>
      </c>
    </row>
    <row r="71" spans="13:15">
      <c r="M71" s="2"/>
      <c r="N71" t="s">
        <v>1497</v>
      </c>
      <c r="O71" t="s">
        <v>1498</v>
      </c>
    </row>
    <row r="72" spans="13:15">
      <c r="M72" s="2"/>
      <c r="N72" t="s">
        <v>1420</v>
      </c>
      <c r="O72" t="s">
        <v>1499</v>
      </c>
    </row>
    <row r="73" spans="13:15">
      <c r="M73" s="2"/>
      <c r="N73" t="s">
        <v>1421</v>
      </c>
      <c r="O73" t="s">
        <v>1500</v>
      </c>
    </row>
  </sheetData>
  <phoneticPr fontId="1" type="noConversion"/>
  <conditionalFormatting sqref="E2:E30">
    <cfRule type="dataBar" priority="1">
      <dataBar>
        <cfvo type="percent" val="0"/>
        <cfvo type="percent" val="100"/>
        <color rgb="FF638EC6"/>
      </dataBar>
      <extLst>
        <ext xmlns:x14="http://schemas.microsoft.com/office/spreadsheetml/2009/9/main" uri="{B025F937-C7B1-47D3-B67F-A62EFF666E3E}">
          <x14:id>{53A17723-F0BA-0A4A-A767-ACC265D156BD}</x14:id>
        </ext>
      </extLst>
    </cfRule>
  </conditionalFormatting>
  <pageMargins left="0.7" right="0.7" top="0.75" bottom="0.75" header="0.3" footer="0.3"/>
  <pageSetup paperSize="13"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3A17723-F0BA-0A4A-A767-ACC265D156BD}">
            <x14:dataBar minLength="0" maxLength="100" gradient="0" direction="leftToRight">
              <x14:cfvo type="percent">
                <xm:f>0</xm:f>
              </x14:cfvo>
              <x14:cfvo type="percent">
                <xm:f>100</xm:f>
              </x14:cfvo>
              <x14:negativeFillColor rgb="FFFF0000"/>
              <x14:axisColor rgb="FF000000"/>
            </x14:dataBar>
          </x14:cfRule>
          <xm:sqref>E2:E30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年份分布</vt:lpstr>
      <vt:lpstr>topic_cluster数量</vt:lpstr>
      <vt:lpstr>topic_cluster RID</vt:lpstr>
      <vt:lpstr>topic_cluster RCD</vt:lpstr>
      <vt:lpstr>文献年度跨学科性</vt:lpstr>
      <vt:lpstr>文献年度国际合作分析</vt:lpstr>
      <vt:lpstr>Sheet2</vt:lpstr>
      <vt:lpstr>国家发文&gt;1000</vt:lpstr>
      <vt:lpstr>国家RAI&amp;FWCI</vt:lpstr>
      <vt:lpstr>Top20 Topic top3国家</vt:lpstr>
      <vt:lpstr>top20 Topic 区间数量及FWCI</vt:lpstr>
      <vt:lpstr>top 1%</vt:lpstr>
      <vt:lpstr>topic 发文量 &amp; CAGR绘制(PDF)</vt:lpstr>
      <vt:lpstr>topic 国际合作绘制(PDF)</vt:lpstr>
      <vt:lpstr>国家CAGR绘制(PDF)</vt:lpstr>
      <vt:lpstr>国家占比绘制(PDF)</vt:lpstr>
      <vt:lpstr>国家占比数据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2021-12-04T16:33:18Z</cp:lastPrinted>
  <dcterms:created xsi:type="dcterms:W3CDTF">2021-12-03T09:12:57Z</dcterms:created>
  <dcterms:modified xsi:type="dcterms:W3CDTF">2021-12-05T11:48:58Z</dcterms:modified>
</cp:coreProperties>
</file>