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4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9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0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1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2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3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4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5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6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7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8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9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20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白/研究生/文献计量项目/植物保护学科前沿与发展研究/"/>
    </mc:Choice>
  </mc:AlternateContent>
  <xr:revisionPtr revIDLastSave="0" documentId="13_ncr:1_{93088738-8B5A-B540-B550-97C8766E1D4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5" r:id="rId1"/>
    <sheet name="Sheet3" sheetId="7" r:id="rId2"/>
  </sheets>
  <definedNames>
    <definedName name="_xlchart.v1.10" hidden="1">Sheet1!$C$418</definedName>
    <definedName name="_xlchart.v1.11" hidden="1">Sheet1!$C$419:$C$430</definedName>
    <definedName name="_xlchart.v1.12" hidden="1">Sheet1!$D$418</definedName>
    <definedName name="_xlchart.v1.13" hidden="1">Sheet1!$D$419:$D$430</definedName>
    <definedName name="_xlchart.v1.7" hidden="1">Sheet1!$A$419:$A$430</definedName>
    <definedName name="_xlchart.v1.8" hidden="1">Sheet1!$B$418</definedName>
    <definedName name="_xlchart.v1.9" hidden="1">Sheet1!$B$419:$B$430</definedName>
    <definedName name="_xlchart.v2.0" hidden="1">Sheet1!$A$419:$A$430</definedName>
    <definedName name="_xlchart.v2.1" hidden="1">Sheet1!$B$418</definedName>
    <definedName name="_xlchart.v2.2" hidden="1">Sheet1!$B$419:$B$430</definedName>
    <definedName name="_xlchart.v2.3" hidden="1">Sheet1!$C$418</definedName>
    <definedName name="_xlchart.v2.4" hidden="1">Sheet1!$C$419:$C$430</definedName>
    <definedName name="_xlchart.v2.5" hidden="1">Sheet1!$D$418</definedName>
    <definedName name="_xlchart.v2.6" hidden="1">Sheet1!$D$419:$D$430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7" l="1" a="1"/>
  <c r="B44" i="7" s="1"/>
  <c r="A44" i="7" a="1"/>
  <c r="A44" i="7" s="1"/>
  <c r="D189" i="5"/>
  <c r="B45" i="7" l="1"/>
  <c r="B48" i="7"/>
  <c r="B47" i="7"/>
  <c r="B46" i="7"/>
  <c r="A45" i="7"/>
  <c r="A47" i="7"/>
  <c r="A46" i="7"/>
  <c r="A48" i="7"/>
  <c r="D195" i="5"/>
  <c r="D196" i="5"/>
  <c r="D197" i="5"/>
  <c r="D198" i="5"/>
  <c r="D188" i="5"/>
  <c r="D190" i="5"/>
  <c r="D191" i="5"/>
  <c r="D192" i="5"/>
  <c r="D193" i="5"/>
  <c r="D194" i="5"/>
  <c r="D187" i="5"/>
</calcChain>
</file>

<file path=xl/sharedStrings.xml><?xml version="1.0" encoding="utf-8"?>
<sst xmlns="http://schemas.openxmlformats.org/spreadsheetml/2006/main" count="707" uniqueCount="122">
  <si>
    <t>机构</t>
  </si>
  <si>
    <t>文献数量</t>
  </si>
  <si>
    <t>CNS主刊</t>
    <phoneticPr fontId="3" type="noConversion"/>
  </si>
  <si>
    <t>IF≥20</t>
    <phoneticPr fontId="3" type="noConversion"/>
  </si>
  <si>
    <t>10≤IF&lt;20</t>
    <phoneticPr fontId="3" type="noConversion"/>
  </si>
  <si>
    <t>5≤IF&lt;10</t>
    <phoneticPr fontId="3" type="noConversion"/>
  </si>
  <si>
    <t>文献占比</t>
    <phoneticPr fontId="3" type="noConversion"/>
  </si>
  <si>
    <t>IF≥5小计</t>
    <phoneticPr fontId="3" type="noConversion"/>
  </si>
  <si>
    <t>TOP1%</t>
    <phoneticPr fontId="3" type="noConversion"/>
  </si>
  <si>
    <t>TOP25%</t>
    <phoneticPr fontId="3" type="noConversion"/>
  </si>
  <si>
    <t>期刊影响因子分类下文献数量与占比情况</t>
    <phoneticPr fontId="3" type="noConversion"/>
  </si>
  <si>
    <t>期刊top排序下的文献数量与占比情况</t>
    <phoneticPr fontId="3" type="noConversion"/>
  </si>
  <si>
    <t>FWCI下的文献数量与占比情况</t>
    <phoneticPr fontId="3" type="noConversion"/>
  </si>
  <si>
    <t>FWCI≥10</t>
    <phoneticPr fontId="3" type="noConversion"/>
  </si>
  <si>
    <t>5≤FWCI&lt;10</t>
    <phoneticPr fontId="3" type="noConversion"/>
  </si>
  <si>
    <t>高被引文献数量与占比情况</t>
    <phoneticPr fontId="3" type="noConversion"/>
  </si>
  <si>
    <t>篇均被引</t>
    <phoneticPr fontId="3" type="noConversion"/>
  </si>
  <si>
    <t>第一作者</t>
  </si>
  <si>
    <t>FWCI平均值</t>
  </si>
  <si>
    <t>机构文献占比</t>
    <phoneticPr fontId="3" type="noConversion"/>
  </si>
  <si>
    <t>CNS子刊</t>
    <phoneticPr fontId="3" type="noConversion"/>
  </si>
  <si>
    <t>合作数</t>
    <phoneticPr fontId="3" type="noConversion"/>
  </si>
  <si>
    <t>TOP10%</t>
    <phoneticPr fontId="3" type="noConversion"/>
  </si>
  <si>
    <t>Zhejiang Univ</t>
  </si>
  <si>
    <t>institution</t>
  </si>
  <si>
    <t>University of Florida</t>
  </si>
  <si>
    <t>Universidade de São Paulo</t>
  </si>
  <si>
    <t>University of California at Davis</t>
  </si>
  <si>
    <t>Universidade Federal de Viçosa</t>
  </si>
  <si>
    <t>Wageningen University &amp; Research</t>
  </si>
  <si>
    <t>Cornell University</t>
  </si>
  <si>
    <t>Nanjing Agricultural University</t>
  </si>
  <si>
    <t>Northwest Agriculture and Forestry University</t>
  </si>
  <si>
    <t>China Agricultural University</t>
  </si>
  <si>
    <t>Zhejiang University</t>
  </si>
  <si>
    <t>South China Agricultural University</t>
  </si>
  <si>
    <t>Huazhong Agricultural University</t>
  </si>
  <si>
    <t>发文量</t>
  </si>
  <si>
    <t>2011-2015发文量</t>
  </si>
  <si>
    <t>2016-2020发文量</t>
  </si>
  <si>
    <t>Empresa Brasileira de Pesquisa Agropecuária</t>
  </si>
  <si>
    <t>Chinese Academy of Sciences</t>
  </si>
  <si>
    <t>Ministry of Education, China</t>
  </si>
  <si>
    <t>Ministry of Agriculture of the People's Republic of China</t>
  </si>
  <si>
    <t>Universidade Estadual Paulista Júlio de Mesquita Filho</t>
  </si>
  <si>
    <t>North Carolina State University</t>
  </si>
  <si>
    <t>Washington State University Pullman</t>
  </si>
  <si>
    <t>University of Georgia</t>
  </si>
  <si>
    <t>佛罗里达大学</t>
  </si>
  <si>
    <t>巴西圣保罗大学</t>
  </si>
  <si>
    <t>加州大学戴维斯分校</t>
  </si>
  <si>
    <t>维索萨联邦大学</t>
  </si>
  <si>
    <t>瓦格宁根大学</t>
  </si>
  <si>
    <t>康奈尔大学</t>
  </si>
  <si>
    <t>南京农业大学</t>
  </si>
  <si>
    <t>西北农林科技大学</t>
  </si>
  <si>
    <t>中国农业大学</t>
  </si>
  <si>
    <t>浙江大学</t>
  </si>
  <si>
    <t>华南农业大学</t>
  </si>
  <si>
    <t>华中农业大学</t>
  </si>
  <si>
    <t>机构</t>
    <phoneticPr fontId="3" type="noConversion"/>
  </si>
  <si>
    <t>2011-2015</t>
    <phoneticPr fontId="3" type="noConversion"/>
  </si>
  <si>
    <t>2016-2020</t>
    <phoneticPr fontId="3" type="noConversion"/>
  </si>
  <si>
    <t>表3-1  FWCI指标平均值</t>
    <phoneticPr fontId="3" type="noConversion"/>
  </si>
  <si>
    <t>表3-2  FWCI指标年度变化值</t>
    <phoneticPr fontId="3" type="noConversion"/>
  </si>
  <si>
    <t>2011-2015 FWCI</t>
    <phoneticPr fontId="3" type="noConversion"/>
  </si>
  <si>
    <t>2016-2020 FWCI</t>
    <phoneticPr fontId="3" type="noConversion"/>
  </si>
  <si>
    <t>Univ Florida</t>
  </si>
  <si>
    <t>Universidade de São Paulo</t>
    <phoneticPr fontId="3" type="noConversion"/>
  </si>
  <si>
    <t>Univ Sao Paulo</t>
  </si>
  <si>
    <t>Calif Davis</t>
  </si>
  <si>
    <t>Univ Fed Vicosa</t>
  </si>
  <si>
    <t>Wageningen University &amp; Research</t>
    <phoneticPr fontId="3" type="noConversion"/>
  </si>
  <si>
    <t>Wageningen Univ</t>
  </si>
  <si>
    <t>Wageningen Univ &amp; Res</t>
  </si>
  <si>
    <t>Wageningen Univ &amp; Res Ctr WUR</t>
  </si>
  <si>
    <t>Univ Wageningen &amp; Res Ctr</t>
  </si>
  <si>
    <t>Wageningen UR</t>
  </si>
  <si>
    <t>Wageningen UR Plant Breeding</t>
  </si>
  <si>
    <t>Univ Wageningen &amp; Res Ctr WUR</t>
  </si>
  <si>
    <t>Wageningen Univ &amp; Res Ctr</t>
  </si>
  <si>
    <t>Wageningen UR Appl Plant Res</t>
  </si>
  <si>
    <t>Wageningen Univ Res</t>
  </si>
  <si>
    <t>Cornell Univ</t>
  </si>
  <si>
    <t>Nanjing Agricultural University</t>
    <phoneticPr fontId="3" type="noConversion"/>
  </si>
  <si>
    <t>Nanjing Agr Univ</t>
  </si>
  <si>
    <t>Northwest Agriculture and Forestry University</t>
    <phoneticPr fontId="3" type="noConversion"/>
  </si>
  <si>
    <t>Northwest Agr &amp; Forestry Univ</t>
  </si>
  <si>
    <t>Northwest A&amp;F Univ</t>
  </si>
  <si>
    <t>China Agricultural University</t>
    <phoneticPr fontId="3" type="noConversion"/>
  </si>
  <si>
    <t>China Agr Univ</t>
  </si>
  <si>
    <t>South China Agricultural University</t>
    <phoneticPr fontId="3" type="noConversion"/>
  </si>
  <si>
    <t>South China Agr Univ</t>
  </si>
  <si>
    <t>Huazhong Agricultural University</t>
    <phoneticPr fontId="3" type="noConversion"/>
  </si>
  <si>
    <t>Huazhong Agr Univ</t>
  </si>
  <si>
    <t>总数</t>
    <phoneticPr fontId="3" type="noConversion"/>
  </si>
  <si>
    <t>机构名称可能有问题</t>
    <phoneticPr fontId="3" type="noConversion"/>
  </si>
  <si>
    <t>第一作者占比</t>
    <phoneticPr fontId="3" type="noConversion"/>
  </si>
  <si>
    <t>United States Department of Agriculture</t>
  </si>
  <si>
    <t>Florida Department of Agriculture &amp; Consumer Services</t>
  </si>
  <si>
    <t>Universidade Estadual de Campinas</t>
  </si>
  <si>
    <t>Universidade Federal de São Carlos</t>
  </si>
  <si>
    <t>Instituto Agronômico de Campinas</t>
  </si>
  <si>
    <t>University of California at Riverside</t>
  </si>
  <si>
    <t>Universidade Federal dos Vales do Jequitinhonha e Mucuri</t>
  </si>
  <si>
    <t>Universidade Federal de Lavras</t>
  </si>
  <si>
    <t>Empresa de Pesquisa Agropecuária de Minas Gerais</t>
  </si>
  <si>
    <t>Utrecht University</t>
  </si>
  <si>
    <t>Royal Netherlands Academy of Arts and Sciences</t>
  </si>
  <si>
    <t>INRAE</t>
  </si>
  <si>
    <t>CNRS</t>
  </si>
  <si>
    <t>Centraalbureau voor Schimmelcultures</t>
  </si>
  <si>
    <t>Pennsylvania State University</t>
  </si>
  <si>
    <t>Jiangsu Academy of Agricultural Sciences</t>
  </si>
  <si>
    <t>Chinese Academy of Agricultural Sciences</t>
  </si>
  <si>
    <t>Ministry of Health of People's Republic of China</t>
  </si>
  <si>
    <t>Zhejiang Academy of Agricultural Sciences</t>
  </si>
  <si>
    <t>Guangdong Academy of Agricultural Sciences</t>
  </si>
  <si>
    <t>2011-2015 第一作者占比</t>
    <phoneticPr fontId="3" type="noConversion"/>
  </si>
  <si>
    <t>2016-2020 第一作者占比</t>
    <phoneticPr fontId="3" type="noConversion"/>
  </si>
  <si>
    <t>University of California at Berkeley</t>
  </si>
  <si>
    <t>去重后共64篇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</si>
</sst>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_ "/>
  </numFmts>
  <fonts count="7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rgb="FF000000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177" fontId="6" fillId="0" borderId="0" xfId="0" applyNumberFormat="1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0" fontId="0" fillId="0" borderId="0" xfId="0" applyNumberFormat="1" applyAlignment="1"/>
    <xf numFmtId="177" fontId="0" fillId="0" borderId="0" xfId="0" applyNumberFormat="1" applyAlignment="1"/>
    <xf numFmtId="177" fontId="1" fillId="0" borderId="0" xfId="0" applyNumberFormat="1" applyFont="1" applyBorder="1" applyAlignment="1">
      <alignment horizontal="center" vertical="center"/>
    </xf>
    <xf numFmtId="0" fontId="0" fillId="0" borderId="0" xfId="0" applyFill="1" applyAlignment="1"/>
    <xf numFmtId="176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Sheet1!$B$2:$B$13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3043</c:v>
                </c:pt>
                <c:pt idx="1">
                  <c:v>2384</c:v>
                </c:pt>
                <c:pt idx="2">
                  <c:v>2283</c:v>
                </c:pt>
                <c:pt idx="3">
                  <c:v>1839</c:v>
                </c:pt>
                <c:pt idx="4">
                  <c:v>1749</c:v>
                </c:pt>
                <c:pt idx="5">
                  <c:v>1706</c:v>
                </c:pt>
                <c:pt idx="6">
                  <c:v>1673</c:v>
                </c:pt>
                <c:pt idx="7">
                  <c:v>1436</c:v>
                </c:pt>
                <c:pt idx="8">
                  <c:v>1413</c:v>
                </c:pt>
                <c:pt idx="9">
                  <c:v>1203</c:v>
                </c:pt>
                <c:pt idx="10">
                  <c:v>1040</c:v>
                </c:pt>
                <c:pt idx="11">
                  <c:v>1039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7-D84E-AA92-57B268B87E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4640495"/>
        <c:axId val="1644634671"/>
      </c:barChart>
      <c:catAx>
        <c:axId val="164464049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34671"/>
        <c:crosses val="autoZero"/>
        <c:auto val="1"/>
        <c:lblAlgn val="ctr"/>
        <c:lblOffset val="100"/>
        <c:noMultiLvlLbl val="0"/>
      </c:catAx>
      <c:valAx>
        <c:axId val="164463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论文数量（篇）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8.86180373286672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4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041032370953629"/>
          <c:y val="5.0925925925925923E-2"/>
          <c:w val="0.82903412073490801"/>
          <c:h val="0.639325605132691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2011-2015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Sheet1!$J$2:$J$13</c:f>
              <c:numCache>
                <c:formatCode>General</c:formatCode>
                <c:ptCount val="12"/>
                <c:pt idx="0">
                  <c:v>1437</c:v>
                </c:pt>
                <c:pt idx="1">
                  <c:v>1170</c:v>
                </c:pt>
                <c:pt idx="2">
                  <c:v>1079</c:v>
                </c:pt>
                <c:pt idx="3">
                  <c:v>902</c:v>
                </c:pt>
                <c:pt idx="4">
                  <c:v>897</c:v>
                </c:pt>
                <c:pt idx="5">
                  <c:v>887</c:v>
                </c:pt>
                <c:pt idx="6">
                  <c:v>750</c:v>
                </c:pt>
                <c:pt idx="7">
                  <c:v>635</c:v>
                </c:pt>
                <c:pt idx="8">
                  <c:v>710</c:v>
                </c:pt>
                <c:pt idx="9">
                  <c:v>616</c:v>
                </c:pt>
                <c:pt idx="10">
                  <c:v>450</c:v>
                </c:pt>
                <c:pt idx="11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8-6941-89CE-FFF07B993283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2016-2020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Sheet1!$I$2:$I$13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Sheet1!$K$2:$K$13</c:f>
              <c:numCache>
                <c:formatCode>General</c:formatCode>
                <c:ptCount val="12"/>
                <c:pt idx="0">
                  <c:v>1606</c:v>
                </c:pt>
                <c:pt idx="1">
                  <c:v>1214</c:v>
                </c:pt>
                <c:pt idx="2">
                  <c:v>1204</c:v>
                </c:pt>
                <c:pt idx="3">
                  <c:v>937</c:v>
                </c:pt>
                <c:pt idx="4">
                  <c:v>852</c:v>
                </c:pt>
                <c:pt idx="5">
                  <c:v>819</c:v>
                </c:pt>
                <c:pt idx="6">
                  <c:v>923</c:v>
                </c:pt>
                <c:pt idx="7">
                  <c:v>801</c:v>
                </c:pt>
                <c:pt idx="8">
                  <c:v>703</c:v>
                </c:pt>
                <c:pt idx="9">
                  <c:v>587</c:v>
                </c:pt>
                <c:pt idx="10">
                  <c:v>590</c:v>
                </c:pt>
                <c:pt idx="11">
                  <c:v>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8-6941-89CE-FFF07B993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135679"/>
        <c:axId val="558136575"/>
      </c:barChart>
      <c:catAx>
        <c:axId val="5581356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136575"/>
        <c:crosses val="autoZero"/>
        <c:auto val="1"/>
        <c:lblAlgn val="ctr"/>
        <c:lblOffset val="100"/>
        <c:noMultiLvlLbl val="0"/>
      </c:catAx>
      <c:valAx>
        <c:axId val="558136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文献数量（篇）</a:t>
                </a:r>
              </a:p>
            </c:rich>
          </c:tx>
          <c:layout>
            <c:manualLayout>
              <c:xMode val="edge"/>
              <c:yMode val="edge"/>
              <c:x val="1.6718285214348205E-2"/>
              <c:y val="5.11442840478273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13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040135608048994"/>
          <c:y val="0.15335593467483227"/>
          <c:w val="0.5625306211723534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5314960629921"/>
          <c:y val="5.0925925925925923E-2"/>
          <c:w val="0.81489129483814526"/>
          <c:h val="0.853479148439778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佛罗里达大学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Sheet1!$C$40:$F$40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88</c:v>
                </c:pt>
                <c:pt idx="3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B-6E49-969E-22EE7DD68CFF}"/>
            </c:ext>
          </c:extLst>
        </c:ser>
        <c:ser>
          <c:idx val="1"/>
          <c:order val="1"/>
          <c:tx>
            <c:strRef>
              <c:f>Sheet1!$B$41</c:f>
              <c:strCache>
                <c:ptCount val="1"/>
                <c:pt idx="0">
                  <c:v>加州大学戴维斯分校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Sheet1!$C$41:$F$41</c:f>
              <c:numCache>
                <c:formatCode>General</c:formatCode>
                <c:ptCount val="4"/>
                <c:pt idx="0">
                  <c:v>8</c:v>
                </c:pt>
                <c:pt idx="1">
                  <c:v>38</c:v>
                </c:pt>
                <c:pt idx="2">
                  <c:v>144</c:v>
                </c:pt>
                <c:pt idx="3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B-6E49-969E-22EE7DD68CFF}"/>
            </c:ext>
          </c:extLst>
        </c:ser>
        <c:ser>
          <c:idx val="2"/>
          <c:order val="2"/>
          <c:tx>
            <c:strRef>
              <c:f>Sheet1!$B$42</c:f>
              <c:strCache>
                <c:ptCount val="1"/>
                <c:pt idx="0">
                  <c:v>巴西圣保罗大学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Sheet1!$C$42:$F$42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58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BB-6E49-969E-22EE7DD68CFF}"/>
            </c:ext>
          </c:extLst>
        </c:ser>
        <c:ser>
          <c:idx val="3"/>
          <c:order val="3"/>
          <c:tx>
            <c:strRef>
              <c:f>Sheet1!$B$43</c:f>
              <c:strCache>
                <c:ptCount val="1"/>
                <c:pt idx="0">
                  <c:v>维索萨联邦大学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Sheet1!$C$43:$F$43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33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BB-6E49-969E-22EE7DD68CFF}"/>
            </c:ext>
          </c:extLst>
        </c:ser>
        <c:ser>
          <c:idx val="4"/>
          <c:order val="4"/>
          <c:tx>
            <c:strRef>
              <c:f>Sheet1!$B$44</c:f>
              <c:strCache>
                <c:ptCount val="1"/>
                <c:pt idx="0">
                  <c:v>瓦格宁根大学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Sheet1!$C$44:$F$44</c:f>
              <c:numCache>
                <c:formatCode>General</c:formatCode>
                <c:ptCount val="4"/>
                <c:pt idx="0">
                  <c:v>3</c:v>
                </c:pt>
                <c:pt idx="1">
                  <c:v>30</c:v>
                </c:pt>
                <c:pt idx="2">
                  <c:v>193</c:v>
                </c:pt>
                <c:pt idx="3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BB-6E49-969E-22EE7DD68CFF}"/>
            </c:ext>
          </c:extLst>
        </c:ser>
        <c:ser>
          <c:idx val="5"/>
          <c:order val="5"/>
          <c:tx>
            <c:strRef>
              <c:f>Sheet1!$B$45</c:f>
              <c:strCache>
                <c:ptCount val="1"/>
                <c:pt idx="0">
                  <c:v>康奈尔大学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Sheet1!$C$45:$F$45</c:f>
              <c:numCache>
                <c:formatCode>General</c:formatCode>
                <c:ptCount val="4"/>
                <c:pt idx="0">
                  <c:v>11</c:v>
                </c:pt>
                <c:pt idx="1">
                  <c:v>30</c:v>
                </c:pt>
                <c:pt idx="2">
                  <c:v>132</c:v>
                </c:pt>
                <c:pt idx="3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BB-6E49-969E-22EE7DD68CFF}"/>
            </c:ext>
          </c:extLst>
        </c:ser>
        <c:ser>
          <c:idx val="6"/>
          <c:order val="6"/>
          <c:tx>
            <c:strRef>
              <c:f>Sheet1!$B$46</c:f>
              <c:strCache>
                <c:ptCount val="1"/>
                <c:pt idx="0">
                  <c:v>南京农业大学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Sheet1!$C$46:$F$46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125</c:v>
                </c:pt>
                <c:pt idx="3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BB-6E49-969E-22EE7DD68CFF}"/>
            </c:ext>
          </c:extLst>
        </c:ser>
        <c:ser>
          <c:idx val="7"/>
          <c:order val="7"/>
          <c:tx>
            <c:strRef>
              <c:f>Sheet1!$B$47</c:f>
              <c:strCache>
                <c:ptCount val="1"/>
                <c:pt idx="0">
                  <c:v>西北农林科技大学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Sheet1!$C$47:$F$47</c:f>
              <c:numCache>
                <c:formatCode>General</c:formatCode>
                <c:ptCount val="4"/>
                <c:pt idx="0">
                  <c:v>2</c:v>
                </c:pt>
                <c:pt idx="1">
                  <c:v>16</c:v>
                </c:pt>
                <c:pt idx="2">
                  <c:v>69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BB-6E49-969E-22EE7DD68CFF}"/>
            </c:ext>
          </c:extLst>
        </c:ser>
        <c:ser>
          <c:idx val="8"/>
          <c:order val="8"/>
          <c:tx>
            <c:strRef>
              <c:f>Sheet1!$B$48</c:f>
              <c:strCache>
                <c:ptCount val="1"/>
                <c:pt idx="0">
                  <c:v>中国农业大学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Sheet1!$C$48:$F$48</c:f>
              <c:numCache>
                <c:formatCode>General</c:formatCode>
                <c:ptCount val="4"/>
                <c:pt idx="0">
                  <c:v>2</c:v>
                </c:pt>
                <c:pt idx="1">
                  <c:v>15</c:v>
                </c:pt>
                <c:pt idx="2">
                  <c:v>79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BB-6E49-969E-22EE7DD68CFF}"/>
            </c:ext>
          </c:extLst>
        </c:ser>
        <c:ser>
          <c:idx val="9"/>
          <c:order val="9"/>
          <c:tx>
            <c:strRef>
              <c:f>Sheet1!$B$49</c:f>
              <c:strCache>
                <c:ptCount val="1"/>
                <c:pt idx="0">
                  <c:v>浙江大学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Sheet1!$C$49:$F$49</c:f>
              <c:numCache>
                <c:formatCode>General</c:formatCode>
                <c:ptCount val="4"/>
                <c:pt idx="0">
                  <c:v>0</c:v>
                </c:pt>
                <c:pt idx="1">
                  <c:v>24</c:v>
                </c:pt>
                <c:pt idx="2">
                  <c:v>117</c:v>
                </c:pt>
                <c:pt idx="3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BB-6E49-969E-22EE7DD68CFF}"/>
            </c:ext>
          </c:extLst>
        </c:ser>
        <c:ser>
          <c:idx val="10"/>
          <c:order val="10"/>
          <c:tx>
            <c:strRef>
              <c:f>Sheet1!$B$50</c:f>
              <c:strCache>
                <c:ptCount val="1"/>
                <c:pt idx="0">
                  <c:v>华南农业大学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Sheet1!$C$50:$F$50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35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BB-6E49-969E-22EE7DD68CFF}"/>
            </c:ext>
          </c:extLst>
        </c:ser>
        <c:ser>
          <c:idx val="11"/>
          <c:order val="11"/>
          <c:tx>
            <c:strRef>
              <c:f>Sheet1!$B$51</c:f>
              <c:strCache>
                <c:ptCount val="1"/>
                <c:pt idx="0">
                  <c:v>华中农业大学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Sheet1!$C$39:$F$39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Sheet1!$C$51:$F$51</c:f>
              <c:numCache>
                <c:formatCode>General</c:formatCode>
                <c:ptCount val="4"/>
                <c:pt idx="0">
                  <c:v>4</c:v>
                </c:pt>
                <c:pt idx="1">
                  <c:v>10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5BB-6E49-969E-22EE7DD68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论文数量（篇）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85258092738409"/>
          <c:y val="7.2915573053368377E-2"/>
          <c:w val="0.8271473359880358"/>
          <c:h val="0.215397845006216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6714785651794"/>
          <c:y val="5.0925925925925923E-2"/>
          <c:w val="0.80337729658792656"/>
          <c:h val="0.82107174103237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Sheet1!$H$40</c:f>
              <c:strCache>
                <c:ptCount val="1"/>
                <c:pt idx="0">
                  <c:v>佛罗里达大学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Sheet1!$I$40:$L$40</c:f>
              <c:numCache>
                <c:formatCode>0.00%</c:formatCode>
                <c:ptCount val="4"/>
                <c:pt idx="0">
                  <c:v>4.083147735708983E-3</c:v>
                </c:pt>
                <c:pt idx="1">
                  <c:v>8.1662954714179659E-3</c:v>
                </c:pt>
                <c:pt idx="2">
                  <c:v>3.2665181885671857E-2</c:v>
                </c:pt>
                <c:pt idx="3">
                  <c:v>4.491462509279881E-2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2-914D-8642-0D9F4EBB0691}"/>
            </c:ext>
          </c:extLst>
        </c:ser>
        <c:ser>
          <c:idx val="1"/>
          <c:order val="1"/>
          <c:tx>
            <c:strRef>
              <c:f>Sheet1!$H$41</c:f>
              <c:strCache>
                <c:ptCount val="1"/>
                <c:pt idx="0">
                  <c:v>加州大学戴维斯分校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Sheet1!$I$41:$L$41</c:f>
              <c:numCache>
                <c:formatCode>0.00%</c:formatCode>
                <c:ptCount val="4"/>
                <c:pt idx="0">
                  <c:v>3.8277511961722489E-3</c:v>
                </c:pt>
                <c:pt idx="1">
                  <c:v>1.8181818181818181E-2</c:v>
                </c:pt>
                <c:pt idx="2">
                  <c:v>6.8899521531100474E-2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2-914D-8642-0D9F4EBB0691}"/>
            </c:ext>
          </c:extLst>
        </c:ser>
        <c:ser>
          <c:idx val="2"/>
          <c:order val="2"/>
          <c:tx>
            <c:strRef>
              <c:f>Sheet1!$H$42</c:f>
              <c:strCache>
                <c:ptCount val="1"/>
                <c:pt idx="0">
                  <c:v>巴西圣保罗大学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Sheet1!$I$42:$L$42</c:f>
              <c:numCache>
                <c:formatCode>0.00%</c:formatCode>
                <c:ptCount val="4"/>
                <c:pt idx="0">
                  <c:v>1.5756302521008399E-3</c:v>
                </c:pt>
                <c:pt idx="1">
                  <c:v>2.626050420168067E-3</c:v>
                </c:pt>
                <c:pt idx="2">
                  <c:v>3.0462184873949579E-2</c:v>
                </c:pt>
                <c:pt idx="3">
                  <c:v>3.4663865546218489E-2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2-914D-8642-0D9F4EBB0691}"/>
            </c:ext>
          </c:extLst>
        </c:ser>
        <c:ser>
          <c:idx val="3"/>
          <c:order val="3"/>
          <c:tx>
            <c:strRef>
              <c:f>Sheet1!$H$43</c:f>
              <c:strCache>
                <c:ptCount val="1"/>
                <c:pt idx="0">
                  <c:v>维索萨联邦大学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Sheet1!$I$43:$L$43</c:f>
              <c:numCache>
                <c:formatCode>0.00%</c:formatCode>
                <c:ptCount val="4"/>
                <c:pt idx="0">
                  <c:v>6.4892926670992858E-4</c:v>
                </c:pt>
                <c:pt idx="1">
                  <c:v>6.4892926670992862E-3</c:v>
                </c:pt>
                <c:pt idx="2">
                  <c:v>2.1414665801427649E-2</c:v>
                </c:pt>
                <c:pt idx="3">
                  <c:v>2.855288773523686E-2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A2-914D-8642-0D9F4EBB0691}"/>
            </c:ext>
          </c:extLst>
        </c:ser>
        <c:ser>
          <c:idx val="4"/>
          <c:order val="4"/>
          <c:tx>
            <c:strRef>
              <c:f>Sheet1!$H$44</c:f>
              <c:strCache>
                <c:ptCount val="1"/>
                <c:pt idx="0">
                  <c:v>瓦格宁根大学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Sheet1!$I$44:$L$44</c:f>
              <c:numCache>
                <c:formatCode>0.00%</c:formatCode>
                <c:ptCount val="4"/>
                <c:pt idx="0">
                  <c:v>2.031144211238998E-3</c:v>
                </c:pt>
                <c:pt idx="1">
                  <c:v>2.0311442112389982E-2</c:v>
                </c:pt>
                <c:pt idx="2">
                  <c:v>0.13067027758970889</c:v>
                </c:pt>
                <c:pt idx="3">
                  <c:v>0.15301286391333779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A2-914D-8642-0D9F4EBB0691}"/>
            </c:ext>
          </c:extLst>
        </c:ser>
        <c:ser>
          <c:idx val="5"/>
          <c:order val="5"/>
          <c:tx>
            <c:strRef>
              <c:f>Sheet1!$H$45</c:f>
              <c:strCache>
                <c:ptCount val="1"/>
                <c:pt idx="0">
                  <c:v>康奈尔大学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Sheet1!$I$45:$L$45</c:f>
              <c:numCache>
                <c:formatCode>0.00%</c:formatCode>
                <c:ptCount val="4"/>
                <c:pt idx="0">
                  <c:v>7.2799470549305099E-3</c:v>
                </c:pt>
                <c:pt idx="1">
                  <c:v>1.9854401058901391E-2</c:v>
                </c:pt>
                <c:pt idx="2">
                  <c:v>8.7359364659166119E-2</c:v>
                </c:pt>
                <c:pt idx="3">
                  <c:v>0.114493712772998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A2-914D-8642-0D9F4EBB0691}"/>
            </c:ext>
          </c:extLst>
        </c:ser>
        <c:ser>
          <c:idx val="6"/>
          <c:order val="6"/>
          <c:tx>
            <c:strRef>
              <c:f>Sheet1!$H$46</c:f>
              <c:strCache>
                <c:ptCount val="1"/>
                <c:pt idx="0">
                  <c:v>南京农业大学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Sheet1!$I$46:$L$46</c:f>
              <c:numCache>
                <c:formatCode>0.00%</c:formatCode>
                <c:ptCount val="4"/>
                <c:pt idx="0">
                  <c:v>5.4570259208731242E-3</c:v>
                </c:pt>
                <c:pt idx="1">
                  <c:v>1.091405184174625E-2</c:v>
                </c:pt>
                <c:pt idx="2">
                  <c:v>8.5266030013642566E-2</c:v>
                </c:pt>
                <c:pt idx="3">
                  <c:v>0.10163710777626191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A2-914D-8642-0D9F4EBB0691}"/>
            </c:ext>
          </c:extLst>
        </c:ser>
        <c:ser>
          <c:idx val="7"/>
          <c:order val="7"/>
          <c:tx>
            <c:strRef>
              <c:f>Sheet1!$H$47</c:f>
              <c:strCache>
                <c:ptCount val="1"/>
                <c:pt idx="0">
                  <c:v>西北农林科技大学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Sheet1!$I$47:$L$47</c:f>
              <c:numCache>
                <c:formatCode>0.00%</c:formatCode>
                <c:ptCount val="4"/>
                <c:pt idx="0">
                  <c:v>1.593625498007968E-3</c:v>
                </c:pt>
                <c:pt idx="1">
                  <c:v>1.2749003984063751E-2</c:v>
                </c:pt>
                <c:pt idx="2">
                  <c:v>5.4980079681274899E-2</c:v>
                </c:pt>
                <c:pt idx="3">
                  <c:v>6.932270916334661E-2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A2-914D-8642-0D9F4EBB0691}"/>
            </c:ext>
          </c:extLst>
        </c:ser>
        <c:ser>
          <c:idx val="8"/>
          <c:order val="8"/>
          <c:tx>
            <c:strRef>
              <c:f>Sheet1!$H$48</c:f>
              <c:strCache>
                <c:ptCount val="1"/>
                <c:pt idx="0">
                  <c:v>中国农业大学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Sheet1!$I$48:$L$48</c:f>
              <c:numCache>
                <c:formatCode>0.00%</c:formatCode>
                <c:ptCount val="4"/>
                <c:pt idx="0">
                  <c:v>1.623376623376623E-3</c:v>
                </c:pt>
                <c:pt idx="1">
                  <c:v>1.2175324675324679E-2</c:v>
                </c:pt>
                <c:pt idx="2">
                  <c:v>6.4123376623376624E-2</c:v>
                </c:pt>
                <c:pt idx="3">
                  <c:v>7.792207792207792E-2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A2-914D-8642-0D9F4EBB0691}"/>
            </c:ext>
          </c:extLst>
        </c:ser>
        <c:ser>
          <c:idx val="9"/>
          <c:order val="9"/>
          <c:tx>
            <c:strRef>
              <c:f>Sheet1!$H$49</c:f>
              <c:strCache>
                <c:ptCount val="1"/>
                <c:pt idx="0">
                  <c:v>浙江大学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Sheet1!$I$49:$L$49</c:f>
              <c:numCache>
                <c:formatCode>0.00%</c:formatCode>
                <c:ptCount val="4"/>
                <c:pt idx="0">
                  <c:v>0</c:v>
                </c:pt>
                <c:pt idx="1">
                  <c:v>2.3483365949119369E-2</c:v>
                </c:pt>
                <c:pt idx="2">
                  <c:v>0.1144814090019569</c:v>
                </c:pt>
                <c:pt idx="3">
                  <c:v>0.13796477495107631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A2-914D-8642-0D9F4EBB0691}"/>
            </c:ext>
          </c:extLst>
        </c:ser>
        <c:ser>
          <c:idx val="10"/>
          <c:order val="10"/>
          <c:tx>
            <c:strRef>
              <c:f>Sheet1!$H$50</c:f>
              <c:strCache>
                <c:ptCount val="1"/>
                <c:pt idx="0">
                  <c:v>华南农业大学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Sheet1!$I$50:$L$50</c:f>
              <c:numCache>
                <c:formatCode>0.00%</c:formatCode>
                <c:ptCount val="4"/>
                <c:pt idx="0">
                  <c:v>0</c:v>
                </c:pt>
                <c:pt idx="1">
                  <c:v>3.4602076124567479E-3</c:v>
                </c:pt>
                <c:pt idx="2">
                  <c:v>4.0369088811995392E-2</c:v>
                </c:pt>
                <c:pt idx="3">
                  <c:v>4.3829296424452137E-2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A2-914D-8642-0D9F4EBB0691}"/>
            </c:ext>
          </c:extLst>
        </c:ser>
        <c:ser>
          <c:idx val="11"/>
          <c:order val="11"/>
          <c:tx>
            <c:strRef>
              <c:f>Sheet1!$H$51</c:f>
              <c:strCache>
                <c:ptCount val="1"/>
                <c:pt idx="0">
                  <c:v>华中农业大学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Sheet1!$I$39:$L$39</c:f>
              <c:strCache>
                <c:ptCount val="4"/>
                <c:pt idx="0">
                  <c:v>IF≥20</c:v>
                </c:pt>
                <c:pt idx="1">
                  <c:v>10≤IF&lt;20</c:v>
                </c:pt>
                <c:pt idx="2">
                  <c:v>5≤IF&lt;10</c:v>
                </c:pt>
                <c:pt idx="3">
                  <c:v>IF≥5小计</c:v>
                </c:pt>
              </c:strCache>
            </c:strRef>
          </c:cat>
          <c:val>
            <c:numRef>
              <c:f>Sheet1!$I$51:$L$51</c:f>
              <c:numCache>
                <c:formatCode>0.00%</c:formatCode>
                <c:ptCount val="4"/>
                <c:pt idx="0">
                  <c:v>4.3572984749455342E-3</c:v>
                </c:pt>
                <c:pt idx="1">
                  <c:v>1.089324618736384E-2</c:v>
                </c:pt>
                <c:pt idx="2">
                  <c:v>7.1895424836601302E-2</c:v>
                </c:pt>
                <c:pt idx="3">
                  <c:v>8.714596949891068E-2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A2-914D-8642-0D9F4EBB0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51924759405078"/>
          <c:y val="8.6804461942257272E-2"/>
          <c:w val="0.81048075856715096"/>
          <c:h val="0.215397845006216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5314960629921"/>
          <c:y val="5.0925925925925923E-2"/>
          <c:w val="0.81489129483814526"/>
          <c:h val="0.840516185476815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Sheet1!$B$77</c:f>
              <c:strCache>
                <c:ptCount val="1"/>
                <c:pt idx="0">
                  <c:v>佛罗里达大学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Sheet1!$C$77:$E$77</c:f>
              <c:numCache>
                <c:formatCode>General</c:formatCode>
                <c:ptCount val="3"/>
                <c:pt idx="0">
                  <c:v>29</c:v>
                </c:pt>
                <c:pt idx="1">
                  <c:v>295</c:v>
                </c:pt>
                <c:pt idx="2">
                  <c:v>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8-2E48-8650-F7441F69C3D8}"/>
            </c:ext>
          </c:extLst>
        </c:ser>
        <c:ser>
          <c:idx val="1"/>
          <c:order val="1"/>
          <c:tx>
            <c:strRef>
              <c:f>Sheet1!$B$78</c:f>
              <c:strCache>
                <c:ptCount val="1"/>
                <c:pt idx="0">
                  <c:v>加州大学戴维斯分校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Sheet1!$C$78:$E$78</c:f>
              <c:numCache>
                <c:formatCode>General</c:formatCode>
                <c:ptCount val="3"/>
                <c:pt idx="0">
                  <c:v>31</c:v>
                </c:pt>
                <c:pt idx="1">
                  <c:v>389</c:v>
                </c:pt>
                <c:pt idx="2">
                  <c:v>1229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8-2E48-8650-F7441F69C3D8}"/>
            </c:ext>
          </c:extLst>
        </c:ser>
        <c:ser>
          <c:idx val="2"/>
          <c:order val="2"/>
          <c:tx>
            <c:strRef>
              <c:f>Sheet1!$B$79</c:f>
              <c:strCache>
                <c:ptCount val="1"/>
                <c:pt idx="0">
                  <c:v>巴西圣保罗大学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Sheet1!$C$79:$E$79</c:f>
              <c:numCache>
                <c:formatCode>General</c:formatCode>
                <c:ptCount val="3"/>
                <c:pt idx="0">
                  <c:v>8</c:v>
                </c:pt>
                <c:pt idx="1">
                  <c:v>156</c:v>
                </c:pt>
                <c:pt idx="2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18-2E48-8650-F7441F69C3D8}"/>
            </c:ext>
          </c:extLst>
        </c:ser>
        <c:ser>
          <c:idx val="3"/>
          <c:order val="3"/>
          <c:tx>
            <c:strRef>
              <c:f>Sheet1!$B$80</c:f>
              <c:strCache>
                <c:ptCount val="1"/>
                <c:pt idx="0">
                  <c:v>维索萨联邦大学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Sheet1!$C$80:$E$80</c:f>
              <c:numCache>
                <c:formatCode>General</c:formatCode>
                <c:ptCount val="3"/>
                <c:pt idx="0">
                  <c:v>8</c:v>
                </c:pt>
                <c:pt idx="1">
                  <c:v>133</c:v>
                </c:pt>
                <c:pt idx="2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18-2E48-8650-F7441F69C3D8}"/>
            </c:ext>
          </c:extLst>
        </c:ser>
        <c:ser>
          <c:idx val="4"/>
          <c:order val="4"/>
          <c:tx>
            <c:strRef>
              <c:f>Sheet1!$B$81</c:f>
              <c:strCache>
                <c:ptCount val="1"/>
                <c:pt idx="0">
                  <c:v>瓦格宁根大学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Sheet1!$C$81:$E$81</c:f>
              <c:numCache>
                <c:formatCode>General</c:formatCode>
                <c:ptCount val="3"/>
                <c:pt idx="0">
                  <c:v>17</c:v>
                </c:pt>
                <c:pt idx="1">
                  <c:v>415</c:v>
                </c:pt>
                <c:pt idx="2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18-2E48-8650-F7441F69C3D8}"/>
            </c:ext>
          </c:extLst>
        </c:ser>
        <c:ser>
          <c:idx val="5"/>
          <c:order val="5"/>
          <c:tx>
            <c:strRef>
              <c:f>Sheet1!$B$82</c:f>
              <c:strCache>
                <c:ptCount val="1"/>
                <c:pt idx="0">
                  <c:v>康奈尔大学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Sheet1!$C$82:$E$82</c:f>
              <c:numCache>
                <c:formatCode>General</c:formatCode>
                <c:ptCount val="3"/>
                <c:pt idx="0">
                  <c:v>20</c:v>
                </c:pt>
                <c:pt idx="1">
                  <c:v>271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18-2E48-8650-F7441F69C3D8}"/>
            </c:ext>
          </c:extLst>
        </c:ser>
        <c:ser>
          <c:idx val="6"/>
          <c:order val="6"/>
          <c:tx>
            <c:strRef>
              <c:f>Sheet1!$B$83</c:f>
              <c:strCache>
                <c:ptCount val="1"/>
                <c:pt idx="0">
                  <c:v>南京农业大学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Sheet1!$C$83:$E$83</c:f>
              <c:numCache>
                <c:formatCode>General</c:formatCode>
                <c:ptCount val="3"/>
                <c:pt idx="0">
                  <c:v>12</c:v>
                </c:pt>
                <c:pt idx="1">
                  <c:v>320</c:v>
                </c:pt>
                <c:pt idx="2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18-2E48-8650-F7441F69C3D8}"/>
            </c:ext>
          </c:extLst>
        </c:ser>
        <c:ser>
          <c:idx val="7"/>
          <c:order val="7"/>
          <c:tx>
            <c:strRef>
              <c:f>Sheet1!$B$84</c:f>
              <c:strCache>
                <c:ptCount val="1"/>
                <c:pt idx="0">
                  <c:v>西北农林科技大学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Sheet1!$C$84:$E$84</c:f>
              <c:numCache>
                <c:formatCode>General</c:formatCode>
                <c:ptCount val="3"/>
                <c:pt idx="0">
                  <c:v>13</c:v>
                </c:pt>
                <c:pt idx="1">
                  <c:v>229</c:v>
                </c:pt>
                <c:pt idx="2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18-2E48-8650-F7441F69C3D8}"/>
            </c:ext>
          </c:extLst>
        </c:ser>
        <c:ser>
          <c:idx val="8"/>
          <c:order val="8"/>
          <c:tx>
            <c:strRef>
              <c:f>Sheet1!$B$85</c:f>
              <c:strCache>
                <c:ptCount val="1"/>
                <c:pt idx="0">
                  <c:v>中国农业大学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Sheet1!$C$85:$E$85</c:f>
              <c:numCache>
                <c:formatCode>General</c:formatCode>
                <c:ptCount val="3"/>
                <c:pt idx="0">
                  <c:v>6</c:v>
                </c:pt>
                <c:pt idx="1">
                  <c:v>265</c:v>
                </c:pt>
                <c:pt idx="2">
                  <c:v>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18-2E48-8650-F7441F69C3D8}"/>
            </c:ext>
          </c:extLst>
        </c:ser>
        <c:ser>
          <c:idx val="9"/>
          <c:order val="9"/>
          <c:tx>
            <c:strRef>
              <c:f>Sheet1!$B$86</c:f>
              <c:strCache>
                <c:ptCount val="1"/>
                <c:pt idx="0">
                  <c:v>浙江大学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Sheet1!$C$86:$E$86</c:f>
              <c:numCache>
                <c:formatCode>General</c:formatCode>
                <c:ptCount val="3"/>
                <c:pt idx="0">
                  <c:v>9</c:v>
                </c:pt>
                <c:pt idx="1">
                  <c:v>215</c:v>
                </c:pt>
                <c:pt idx="2">
                  <c:v>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18-2E48-8650-F7441F69C3D8}"/>
            </c:ext>
          </c:extLst>
        </c:ser>
        <c:ser>
          <c:idx val="10"/>
          <c:order val="10"/>
          <c:tx>
            <c:strRef>
              <c:f>Sheet1!$B$87</c:f>
              <c:strCache>
                <c:ptCount val="1"/>
                <c:pt idx="0">
                  <c:v>华南农业大学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Sheet1!$C$87:$E$87</c:f>
              <c:numCache>
                <c:formatCode>General</c:formatCode>
                <c:ptCount val="3"/>
                <c:pt idx="0">
                  <c:v>4</c:v>
                </c:pt>
                <c:pt idx="1">
                  <c:v>120</c:v>
                </c:pt>
                <c:pt idx="2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18-2E48-8650-F7441F69C3D8}"/>
            </c:ext>
          </c:extLst>
        </c:ser>
        <c:ser>
          <c:idx val="11"/>
          <c:order val="11"/>
          <c:tx>
            <c:strRef>
              <c:f>Sheet1!$B$88</c:f>
              <c:strCache>
                <c:ptCount val="1"/>
                <c:pt idx="0">
                  <c:v>华中农业大学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Sheet1!$C$76:$E$76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Sheet1!$C$88:$E$88</c:f>
              <c:numCache>
                <c:formatCode>General</c:formatCode>
                <c:ptCount val="3"/>
                <c:pt idx="0">
                  <c:v>7</c:v>
                </c:pt>
                <c:pt idx="1">
                  <c:v>160</c:v>
                </c:pt>
                <c:pt idx="2">
                  <c:v>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18-2E48-8650-F7441F69C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论文数量（篇）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229702537182852"/>
          <c:y val="5.4397054534849811E-2"/>
          <c:w val="0.80770304240139001"/>
          <c:h val="0.21610872898313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6714785651794"/>
          <c:y val="5.1001818833653755E-2"/>
          <c:w val="0.80337729658792656"/>
          <c:h val="0.840278513010392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Sheet1!$I$77</c:f>
              <c:strCache>
                <c:ptCount val="1"/>
                <c:pt idx="0">
                  <c:v>佛罗里达大学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Sheet1!$J$77:$L$77</c:f>
              <c:numCache>
                <c:formatCode>0.0%</c:formatCode>
                <c:ptCount val="3"/>
                <c:pt idx="0">
                  <c:v>1.0764662212323681E-2</c:v>
                </c:pt>
                <c:pt idx="1">
                  <c:v>0.10950259836674089</c:v>
                </c:pt>
                <c:pt idx="2">
                  <c:v>0.44988864142538981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0-C741-8370-7B7C9F326563}"/>
            </c:ext>
          </c:extLst>
        </c:ser>
        <c:ser>
          <c:idx val="1"/>
          <c:order val="1"/>
          <c:tx>
            <c:strRef>
              <c:f>Sheet1!$I$78</c:f>
              <c:strCache>
                <c:ptCount val="1"/>
                <c:pt idx="0">
                  <c:v>加州大学戴维斯分校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Sheet1!$J$78:$L$78</c:f>
              <c:numCache>
                <c:formatCode>0.0%</c:formatCode>
                <c:ptCount val="3"/>
                <c:pt idx="0">
                  <c:v>1.4832535885167459E-2</c:v>
                </c:pt>
                <c:pt idx="1">
                  <c:v>0.18612440191387561</c:v>
                </c:pt>
                <c:pt idx="2">
                  <c:v>0.58803827751196169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E0-C741-8370-7B7C9F326563}"/>
            </c:ext>
          </c:extLst>
        </c:ser>
        <c:ser>
          <c:idx val="2"/>
          <c:order val="2"/>
          <c:tx>
            <c:strRef>
              <c:f>Sheet1!$I$79</c:f>
              <c:strCache>
                <c:ptCount val="1"/>
                <c:pt idx="0">
                  <c:v>巴西圣保罗大学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Sheet1!$J$79:$L$79</c:f>
              <c:numCache>
                <c:formatCode>0.0%</c:formatCode>
                <c:ptCount val="3"/>
                <c:pt idx="0">
                  <c:v>4.2016806722689074E-3</c:v>
                </c:pt>
                <c:pt idx="1">
                  <c:v>8.1932773109243698E-2</c:v>
                </c:pt>
                <c:pt idx="2">
                  <c:v>0.29411764705882348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E0-C741-8370-7B7C9F326563}"/>
            </c:ext>
          </c:extLst>
        </c:ser>
        <c:ser>
          <c:idx val="3"/>
          <c:order val="3"/>
          <c:tx>
            <c:strRef>
              <c:f>Sheet1!$I$80</c:f>
              <c:strCache>
                <c:ptCount val="1"/>
                <c:pt idx="0">
                  <c:v>维索萨联邦大学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Sheet1!$J$80:$L$80</c:f>
              <c:numCache>
                <c:formatCode>0.0%</c:formatCode>
                <c:ptCount val="3"/>
                <c:pt idx="0">
                  <c:v>5.1914341336794286E-3</c:v>
                </c:pt>
                <c:pt idx="1">
                  <c:v>8.6307592472420508E-2</c:v>
                </c:pt>
                <c:pt idx="2">
                  <c:v>0.33160285528877348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E0-C741-8370-7B7C9F326563}"/>
            </c:ext>
          </c:extLst>
        </c:ser>
        <c:ser>
          <c:idx val="4"/>
          <c:order val="4"/>
          <c:tx>
            <c:strRef>
              <c:f>Sheet1!$I$81</c:f>
              <c:strCache>
                <c:ptCount val="1"/>
                <c:pt idx="0">
                  <c:v>瓦格宁根大学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Sheet1!$J$81:$L$81</c:f>
              <c:numCache>
                <c:formatCode>0.0%</c:formatCode>
                <c:ptCount val="3"/>
                <c:pt idx="0">
                  <c:v>1.150981719702099E-2</c:v>
                </c:pt>
                <c:pt idx="1">
                  <c:v>0.28097494922139471</c:v>
                </c:pt>
                <c:pt idx="2">
                  <c:v>0.59106296547054837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E0-C741-8370-7B7C9F326563}"/>
            </c:ext>
          </c:extLst>
        </c:ser>
        <c:ser>
          <c:idx val="5"/>
          <c:order val="5"/>
          <c:tx>
            <c:strRef>
              <c:f>Sheet1!$I$82</c:f>
              <c:strCache>
                <c:ptCount val="1"/>
                <c:pt idx="0">
                  <c:v>康奈尔大学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Sheet1!$J$82:$L$82</c:f>
              <c:numCache>
                <c:formatCode>0.0%</c:formatCode>
                <c:ptCount val="3"/>
                <c:pt idx="0">
                  <c:v>1.323626737260093E-2</c:v>
                </c:pt>
                <c:pt idx="1">
                  <c:v>0.17935142289874259</c:v>
                </c:pt>
                <c:pt idx="2">
                  <c:v>0.60423560555923228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E0-C741-8370-7B7C9F326563}"/>
            </c:ext>
          </c:extLst>
        </c:ser>
        <c:ser>
          <c:idx val="6"/>
          <c:order val="6"/>
          <c:tx>
            <c:strRef>
              <c:f>Sheet1!$I$83</c:f>
              <c:strCache>
                <c:ptCount val="1"/>
                <c:pt idx="0">
                  <c:v>南京农业大学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Sheet1!$J$83:$L$83</c:f>
              <c:numCache>
                <c:formatCode>0.0%</c:formatCode>
                <c:ptCount val="3"/>
                <c:pt idx="0">
                  <c:v>8.1855388813096858E-3</c:v>
                </c:pt>
                <c:pt idx="1">
                  <c:v>0.218281036834925</c:v>
                </c:pt>
                <c:pt idx="2">
                  <c:v>0.62005457025920874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E0-C741-8370-7B7C9F326563}"/>
            </c:ext>
          </c:extLst>
        </c:ser>
        <c:ser>
          <c:idx val="7"/>
          <c:order val="7"/>
          <c:tx>
            <c:strRef>
              <c:f>Sheet1!$I$84</c:f>
              <c:strCache>
                <c:ptCount val="1"/>
                <c:pt idx="0">
                  <c:v>西北农林科技大学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Sheet1!$J$84:$L$84</c:f>
              <c:numCache>
                <c:formatCode>0.0%</c:formatCode>
                <c:ptCount val="3"/>
                <c:pt idx="0">
                  <c:v>1.035856573705179E-2</c:v>
                </c:pt>
                <c:pt idx="1">
                  <c:v>0.18247011952191239</c:v>
                </c:pt>
                <c:pt idx="2">
                  <c:v>0.51633466135458173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E0-C741-8370-7B7C9F326563}"/>
            </c:ext>
          </c:extLst>
        </c:ser>
        <c:ser>
          <c:idx val="8"/>
          <c:order val="8"/>
          <c:tx>
            <c:strRef>
              <c:f>Sheet1!$I$85</c:f>
              <c:strCache>
                <c:ptCount val="1"/>
                <c:pt idx="0">
                  <c:v>中国农业大学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Sheet1!$J$85:$L$85</c:f>
              <c:numCache>
                <c:formatCode>0.0%</c:formatCode>
                <c:ptCount val="3"/>
                <c:pt idx="0">
                  <c:v>4.87012987012987E-3</c:v>
                </c:pt>
                <c:pt idx="1">
                  <c:v>0.21509740259740259</c:v>
                </c:pt>
                <c:pt idx="2">
                  <c:v>0.57386363636363635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E0-C741-8370-7B7C9F326563}"/>
            </c:ext>
          </c:extLst>
        </c:ser>
        <c:ser>
          <c:idx val="9"/>
          <c:order val="9"/>
          <c:tx>
            <c:strRef>
              <c:f>Sheet1!$I$86</c:f>
              <c:strCache>
                <c:ptCount val="1"/>
                <c:pt idx="0">
                  <c:v>浙江大学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Sheet1!$J$86:$L$86</c:f>
              <c:numCache>
                <c:formatCode>0.0%</c:formatCode>
                <c:ptCount val="3"/>
                <c:pt idx="0">
                  <c:v>8.8062622309197647E-3</c:v>
                </c:pt>
                <c:pt idx="1">
                  <c:v>0.21037181996086099</c:v>
                </c:pt>
                <c:pt idx="2">
                  <c:v>0.5440313111545988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E0-C741-8370-7B7C9F326563}"/>
            </c:ext>
          </c:extLst>
        </c:ser>
        <c:ser>
          <c:idx val="10"/>
          <c:order val="10"/>
          <c:tx>
            <c:strRef>
              <c:f>Sheet1!$I$87</c:f>
              <c:strCache>
                <c:ptCount val="1"/>
                <c:pt idx="0">
                  <c:v>华南农业大学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Sheet1!$J$87:$L$87</c:f>
              <c:numCache>
                <c:formatCode>0.0%</c:formatCode>
                <c:ptCount val="3"/>
                <c:pt idx="0">
                  <c:v>4.61361014994233E-3</c:v>
                </c:pt>
                <c:pt idx="1">
                  <c:v>0.13840830449826991</c:v>
                </c:pt>
                <c:pt idx="2">
                  <c:v>0.45213379469434828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E0-C741-8370-7B7C9F326563}"/>
            </c:ext>
          </c:extLst>
        </c:ser>
        <c:ser>
          <c:idx val="11"/>
          <c:order val="11"/>
          <c:tx>
            <c:strRef>
              <c:f>Sheet1!$I$88</c:f>
              <c:strCache>
                <c:ptCount val="1"/>
                <c:pt idx="0">
                  <c:v>华中农业大学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Sheet1!$J$76:$L$76</c:f>
              <c:strCache>
                <c:ptCount val="3"/>
                <c:pt idx="0">
                  <c:v>TOP1%</c:v>
                </c:pt>
                <c:pt idx="1">
                  <c:v>TOP10%</c:v>
                </c:pt>
                <c:pt idx="2">
                  <c:v>TOP25%</c:v>
                </c:pt>
              </c:strCache>
            </c:strRef>
          </c:cat>
          <c:val>
            <c:numRef>
              <c:f>Sheet1!$J$88:$L$88</c:f>
              <c:numCache>
                <c:formatCode>0.0%</c:formatCode>
                <c:ptCount val="3"/>
                <c:pt idx="0">
                  <c:v>7.6252723311546842E-3</c:v>
                </c:pt>
                <c:pt idx="1">
                  <c:v>0.17429193899782139</c:v>
                </c:pt>
                <c:pt idx="2">
                  <c:v>0.60021786492374729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E0-C741-8370-7B7C9F326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40813648293966"/>
          <c:y val="6.2260917565435267E-2"/>
          <c:w val="0.82159180806624521"/>
          <c:h val="0.21641482127125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Sheet1!$C$112</c:f>
              <c:strCache>
                <c:ptCount val="1"/>
                <c:pt idx="0">
                  <c:v>FWCI平均值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Sheet1!$B$113:$B$124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Sheet1!$C$113:$C$124</c:f>
              <c:numCache>
                <c:formatCode>0.00_ </c:formatCode>
                <c:ptCount val="12"/>
                <c:pt idx="0">
                  <c:v>1.1789000000000001</c:v>
                </c:pt>
                <c:pt idx="1">
                  <c:v>1.4172</c:v>
                </c:pt>
                <c:pt idx="2">
                  <c:v>0.99099999999999999</c:v>
                </c:pt>
                <c:pt idx="3">
                  <c:v>0.9748</c:v>
                </c:pt>
                <c:pt idx="4">
                  <c:v>2.0291000000000001</c:v>
                </c:pt>
                <c:pt idx="5">
                  <c:v>1.5580000000000001</c:v>
                </c:pt>
                <c:pt idx="6">
                  <c:v>1.2751999999999999</c:v>
                </c:pt>
                <c:pt idx="7">
                  <c:v>1.0125</c:v>
                </c:pt>
                <c:pt idx="8">
                  <c:v>1.2087000000000001</c:v>
                </c:pt>
                <c:pt idx="9">
                  <c:v>1.2746</c:v>
                </c:pt>
                <c:pt idx="10">
                  <c:v>0.97460000000000002</c:v>
                </c:pt>
                <c:pt idx="11">
                  <c:v>1.1687000000000001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C-0C46-B617-EFF886FA2B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4640495"/>
        <c:axId val="1644634671"/>
      </c:barChart>
      <c:catAx>
        <c:axId val="164464049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34671"/>
        <c:crosses val="autoZero"/>
        <c:auto val="1"/>
        <c:lblAlgn val="ctr"/>
        <c:lblOffset val="100"/>
        <c:noMultiLvlLbl val="0"/>
      </c:catAx>
      <c:valAx>
        <c:axId val="164463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FWCI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2222222222222223E-2"/>
              <c:y val="8.86180373286672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4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606714785651794"/>
          <c:y val="5.1001818833653755E-2"/>
          <c:w val="0.80337729658792656"/>
          <c:h val="0.6745236970440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Sheet1!$H$112</c:f>
              <c:strCache>
                <c:ptCount val="1"/>
                <c:pt idx="0">
                  <c:v>2011-2015 FWCI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Sheet1!$G$113:$G$124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Sheet1!$H$113:$H$124</c:f>
              <c:numCache>
                <c:formatCode>0.00_ </c:formatCode>
                <c:ptCount val="12"/>
                <c:pt idx="0">
                  <c:v>1.1698999999999999</c:v>
                </c:pt>
                <c:pt idx="1">
                  <c:v>1.3974</c:v>
                </c:pt>
                <c:pt idx="2">
                  <c:v>0.92559999999999998</c:v>
                </c:pt>
                <c:pt idx="3">
                  <c:v>0.84160000000000001</c:v>
                </c:pt>
                <c:pt idx="4">
                  <c:v>2.1625999999999999</c:v>
                </c:pt>
                <c:pt idx="5">
                  <c:v>1.5832999999999999</c:v>
                </c:pt>
                <c:pt idx="6">
                  <c:v>1.252</c:v>
                </c:pt>
                <c:pt idx="7">
                  <c:v>0.92079999999999995</c:v>
                </c:pt>
                <c:pt idx="8">
                  <c:v>1.0387999999999999</c:v>
                </c:pt>
                <c:pt idx="9">
                  <c:v>1.2594000000000001</c:v>
                </c:pt>
                <c:pt idx="10">
                  <c:v>0.84389999999999998</c:v>
                </c:pt>
                <c:pt idx="11">
                  <c:v>1.2099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8-054F-9ABD-D4C20C43EF1E}"/>
            </c:ext>
          </c:extLst>
        </c:ser>
        <c:ser>
          <c:idx val="1"/>
          <c:order val="1"/>
          <c:tx>
            <c:strRef>
              <c:f>Sheet1!$I$112</c:f>
              <c:strCache>
                <c:ptCount val="1"/>
                <c:pt idx="0">
                  <c:v>2016-2020 FWCI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Sheet1!$G$113:$G$124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Sheet1!$I$113:$I$124</c:f>
              <c:numCache>
                <c:formatCode>0.00_ </c:formatCode>
                <c:ptCount val="12"/>
                <c:pt idx="0">
                  <c:v>1.1870000000000001</c:v>
                </c:pt>
                <c:pt idx="1">
                  <c:v>1.4362999999999999</c:v>
                </c:pt>
                <c:pt idx="2">
                  <c:v>1.0496000000000001</c:v>
                </c:pt>
                <c:pt idx="3">
                  <c:v>1.103</c:v>
                </c:pt>
                <c:pt idx="4">
                  <c:v>1.8886000000000001</c:v>
                </c:pt>
                <c:pt idx="5">
                  <c:v>1.5305</c:v>
                </c:pt>
                <c:pt idx="6">
                  <c:v>1.294</c:v>
                </c:pt>
                <c:pt idx="7">
                  <c:v>1.0851</c:v>
                </c:pt>
                <c:pt idx="8">
                  <c:v>1.3802000000000001</c:v>
                </c:pt>
                <c:pt idx="9">
                  <c:v>1.2906</c:v>
                </c:pt>
                <c:pt idx="10">
                  <c:v>1.0743</c:v>
                </c:pt>
                <c:pt idx="11">
                  <c:v>1.1371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8-054F-9ABD-D4C20C43E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FWCI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063035870516183"/>
          <c:y val="1.1259098731781547E-2"/>
          <c:w val="0.70707261592300963"/>
          <c:h val="0.11243692312634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8648293963255"/>
          <c:y val="5.0925925925925923E-2"/>
          <c:w val="0.82755796150481187"/>
          <c:h val="0.849775444736074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Sheet1!$B$148</c:f>
              <c:strCache>
                <c:ptCount val="1"/>
                <c:pt idx="0">
                  <c:v>佛罗里达大学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Sheet1!$C$148:$D$148</c:f>
              <c:numCache>
                <c:formatCode>General</c:formatCode>
                <c:ptCount val="2"/>
                <c:pt idx="0">
                  <c:v>11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4-914E-8D5D-DC6B05806B1A}"/>
            </c:ext>
          </c:extLst>
        </c:ser>
        <c:ser>
          <c:idx val="1"/>
          <c:order val="1"/>
          <c:tx>
            <c:strRef>
              <c:f>Sheet1!$B$149</c:f>
              <c:strCache>
                <c:ptCount val="1"/>
                <c:pt idx="0">
                  <c:v>加州大学戴维斯分校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Sheet1!$C$149:$D$149</c:f>
              <c:numCache>
                <c:formatCode>General</c:formatCode>
                <c:ptCount val="2"/>
                <c:pt idx="0">
                  <c:v>14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54-914E-8D5D-DC6B05806B1A}"/>
            </c:ext>
          </c:extLst>
        </c:ser>
        <c:ser>
          <c:idx val="2"/>
          <c:order val="2"/>
          <c:tx>
            <c:strRef>
              <c:f>Sheet1!$B$150</c:f>
              <c:strCache>
                <c:ptCount val="1"/>
                <c:pt idx="0">
                  <c:v>巴西圣保罗大学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Sheet1!$C$150:$D$150</c:f>
              <c:numCache>
                <c:formatCode>General</c:formatCode>
                <c:ptCount val="2"/>
                <c:pt idx="0">
                  <c:v>11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54-914E-8D5D-DC6B05806B1A}"/>
            </c:ext>
          </c:extLst>
        </c:ser>
        <c:ser>
          <c:idx val="3"/>
          <c:order val="3"/>
          <c:tx>
            <c:strRef>
              <c:f>Sheet1!$B$151</c:f>
              <c:strCache>
                <c:ptCount val="1"/>
                <c:pt idx="0">
                  <c:v>维索萨联邦大学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Sheet1!$C$151:$D$151</c:f>
              <c:numCache>
                <c:formatCode>General</c:formatCode>
                <c:ptCount val="2"/>
                <c:pt idx="0">
                  <c:v>15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54-914E-8D5D-DC6B05806B1A}"/>
            </c:ext>
          </c:extLst>
        </c:ser>
        <c:ser>
          <c:idx val="4"/>
          <c:order val="4"/>
          <c:tx>
            <c:strRef>
              <c:f>Sheet1!$B$152</c:f>
              <c:strCache>
                <c:ptCount val="1"/>
                <c:pt idx="0">
                  <c:v>瓦格宁根大学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Sheet1!$C$152:$D$152</c:f>
              <c:numCache>
                <c:formatCode>General</c:formatCode>
                <c:ptCount val="2"/>
                <c:pt idx="0">
                  <c:v>43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54-914E-8D5D-DC6B05806B1A}"/>
            </c:ext>
          </c:extLst>
        </c:ser>
        <c:ser>
          <c:idx val="5"/>
          <c:order val="5"/>
          <c:tx>
            <c:strRef>
              <c:f>Sheet1!$B$153</c:f>
              <c:strCache>
                <c:ptCount val="1"/>
                <c:pt idx="0">
                  <c:v>康奈尔大学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Sheet1!$C$153:$D$153</c:f>
              <c:numCache>
                <c:formatCode>General</c:formatCode>
                <c:ptCount val="2"/>
                <c:pt idx="0">
                  <c:v>15</c:v>
                </c:pt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54-914E-8D5D-DC6B05806B1A}"/>
            </c:ext>
          </c:extLst>
        </c:ser>
        <c:ser>
          <c:idx val="6"/>
          <c:order val="6"/>
          <c:tx>
            <c:strRef>
              <c:f>Sheet1!$B$154</c:f>
              <c:strCache>
                <c:ptCount val="1"/>
                <c:pt idx="0">
                  <c:v>南京农业大学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Sheet1!$C$154:$D$154</c:f>
              <c:numCache>
                <c:formatCode>General</c:formatCode>
                <c:ptCount val="2"/>
                <c:pt idx="0">
                  <c:v>1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54-914E-8D5D-DC6B05806B1A}"/>
            </c:ext>
          </c:extLst>
        </c:ser>
        <c:ser>
          <c:idx val="7"/>
          <c:order val="7"/>
          <c:tx>
            <c:strRef>
              <c:f>Sheet1!$B$155</c:f>
              <c:strCache>
                <c:ptCount val="1"/>
                <c:pt idx="0">
                  <c:v>西北农林科技大学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Sheet1!$C$155:$D$155</c:f>
              <c:numCache>
                <c:formatCode>General</c:formatCode>
                <c:ptCount val="2"/>
                <c:pt idx="0">
                  <c:v>3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54-914E-8D5D-DC6B05806B1A}"/>
            </c:ext>
          </c:extLst>
        </c:ser>
        <c:ser>
          <c:idx val="8"/>
          <c:order val="8"/>
          <c:tx>
            <c:strRef>
              <c:f>Sheet1!$B$156</c:f>
              <c:strCache>
                <c:ptCount val="1"/>
                <c:pt idx="0">
                  <c:v>中国农业大学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Sheet1!$C$156:$D$156</c:f>
              <c:numCache>
                <c:formatCode>General</c:formatCode>
                <c:ptCount val="2"/>
                <c:pt idx="0">
                  <c:v>5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54-914E-8D5D-DC6B05806B1A}"/>
            </c:ext>
          </c:extLst>
        </c:ser>
        <c:ser>
          <c:idx val="9"/>
          <c:order val="9"/>
          <c:tx>
            <c:strRef>
              <c:f>Sheet1!$B$157</c:f>
              <c:strCache>
                <c:ptCount val="1"/>
                <c:pt idx="0">
                  <c:v>浙江大学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Sheet1!$C$157:$D$157</c:f>
              <c:numCache>
                <c:formatCode>General</c:formatCode>
                <c:ptCount val="2"/>
                <c:pt idx="0">
                  <c:v>8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54-914E-8D5D-DC6B05806B1A}"/>
            </c:ext>
          </c:extLst>
        </c:ser>
        <c:ser>
          <c:idx val="10"/>
          <c:order val="10"/>
          <c:tx>
            <c:strRef>
              <c:f>Sheet1!$B$158</c:f>
              <c:strCache>
                <c:ptCount val="1"/>
                <c:pt idx="0">
                  <c:v>华南农业大学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Sheet1!$C$158:$D$158</c:f>
              <c:numCache>
                <c:formatCode>General</c:formatCode>
                <c:ptCount val="2"/>
                <c:pt idx="0">
                  <c:v>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54-914E-8D5D-DC6B05806B1A}"/>
            </c:ext>
          </c:extLst>
        </c:ser>
        <c:ser>
          <c:idx val="11"/>
          <c:order val="11"/>
          <c:tx>
            <c:strRef>
              <c:f>Sheet1!$B$159</c:f>
              <c:strCache>
                <c:ptCount val="1"/>
                <c:pt idx="0">
                  <c:v>华中农业大学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Sheet1!$C$147:$D$147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Sheet1!$C$159:$D$159</c:f>
              <c:numCache>
                <c:formatCode>General</c:formatCode>
                <c:ptCount val="2"/>
                <c:pt idx="0">
                  <c:v>1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54-914E-8D5D-DC6B05806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论文数量（篇）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63035870516186"/>
          <c:y val="7.2915573053368377E-2"/>
          <c:w val="0.82436970906805662"/>
          <c:h val="0.21610872898313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06714785651794"/>
          <c:y val="5.1001818833653755E-2"/>
          <c:w val="0.80337729658792656"/>
          <c:h val="0.849551570980147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Sheet1!$H$148</c:f>
              <c:strCache>
                <c:ptCount val="1"/>
                <c:pt idx="0">
                  <c:v>佛罗里达大学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Sheet1!$I$148:$J$148</c:f>
              <c:numCache>
                <c:formatCode>0.0%</c:formatCode>
                <c:ptCount val="2"/>
                <c:pt idx="0">
                  <c:v>3.614853762734144E-3</c:v>
                </c:pt>
                <c:pt idx="1">
                  <c:v>2.4318107131120609E-2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4-4A40-BE0D-D34539F00B47}"/>
            </c:ext>
          </c:extLst>
        </c:ser>
        <c:ser>
          <c:idx val="1"/>
          <c:order val="1"/>
          <c:tx>
            <c:strRef>
              <c:f>Sheet1!$H$149</c:f>
              <c:strCache>
                <c:ptCount val="1"/>
                <c:pt idx="0">
                  <c:v>加州大学戴维斯分校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Sheet1!$I$149:$J$149</c:f>
              <c:numCache>
                <c:formatCode>0.0%</c:formatCode>
                <c:ptCount val="2"/>
                <c:pt idx="0">
                  <c:v>5.8724832214765103E-3</c:v>
                </c:pt>
                <c:pt idx="1">
                  <c:v>2.936241610738255E-2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4-4A40-BE0D-D34539F00B47}"/>
            </c:ext>
          </c:extLst>
        </c:ser>
        <c:ser>
          <c:idx val="2"/>
          <c:order val="2"/>
          <c:tx>
            <c:strRef>
              <c:f>Sheet1!$H$150</c:f>
              <c:strCache>
                <c:ptCount val="1"/>
                <c:pt idx="0">
                  <c:v>巴西圣保罗大学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Sheet1!$I$150:$J$150</c:f>
              <c:numCache>
                <c:formatCode>0.0%</c:formatCode>
                <c:ptCount val="2"/>
                <c:pt idx="0">
                  <c:v>4.8182216381953569E-3</c:v>
                </c:pt>
                <c:pt idx="1">
                  <c:v>1.226456416995182E-2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14-4A40-BE0D-D34539F00B47}"/>
            </c:ext>
          </c:extLst>
        </c:ser>
        <c:ser>
          <c:idx val="3"/>
          <c:order val="3"/>
          <c:tx>
            <c:strRef>
              <c:f>Sheet1!$H$151</c:f>
              <c:strCache>
                <c:ptCount val="1"/>
                <c:pt idx="0">
                  <c:v>维索萨联邦大学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Sheet1!$I$151:$J$151</c:f>
              <c:numCache>
                <c:formatCode>0.0%</c:formatCode>
                <c:ptCount val="2"/>
                <c:pt idx="0">
                  <c:v>8.1566068515497546E-3</c:v>
                </c:pt>
                <c:pt idx="1">
                  <c:v>9.7879282218597055E-3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4-4A40-BE0D-D34539F00B47}"/>
            </c:ext>
          </c:extLst>
        </c:ser>
        <c:ser>
          <c:idx val="4"/>
          <c:order val="4"/>
          <c:tx>
            <c:strRef>
              <c:f>Sheet1!$H$152</c:f>
              <c:strCache>
                <c:ptCount val="1"/>
                <c:pt idx="0">
                  <c:v>瓦格宁根大学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Sheet1!$I$152:$J$152</c:f>
              <c:numCache>
                <c:formatCode>0.0%</c:formatCode>
                <c:ptCount val="2"/>
                <c:pt idx="0">
                  <c:v>2.458547741566609E-2</c:v>
                </c:pt>
                <c:pt idx="1">
                  <c:v>4.6883933676386498E-2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4-4A40-BE0D-D34539F00B47}"/>
            </c:ext>
          </c:extLst>
        </c:ser>
        <c:ser>
          <c:idx val="5"/>
          <c:order val="5"/>
          <c:tx>
            <c:strRef>
              <c:f>Sheet1!$H$153</c:f>
              <c:strCache>
                <c:ptCount val="1"/>
                <c:pt idx="0">
                  <c:v>康奈尔大学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Sheet1!$I$153:$J$153</c:f>
              <c:numCache>
                <c:formatCode>0.0%</c:formatCode>
                <c:ptCount val="2"/>
                <c:pt idx="0">
                  <c:v>8.7924970691676436E-3</c:v>
                </c:pt>
                <c:pt idx="1">
                  <c:v>3.1652989449003507E-2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14-4A40-BE0D-D34539F00B47}"/>
            </c:ext>
          </c:extLst>
        </c:ser>
        <c:ser>
          <c:idx val="6"/>
          <c:order val="6"/>
          <c:tx>
            <c:strRef>
              <c:f>Sheet1!$H$154</c:f>
              <c:strCache>
                <c:ptCount val="1"/>
                <c:pt idx="0">
                  <c:v>南京农业大学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Sheet1!$I$154:$J$154</c:f>
              <c:numCache>
                <c:formatCode>0.0%</c:formatCode>
                <c:ptCount val="2"/>
                <c:pt idx="0">
                  <c:v>5.977286312014345E-4</c:v>
                </c:pt>
                <c:pt idx="1">
                  <c:v>2.0322773460848771E-2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14-4A40-BE0D-D34539F00B47}"/>
            </c:ext>
          </c:extLst>
        </c:ser>
        <c:ser>
          <c:idx val="7"/>
          <c:order val="7"/>
          <c:tx>
            <c:strRef>
              <c:f>Sheet1!$H$155</c:f>
              <c:strCache>
                <c:ptCount val="1"/>
                <c:pt idx="0">
                  <c:v>西北农林科技大学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Sheet1!$I$155:$J$155</c:f>
              <c:numCache>
                <c:formatCode>0.0%</c:formatCode>
                <c:ptCount val="2"/>
                <c:pt idx="0">
                  <c:v>2.0891364902506961E-3</c:v>
                </c:pt>
                <c:pt idx="1">
                  <c:v>9.7493036211699167E-3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14-4A40-BE0D-D34539F00B47}"/>
            </c:ext>
          </c:extLst>
        </c:ser>
        <c:ser>
          <c:idx val="8"/>
          <c:order val="8"/>
          <c:tx>
            <c:strRef>
              <c:f>Sheet1!$H$156</c:f>
              <c:strCache>
                <c:ptCount val="1"/>
                <c:pt idx="0">
                  <c:v>中国农业大学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Sheet1!$I$156:$J$156</c:f>
              <c:numCache>
                <c:formatCode>0.0%</c:formatCode>
                <c:ptCount val="2"/>
                <c:pt idx="0">
                  <c:v>3.5385704175513091E-3</c:v>
                </c:pt>
                <c:pt idx="1">
                  <c:v>2.264685067232838E-2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14-4A40-BE0D-D34539F00B47}"/>
            </c:ext>
          </c:extLst>
        </c:ser>
        <c:ser>
          <c:idx val="9"/>
          <c:order val="9"/>
          <c:tx>
            <c:strRef>
              <c:f>Sheet1!$H$157</c:f>
              <c:strCache>
                <c:ptCount val="1"/>
                <c:pt idx="0">
                  <c:v>浙江大学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Sheet1!$I$157:$J$157</c:f>
              <c:numCache>
                <c:formatCode>0.0%</c:formatCode>
                <c:ptCount val="2"/>
                <c:pt idx="0">
                  <c:v>6.6500415627597674E-3</c:v>
                </c:pt>
                <c:pt idx="1">
                  <c:v>2.2443890274314211E-2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14-4A40-BE0D-D34539F00B47}"/>
            </c:ext>
          </c:extLst>
        </c:ser>
        <c:ser>
          <c:idx val="10"/>
          <c:order val="10"/>
          <c:tx>
            <c:strRef>
              <c:f>Sheet1!$H$158</c:f>
              <c:strCache>
                <c:ptCount val="1"/>
                <c:pt idx="0">
                  <c:v>华南农业大学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Sheet1!$I$158:$J$158</c:f>
              <c:numCache>
                <c:formatCode>0.0%</c:formatCode>
                <c:ptCount val="2"/>
                <c:pt idx="0">
                  <c:v>9.6153846153846159E-4</c:v>
                </c:pt>
                <c:pt idx="1">
                  <c:v>1.1538461538461541E-2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14-4A40-BE0D-D34539F00B47}"/>
            </c:ext>
          </c:extLst>
        </c:ser>
        <c:ser>
          <c:idx val="11"/>
          <c:order val="11"/>
          <c:tx>
            <c:strRef>
              <c:f>Sheet1!$H$159</c:f>
              <c:strCache>
                <c:ptCount val="1"/>
                <c:pt idx="0">
                  <c:v>华中农业大学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Sheet1!$I$147:$J$147</c:f>
              <c:strCache>
                <c:ptCount val="2"/>
                <c:pt idx="0">
                  <c:v>FWCI≥10</c:v>
                </c:pt>
                <c:pt idx="1">
                  <c:v>5≤FWCI&lt;10</c:v>
                </c:pt>
              </c:strCache>
            </c:strRef>
          </c:cat>
          <c:val>
            <c:numRef>
              <c:f>Sheet1!$I$159:$J$159</c:f>
              <c:numCache>
                <c:formatCode>0.0%</c:formatCode>
                <c:ptCount val="2"/>
                <c:pt idx="0">
                  <c:v>9.6246390760346492E-4</c:v>
                </c:pt>
                <c:pt idx="1">
                  <c:v>1.8286814244465831E-2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C14-4A40-BE0D-D34539F00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51924759405078"/>
          <c:y val="5.7624388580557649E-2"/>
          <c:w val="0.81048072938251137"/>
          <c:h val="0.215701925424638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038292047235882E-2"/>
          <c:y val="5.0926060595986589E-2"/>
          <c:w val="0.75862327141057373"/>
          <c:h val="0.657035525654184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Sheet1!$C$186</c:f>
              <c:strCache>
                <c:ptCount val="1"/>
                <c:pt idx="0">
                  <c:v>文献数量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Sheet1!$B$187:$B$198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Sheet1!$C$187:$C$198</c:f>
              <c:numCache>
                <c:formatCode>General</c:formatCode>
                <c:ptCount val="12"/>
                <c:pt idx="0">
                  <c:v>34</c:v>
                </c:pt>
                <c:pt idx="1">
                  <c:v>34</c:v>
                </c:pt>
                <c:pt idx="2">
                  <c:v>11</c:v>
                </c:pt>
                <c:pt idx="3">
                  <c:v>20</c:v>
                </c:pt>
                <c:pt idx="4">
                  <c:v>64</c:v>
                </c:pt>
                <c:pt idx="5">
                  <c:v>35</c:v>
                </c:pt>
                <c:pt idx="6">
                  <c:v>22</c:v>
                </c:pt>
                <c:pt idx="7">
                  <c:v>4</c:v>
                </c:pt>
                <c:pt idx="8">
                  <c:v>11</c:v>
                </c:pt>
                <c:pt idx="9">
                  <c:v>15</c:v>
                </c:pt>
                <c:pt idx="10">
                  <c:v>4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E-7540-8D88-3B5E03B4A2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7395232"/>
        <c:axId val="148766496"/>
      </c:barChart>
      <c:lineChart>
        <c:grouping val="standard"/>
        <c:varyColors val="0"/>
        <c:ser>
          <c:idx val="1"/>
          <c:order val="1"/>
          <c:tx>
            <c:strRef>
              <c:f>Sheet1!$D$186</c:f>
              <c:strCache>
                <c:ptCount val="1"/>
                <c:pt idx="0">
                  <c:v>文献占比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Sheet1!$B$187:$B$198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Sheet1!$D$187:$D$198</c:f>
              <c:numCache>
                <c:formatCode>0.0%</c:formatCode>
                <c:ptCount val="12"/>
                <c:pt idx="0">
                  <c:v>1.11731843575419E-2</c:v>
                </c:pt>
                <c:pt idx="1">
                  <c:v>1.7355793772332824E-2</c:v>
                </c:pt>
                <c:pt idx="2">
                  <c:v>4.8182216381953569E-3</c:v>
                </c:pt>
                <c:pt idx="3">
                  <c:v>1.0875475802066341E-2</c:v>
                </c:pt>
                <c:pt idx="4">
                  <c:v>3.6592338479130931E-2</c:v>
                </c:pt>
                <c:pt idx="5">
                  <c:v>2.0515826494724502E-2</c:v>
                </c:pt>
                <c:pt idx="6">
                  <c:v>1.3150029886431561E-2</c:v>
                </c:pt>
                <c:pt idx="7">
                  <c:v>2.7855153203342618E-3</c:v>
                </c:pt>
                <c:pt idx="8">
                  <c:v>7.7848549186128801E-3</c:v>
                </c:pt>
                <c:pt idx="9">
                  <c:v>1.2468827930174564E-2</c:v>
                </c:pt>
                <c:pt idx="10">
                  <c:v>3.8461538461538464E-3</c:v>
                </c:pt>
                <c:pt idx="11">
                  <c:v>6.7372473532242537E-3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7E-7540-8D88-3B5E03B4A2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6954031"/>
        <c:axId val="1816951535"/>
      </c:lineChart>
      <c:catAx>
        <c:axId val="2273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766496"/>
        <c:crosses val="autoZero"/>
        <c:auto val="1"/>
        <c:lblAlgn val="ctr"/>
        <c:lblOffset val="100"/>
        <c:noMultiLvlLbl val="0"/>
      </c:catAx>
      <c:valAx>
        <c:axId val="148766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文献数量</a:t>
                </a:r>
                <a:r>
                  <a:rPr lang="zh-CN" altLang="en-US"/>
                  <a:t>（篇）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"/>
              <c:y val="4.3551165989088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395232"/>
        <c:crosses val="autoZero"/>
        <c:crossBetween val="between"/>
      </c:valAx>
      <c:valAx>
        <c:axId val="18169515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0.94171046852015061"/>
              <c:y val="3.11953088397539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1"/>
        <c:majorTickMark val="in"/>
        <c:minorTickMark val="none"/>
        <c:tickLblPos val="nextTo"/>
        <c:spPr>
          <a:noFill/>
          <a:ln>
            <a:solidFill>
              <a:srgbClr val="E7E6E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6954031"/>
        <c:crosses val="max"/>
        <c:crossBetween val="between"/>
      </c:valAx>
      <c:catAx>
        <c:axId val="1816954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69515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811671191793649"/>
          <c:y val="6.4898665497906807E-2"/>
          <c:w val="0.35941594908274055"/>
          <c:h val="8.0974655039521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Sheet1!$C$221</c:f>
              <c:strCache>
                <c:ptCount val="1"/>
                <c:pt idx="0">
                  <c:v>篇均被引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Sheet1!$B$222:$B$233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Sheet1!$C$222:$C$233</c:f>
              <c:numCache>
                <c:formatCode>0.00_ </c:formatCode>
                <c:ptCount val="12"/>
                <c:pt idx="0">
                  <c:v>16.749600000000001</c:v>
                </c:pt>
                <c:pt idx="1">
                  <c:v>21.761299999999999</c:v>
                </c:pt>
                <c:pt idx="2">
                  <c:v>13.446300000000001</c:v>
                </c:pt>
                <c:pt idx="3">
                  <c:v>11.7874</c:v>
                </c:pt>
                <c:pt idx="4">
                  <c:v>32.815899999999999</c:v>
                </c:pt>
                <c:pt idx="5">
                  <c:v>25.7075</c:v>
                </c:pt>
                <c:pt idx="6">
                  <c:v>20.156600000000001</c:v>
                </c:pt>
                <c:pt idx="7">
                  <c:v>13.9777</c:v>
                </c:pt>
                <c:pt idx="8">
                  <c:v>17.287299999999998</c:v>
                </c:pt>
                <c:pt idx="9">
                  <c:v>20.035699999999999</c:v>
                </c:pt>
                <c:pt idx="10">
                  <c:v>12.6173</c:v>
                </c:pt>
                <c:pt idx="11">
                  <c:v>17.452400000000001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9-C841-A3AA-8C871BDDF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4640495"/>
        <c:axId val="1644634671"/>
      </c:barChart>
      <c:catAx>
        <c:axId val="164464049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34671"/>
        <c:crosses val="autoZero"/>
        <c:auto val="1"/>
        <c:lblAlgn val="ctr"/>
        <c:lblOffset val="100"/>
        <c:noMultiLvlLbl val="0"/>
      </c:catAx>
      <c:valAx>
        <c:axId val="164463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篇均被引（次</a:t>
                </a:r>
                <a:r>
                  <a:rPr lang="en-US" altLang="zh-CN"/>
                  <a:t>/</a:t>
                </a:r>
                <a:r>
                  <a:rPr lang="zh-CN" altLang="en-US"/>
                  <a:t>篇）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8.86180373286672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4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038292047235882E-2"/>
          <c:y val="5.0926060595986589E-2"/>
          <c:w val="0.75862327141057373"/>
          <c:h val="0.657035525654184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Sheet1!$C$244</c:f>
              <c:strCache>
                <c:ptCount val="1"/>
                <c:pt idx="0">
                  <c:v>文献数量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Sheet1!$B$245:$B$256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Sheet1!$C$245:$C$256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C-9D41-8D2F-FCF6E6DF3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7395232"/>
        <c:axId val="148766496"/>
      </c:barChart>
      <c:lineChart>
        <c:grouping val="standard"/>
        <c:varyColors val="0"/>
        <c:ser>
          <c:idx val="1"/>
          <c:order val="1"/>
          <c:tx>
            <c:strRef>
              <c:f>Sheet1!$D$244</c:f>
              <c:strCache>
                <c:ptCount val="1"/>
                <c:pt idx="0">
                  <c:v>机构文献占比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Sheet1!$B$245:$B$256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Sheet1!$D$245:$D$256</c:f>
              <c:numCache>
                <c:formatCode>0.00%</c:formatCode>
                <c:ptCount val="12"/>
                <c:pt idx="0">
                  <c:v>1.484780994803266E-3</c:v>
                </c:pt>
                <c:pt idx="1">
                  <c:v>2.392344497607655E-3</c:v>
                </c:pt>
                <c:pt idx="2">
                  <c:v>5.2521008403361342E-4</c:v>
                </c:pt>
                <c:pt idx="3">
                  <c:v>0</c:v>
                </c:pt>
                <c:pt idx="4">
                  <c:v>6.770480704129993E-4</c:v>
                </c:pt>
                <c:pt idx="5">
                  <c:v>3.9708802117802778E-3</c:v>
                </c:pt>
                <c:pt idx="6">
                  <c:v>1.364256480218281E-3</c:v>
                </c:pt>
                <c:pt idx="7">
                  <c:v>1.593625498007968E-3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C2C-9D41-8D2F-FCF6E6DF31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6954031"/>
        <c:axId val="1816951535"/>
      </c:lineChart>
      <c:catAx>
        <c:axId val="2273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766496"/>
        <c:crosses val="autoZero"/>
        <c:auto val="1"/>
        <c:lblAlgn val="ctr"/>
        <c:lblOffset val="100"/>
        <c:noMultiLvlLbl val="0"/>
      </c:catAx>
      <c:valAx>
        <c:axId val="148766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文献数量</a:t>
                </a:r>
                <a:r>
                  <a:rPr lang="zh-CN" altLang="en-US"/>
                  <a:t>（篇）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"/>
              <c:y val="4.3551165989088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395232"/>
        <c:crosses val="autoZero"/>
        <c:crossBetween val="between"/>
      </c:valAx>
      <c:valAx>
        <c:axId val="18169515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0.94171046852015061"/>
              <c:y val="3.11953088397539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in"/>
        <c:minorTickMark val="none"/>
        <c:tickLblPos val="nextTo"/>
        <c:spPr>
          <a:noFill/>
          <a:ln>
            <a:solidFill>
              <a:srgbClr val="E7E6E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6954031"/>
        <c:crosses val="max"/>
        <c:crossBetween val="between"/>
      </c:valAx>
      <c:catAx>
        <c:axId val="1816954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69515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673698578424057"/>
          <c:y val="2.3924245981886003E-2"/>
          <c:w val="0.35941594908274055"/>
          <c:h val="8.0974655039521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038292047235882E-2"/>
          <c:y val="5.0926060595986589E-2"/>
          <c:w val="0.75862327141057373"/>
          <c:h val="0.657035525654184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Sheet1!$M$243</c:f>
              <c:strCache>
                <c:ptCount val="1"/>
                <c:pt idx="0">
                  <c:v>文献数量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Sheet1!$L$244:$L$255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Sheet1!$M$244:$M$255</c:f>
              <c:numCache>
                <c:formatCode>General</c:formatCode>
                <c:ptCount val="12"/>
                <c:pt idx="0">
                  <c:v>11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11</c:v>
                </c:pt>
                <c:pt idx="6">
                  <c:v>14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E-1B4D-8B74-0D749E10CD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7395232"/>
        <c:axId val="148766496"/>
      </c:barChart>
      <c:lineChart>
        <c:grouping val="standard"/>
        <c:varyColors val="0"/>
        <c:ser>
          <c:idx val="1"/>
          <c:order val="1"/>
          <c:tx>
            <c:strRef>
              <c:f>Sheet1!$N$243</c:f>
              <c:strCache>
                <c:ptCount val="1"/>
                <c:pt idx="0">
                  <c:v>文献占比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Sheet1!$L$244:$L$255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Sheet1!$N$244:$N$255</c:f>
              <c:numCache>
                <c:formatCode>0.00%</c:formatCode>
                <c:ptCount val="12"/>
                <c:pt idx="0">
                  <c:v>4.083147735708983E-3</c:v>
                </c:pt>
                <c:pt idx="1">
                  <c:v>7.1770334928229667E-3</c:v>
                </c:pt>
                <c:pt idx="2">
                  <c:v>2.1008403361344541E-3</c:v>
                </c:pt>
                <c:pt idx="3">
                  <c:v>1.2978585334198569E-3</c:v>
                </c:pt>
                <c:pt idx="4">
                  <c:v>1.354096140825999E-3</c:v>
                </c:pt>
                <c:pt idx="5">
                  <c:v>7.2799470549305099E-3</c:v>
                </c:pt>
                <c:pt idx="6">
                  <c:v>9.5497953615279671E-3</c:v>
                </c:pt>
                <c:pt idx="7">
                  <c:v>3.1872509960159359E-3</c:v>
                </c:pt>
                <c:pt idx="8">
                  <c:v>3.246753246753247E-3</c:v>
                </c:pt>
                <c:pt idx="9">
                  <c:v>3.9138943248532287E-3</c:v>
                </c:pt>
                <c:pt idx="10">
                  <c:v>0</c:v>
                </c:pt>
                <c:pt idx="11">
                  <c:v>8.7145969498910684E-3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2E-1B4D-8B74-0D749E10CD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6954031"/>
        <c:axId val="1816951535"/>
      </c:lineChart>
      <c:catAx>
        <c:axId val="2273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766496"/>
        <c:crosses val="autoZero"/>
        <c:auto val="1"/>
        <c:lblAlgn val="ctr"/>
        <c:lblOffset val="100"/>
        <c:noMultiLvlLbl val="0"/>
      </c:catAx>
      <c:valAx>
        <c:axId val="148766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文献数量</a:t>
                </a:r>
                <a:r>
                  <a:rPr lang="zh-CN" altLang="en-US"/>
                  <a:t>（篇）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"/>
              <c:y val="4.3551165989088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395232"/>
        <c:crosses val="autoZero"/>
        <c:crossBetween val="between"/>
      </c:valAx>
      <c:valAx>
        <c:axId val="18169515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0.94171046852015061"/>
              <c:y val="3.11953088397539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in"/>
        <c:minorTickMark val="none"/>
        <c:tickLblPos val="nextTo"/>
        <c:spPr>
          <a:noFill/>
          <a:ln>
            <a:solidFill>
              <a:srgbClr val="E7E6E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6954031"/>
        <c:crosses val="max"/>
        <c:crossBetween val="between"/>
      </c:valAx>
      <c:catAx>
        <c:axId val="1816954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69515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18599837953367"/>
          <c:y val="1.9215619975324009E-2"/>
          <c:w val="0.35941594908274055"/>
          <c:h val="8.0974655039521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Sheet1!$C$279</c:f>
              <c:strCache>
                <c:ptCount val="1"/>
                <c:pt idx="0">
                  <c:v>第一作者占比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Sheet1!$B$280:$B$291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Sheet1!$C$280:$C$291</c:f>
              <c:numCache>
                <c:formatCode>0.00%</c:formatCode>
                <c:ptCount val="12"/>
                <c:pt idx="0">
                  <c:v>0.73680000000000001</c:v>
                </c:pt>
                <c:pt idx="1">
                  <c:v>0.15604026845637581</c:v>
                </c:pt>
                <c:pt idx="2">
                  <c:v>0.40210000000000001</c:v>
                </c:pt>
                <c:pt idx="3">
                  <c:v>0.27789999999999998</c:v>
                </c:pt>
                <c:pt idx="4">
                  <c:v>0.3619</c:v>
                </c:pt>
                <c:pt idx="5">
                  <c:v>0.22570000000000001</c:v>
                </c:pt>
                <c:pt idx="6">
                  <c:v>0.30659999999999998</c:v>
                </c:pt>
                <c:pt idx="7">
                  <c:v>0.51249999999999996</c:v>
                </c:pt>
                <c:pt idx="8">
                  <c:v>0.71830000000000005</c:v>
                </c:pt>
                <c:pt idx="9">
                  <c:v>0.7016</c:v>
                </c:pt>
                <c:pt idx="10">
                  <c:v>0.93459999999999999</c:v>
                </c:pt>
                <c:pt idx="11">
                  <c:v>0.46289999999999998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D-9A4C-9F8D-2E3D13757C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4640495"/>
        <c:axId val="1644634671"/>
      </c:barChart>
      <c:catAx>
        <c:axId val="164464049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34671"/>
        <c:crosses val="autoZero"/>
        <c:auto val="1"/>
        <c:lblAlgn val="ctr"/>
        <c:lblOffset val="100"/>
        <c:noMultiLvlLbl val="0"/>
      </c:catAx>
      <c:valAx>
        <c:axId val="164463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论文占比（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8.86180373286672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64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Sheet1!$B$329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Sheet1!$A$330:$A$334</c:f>
              <c:strCache>
                <c:ptCount val="5"/>
                <c:pt idx="0">
                  <c:v>United States Department of Agriculture</c:v>
                </c:pt>
                <c:pt idx="1">
                  <c:v>University of California at Davis</c:v>
                </c:pt>
                <c:pt idx="2">
                  <c:v>University of Georgia</c:v>
                </c:pt>
                <c:pt idx="3">
                  <c:v>North Carolina State University</c:v>
                </c:pt>
                <c:pt idx="4">
                  <c:v>Florida Department of Agriculture &amp; Consumer Services</c:v>
                </c:pt>
              </c:strCache>
            </c:strRef>
          </c:cat>
          <c:val>
            <c:numRef>
              <c:f>Sheet1!$B$330:$B$334</c:f>
              <c:numCache>
                <c:formatCode>General</c:formatCode>
                <c:ptCount val="5"/>
                <c:pt idx="0">
                  <c:v>676</c:v>
                </c:pt>
                <c:pt idx="1">
                  <c:v>94</c:v>
                </c:pt>
                <c:pt idx="2">
                  <c:v>77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9B40-830D-86C6E7E3CD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Sheet1!$P$329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Sheet1!$O$330:$O$334</c:f>
              <c:strCache>
                <c:ptCount val="5"/>
                <c:pt idx="0">
                  <c:v>United States Department of Agriculture</c:v>
                </c:pt>
                <c:pt idx="1">
                  <c:v>University of California at Riverside</c:v>
                </c:pt>
                <c:pt idx="2">
                  <c:v>University of Florida</c:v>
                </c:pt>
                <c:pt idx="3">
                  <c:v>University of California at Berkeley</c:v>
                </c:pt>
                <c:pt idx="4">
                  <c:v>Cornell University</c:v>
                </c:pt>
              </c:strCache>
            </c:strRef>
          </c:cat>
          <c:val>
            <c:numRef>
              <c:f>Sheet1!$P$330:$P$334</c:f>
              <c:numCache>
                <c:formatCode>General</c:formatCode>
                <c:ptCount val="5"/>
                <c:pt idx="0">
                  <c:v>492</c:v>
                </c:pt>
                <c:pt idx="1">
                  <c:v>123</c:v>
                </c:pt>
                <c:pt idx="2">
                  <c:v>94</c:v>
                </c:pt>
                <c:pt idx="3">
                  <c:v>78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2-6147-8660-6C9B91BD46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Sheet1!$I$329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Sheet1!$H$330:$H$334</c:f>
              <c:strCache>
                <c:ptCount val="5"/>
                <c:pt idx="0">
                  <c:v>Empresa Brasileira de Pesquisa Agropecuária</c:v>
                </c:pt>
                <c:pt idx="1">
                  <c:v>Universidade Estadual Paulista Júlio de Mesquita Filho</c:v>
                </c:pt>
                <c:pt idx="2">
                  <c:v>Universidade Estadual de Campinas</c:v>
                </c:pt>
                <c:pt idx="3">
                  <c:v>Universidade Federal de São Carlos</c:v>
                </c:pt>
                <c:pt idx="4">
                  <c:v>Instituto Agronômico de Campinas</c:v>
                </c:pt>
              </c:strCache>
            </c:strRef>
          </c:cat>
          <c:val>
            <c:numRef>
              <c:f>Sheet1!$I$330:$I$334</c:f>
              <c:numCache>
                <c:formatCode>General</c:formatCode>
                <c:ptCount val="5"/>
                <c:pt idx="0">
                  <c:v>287</c:v>
                </c:pt>
                <c:pt idx="1">
                  <c:v>248</c:v>
                </c:pt>
                <c:pt idx="2">
                  <c:v>116</c:v>
                </c:pt>
                <c:pt idx="3">
                  <c:v>89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4-A14C-8893-4090E04449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Sheet1!$W$329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Sheet1!$V$330:$V$334</c:f>
              <c:strCache>
                <c:ptCount val="5"/>
                <c:pt idx="0">
                  <c:v>Empresa Brasileira de Pesquisa Agropecuária</c:v>
                </c:pt>
                <c:pt idx="1">
                  <c:v>Universidade Federal dos Vales do Jequitinhonha e Mucuri</c:v>
                </c:pt>
                <c:pt idx="2">
                  <c:v>Universidade Federal de Lavras</c:v>
                </c:pt>
                <c:pt idx="3">
                  <c:v>Universidade Estadual Paulista Júlio de Mesquita Filho</c:v>
                </c:pt>
                <c:pt idx="4">
                  <c:v>Empresa de Pesquisa Agropecuária de Minas Gerais</c:v>
                </c:pt>
              </c:strCache>
            </c:strRef>
          </c:cat>
          <c:val>
            <c:numRef>
              <c:f>Sheet1!$W$330:$W$334</c:f>
              <c:numCache>
                <c:formatCode>General</c:formatCode>
                <c:ptCount val="5"/>
                <c:pt idx="0">
                  <c:v>305</c:v>
                </c:pt>
                <c:pt idx="1">
                  <c:v>106</c:v>
                </c:pt>
                <c:pt idx="2">
                  <c:v>96</c:v>
                </c:pt>
                <c:pt idx="3">
                  <c:v>95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8-EE4F-BB30-83970B6A36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Sheet1!$B$360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Sheet1!$A$361:$A$365</c:f>
              <c:strCache>
                <c:ptCount val="5"/>
                <c:pt idx="0">
                  <c:v>Utrecht University</c:v>
                </c:pt>
                <c:pt idx="1">
                  <c:v>Royal Netherlands Academy of Arts and Sciences</c:v>
                </c:pt>
                <c:pt idx="2">
                  <c:v>INRAE</c:v>
                </c:pt>
                <c:pt idx="3">
                  <c:v>CNRS</c:v>
                </c:pt>
                <c:pt idx="4">
                  <c:v>Centraalbureau voor Schimmelcultures</c:v>
                </c:pt>
              </c:strCache>
            </c:strRef>
          </c:cat>
          <c:val>
            <c:numRef>
              <c:f>Sheet1!$B$361:$B$365</c:f>
              <c:numCache>
                <c:formatCode>General</c:formatCode>
                <c:ptCount val="5"/>
                <c:pt idx="0">
                  <c:v>145</c:v>
                </c:pt>
                <c:pt idx="1">
                  <c:v>101</c:v>
                </c:pt>
                <c:pt idx="2">
                  <c:v>84</c:v>
                </c:pt>
                <c:pt idx="3">
                  <c:v>74</c:v>
                </c:pt>
                <c:pt idx="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D-1242-AA2A-71C1469FFB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Sheet1!$I$360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Sheet1!$H$361:$H$365</c:f>
              <c:strCache>
                <c:ptCount val="5"/>
                <c:pt idx="0">
                  <c:v>United States Department of Agriculture</c:v>
                </c:pt>
                <c:pt idx="1">
                  <c:v>North Carolina State University</c:v>
                </c:pt>
                <c:pt idx="2">
                  <c:v>University of California at Davis</c:v>
                </c:pt>
                <c:pt idx="3">
                  <c:v>Pennsylvania State University</c:v>
                </c:pt>
                <c:pt idx="4">
                  <c:v>University of Florida</c:v>
                </c:pt>
              </c:strCache>
            </c:strRef>
          </c:cat>
          <c:val>
            <c:numRef>
              <c:f>Sheet1!$I$361:$I$365</c:f>
              <c:numCache>
                <c:formatCode>General</c:formatCode>
                <c:ptCount val="5"/>
                <c:pt idx="0">
                  <c:v>424</c:v>
                </c:pt>
                <c:pt idx="1">
                  <c:v>85</c:v>
                </c:pt>
                <c:pt idx="2">
                  <c:v>77</c:v>
                </c:pt>
                <c:pt idx="3">
                  <c:v>70</c:v>
                </c:pt>
                <c:pt idx="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E-F04E-9312-FA3CA8F239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Sheet1!$P$360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Sheet1!$O$361:$O$365</c:f>
              <c:strCache>
                <c:ptCount val="5"/>
                <c:pt idx="0">
                  <c:v>Ministry of Education, China</c:v>
                </c:pt>
                <c:pt idx="1">
                  <c:v>Ministry of Agriculture of the People's Republic of China</c:v>
                </c:pt>
                <c:pt idx="2">
                  <c:v>Jiangsu Academy of Agricultural Sciences</c:v>
                </c:pt>
                <c:pt idx="3">
                  <c:v>Chinese Academy of Agricultural Sciences</c:v>
                </c:pt>
                <c:pt idx="4">
                  <c:v>Chinese Academy of Sciences</c:v>
                </c:pt>
              </c:strCache>
            </c:strRef>
          </c:cat>
          <c:val>
            <c:numRef>
              <c:f>Sheet1!$P$361:$P$365</c:f>
              <c:numCache>
                <c:formatCode>General</c:formatCode>
                <c:ptCount val="5"/>
                <c:pt idx="0">
                  <c:v>261</c:v>
                </c:pt>
                <c:pt idx="1">
                  <c:v>239</c:v>
                </c:pt>
                <c:pt idx="2">
                  <c:v>126</c:v>
                </c:pt>
                <c:pt idx="3">
                  <c:v>106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D-5D49-BE2E-12D07AD08D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Sheet1!$W$360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Sheet1!$V$361:$V$365</c:f>
              <c:strCache>
                <c:ptCount val="5"/>
                <c:pt idx="0">
                  <c:v>Ministry of Agriculture of the People's Republic of China</c:v>
                </c:pt>
                <c:pt idx="1">
                  <c:v>United States Department of Agriculture</c:v>
                </c:pt>
                <c:pt idx="2">
                  <c:v>Ministry of Education, China</c:v>
                </c:pt>
                <c:pt idx="3">
                  <c:v>Chinese Academy of Agricultural Sciences</c:v>
                </c:pt>
                <c:pt idx="4">
                  <c:v>Washington State University Pullman</c:v>
                </c:pt>
              </c:strCache>
            </c:strRef>
          </c:cat>
          <c:val>
            <c:numRef>
              <c:f>Sheet1!$W$361:$W$365</c:f>
              <c:numCache>
                <c:formatCode>General</c:formatCode>
                <c:ptCount val="5"/>
                <c:pt idx="0">
                  <c:v>141</c:v>
                </c:pt>
                <c:pt idx="1">
                  <c:v>111</c:v>
                </c:pt>
                <c:pt idx="2">
                  <c:v>91</c:v>
                </c:pt>
                <c:pt idx="3">
                  <c:v>82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C-2D4A-B6C9-F9F6E803D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Sheet1!$B$388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Sheet1!$A$389:$A$393</c:f>
              <c:strCache>
                <c:ptCount val="5"/>
                <c:pt idx="0">
                  <c:v>Chinese Academy of Agricultural Sciences</c:v>
                </c:pt>
                <c:pt idx="1">
                  <c:v>Ministry of Agriculture of the People's Republic of China</c:v>
                </c:pt>
                <c:pt idx="2">
                  <c:v>Chinese Academy of Sciences</c:v>
                </c:pt>
                <c:pt idx="3">
                  <c:v>Ministry of Education, China</c:v>
                </c:pt>
                <c:pt idx="4">
                  <c:v>United States Department of Agriculture</c:v>
                </c:pt>
              </c:strCache>
            </c:strRef>
          </c:cat>
          <c:val>
            <c:numRef>
              <c:f>Sheet1!$B$389:$B$393</c:f>
              <c:numCache>
                <c:formatCode>General</c:formatCode>
                <c:ptCount val="5"/>
                <c:pt idx="0">
                  <c:v>191</c:v>
                </c:pt>
                <c:pt idx="1">
                  <c:v>176</c:v>
                </c:pt>
                <c:pt idx="2">
                  <c:v>73</c:v>
                </c:pt>
                <c:pt idx="3">
                  <c:v>63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E-2A49-9D2F-348B950F71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Sheet1!$I$388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Sheet1!$H$389:$H$393</c:f>
              <c:strCache>
                <c:ptCount val="5"/>
                <c:pt idx="0">
                  <c:v>Ministry of Health of People's Republic of China</c:v>
                </c:pt>
                <c:pt idx="1">
                  <c:v>Chinese Academy of Agricultural Sciences</c:v>
                </c:pt>
                <c:pt idx="2">
                  <c:v>Zhejiang Academy of Agricultural Sciences</c:v>
                </c:pt>
                <c:pt idx="3">
                  <c:v>Ministry of Education, China</c:v>
                </c:pt>
                <c:pt idx="4">
                  <c:v>Chinese Academy of Sciences</c:v>
                </c:pt>
              </c:strCache>
            </c:strRef>
          </c:cat>
          <c:val>
            <c:numRef>
              <c:f>Sheet1!$I$389:$I$393</c:f>
              <c:numCache>
                <c:formatCode>General</c:formatCode>
                <c:ptCount val="5"/>
                <c:pt idx="0">
                  <c:v>227</c:v>
                </c:pt>
                <c:pt idx="1">
                  <c:v>187</c:v>
                </c:pt>
                <c:pt idx="2">
                  <c:v>99</c:v>
                </c:pt>
                <c:pt idx="3">
                  <c:v>59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9-F84D-8B17-06557EEBAC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Sheet1!$P$388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Sheet1!$O$389:$O$393</c:f>
              <c:strCache>
                <c:ptCount val="5"/>
                <c:pt idx="0">
                  <c:v>Ministry of Education, China</c:v>
                </c:pt>
                <c:pt idx="1">
                  <c:v>Ministry of Agriculture of the People's Republic of China</c:v>
                </c:pt>
                <c:pt idx="2">
                  <c:v>Guangdong Academy of Agricultural Sciences</c:v>
                </c:pt>
                <c:pt idx="3">
                  <c:v>Chinese Academy of Agricultural Sciences</c:v>
                </c:pt>
                <c:pt idx="4">
                  <c:v>United States Department of Agriculture</c:v>
                </c:pt>
              </c:strCache>
            </c:strRef>
          </c:cat>
          <c:val>
            <c:numRef>
              <c:f>Sheet1!$P$389:$P$393</c:f>
              <c:numCache>
                <c:formatCode>General</c:formatCode>
                <c:ptCount val="5"/>
                <c:pt idx="0">
                  <c:v>105</c:v>
                </c:pt>
                <c:pt idx="1">
                  <c:v>99</c:v>
                </c:pt>
                <c:pt idx="2">
                  <c:v>79</c:v>
                </c:pt>
                <c:pt idx="3">
                  <c:v>63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4-D345-A4AB-18242DBF0F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Sheet1!$W$388</c:f>
              <c:strCache>
                <c:ptCount val="1"/>
                <c:pt idx="0">
                  <c:v>合作数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Sheet1!$V$389:$V$393</c:f>
              <c:strCache>
                <c:ptCount val="5"/>
                <c:pt idx="0">
                  <c:v>Ministry of Education, China</c:v>
                </c:pt>
                <c:pt idx="1">
                  <c:v>Chinese Academy of Agricultural Sciences</c:v>
                </c:pt>
                <c:pt idx="2">
                  <c:v>Ministry of Agriculture of the People's Republic of China</c:v>
                </c:pt>
                <c:pt idx="3">
                  <c:v>United States Department of Agriculture</c:v>
                </c:pt>
                <c:pt idx="4">
                  <c:v>Chinese Academy of Sciences</c:v>
                </c:pt>
              </c:strCache>
            </c:strRef>
          </c:cat>
          <c:val>
            <c:numRef>
              <c:f>Sheet1!$W$389:$W$393</c:f>
              <c:numCache>
                <c:formatCode>General</c:formatCode>
                <c:ptCount val="5"/>
                <c:pt idx="0">
                  <c:v>135</c:v>
                </c:pt>
                <c:pt idx="1">
                  <c:v>106</c:v>
                </c:pt>
                <c:pt idx="2">
                  <c:v>74</c:v>
                </c:pt>
                <c:pt idx="3">
                  <c:v>56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A-6948-8DAE-81FAEA3F7D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35136"/>
        <c:axId val="39807024"/>
      </c:barChart>
      <c:catAx>
        <c:axId val="14483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7024"/>
        <c:crosses val="autoZero"/>
        <c:auto val="1"/>
        <c:lblAlgn val="ctr"/>
        <c:lblOffset val="100"/>
        <c:noMultiLvlLbl val="0"/>
      </c:catAx>
      <c:valAx>
        <c:axId val="3980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文献数（篇）</a:t>
                </a:r>
              </a:p>
            </c:rich>
          </c:tx>
          <c:layout>
            <c:manualLayout>
              <c:xMode val="edge"/>
              <c:yMode val="edge"/>
              <c:x val="2.194787379972565E-2"/>
              <c:y val="4.8300008327396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E7E6E6">
                <a:lumMod val="90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606714785651794"/>
          <c:y val="5.1001818833653755E-2"/>
          <c:w val="0.80337729658792656"/>
          <c:h val="0.6745236970440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Sheet1!$M$279</c:f>
              <c:strCache>
                <c:ptCount val="1"/>
                <c:pt idx="0">
                  <c:v>2011-2015 第一作者占比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Sheet1!$L$280:$L$291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Sheet1!$M$280:$M$291</c:f>
              <c:numCache>
                <c:formatCode>0.00%</c:formatCode>
                <c:ptCount val="12"/>
                <c:pt idx="0">
                  <c:v>0.75365344467640916</c:v>
                </c:pt>
                <c:pt idx="1">
                  <c:v>0.18205128205128199</c:v>
                </c:pt>
                <c:pt idx="2">
                  <c:v>0.41612604263206671</c:v>
                </c:pt>
                <c:pt idx="3">
                  <c:v>0.28603104212860309</c:v>
                </c:pt>
                <c:pt idx="4">
                  <c:v>0.36677814938684511</c:v>
                </c:pt>
                <c:pt idx="5">
                  <c:v>0.22886133032694481</c:v>
                </c:pt>
                <c:pt idx="6">
                  <c:v>0.32400000000000001</c:v>
                </c:pt>
                <c:pt idx="7">
                  <c:v>0.48031496062992118</c:v>
                </c:pt>
                <c:pt idx="8">
                  <c:v>0.71549295774647892</c:v>
                </c:pt>
                <c:pt idx="9">
                  <c:v>0.72077922077922074</c:v>
                </c:pt>
                <c:pt idx="10">
                  <c:v>0.92666666666666664</c:v>
                </c:pt>
                <c:pt idx="11">
                  <c:v>0.43333333333333329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2-C942-8F23-34D0BE961D3B}"/>
            </c:ext>
          </c:extLst>
        </c:ser>
        <c:ser>
          <c:idx val="1"/>
          <c:order val="1"/>
          <c:tx>
            <c:strRef>
              <c:f>Sheet1!$N$279</c:f>
              <c:strCache>
                <c:ptCount val="1"/>
                <c:pt idx="0">
                  <c:v>2016-2020 第一作者占比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Sheet1!$L$280:$L$291</c:f>
              <c:strCache>
                <c:ptCount val="12"/>
                <c:pt idx="0">
                  <c:v>佛罗里达大学</c:v>
                </c:pt>
                <c:pt idx="1">
                  <c:v>加州大学戴维斯分校</c:v>
                </c:pt>
                <c:pt idx="2">
                  <c:v>巴西圣保罗大学</c:v>
                </c:pt>
                <c:pt idx="3">
                  <c:v>维索萨联邦大学</c:v>
                </c:pt>
                <c:pt idx="4">
                  <c:v>瓦格宁根大学</c:v>
                </c:pt>
                <c:pt idx="5">
                  <c:v>康奈尔大学</c:v>
                </c:pt>
                <c:pt idx="6">
                  <c:v>南京农业大学</c:v>
                </c:pt>
                <c:pt idx="7">
                  <c:v>西北农林科技大学</c:v>
                </c:pt>
                <c:pt idx="8">
                  <c:v>中国农业大学</c:v>
                </c:pt>
                <c:pt idx="9">
                  <c:v>浙江大学</c:v>
                </c:pt>
                <c:pt idx="10">
                  <c:v>华南农业大学</c:v>
                </c:pt>
                <c:pt idx="11">
                  <c:v>华中农业大学</c:v>
                </c:pt>
              </c:strCache>
            </c:strRef>
          </c:cat>
          <c:val>
            <c:numRef>
              <c:f>Sheet1!$N$280:$N$291</c:f>
              <c:numCache>
                <c:formatCode>0.00%</c:formatCode>
                <c:ptCount val="12"/>
                <c:pt idx="0">
                  <c:v>0.72166874221668742</c:v>
                </c:pt>
                <c:pt idx="1">
                  <c:v>0.1309719934102142</c:v>
                </c:pt>
                <c:pt idx="2">
                  <c:v>0.38953488372093031</c:v>
                </c:pt>
                <c:pt idx="3">
                  <c:v>0.27001067235859127</c:v>
                </c:pt>
                <c:pt idx="4">
                  <c:v>0.35680751173708919</c:v>
                </c:pt>
                <c:pt idx="5">
                  <c:v>0.22222222222222221</c:v>
                </c:pt>
                <c:pt idx="6">
                  <c:v>0.29252437703141931</c:v>
                </c:pt>
                <c:pt idx="7">
                  <c:v>0.53807740324594255</c:v>
                </c:pt>
                <c:pt idx="8">
                  <c:v>0.72119487908961588</c:v>
                </c:pt>
                <c:pt idx="9">
                  <c:v>0.68143100511073251</c:v>
                </c:pt>
                <c:pt idx="10">
                  <c:v>0.94067796610169496</c:v>
                </c:pt>
                <c:pt idx="11">
                  <c:v>0.48556876061120541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2-C942-8F23-34D0BE961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36479"/>
        <c:axId val="1758145215"/>
      </c:barChart>
      <c:catAx>
        <c:axId val="175813647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45215"/>
        <c:crosses val="autoZero"/>
        <c:auto val="1"/>
        <c:lblAlgn val="ctr"/>
        <c:lblOffset val="100"/>
        <c:noMultiLvlLbl val="0"/>
      </c:catAx>
      <c:valAx>
        <c:axId val="1758145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FWCI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in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83748315244375"/>
          <c:y val="5.2925780110819484E-2"/>
          <c:w val="0.70707261592300963"/>
          <c:h val="0.11243692312634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50800</xdr:rowOff>
    </xdr:from>
    <xdr:to>
      <xdr:col>6</xdr:col>
      <xdr:colOff>393700</xdr:colOff>
      <xdr:row>29</xdr:row>
      <xdr:rowOff>79375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E3382B2-F5B9-1D4C-8751-E72811D67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13</xdr:row>
      <xdr:rowOff>127000</xdr:rowOff>
    </xdr:from>
    <xdr:to>
      <xdr:col>12</xdr:col>
      <xdr:colOff>694635</xdr:colOff>
      <xdr:row>29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41679E1-7F63-BE44-BC3E-75C6379D3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681037</xdr:colOff>
      <xdr:row>55</xdr:row>
      <xdr:rowOff>19050</xdr:rowOff>
    </xdr:from>
    <xdr:to>
      <xdr:col>7</xdr:col>
      <xdr:colOff>452437</xdr:colOff>
      <xdr:row>70</xdr:row>
      <xdr:rowOff>57150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61E224C-BD57-3846-8F81-3BE9D9669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169862</xdr:colOff>
      <xdr:row>56</xdr:row>
      <xdr:rowOff>12700</xdr:rowOff>
    </xdr:from>
    <xdr:to>
      <xdr:col>14</xdr:col>
      <xdr:colOff>627062</xdr:colOff>
      <xdr:row>71</xdr:row>
      <xdr:rowOff>50800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1C89771-7EAA-B143-8C7F-860333DE9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723900</xdr:colOff>
      <xdr:row>90</xdr:row>
      <xdr:rowOff>127000</xdr:rowOff>
    </xdr:from>
    <xdr:to>
      <xdr:col>7</xdr:col>
      <xdr:colOff>355600</xdr:colOff>
      <xdr:row>105</xdr:row>
      <xdr:rowOff>155575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B27D441-0614-174D-AF7A-66E71C395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40141</xdr:colOff>
      <xdr:row>90</xdr:row>
      <xdr:rowOff>118835</xdr:rowOff>
    </xdr:from>
    <xdr:to>
      <xdr:col>14</xdr:col>
      <xdr:colOff>497341</xdr:colOff>
      <xdr:row>105</xdr:row>
      <xdr:rowOff>143328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66EA5B1-E3D8-6748-A172-129D9EC20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520700</xdr:colOff>
      <xdr:row>125</xdr:row>
      <xdr:rowOff>177800</xdr:rowOff>
    </xdr:from>
    <xdr:to>
      <xdr:col>7</xdr:col>
      <xdr:colOff>152400</xdr:colOff>
      <xdr:row>141</xdr:row>
      <xdr:rowOff>15875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03CD02C-F382-9D4F-A6CC-0871D1BDC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800100</xdr:colOff>
      <xdr:row>126</xdr:row>
      <xdr:rowOff>69850</xdr:rowOff>
    </xdr:from>
    <xdr:to>
      <xdr:col>14</xdr:col>
      <xdr:colOff>660400</xdr:colOff>
      <xdr:row>140</xdr:row>
      <xdr:rowOff>146050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39F33297-1E08-4541-8D7C-C50CA517A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635000</xdr:colOff>
      <xdr:row>161</xdr:row>
      <xdr:rowOff>88900</xdr:rowOff>
    </xdr:from>
    <xdr:to>
      <xdr:col>8</xdr:col>
      <xdr:colOff>266700</xdr:colOff>
      <xdr:row>176</xdr:row>
      <xdr:rowOff>117475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427DCC7-6C0D-9D40-8590-C031E4C1F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78241</xdr:colOff>
      <xdr:row>162</xdr:row>
      <xdr:rowOff>45810</xdr:rowOff>
    </xdr:from>
    <xdr:to>
      <xdr:col>15</xdr:col>
      <xdr:colOff>675141</xdr:colOff>
      <xdr:row>177</xdr:row>
      <xdr:rowOff>79828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FB622174-338E-FF46-974E-261D59E49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101600</xdr:colOff>
      <xdr:row>199</xdr:row>
      <xdr:rowOff>63500</xdr:rowOff>
    </xdr:from>
    <xdr:to>
      <xdr:col>8</xdr:col>
      <xdr:colOff>389255</xdr:colOff>
      <xdr:row>213</xdr:row>
      <xdr:rowOff>176530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94A656E9-3922-1440-9B49-8F2B7166C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288925</xdr:colOff>
      <xdr:row>219</xdr:row>
      <xdr:rowOff>15875</xdr:rowOff>
    </xdr:from>
    <xdr:to>
      <xdr:col>12</xdr:col>
      <xdr:colOff>73025</xdr:colOff>
      <xdr:row>233</xdr:row>
      <xdr:rowOff>168275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81124421-2F1A-5A47-B1C0-323374741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222250</xdr:colOff>
      <xdr:row>258</xdr:row>
      <xdr:rowOff>57150</xdr:rowOff>
    </xdr:from>
    <xdr:to>
      <xdr:col>7</xdr:col>
      <xdr:colOff>509905</xdr:colOff>
      <xdr:row>272</xdr:row>
      <xdr:rowOff>179705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2E018B7D-D32B-E042-80A0-ACD033715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88900</xdr:colOff>
      <xdr:row>256</xdr:row>
      <xdr:rowOff>165100</xdr:rowOff>
    </xdr:from>
    <xdr:to>
      <xdr:col>16</xdr:col>
      <xdr:colOff>376555</xdr:colOff>
      <xdr:row>271</xdr:row>
      <xdr:rowOff>87630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D6C0E78D-8B72-904E-AB4D-0CEDCB925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139700</xdr:colOff>
      <xdr:row>295</xdr:row>
      <xdr:rowOff>76200</xdr:rowOff>
    </xdr:from>
    <xdr:to>
      <xdr:col>6</xdr:col>
      <xdr:colOff>533400</xdr:colOff>
      <xdr:row>310</xdr:row>
      <xdr:rowOff>104775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CBF31181-F97E-BD41-8661-A0364DF19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336</xdr:row>
      <xdr:rowOff>38100</xdr:rowOff>
    </xdr:from>
    <xdr:to>
      <xdr:col>5</xdr:col>
      <xdr:colOff>800100</xdr:colOff>
      <xdr:row>354</xdr:row>
      <xdr:rowOff>50800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9C914EE0-0447-BC48-A92E-6B084222D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0</xdr:colOff>
      <xdr:row>336</xdr:row>
      <xdr:rowOff>0</xdr:rowOff>
    </xdr:from>
    <xdr:to>
      <xdr:col>19</xdr:col>
      <xdr:colOff>800100</xdr:colOff>
      <xdr:row>354</xdr:row>
      <xdr:rowOff>12700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12DF4812-72EE-2341-802D-A8310F7CE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12</xdr:col>
      <xdr:colOff>800100</xdr:colOff>
      <xdr:row>354</xdr:row>
      <xdr:rowOff>12700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F5774FEE-D42B-9140-89BC-93CCC3B99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336</xdr:row>
      <xdr:rowOff>0</xdr:rowOff>
    </xdr:from>
    <xdr:to>
      <xdr:col>26</xdr:col>
      <xdr:colOff>800100</xdr:colOff>
      <xdr:row>354</xdr:row>
      <xdr:rowOff>12700</xdr:rowOff>
    </xdr:to>
    <xdr:graphicFrame macro="">
      <xdr:nvGraphicFramePr>
        <xdr:cNvPr id="26" name="图表 25">
          <a:extLst>
            <a:ext uri="{FF2B5EF4-FFF2-40B4-BE49-F238E27FC236}">
              <a16:creationId xmlns:a16="http://schemas.microsoft.com/office/drawing/2014/main" id="{ACF4230F-C597-354B-8E27-E3BED2FB4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366</xdr:row>
      <xdr:rowOff>0</xdr:rowOff>
    </xdr:from>
    <xdr:to>
      <xdr:col>5</xdr:col>
      <xdr:colOff>800100</xdr:colOff>
      <xdr:row>384</xdr:row>
      <xdr:rowOff>12700</xdr:rowOff>
    </xdr:to>
    <xdr:graphicFrame macro="">
      <xdr:nvGraphicFramePr>
        <xdr:cNvPr id="27" name="图表 26">
          <a:extLst>
            <a:ext uri="{FF2B5EF4-FFF2-40B4-BE49-F238E27FC236}">
              <a16:creationId xmlns:a16="http://schemas.microsoft.com/office/drawing/2014/main" id="{15C8F705-1147-A540-B356-F64932EE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366</xdr:row>
      <xdr:rowOff>0</xdr:rowOff>
    </xdr:from>
    <xdr:to>
      <xdr:col>12</xdr:col>
      <xdr:colOff>800100</xdr:colOff>
      <xdr:row>384</xdr:row>
      <xdr:rowOff>12700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BD9AC575-B3C6-3C43-86A1-BC6E5F8FC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</xdr:col>
      <xdr:colOff>0</xdr:colOff>
      <xdr:row>366</xdr:row>
      <xdr:rowOff>0</xdr:rowOff>
    </xdr:from>
    <xdr:to>
      <xdr:col>19</xdr:col>
      <xdr:colOff>800100</xdr:colOff>
      <xdr:row>384</xdr:row>
      <xdr:rowOff>12700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856C4265-FD4A-2341-9FA8-AD7C4D9BC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0</xdr:colOff>
      <xdr:row>366</xdr:row>
      <xdr:rowOff>0</xdr:rowOff>
    </xdr:from>
    <xdr:to>
      <xdr:col>26</xdr:col>
      <xdr:colOff>800100</xdr:colOff>
      <xdr:row>384</xdr:row>
      <xdr:rowOff>12700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27687A43-9777-AE45-B6C9-488984554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394</xdr:row>
      <xdr:rowOff>0</xdr:rowOff>
    </xdr:from>
    <xdr:to>
      <xdr:col>5</xdr:col>
      <xdr:colOff>800100</xdr:colOff>
      <xdr:row>412</xdr:row>
      <xdr:rowOff>12700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51D24A3E-21D2-5E4B-AB44-1999344B3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12</xdr:col>
      <xdr:colOff>800100</xdr:colOff>
      <xdr:row>412</xdr:row>
      <xdr:rowOff>12700</xdr:rowOff>
    </xdr:to>
    <xdr:graphicFrame macro="">
      <xdr:nvGraphicFramePr>
        <xdr:cNvPr id="32" name="图表 31">
          <a:extLst>
            <a:ext uri="{FF2B5EF4-FFF2-40B4-BE49-F238E27FC236}">
              <a16:creationId xmlns:a16="http://schemas.microsoft.com/office/drawing/2014/main" id="{97EF91FC-E825-A54D-A604-63606501D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0</xdr:colOff>
      <xdr:row>394</xdr:row>
      <xdr:rowOff>0</xdr:rowOff>
    </xdr:from>
    <xdr:to>
      <xdr:col>19</xdr:col>
      <xdr:colOff>800100</xdr:colOff>
      <xdr:row>412</xdr:row>
      <xdr:rowOff>12700</xdr:rowOff>
    </xdr:to>
    <xdr:graphicFrame macro="">
      <xdr:nvGraphicFramePr>
        <xdr:cNvPr id="33" name="图表 32">
          <a:extLst>
            <a:ext uri="{FF2B5EF4-FFF2-40B4-BE49-F238E27FC236}">
              <a16:creationId xmlns:a16="http://schemas.microsoft.com/office/drawing/2014/main" id="{6E4353E5-9709-E04D-9632-6A114C780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0</xdr:colOff>
      <xdr:row>394</xdr:row>
      <xdr:rowOff>0</xdr:rowOff>
    </xdr:from>
    <xdr:to>
      <xdr:col>26</xdr:col>
      <xdr:colOff>800100</xdr:colOff>
      <xdr:row>412</xdr:row>
      <xdr:rowOff>12700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EAF9C6FD-08EE-A345-9315-51AFA9290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317500</xdr:colOff>
      <xdr:row>294</xdr:row>
      <xdr:rowOff>25400</xdr:rowOff>
    </xdr:from>
    <xdr:to>
      <xdr:col>16</xdr:col>
      <xdr:colOff>177800</xdr:colOff>
      <xdr:row>308</xdr:row>
      <xdr:rowOff>101600</xdr:rowOff>
    </xdr:to>
    <xdr:graphicFrame macro="">
      <xdr:nvGraphicFramePr>
        <xdr:cNvPr id="35" name="图表 34">
          <a:extLst>
            <a:ext uri="{FF2B5EF4-FFF2-40B4-BE49-F238E27FC236}">
              <a16:creationId xmlns:a16="http://schemas.microsoft.com/office/drawing/2014/main" id="{B94D5433-F839-C542-BDA4-60963D5A8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082A-F43F-FD4A-BE56-7A8AE56115C3}">
  <dimension ref="A1:AG393"/>
  <sheetViews>
    <sheetView tabSelected="1" topLeftCell="A262" workbookViewId="0">
      <selection activeCell="Q280" sqref="Q280"/>
    </sheetView>
  </sheetViews>
  <sheetFormatPr baseColWidth="10" defaultRowHeight="15"/>
  <sheetData>
    <row r="1" spans="1:11">
      <c r="A1" t="s">
        <v>24</v>
      </c>
      <c r="B1" t="s">
        <v>60</v>
      </c>
      <c r="C1" t="s">
        <v>37</v>
      </c>
      <c r="D1" t="s">
        <v>38</v>
      </c>
      <c r="E1" t="s">
        <v>39</v>
      </c>
      <c r="I1" t="s">
        <v>60</v>
      </c>
      <c r="J1" t="s">
        <v>61</v>
      </c>
      <c r="K1" t="s">
        <v>62</v>
      </c>
    </row>
    <row r="2" spans="1:11">
      <c r="A2" s="6" t="s">
        <v>25</v>
      </c>
      <c r="B2" t="s">
        <v>48</v>
      </c>
      <c r="C2" s="6">
        <v>3043</v>
      </c>
      <c r="D2" s="6">
        <v>1437</v>
      </c>
      <c r="E2" s="6">
        <v>1606</v>
      </c>
      <c r="I2" t="s">
        <v>48</v>
      </c>
      <c r="J2" s="6">
        <v>1437</v>
      </c>
      <c r="K2" s="6">
        <v>1606</v>
      </c>
    </row>
    <row r="3" spans="1:11">
      <c r="A3" s="6" t="s">
        <v>27</v>
      </c>
      <c r="B3" t="s">
        <v>50</v>
      </c>
      <c r="C3" s="6">
        <v>2384</v>
      </c>
      <c r="D3" s="6">
        <v>1170</v>
      </c>
      <c r="E3" s="6">
        <v>1214</v>
      </c>
      <c r="I3" t="s">
        <v>50</v>
      </c>
      <c r="J3" s="6">
        <v>1170</v>
      </c>
      <c r="K3" s="6">
        <v>1214</v>
      </c>
    </row>
    <row r="4" spans="1:11">
      <c r="A4" s="6" t="s">
        <v>26</v>
      </c>
      <c r="B4" t="s">
        <v>49</v>
      </c>
      <c r="C4" s="6">
        <v>2283</v>
      </c>
      <c r="D4" s="6">
        <v>1079</v>
      </c>
      <c r="E4" s="6">
        <v>1204</v>
      </c>
      <c r="I4" t="s">
        <v>49</v>
      </c>
      <c r="J4" s="6">
        <v>1079</v>
      </c>
      <c r="K4" s="6">
        <v>1204</v>
      </c>
    </row>
    <row r="5" spans="1:11">
      <c r="A5" s="6" t="s">
        <v>28</v>
      </c>
      <c r="B5" t="s">
        <v>51</v>
      </c>
      <c r="C5" s="6">
        <v>1839</v>
      </c>
      <c r="D5" s="6">
        <v>902</v>
      </c>
      <c r="E5" s="6">
        <v>937</v>
      </c>
      <c r="I5" t="s">
        <v>51</v>
      </c>
      <c r="J5" s="6">
        <v>902</v>
      </c>
      <c r="K5" s="6">
        <v>937</v>
      </c>
    </row>
    <row r="6" spans="1:11">
      <c r="A6" s="6" t="s">
        <v>29</v>
      </c>
      <c r="B6" t="s">
        <v>52</v>
      </c>
      <c r="C6" s="6">
        <v>1749</v>
      </c>
      <c r="D6" s="6">
        <v>897</v>
      </c>
      <c r="E6" s="6">
        <v>852</v>
      </c>
      <c r="I6" t="s">
        <v>52</v>
      </c>
      <c r="J6" s="6">
        <v>897</v>
      </c>
      <c r="K6" s="6">
        <v>852</v>
      </c>
    </row>
    <row r="7" spans="1:11">
      <c r="A7" s="6" t="s">
        <v>30</v>
      </c>
      <c r="B7" t="s">
        <v>53</v>
      </c>
      <c r="C7" s="6">
        <v>1706</v>
      </c>
      <c r="D7" s="6">
        <v>887</v>
      </c>
      <c r="E7" s="6">
        <v>819</v>
      </c>
      <c r="I7" t="s">
        <v>53</v>
      </c>
      <c r="J7" s="6">
        <v>887</v>
      </c>
      <c r="K7" s="6">
        <v>819</v>
      </c>
    </row>
    <row r="8" spans="1:11">
      <c r="A8" s="6" t="s">
        <v>31</v>
      </c>
      <c r="B8" t="s">
        <v>54</v>
      </c>
      <c r="C8" s="6">
        <v>1673</v>
      </c>
      <c r="D8" s="6">
        <v>750</v>
      </c>
      <c r="E8" s="6">
        <v>923</v>
      </c>
      <c r="I8" t="s">
        <v>54</v>
      </c>
      <c r="J8" s="6">
        <v>750</v>
      </c>
      <c r="K8" s="6">
        <v>923</v>
      </c>
    </row>
    <row r="9" spans="1:11">
      <c r="A9" s="6" t="s">
        <v>32</v>
      </c>
      <c r="B9" t="s">
        <v>55</v>
      </c>
      <c r="C9" s="6">
        <v>1436</v>
      </c>
      <c r="D9" s="6">
        <v>635</v>
      </c>
      <c r="E9" s="6">
        <v>801</v>
      </c>
      <c r="I9" t="s">
        <v>55</v>
      </c>
      <c r="J9" s="6">
        <v>635</v>
      </c>
      <c r="K9" s="6">
        <v>801</v>
      </c>
    </row>
    <row r="10" spans="1:11">
      <c r="A10" s="6" t="s">
        <v>33</v>
      </c>
      <c r="B10" t="s">
        <v>56</v>
      </c>
      <c r="C10" s="6">
        <v>1413</v>
      </c>
      <c r="D10" s="6">
        <v>710</v>
      </c>
      <c r="E10" s="6">
        <v>703</v>
      </c>
      <c r="I10" t="s">
        <v>56</v>
      </c>
      <c r="J10" s="6">
        <v>710</v>
      </c>
      <c r="K10" s="6">
        <v>703</v>
      </c>
    </row>
    <row r="11" spans="1:11">
      <c r="A11" s="6" t="s">
        <v>34</v>
      </c>
      <c r="B11" t="s">
        <v>57</v>
      </c>
      <c r="C11" s="6">
        <v>1203</v>
      </c>
      <c r="D11" s="6">
        <v>616</v>
      </c>
      <c r="E11" s="6">
        <v>587</v>
      </c>
      <c r="I11" t="s">
        <v>57</v>
      </c>
      <c r="J11" s="6">
        <v>616</v>
      </c>
      <c r="K11" s="6">
        <v>587</v>
      </c>
    </row>
    <row r="12" spans="1:11">
      <c r="A12" s="6" t="s">
        <v>35</v>
      </c>
      <c r="B12" t="s">
        <v>58</v>
      </c>
      <c r="C12" s="6">
        <v>1040</v>
      </c>
      <c r="D12" s="6">
        <v>450</v>
      </c>
      <c r="E12" s="6">
        <v>590</v>
      </c>
      <c r="I12" t="s">
        <v>58</v>
      </c>
      <c r="J12" s="6">
        <v>450</v>
      </c>
      <c r="K12" s="6">
        <v>590</v>
      </c>
    </row>
    <row r="13" spans="1:11">
      <c r="A13" s="6" t="s">
        <v>36</v>
      </c>
      <c r="B13" t="s">
        <v>59</v>
      </c>
      <c r="C13" s="6">
        <v>1039</v>
      </c>
      <c r="D13" s="6">
        <v>450</v>
      </c>
      <c r="E13" s="6">
        <v>589</v>
      </c>
      <c r="I13" t="s">
        <v>59</v>
      </c>
      <c r="J13" s="6">
        <v>450</v>
      </c>
      <c r="K13" s="6">
        <v>589</v>
      </c>
    </row>
    <row r="37" spans="1:16">
      <c r="B37" t="s">
        <v>10</v>
      </c>
    </row>
    <row r="38" spans="1:16">
      <c r="C38" t="s">
        <v>1</v>
      </c>
      <c r="F38" t="s">
        <v>6</v>
      </c>
    </row>
    <row r="39" spans="1:16">
      <c r="B39" t="s">
        <v>0</v>
      </c>
      <c r="C39" t="s">
        <v>3</v>
      </c>
      <c r="D39" t="s">
        <v>4</v>
      </c>
      <c r="E39" t="s">
        <v>5</v>
      </c>
      <c r="F39" t="s">
        <v>7</v>
      </c>
      <c r="H39" t="s">
        <v>0</v>
      </c>
      <c r="I39" t="s">
        <v>3</v>
      </c>
      <c r="J39" t="s">
        <v>4</v>
      </c>
      <c r="K39" t="s">
        <v>5</v>
      </c>
      <c r="L39" t="s">
        <v>7</v>
      </c>
    </row>
    <row r="40" spans="1:16">
      <c r="A40" s="6" t="s">
        <v>25</v>
      </c>
      <c r="B40" t="s">
        <v>48</v>
      </c>
      <c r="C40" s="6">
        <v>11</v>
      </c>
      <c r="D40" s="6">
        <v>22</v>
      </c>
      <c r="E40" s="6">
        <v>88</v>
      </c>
      <c r="F40" s="6">
        <v>121</v>
      </c>
      <c r="H40" t="s">
        <v>48</v>
      </c>
      <c r="I40" s="20">
        <v>4.083147735708983E-3</v>
      </c>
      <c r="J40" s="20">
        <v>8.1662954714179659E-3</v>
      </c>
      <c r="K40" s="20">
        <v>3.2665181885671857E-2</v>
      </c>
      <c r="L40" s="20">
        <v>4.491462509279881E-2</v>
      </c>
      <c r="M40" s="2"/>
      <c r="N40" s="2"/>
      <c r="O40" s="2"/>
      <c r="P40" s="1"/>
    </row>
    <row r="41" spans="1:16">
      <c r="A41" s="6" t="s">
        <v>27</v>
      </c>
      <c r="B41" t="s">
        <v>50</v>
      </c>
      <c r="C41" s="6">
        <v>8</v>
      </c>
      <c r="D41" s="6">
        <v>38</v>
      </c>
      <c r="E41" s="6">
        <v>144</v>
      </c>
      <c r="F41" s="6">
        <v>190</v>
      </c>
      <c r="H41" t="s">
        <v>50</v>
      </c>
      <c r="I41" s="20">
        <v>3.8277511961722489E-3</v>
      </c>
      <c r="J41" s="20">
        <v>1.8181818181818181E-2</v>
      </c>
      <c r="K41" s="20">
        <v>6.8899521531100474E-2</v>
      </c>
      <c r="L41" s="20">
        <v>9.0909090909090912E-2</v>
      </c>
      <c r="M41" s="2"/>
      <c r="N41" s="2"/>
      <c r="O41" s="2"/>
      <c r="P41" s="1"/>
    </row>
    <row r="42" spans="1:16">
      <c r="A42" s="6" t="s">
        <v>26</v>
      </c>
      <c r="B42" t="s">
        <v>49</v>
      </c>
      <c r="C42" s="6">
        <v>3</v>
      </c>
      <c r="D42" s="6">
        <v>5</v>
      </c>
      <c r="E42" s="6">
        <v>58</v>
      </c>
      <c r="F42" s="6">
        <v>66</v>
      </c>
      <c r="H42" t="s">
        <v>49</v>
      </c>
      <c r="I42" s="20">
        <v>1.5756302521008399E-3</v>
      </c>
      <c r="J42" s="20">
        <v>2.626050420168067E-3</v>
      </c>
      <c r="K42" s="20">
        <v>3.0462184873949579E-2</v>
      </c>
      <c r="L42" s="20">
        <v>3.4663865546218489E-2</v>
      </c>
      <c r="M42" s="2"/>
      <c r="N42" s="2"/>
      <c r="O42" s="2"/>
      <c r="P42" s="1"/>
    </row>
    <row r="43" spans="1:16">
      <c r="A43" s="6" t="s">
        <v>28</v>
      </c>
      <c r="B43" t="s">
        <v>51</v>
      </c>
      <c r="C43" s="6">
        <v>1</v>
      </c>
      <c r="D43" s="6">
        <v>10</v>
      </c>
      <c r="E43" s="6">
        <v>33</v>
      </c>
      <c r="F43" s="6">
        <v>44</v>
      </c>
      <c r="H43" t="s">
        <v>51</v>
      </c>
      <c r="I43" s="20">
        <v>6.4892926670992858E-4</v>
      </c>
      <c r="J43" s="20">
        <v>6.4892926670992862E-3</v>
      </c>
      <c r="K43" s="20">
        <v>2.1414665801427649E-2</v>
      </c>
      <c r="L43" s="20">
        <v>2.855288773523686E-2</v>
      </c>
      <c r="M43" s="2"/>
      <c r="N43" s="2"/>
      <c r="O43" s="2"/>
      <c r="P43" s="1"/>
    </row>
    <row r="44" spans="1:16">
      <c r="A44" s="6" t="s">
        <v>29</v>
      </c>
      <c r="B44" t="s">
        <v>52</v>
      </c>
      <c r="C44" s="6">
        <v>3</v>
      </c>
      <c r="D44" s="6">
        <v>30</v>
      </c>
      <c r="E44" s="6">
        <v>193</v>
      </c>
      <c r="F44" s="6">
        <v>226</v>
      </c>
      <c r="H44" t="s">
        <v>52</v>
      </c>
      <c r="I44" s="20">
        <v>2.031144211238998E-3</v>
      </c>
      <c r="J44" s="20">
        <v>2.0311442112389982E-2</v>
      </c>
      <c r="K44" s="20">
        <v>0.13067027758970889</v>
      </c>
      <c r="L44" s="20">
        <v>0.15301286391333779</v>
      </c>
      <c r="M44" s="2"/>
      <c r="N44" s="2"/>
      <c r="O44" s="2"/>
      <c r="P44" s="1"/>
    </row>
    <row r="45" spans="1:16">
      <c r="A45" s="6" t="s">
        <v>30</v>
      </c>
      <c r="B45" t="s">
        <v>53</v>
      </c>
      <c r="C45" s="6">
        <v>11</v>
      </c>
      <c r="D45" s="6">
        <v>30</v>
      </c>
      <c r="E45" s="6">
        <v>132</v>
      </c>
      <c r="F45" s="6">
        <v>173</v>
      </c>
      <c r="H45" t="s">
        <v>53</v>
      </c>
      <c r="I45" s="20">
        <v>7.2799470549305099E-3</v>
      </c>
      <c r="J45" s="20">
        <v>1.9854401058901391E-2</v>
      </c>
      <c r="K45" s="20">
        <v>8.7359364659166119E-2</v>
      </c>
      <c r="L45" s="20">
        <v>0.114493712772998</v>
      </c>
      <c r="M45" s="2"/>
      <c r="N45" s="2"/>
      <c r="O45" s="2"/>
      <c r="P45" s="1"/>
    </row>
    <row r="46" spans="1:16">
      <c r="A46" s="6" t="s">
        <v>31</v>
      </c>
      <c r="B46" t="s">
        <v>54</v>
      </c>
      <c r="C46" s="6">
        <v>8</v>
      </c>
      <c r="D46" s="6">
        <v>16</v>
      </c>
      <c r="E46" s="6">
        <v>125</v>
      </c>
      <c r="F46" s="6">
        <v>149</v>
      </c>
      <c r="H46" t="s">
        <v>54</v>
      </c>
      <c r="I46" s="20">
        <v>5.4570259208731242E-3</v>
      </c>
      <c r="J46" s="20">
        <v>1.091405184174625E-2</v>
      </c>
      <c r="K46" s="20">
        <v>8.5266030013642566E-2</v>
      </c>
      <c r="L46" s="20">
        <v>0.10163710777626191</v>
      </c>
      <c r="M46" s="2"/>
      <c r="N46" s="2"/>
      <c r="O46" s="2"/>
      <c r="P46" s="1"/>
    </row>
    <row r="47" spans="1:16">
      <c r="A47" s="6" t="s">
        <v>32</v>
      </c>
      <c r="B47" t="s">
        <v>55</v>
      </c>
      <c r="C47" s="6">
        <v>2</v>
      </c>
      <c r="D47" s="6">
        <v>16</v>
      </c>
      <c r="E47" s="6">
        <v>69</v>
      </c>
      <c r="F47" s="6">
        <v>87</v>
      </c>
      <c r="H47" t="s">
        <v>55</v>
      </c>
      <c r="I47" s="20">
        <v>1.593625498007968E-3</v>
      </c>
      <c r="J47" s="20">
        <v>1.2749003984063751E-2</v>
      </c>
      <c r="K47" s="20">
        <v>5.4980079681274899E-2</v>
      </c>
      <c r="L47" s="20">
        <v>6.932270916334661E-2</v>
      </c>
      <c r="M47" s="2"/>
      <c r="N47" s="2"/>
      <c r="O47" s="2"/>
      <c r="P47" s="1"/>
    </row>
    <row r="48" spans="1:16">
      <c r="A48" s="6" t="s">
        <v>33</v>
      </c>
      <c r="B48" t="s">
        <v>56</v>
      </c>
      <c r="C48" s="6">
        <v>2</v>
      </c>
      <c r="D48" s="6">
        <v>15</v>
      </c>
      <c r="E48" s="6">
        <v>79</v>
      </c>
      <c r="F48" s="6">
        <v>96</v>
      </c>
      <c r="H48" t="s">
        <v>56</v>
      </c>
      <c r="I48" s="20">
        <v>1.623376623376623E-3</v>
      </c>
      <c r="J48" s="20">
        <v>1.2175324675324679E-2</v>
      </c>
      <c r="K48" s="20">
        <v>6.4123376623376624E-2</v>
      </c>
      <c r="L48" s="20">
        <v>7.792207792207792E-2</v>
      </c>
    </row>
    <row r="49" spans="1:12">
      <c r="A49" s="6" t="s">
        <v>34</v>
      </c>
      <c r="B49" t="s">
        <v>57</v>
      </c>
      <c r="C49" s="6">
        <v>0</v>
      </c>
      <c r="D49" s="6">
        <v>24</v>
      </c>
      <c r="E49" s="6">
        <v>117</v>
      </c>
      <c r="F49" s="6">
        <v>141</v>
      </c>
      <c r="H49" t="s">
        <v>57</v>
      </c>
      <c r="I49" s="20">
        <v>0</v>
      </c>
      <c r="J49" s="20">
        <v>2.3483365949119369E-2</v>
      </c>
      <c r="K49" s="20">
        <v>0.1144814090019569</v>
      </c>
      <c r="L49" s="20">
        <v>0.13796477495107631</v>
      </c>
    </row>
    <row r="50" spans="1:12">
      <c r="A50" s="6" t="s">
        <v>35</v>
      </c>
      <c r="B50" t="s">
        <v>58</v>
      </c>
      <c r="C50" s="6">
        <v>0</v>
      </c>
      <c r="D50" s="6">
        <v>3</v>
      </c>
      <c r="E50" s="6">
        <v>35</v>
      </c>
      <c r="F50" s="6">
        <v>38</v>
      </c>
      <c r="H50" t="s">
        <v>58</v>
      </c>
      <c r="I50" s="20">
        <v>0</v>
      </c>
      <c r="J50" s="20">
        <v>3.4602076124567479E-3</v>
      </c>
      <c r="K50" s="20">
        <v>4.0369088811995392E-2</v>
      </c>
      <c r="L50" s="20">
        <v>4.3829296424452137E-2</v>
      </c>
    </row>
    <row r="51" spans="1:12">
      <c r="A51" s="6" t="s">
        <v>36</v>
      </c>
      <c r="B51" t="s">
        <v>59</v>
      </c>
      <c r="C51" s="6">
        <v>4</v>
      </c>
      <c r="D51" s="6">
        <v>10</v>
      </c>
      <c r="E51" s="6">
        <v>66</v>
      </c>
      <c r="F51" s="6">
        <v>80</v>
      </c>
      <c r="H51" t="s">
        <v>59</v>
      </c>
      <c r="I51" s="20">
        <v>4.3572984749455342E-3</v>
      </c>
      <c r="J51" s="20">
        <v>1.089324618736384E-2</v>
      </c>
      <c r="K51" s="20">
        <v>7.1895424836601302E-2</v>
      </c>
      <c r="L51" s="20">
        <v>8.714596949891068E-2</v>
      </c>
    </row>
    <row r="74" spans="1:13">
      <c r="B74" t="s">
        <v>11</v>
      </c>
    </row>
    <row r="75" spans="1:13">
      <c r="C75" t="s">
        <v>1</v>
      </c>
      <c r="I75" t="s">
        <v>6</v>
      </c>
    </row>
    <row r="76" spans="1:13">
      <c r="B76" t="s">
        <v>0</v>
      </c>
      <c r="C76" t="s">
        <v>8</v>
      </c>
      <c r="D76" t="s">
        <v>22</v>
      </c>
      <c r="E76" t="s">
        <v>9</v>
      </c>
      <c r="I76" t="s">
        <v>0</v>
      </c>
      <c r="J76" t="s">
        <v>8</v>
      </c>
      <c r="K76" t="s">
        <v>22</v>
      </c>
      <c r="L76" t="s">
        <v>9</v>
      </c>
    </row>
    <row r="77" spans="1:13">
      <c r="A77" s="6" t="s">
        <v>25</v>
      </c>
      <c r="B77" t="s">
        <v>48</v>
      </c>
      <c r="C77" s="6">
        <v>29</v>
      </c>
      <c r="D77" s="6">
        <v>295</v>
      </c>
      <c r="E77" s="6">
        <v>1212</v>
      </c>
      <c r="H77" s="6" t="s">
        <v>25</v>
      </c>
      <c r="I77" t="s">
        <v>48</v>
      </c>
      <c r="J77" s="3">
        <v>1.0764662212323681E-2</v>
      </c>
      <c r="K77" s="3">
        <v>0.10950259836674089</v>
      </c>
      <c r="L77" s="3">
        <v>0.44988864142538981</v>
      </c>
      <c r="M77" s="1"/>
    </row>
    <row r="78" spans="1:13">
      <c r="A78" s="6" t="s">
        <v>27</v>
      </c>
      <c r="B78" t="s">
        <v>50</v>
      </c>
      <c r="C78" s="6">
        <v>31</v>
      </c>
      <c r="D78" s="6">
        <v>389</v>
      </c>
      <c r="E78" s="6">
        <v>1229</v>
      </c>
      <c r="H78" s="6" t="s">
        <v>27</v>
      </c>
      <c r="I78" t="s">
        <v>50</v>
      </c>
      <c r="J78" s="3">
        <v>1.4832535885167459E-2</v>
      </c>
      <c r="K78" s="3">
        <v>0.18612440191387561</v>
      </c>
      <c r="L78" s="3">
        <v>0.58803827751196169</v>
      </c>
      <c r="M78" s="1"/>
    </row>
    <row r="79" spans="1:13">
      <c r="A79" s="6" t="s">
        <v>26</v>
      </c>
      <c r="B79" t="s">
        <v>49</v>
      </c>
      <c r="C79" s="6">
        <v>8</v>
      </c>
      <c r="D79" s="6">
        <v>156</v>
      </c>
      <c r="E79" s="6">
        <v>560</v>
      </c>
      <c r="H79" s="6" t="s">
        <v>26</v>
      </c>
      <c r="I79" t="s">
        <v>49</v>
      </c>
      <c r="J79" s="3">
        <v>4.2016806722689074E-3</v>
      </c>
      <c r="K79" s="3">
        <v>8.1932773109243698E-2</v>
      </c>
      <c r="L79" s="3">
        <v>0.29411764705882348</v>
      </c>
      <c r="M79" s="1"/>
    </row>
    <row r="80" spans="1:13">
      <c r="A80" s="6" t="s">
        <v>28</v>
      </c>
      <c r="B80" t="s">
        <v>51</v>
      </c>
      <c r="C80" s="6">
        <v>8</v>
      </c>
      <c r="D80" s="6">
        <v>133</v>
      </c>
      <c r="E80" s="6">
        <v>511</v>
      </c>
      <c r="H80" s="6" t="s">
        <v>28</v>
      </c>
      <c r="I80" t="s">
        <v>51</v>
      </c>
      <c r="J80" s="3">
        <v>5.1914341336794286E-3</v>
      </c>
      <c r="K80" s="3">
        <v>8.6307592472420508E-2</v>
      </c>
      <c r="L80" s="3">
        <v>0.33160285528877348</v>
      </c>
      <c r="M80" s="1"/>
    </row>
    <row r="81" spans="1:13">
      <c r="A81" s="6" t="s">
        <v>29</v>
      </c>
      <c r="B81" t="s">
        <v>52</v>
      </c>
      <c r="C81" s="6">
        <v>17</v>
      </c>
      <c r="D81" s="6">
        <v>415</v>
      </c>
      <c r="E81" s="6">
        <v>873</v>
      </c>
      <c r="H81" s="6" t="s">
        <v>29</v>
      </c>
      <c r="I81" t="s">
        <v>52</v>
      </c>
      <c r="J81" s="3">
        <v>1.150981719702099E-2</v>
      </c>
      <c r="K81" s="3">
        <v>0.28097494922139471</v>
      </c>
      <c r="L81" s="3">
        <v>0.59106296547054837</v>
      </c>
      <c r="M81" s="1"/>
    </row>
    <row r="82" spans="1:13">
      <c r="A82" s="6" t="s">
        <v>30</v>
      </c>
      <c r="B82" t="s">
        <v>53</v>
      </c>
      <c r="C82" s="6">
        <v>20</v>
      </c>
      <c r="D82" s="6">
        <v>271</v>
      </c>
      <c r="E82" s="6">
        <v>913</v>
      </c>
      <c r="H82" s="6" t="s">
        <v>30</v>
      </c>
      <c r="I82" t="s">
        <v>53</v>
      </c>
      <c r="J82" s="3">
        <v>1.323626737260093E-2</v>
      </c>
      <c r="K82" s="3">
        <v>0.17935142289874259</v>
      </c>
      <c r="L82" s="3">
        <v>0.60423560555923228</v>
      </c>
      <c r="M82" s="1"/>
    </row>
    <row r="83" spans="1:13">
      <c r="A83" s="6" t="s">
        <v>31</v>
      </c>
      <c r="B83" t="s">
        <v>54</v>
      </c>
      <c r="C83" s="6">
        <v>12</v>
      </c>
      <c r="D83" s="6">
        <v>320</v>
      </c>
      <c r="E83" s="6">
        <v>909</v>
      </c>
      <c r="H83" s="6" t="s">
        <v>31</v>
      </c>
      <c r="I83" t="s">
        <v>54</v>
      </c>
      <c r="J83" s="3">
        <v>8.1855388813096858E-3</v>
      </c>
      <c r="K83" s="3">
        <v>0.218281036834925</v>
      </c>
      <c r="L83" s="3">
        <v>0.62005457025920874</v>
      </c>
      <c r="M83" s="1"/>
    </row>
    <row r="84" spans="1:13">
      <c r="A84" s="6" t="s">
        <v>32</v>
      </c>
      <c r="B84" t="s">
        <v>55</v>
      </c>
      <c r="C84" s="6">
        <v>13</v>
      </c>
      <c r="D84" s="6">
        <v>229</v>
      </c>
      <c r="E84" s="6">
        <v>648</v>
      </c>
      <c r="H84" s="6" t="s">
        <v>32</v>
      </c>
      <c r="I84" t="s">
        <v>55</v>
      </c>
      <c r="J84" s="3">
        <v>1.035856573705179E-2</v>
      </c>
      <c r="K84" s="3">
        <v>0.18247011952191239</v>
      </c>
      <c r="L84" s="3">
        <v>0.51633466135458173</v>
      </c>
      <c r="M84" s="1"/>
    </row>
    <row r="85" spans="1:13">
      <c r="A85" s="6" t="s">
        <v>33</v>
      </c>
      <c r="B85" t="s">
        <v>56</v>
      </c>
      <c r="C85" s="6">
        <v>6</v>
      </c>
      <c r="D85" s="6">
        <v>265</v>
      </c>
      <c r="E85" s="6">
        <v>707</v>
      </c>
      <c r="H85" s="6" t="s">
        <v>33</v>
      </c>
      <c r="I85" t="s">
        <v>56</v>
      </c>
      <c r="J85" s="3">
        <v>4.87012987012987E-3</v>
      </c>
      <c r="K85" s="3">
        <v>0.21509740259740259</v>
      </c>
      <c r="L85" s="3">
        <v>0.57386363636363635</v>
      </c>
    </row>
    <row r="86" spans="1:13">
      <c r="A86" s="6" t="s">
        <v>34</v>
      </c>
      <c r="B86" t="s">
        <v>57</v>
      </c>
      <c r="C86" s="6">
        <v>9</v>
      </c>
      <c r="D86" s="6">
        <v>215</v>
      </c>
      <c r="E86" s="6">
        <v>556</v>
      </c>
      <c r="H86" s="6" t="s">
        <v>34</v>
      </c>
      <c r="I86" t="s">
        <v>57</v>
      </c>
      <c r="J86" s="3">
        <v>8.8062622309197647E-3</v>
      </c>
      <c r="K86" s="3">
        <v>0.21037181996086099</v>
      </c>
      <c r="L86" s="3">
        <v>0.5440313111545988</v>
      </c>
    </row>
    <row r="87" spans="1:13">
      <c r="A87" s="6" t="s">
        <v>35</v>
      </c>
      <c r="B87" t="s">
        <v>58</v>
      </c>
      <c r="C87" s="6">
        <v>4</v>
      </c>
      <c r="D87" s="6">
        <v>120</v>
      </c>
      <c r="E87" s="6">
        <v>392</v>
      </c>
      <c r="H87" s="6" t="s">
        <v>35</v>
      </c>
      <c r="I87" t="s">
        <v>58</v>
      </c>
      <c r="J87" s="3">
        <v>4.61361014994233E-3</v>
      </c>
      <c r="K87" s="3">
        <v>0.13840830449826991</v>
      </c>
      <c r="L87" s="3">
        <v>0.45213379469434828</v>
      </c>
    </row>
    <row r="88" spans="1:13">
      <c r="A88" s="6" t="s">
        <v>36</v>
      </c>
      <c r="B88" t="s">
        <v>59</v>
      </c>
      <c r="C88" s="6">
        <v>7</v>
      </c>
      <c r="D88" s="6">
        <v>160</v>
      </c>
      <c r="E88" s="6">
        <v>551</v>
      </c>
      <c r="H88" s="6" t="s">
        <v>36</v>
      </c>
      <c r="I88" t="s">
        <v>59</v>
      </c>
      <c r="J88" s="3">
        <v>7.6252723311546842E-3</v>
      </c>
      <c r="K88" s="3">
        <v>0.17429193899782139</v>
      </c>
      <c r="L88" s="3">
        <v>0.60021786492374729</v>
      </c>
    </row>
    <row r="111" spans="2:13">
      <c r="B111" t="s">
        <v>63</v>
      </c>
      <c r="G111" t="s">
        <v>64</v>
      </c>
    </row>
    <row r="112" spans="2:13">
      <c r="B112" t="s">
        <v>0</v>
      </c>
      <c r="C112" t="s">
        <v>18</v>
      </c>
      <c r="G112" t="s">
        <v>0</v>
      </c>
      <c r="H112" s="5" t="s">
        <v>65</v>
      </c>
      <c r="I112" s="5" t="s">
        <v>66</v>
      </c>
      <c r="J112" s="5"/>
      <c r="K112" s="5"/>
      <c r="L112" s="5"/>
      <c r="M112" s="5"/>
    </row>
    <row r="113" spans="1:13">
      <c r="A113" s="6" t="s">
        <v>25</v>
      </c>
      <c r="B113" t="s">
        <v>48</v>
      </c>
      <c r="C113" s="7">
        <v>1.1789000000000001</v>
      </c>
      <c r="F113" s="6" t="s">
        <v>25</v>
      </c>
      <c r="G113" t="s">
        <v>48</v>
      </c>
      <c r="H113" s="21">
        <v>1.1698999999999999</v>
      </c>
      <c r="I113" s="21">
        <v>1.1870000000000001</v>
      </c>
      <c r="J113" s="8"/>
      <c r="K113" s="8"/>
      <c r="L113" s="8"/>
      <c r="M113" s="8"/>
    </row>
    <row r="114" spans="1:13">
      <c r="A114" s="6" t="s">
        <v>27</v>
      </c>
      <c r="B114" t="s">
        <v>50</v>
      </c>
      <c r="C114" s="7">
        <v>1.4172</v>
      </c>
      <c r="F114" s="6" t="s">
        <v>27</v>
      </c>
      <c r="G114" t="s">
        <v>50</v>
      </c>
      <c r="H114" s="21">
        <v>1.3974</v>
      </c>
      <c r="I114" s="21">
        <v>1.4362999999999999</v>
      </c>
      <c r="J114" s="7"/>
      <c r="K114" s="7"/>
      <c r="L114" s="7"/>
      <c r="M114" s="7"/>
    </row>
    <row r="115" spans="1:13">
      <c r="A115" s="6" t="s">
        <v>26</v>
      </c>
      <c r="B115" t="s">
        <v>49</v>
      </c>
      <c r="C115" s="7">
        <v>0.99099999999999999</v>
      </c>
      <c r="F115" s="6" t="s">
        <v>26</v>
      </c>
      <c r="G115" t="s">
        <v>49</v>
      </c>
      <c r="H115" s="21">
        <v>0.92559999999999998</v>
      </c>
      <c r="I115" s="21">
        <v>1.0496000000000001</v>
      </c>
      <c r="J115" s="7"/>
      <c r="K115" s="7"/>
      <c r="L115" s="7"/>
      <c r="M115" s="7"/>
    </row>
    <row r="116" spans="1:13">
      <c r="A116" s="6" t="s">
        <v>28</v>
      </c>
      <c r="B116" t="s">
        <v>51</v>
      </c>
      <c r="C116" s="7">
        <v>0.9748</v>
      </c>
      <c r="F116" s="6" t="s">
        <v>28</v>
      </c>
      <c r="G116" t="s">
        <v>51</v>
      </c>
      <c r="H116" s="21">
        <v>0.84160000000000001</v>
      </c>
      <c r="I116" s="21">
        <v>1.103</v>
      </c>
      <c r="J116" s="7"/>
      <c r="K116" s="7"/>
      <c r="L116" s="7"/>
      <c r="M116" s="7"/>
    </row>
    <row r="117" spans="1:13">
      <c r="A117" s="6" t="s">
        <v>29</v>
      </c>
      <c r="B117" t="s">
        <v>52</v>
      </c>
      <c r="C117" s="7">
        <v>2.0291000000000001</v>
      </c>
      <c r="F117" s="6" t="s">
        <v>29</v>
      </c>
      <c r="G117" t="s">
        <v>52</v>
      </c>
      <c r="H117" s="21">
        <v>2.1625999999999999</v>
      </c>
      <c r="I117" s="21">
        <v>1.8886000000000001</v>
      </c>
      <c r="J117" s="7"/>
      <c r="K117" s="7"/>
      <c r="L117" s="7"/>
      <c r="M117" s="7"/>
    </row>
    <row r="118" spans="1:13">
      <c r="A118" s="6" t="s">
        <v>30</v>
      </c>
      <c r="B118" t="s">
        <v>53</v>
      </c>
      <c r="C118" s="7">
        <v>1.5580000000000001</v>
      </c>
      <c r="F118" s="6" t="s">
        <v>30</v>
      </c>
      <c r="G118" t="s">
        <v>53</v>
      </c>
      <c r="H118" s="21">
        <v>1.5832999999999999</v>
      </c>
      <c r="I118" s="21">
        <v>1.5305</v>
      </c>
      <c r="J118" s="7"/>
      <c r="K118" s="7"/>
      <c r="L118" s="7"/>
      <c r="M118" s="7"/>
    </row>
    <row r="119" spans="1:13">
      <c r="A119" s="6" t="s">
        <v>31</v>
      </c>
      <c r="B119" t="s">
        <v>54</v>
      </c>
      <c r="C119" s="7">
        <v>1.2751999999999999</v>
      </c>
      <c r="F119" s="6" t="s">
        <v>31</v>
      </c>
      <c r="G119" t="s">
        <v>54</v>
      </c>
      <c r="H119" s="21">
        <v>1.252</v>
      </c>
      <c r="I119" s="21">
        <v>1.294</v>
      </c>
      <c r="J119" s="7"/>
      <c r="K119" s="7"/>
      <c r="L119" s="7"/>
      <c r="M119" s="7"/>
    </row>
    <row r="120" spans="1:13">
      <c r="A120" s="6" t="s">
        <v>32</v>
      </c>
      <c r="B120" t="s">
        <v>55</v>
      </c>
      <c r="C120" s="7">
        <v>1.0125</v>
      </c>
      <c r="F120" s="6" t="s">
        <v>32</v>
      </c>
      <c r="G120" t="s">
        <v>55</v>
      </c>
      <c r="H120" s="21">
        <v>0.92079999999999995</v>
      </c>
      <c r="I120" s="21">
        <v>1.0851</v>
      </c>
    </row>
    <row r="121" spans="1:13">
      <c r="A121" s="6" t="s">
        <v>33</v>
      </c>
      <c r="B121" t="s">
        <v>56</v>
      </c>
      <c r="C121" s="7">
        <v>1.2087000000000001</v>
      </c>
      <c r="F121" s="6" t="s">
        <v>33</v>
      </c>
      <c r="G121" t="s">
        <v>56</v>
      </c>
      <c r="H121" s="21">
        <v>1.0387999999999999</v>
      </c>
      <c r="I121" s="21">
        <v>1.3802000000000001</v>
      </c>
      <c r="J121" s="7"/>
      <c r="K121" s="7"/>
      <c r="L121" s="7"/>
      <c r="M121" s="7"/>
    </row>
    <row r="122" spans="1:13">
      <c r="A122" s="6" t="s">
        <v>34</v>
      </c>
      <c r="B122" t="s">
        <v>57</v>
      </c>
      <c r="C122" s="7">
        <v>1.2746</v>
      </c>
      <c r="F122" s="6" t="s">
        <v>34</v>
      </c>
      <c r="G122" t="s">
        <v>57</v>
      </c>
      <c r="H122" s="21">
        <v>1.2594000000000001</v>
      </c>
      <c r="I122" s="21">
        <v>1.2906</v>
      </c>
    </row>
    <row r="123" spans="1:13">
      <c r="A123" s="6" t="s">
        <v>35</v>
      </c>
      <c r="B123" t="s">
        <v>58</v>
      </c>
      <c r="C123" s="7">
        <v>0.97460000000000002</v>
      </c>
      <c r="F123" s="6" t="s">
        <v>35</v>
      </c>
      <c r="G123" t="s">
        <v>58</v>
      </c>
      <c r="H123" s="21">
        <v>0.84389999999999998</v>
      </c>
      <c r="I123" s="21">
        <v>1.0743</v>
      </c>
    </row>
    <row r="124" spans="1:13">
      <c r="A124" s="6" t="s">
        <v>36</v>
      </c>
      <c r="B124" t="s">
        <v>59</v>
      </c>
      <c r="C124" s="7">
        <v>1.1687000000000001</v>
      </c>
      <c r="F124" s="6" t="s">
        <v>36</v>
      </c>
      <c r="G124" t="s">
        <v>59</v>
      </c>
      <c r="H124" s="21">
        <v>1.2099</v>
      </c>
      <c r="I124" s="21">
        <v>1.1371</v>
      </c>
    </row>
    <row r="145" spans="1:14">
      <c r="B145" t="s">
        <v>12</v>
      </c>
    </row>
    <row r="146" spans="1:14">
      <c r="C146" t="s">
        <v>1</v>
      </c>
      <c r="H146" t="s">
        <v>6</v>
      </c>
    </row>
    <row r="147" spans="1:14">
      <c r="B147" t="s">
        <v>60</v>
      </c>
      <c r="C147" t="s">
        <v>13</v>
      </c>
      <c r="D147" t="s">
        <v>14</v>
      </c>
      <c r="H147" t="s">
        <v>60</v>
      </c>
      <c r="I147" s="9" t="s">
        <v>13</v>
      </c>
      <c r="J147" s="9" t="s">
        <v>14</v>
      </c>
    </row>
    <row r="148" spans="1:14">
      <c r="A148" s="6" t="s">
        <v>25</v>
      </c>
      <c r="B148" t="s">
        <v>48</v>
      </c>
      <c r="C148" s="6">
        <v>11</v>
      </c>
      <c r="D148" s="6">
        <v>74</v>
      </c>
      <c r="G148" s="6" t="s">
        <v>25</v>
      </c>
      <c r="H148" t="s">
        <v>48</v>
      </c>
      <c r="I148" s="3">
        <v>3.614853762734144E-3</v>
      </c>
      <c r="J148" s="3">
        <v>2.4318107131120609E-2</v>
      </c>
      <c r="K148" s="2"/>
      <c r="L148" s="2"/>
      <c r="M148" s="2"/>
      <c r="N148" s="1"/>
    </row>
    <row r="149" spans="1:14">
      <c r="A149" s="6" t="s">
        <v>27</v>
      </c>
      <c r="B149" t="s">
        <v>50</v>
      </c>
      <c r="C149" s="6">
        <v>14</v>
      </c>
      <c r="D149" s="6">
        <v>70</v>
      </c>
      <c r="G149" s="6" t="s">
        <v>27</v>
      </c>
      <c r="H149" t="s">
        <v>50</v>
      </c>
      <c r="I149" s="3">
        <v>5.8724832214765103E-3</v>
      </c>
      <c r="J149" s="3">
        <v>2.936241610738255E-2</v>
      </c>
      <c r="K149" s="2"/>
      <c r="L149" s="2"/>
      <c r="M149" s="2"/>
      <c r="N149" s="1"/>
    </row>
    <row r="150" spans="1:14">
      <c r="A150" s="6" t="s">
        <v>26</v>
      </c>
      <c r="B150" t="s">
        <v>49</v>
      </c>
      <c r="C150" s="6">
        <v>11</v>
      </c>
      <c r="D150" s="6">
        <v>28</v>
      </c>
      <c r="G150" s="6" t="s">
        <v>26</v>
      </c>
      <c r="H150" t="s">
        <v>49</v>
      </c>
      <c r="I150" s="3">
        <v>4.8182216381953569E-3</v>
      </c>
      <c r="J150" s="3">
        <v>1.226456416995182E-2</v>
      </c>
      <c r="K150" s="2"/>
      <c r="L150" s="2"/>
      <c r="M150" s="2"/>
      <c r="N150" s="1"/>
    </row>
    <row r="151" spans="1:14">
      <c r="A151" s="6" t="s">
        <v>28</v>
      </c>
      <c r="B151" t="s">
        <v>51</v>
      </c>
      <c r="C151" s="6">
        <v>15</v>
      </c>
      <c r="D151" s="6">
        <v>18</v>
      </c>
      <c r="G151" s="6" t="s">
        <v>28</v>
      </c>
      <c r="H151" t="s">
        <v>51</v>
      </c>
      <c r="I151" s="3">
        <v>8.1566068515497546E-3</v>
      </c>
      <c r="J151" s="3">
        <v>9.7879282218597055E-3</v>
      </c>
      <c r="K151" s="2"/>
      <c r="L151" s="2"/>
      <c r="M151" s="2"/>
      <c r="N151" s="1"/>
    </row>
    <row r="152" spans="1:14">
      <c r="A152" s="6" t="s">
        <v>29</v>
      </c>
      <c r="B152" t="s">
        <v>52</v>
      </c>
      <c r="C152" s="6">
        <v>43</v>
      </c>
      <c r="D152" s="6">
        <v>82</v>
      </c>
      <c r="G152" s="6" t="s">
        <v>29</v>
      </c>
      <c r="H152" t="s">
        <v>52</v>
      </c>
      <c r="I152" s="3">
        <v>2.458547741566609E-2</v>
      </c>
      <c r="J152" s="3">
        <v>4.6883933676386498E-2</v>
      </c>
      <c r="K152" s="2"/>
      <c r="L152" s="2"/>
      <c r="M152" s="2"/>
      <c r="N152" s="1"/>
    </row>
    <row r="153" spans="1:14">
      <c r="A153" s="6" t="s">
        <v>30</v>
      </c>
      <c r="B153" t="s">
        <v>53</v>
      </c>
      <c r="C153" s="6">
        <v>15</v>
      </c>
      <c r="D153" s="6">
        <v>54</v>
      </c>
      <c r="G153" s="6" t="s">
        <v>30</v>
      </c>
      <c r="H153" t="s">
        <v>53</v>
      </c>
      <c r="I153" s="3">
        <v>8.7924970691676436E-3</v>
      </c>
      <c r="J153" s="3">
        <v>3.1652989449003507E-2</v>
      </c>
      <c r="K153" s="2"/>
      <c r="L153" s="2"/>
      <c r="M153" s="2"/>
      <c r="N153" s="1"/>
    </row>
    <row r="154" spans="1:14">
      <c r="A154" s="6" t="s">
        <v>31</v>
      </c>
      <c r="B154" t="s">
        <v>54</v>
      </c>
      <c r="C154" s="6">
        <v>1</v>
      </c>
      <c r="D154" s="6">
        <v>34</v>
      </c>
      <c r="G154" s="6" t="s">
        <v>31</v>
      </c>
      <c r="H154" t="s">
        <v>54</v>
      </c>
      <c r="I154" s="3">
        <v>5.977286312014345E-4</v>
      </c>
      <c r="J154" s="3">
        <v>2.0322773460848771E-2</v>
      </c>
      <c r="K154" s="2"/>
      <c r="L154" s="2"/>
      <c r="M154" s="2"/>
      <c r="N154" s="1"/>
    </row>
    <row r="155" spans="1:14">
      <c r="A155" s="6" t="s">
        <v>32</v>
      </c>
      <c r="B155" t="s">
        <v>55</v>
      </c>
      <c r="C155" s="6">
        <v>3</v>
      </c>
      <c r="D155" s="6">
        <v>14</v>
      </c>
      <c r="G155" s="6" t="s">
        <v>32</v>
      </c>
      <c r="H155" t="s">
        <v>55</v>
      </c>
      <c r="I155" s="3">
        <v>2.0891364902506961E-3</v>
      </c>
      <c r="J155" s="3">
        <v>9.7493036211699167E-3</v>
      </c>
      <c r="K155" s="2"/>
      <c r="L155" s="2"/>
      <c r="M155" s="2"/>
      <c r="N155" s="1"/>
    </row>
    <row r="156" spans="1:14">
      <c r="A156" s="6" t="s">
        <v>33</v>
      </c>
      <c r="B156" t="s">
        <v>56</v>
      </c>
      <c r="C156" s="6">
        <v>5</v>
      </c>
      <c r="D156" s="6">
        <v>32</v>
      </c>
      <c r="G156" s="6" t="s">
        <v>33</v>
      </c>
      <c r="H156" t="s">
        <v>56</v>
      </c>
      <c r="I156" s="3">
        <v>3.5385704175513091E-3</v>
      </c>
      <c r="J156" s="3">
        <v>2.264685067232838E-2</v>
      </c>
    </row>
    <row r="157" spans="1:14">
      <c r="A157" s="6" t="s">
        <v>34</v>
      </c>
      <c r="B157" t="s">
        <v>57</v>
      </c>
      <c r="C157" s="6">
        <v>8</v>
      </c>
      <c r="D157" s="6">
        <v>27</v>
      </c>
      <c r="G157" s="6" t="s">
        <v>34</v>
      </c>
      <c r="H157" t="s">
        <v>57</v>
      </c>
      <c r="I157" s="3">
        <v>6.6500415627597674E-3</v>
      </c>
      <c r="J157" s="3">
        <v>2.2443890274314211E-2</v>
      </c>
    </row>
    <row r="158" spans="1:14">
      <c r="A158" s="6" t="s">
        <v>35</v>
      </c>
      <c r="B158" t="s">
        <v>58</v>
      </c>
      <c r="C158" s="6">
        <v>1</v>
      </c>
      <c r="D158" s="6">
        <v>12</v>
      </c>
      <c r="G158" s="6" t="s">
        <v>35</v>
      </c>
      <c r="H158" t="s">
        <v>58</v>
      </c>
      <c r="I158" s="3">
        <v>9.6153846153846159E-4</v>
      </c>
      <c r="J158" s="3">
        <v>1.1538461538461541E-2</v>
      </c>
    </row>
    <row r="159" spans="1:14">
      <c r="A159" s="6" t="s">
        <v>36</v>
      </c>
      <c r="B159" t="s">
        <v>59</v>
      </c>
      <c r="C159" s="6">
        <v>1</v>
      </c>
      <c r="D159" s="6">
        <v>19</v>
      </c>
      <c r="G159" s="6" t="s">
        <v>36</v>
      </c>
      <c r="H159" t="s">
        <v>59</v>
      </c>
      <c r="I159" s="3">
        <v>9.6246390760346492E-4</v>
      </c>
      <c r="J159" s="3">
        <v>1.8286814244465831E-2</v>
      </c>
    </row>
    <row r="184" spans="1:19">
      <c r="B184" t="s">
        <v>15</v>
      </c>
    </row>
    <row r="185" spans="1:1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9">
      <c r="A186" s="5"/>
      <c r="B186" s="5" t="s">
        <v>0</v>
      </c>
      <c r="C186" s="5" t="s">
        <v>1</v>
      </c>
      <c r="D186" s="5" t="s">
        <v>6</v>
      </c>
      <c r="E186" s="5" t="s">
        <v>95</v>
      </c>
      <c r="F186" s="5"/>
      <c r="G186" s="5"/>
      <c r="H186" s="5"/>
      <c r="I186" s="5"/>
      <c r="J186" s="5"/>
      <c r="K186" s="5"/>
      <c r="L186" s="5"/>
      <c r="M186" s="5"/>
      <c r="N186" s="5"/>
      <c r="Q186" s="4" t="s">
        <v>96</v>
      </c>
    </row>
    <row r="187" spans="1:19">
      <c r="A187" s="23" t="s">
        <v>25</v>
      </c>
      <c r="B187" s="5" t="s">
        <v>48</v>
      </c>
      <c r="C187" s="5">
        <v>34</v>
      </c>
      <c r="D187" s="24">
        <f t="shared" ref="D187:D198" si="0">C187/E187</f>
        <v>1.11731843575419E-2</v>
      </c>
      <c r="E187" s="5">
        <v>3043</v>
      </c>
      <c r="F187" s="5"/>
      <c r="G187" s="5"/>
      <c r="H187" s="5"/>
      <c r="I187" s="5"/>
      <c r="J187" s="23" t="s">
        <v>25</v>
      </c>
      <c r="K187" s="5" t="s">
        <v>48</v>
      </c>
      <c r="L187" s="5" t="s">
        <v>67</v>
      </c>
      <c r="M187" s="5">
        <v>34</v>
      </c>
      <c r="N187" s="5"/>
      <c r="P187" s="12"/>
      <c r="Q187" s="9" t="s">
        <v>73</v>
      </c>
      <c r="R187" s="11">
        <v>35</v>
      </c>
    </row>
    <row r="188" spans="1:19">
      <c r="A188" s="23" t="s">
        <v>27</v>
      </c>
      <c r="B188" s="5" t="s">
        <v>50</v>
      </c>
      <c r="C188" s="5">
        <v>34</v>
      </c>
      <c r="D188" s="24">
        <f>C188/E188</f>
        <v>1.7355793772332824E-2</v>
      </c>
      <c r="E188" s="5">
        <v>1959</v>
      </c>
      <c r="F188" s="5"/>
      <c r="G188" s="5"/>
      <c r="H188" s="5"/>
      <c r="I188" s="5"/>
      <c r="J188" s="23" t="s">
        <v>27</v>
      </c>
      <c r="K188" s="5" t="s">
        <v>50</v>
      </c>
      <c r="L188" s="5" t="s">
        <v>70</v>
      </c>
      <c r="M188" s="5">
        <v>34</v>
      </c>
      <c r="N188" s="5"/>
      <c r="P188" s="12"/>
      <c r="Q188" s="9" t="s">
        <v>74</v>
      </c>
      <c r="R188" s="12">
        <v>14</v>
      </c>
      <c r="S188" t="s">
        <v>121</v>
      </c>
    </row>
    <row r="189" spans="1:19">
      <c r="A189" s="23" t="s">
        <v>26</v>
      </c>
      <c r="B189" s="5" t="s">
        <v>49</v>
      </c>
      <c r="C189" s="5">
        <v>11</v>
      </c>
      <c r="D189" s="24">
        <f>C189/E189</f>
        <v>4.8182216381953569E-3</v>
      </c>
      <c r="E189" s="5">
        <v>2283</v>
      </c>
      <c r="F189" s="5"/>
      <c r="G189" s="5"/>
      <c r="H189" s="5"/>
      <c r="I189" s="5"/>
      <c r="J189" s="23" t="s">
        <v>26</v>
      </c>
      <c r="K189" s="5" t="s">
        <v>49</v>
      </c>
      <c r="L189" s="5" t="s">
        <v>69</v>
      </c>
      <c r="M189" s="5">
        <v>11</v>
      </c>
      <c r="N189" s="5"/>
      <c r="P189" s="12"/>
      <c r="Q189" s="9" t="s">
        <v>75</v>
      </c>
      <c r="R189" s="12">
        <v>8</v>
      </c>
    </row>
    <row r="190" spans="1:19">
      <c r="A190" s="23" t="s">
        <v>28</v>
      </c>
      <c r="B190" s="5" t="s">
        <v>51</v>
      </c>
      <c r="C190" s="5">
        <v>20</v>
      </c>
      <c r="D190" s="24">
        <f t="shared" si="0"/>
        <v>1.0875475802066341E-2</v>
      </c>
      <c r="E190" s="5">
        <v>1839</v>
      </c>
      <c r="F190" s="5"/>
      <c r="G190" s="5"/>
      <c r="H190" s="5"/>
      <c r="I190" s="5"/>
      <c r="J190" s="23" t="s">
        <v>28</v>
      </c>
      <c r="K190" s="5" t="s">
        <v>51</v>
      </c>
      <c r="L190" s="5" t="s">
        <v>71</v>
      </c>
      <c r="M190" s="5">
        <v>20</v>
      </c>
      <c r="N190" s="5"/>
      <c r="P190" s="12"/>
      <c r="Q190" s="9" t="s">
        <v>76</v>
      </c>
      <c r="R190" s="12">
        <v>4</v>
      </c>
    </row>
    <row r="191" spans="1:19">
      <c r="A191" s="23" t="s">
        <v>29</v>
      </c>
      <c r="B191" s="5" t="s">
        <v>52</v>
      </c>
      <c r="C191" s="5">
        <v>64</v>
      </c>
      <c r="D191" s="24">
        <f t="shared" si="0"/>
        <v>3.6592338479130931E-2</v>
      </c>
      <c r="E191" s="5">
        <v>1749</v>
      </c>
      <c r="F191" s="5"/>
      <c r="G191" s="5"/>
      <c r="H191" s="5"/>
      <c r="I191" s="5"/>
      <c r="J191" s="23" t="s">
        <v>29</v>
      </c>
      <c r="K191" s="5" t="s">
        <v>52</v>
      </c>
      <c r="L191" s="25" t="s">
        <v>73</v>
      </c>
      <c r="M191" s="5">
        <v>35</v>
      </c>
      <c r="N191" s="5"/>
      <c r="P191" s="12"/>
      <c r="Q191" s="9" t="s">
        <v>77</v>
      </c>
      <c r="R191" s="12">
        <v>2</v>
      </c>
    </row>
    <row r="192" spans="1:19">
      <c r="A192" s="23" t="s">
        <v>30</v>
      </c>
      <c r="B192" s="5" t="s">
        <v>53</v>
      </c>
      <c r="C192" s="5">
        <v>35</v>
      </c>
      <c r="D192" s="24">
        <f t="shared" si="0"/>
        <v>2.0515826494724502E-2</v>
      </c>
      <c r="E192" s="5">
        <v>1706</v>
      </c>
      <c r="F192" s="5"/>
      <c r="G192" s="5"/>
      <c r="H192" s="5"/>
      <c r="I192" s="5"/>
      <c r="J192" s="23" t="s">
        <v>30</v>
      </c>
      <c r="K192" s="5" t="s">
        <v>53</v>
      </c>
      <c r="L192" s="5" t="s">
        <v>83</v>
      </c>
      <c r="M192" s="5">
        <v>35</v>
      </c>
      <c r="N192" s="5"/>
      <c r="P192" s="12"/>
      <c r="Q192" s="9" t="s">
        <v>78</v>
      </c>
      <c r="R192" s="12">
        <v>1</v>
      </c>
    </row>
    <row r="193" spans="1:18">
      <c r="A193" s="23" t="s">
        <v>31</v>
      </c>
      <c r="B193" s="5" t="s">
        <v>54</v>
      </c>
      <c r="C193" s="5">
        <v>22</v>
      </c>
      <c r="D193" s="24">
        <f t="shared" si="0"/>
        <v>1.3150029886431561E-2</v>
      </c>
      <c r="E193" s="5">
        <v>1673</v>
      </c>
      <c r="F193" s="5"/>
      <c r="G193" s="5"/>
      <c r="H193" s="5"/>
      <c r="I193" s="5"/>
      <c r="J193" s="23" t="s">
        <v>31</v>
      </c>
      <c r="K193" s="5" t="s">
        <v>54</v>
      </c>
      <c r="L193" s="5" t="s">
        <v>85</v>
      </c>
      <c r="M193" s="5">
        <v>22</v>
      </c>
      <c r="N193" s="5"/>
      <c r="P193" s="12"/>
      <c r="Q193" s="9" t="s">
        <v>79</v>
      </c>
      <c r="R193" s="12">
        <v>1</v>
      </c>
    </row>
    <row r="194" spans="1:18">
      <c r="A194" s="23" t="s">
        <v>32</v>
      </c>
      <c r="B194" s="5" t="s">
        <v>55</v>
      </c>
      <c r="C194" s="5">
        <v>4</v>
      </c>
      <c r="D194" s="24">
        <f t="shared" si="0"/>
        <v>2.7855153203342618E-3</v>
      </c>
      <c r="E194" s="5">
        <v>1436</v>
      </c>
      <c r="F194" s="5"/>
      <c r="G194" s="5"/>
      <c r="H194" s="5"/>
      <c r="I194" s="5"/>
      <c r="J194" s="23" t="s">
        <v>32</v>
      </c>
      <c r="K194" s="5" t="s">
        <v>55</v>
      </c>
      <c r="L194" s="25" t="s">
        <v>87</v>
      </c>
      <c r="M194" s="5">
        <v>4</v>
      </c>
      <c r="N194" s="5"/>
      <c r="P194" s="12"/>
      <c r="Q194" s="9" t="s">
        <v>80</v>
      </c>
      <c r="R194" s="12">
        <v>1</v>
      </c>
    </row>
    <row r="195" spans="1:18">
      <c r="A195" s="23" t="s">
        <v>33</v>
      </c>
      <c r="B195" s="5" t="s">
        <v>56</v>
      </c>
      <c r="C195" s="5">
        <v>11</v>
      </c>
      <c r="D195" s="24">
        <f t="shared" si="0"/>
        <v>7.7848549186128801E-3</v>
      </c>
      <c r="E195" s="5">
        <v>1413</v>
      </c>
      <c r="F195" s="5"/>
      <c r="G195" s="5"/>
      <c r="H195" s="5"/>
      <c r="I195" s="5"/>
      <c r="J195" s="23" t="s">
        <v>33</v>
      </c>
      <c r="K195" s="5" t="s">
        <v>56</v>
      </c>
      <c r="L195" s="5" t="s">
        <v>90</v>
      </c>
      <c r="M195" s="5">
        <v>11</v>
      </c>
      <c r="N195" s="5"/>
      <c r="P195" s="12"/>
      <c r="Q195" s="9" t="s">
        <v>81</v>
      </c>
      <c r="R195" s="12">
        <v>1</v>
      </c>
    </row>
    <row r="196" spans="1:18">
      <c r="A196" s="23" t="s">
        <v>34</v>
      </c>
      <c r="B196" s="5" t="s">
        <v>57</v>
      </c>
      <c r="C196" s="5">
        <v>15</v>
      </c>
      <c r="D196" s="24">
        <f t="shared" si="0"/>
        <v>1.2468827930174564E-2</v>
      </c>
      <c r="E196" s="5">
        <v>1203</v>
      </c>
      <c r="F196" s="5"/>
      <c r="G196" s="5"/>
      <c r="H196" s="5"/>
      <c r="I196" s="5"/>
      <c r="J196" s="23" t="s">
        <v>34</v>
      </c>
      <c r="K196" s="5" t="s">
        <v>57</v>
      </c>
      <c r="L196" s="5" t="s">
        <v>23</v>
      </c>
      <c r="M196" s="5">
        <v>15</v>
      </c>
      <c r="N196" s="5"/>
      <c r="P196" s="12"/>
      <c r="Q196" s="10" t="s">
        <v>82</v>
      </c>
      <c r="R196" s="13">
        <v>1</v>
      </c>
    </row>
    <row r="197" spans="1:18">
      <c r="A197" s="23" t="s">
        <v>35</v>
      </c>
      <c r="B197" s="5" t="s">
        <v>58</v>
      </c>
      <c r="C197" s="5">
        <v>4</v>
      </c>
      <c r="D197" s="24">
        <f t="shared" si="0"/>
        <v>3.8461538461538464E-3</v>
      </c>
      <c r="E197" s="5">
        <v>1040</v>
      </c>
      <c r="F197" s="5"/>
      <c r="G197" s="5"/>
      <c r="H197" s="5"/>
      <c r="I197" s="5"/>
      <c r="J197" s="23" t="s">
        <v>35</v>
      </c>
      <c r="K197" s="5" t="s">
        <v>58</v>
      </c>
      <c r="L197" s="5" t="s">
        <v>92</v>
      </c>
      <c r="M197" s="5">
        <v>4</v>
      </c>
      <c r="N197" s="5"/>
    </row>
    <row r="198" spans="1:18">
      <c r="A198" s="23" t="s">
        <v>36</v>
      </c>
      <c r="B198" s="5" t="s">
        <v>59</v>
      </c>
      <c r="C198" s="5">
        <v>7</v>
      </c>
      <c r="D198" s="24">
        <f t="shared" si="0"/>
        <v>6.7372473532242537E-3</v>
      </c>
      <c r="E198" s="5">
        <v>1039</v>
      </c>
      <c r="F198" s="5"/>
      <c r="G198" s="5"/>
      <c r="H198" s="5"/>
      <c r="I198" s="5"/>
      <c r="J198" s="23" t="s">
        <v>36</v>
      </c>
      <c r="K198" s="5" t="s">
        <v>59</v>
      </c>
      <c r="L198" s="5" t="s">
        <v>94</v>
      </c>
      <c r="M198" s="5">
        <v>7</v>
      </c>
      <c r="N198" s="5"/>
      <c r="Q198" s="14" t="s">
        <v>87</v>
      </c>
      <c r="R198" s="11">
        <v>2</v>
      </c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Q199" s="15" t="s">
        <v>88</v>
      </c>
      <c r="R199" s="13">
        <v>2</v>
      </c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21" spans="1:4">
      <c r="B221" t="s">
        <v>0</v>
      </c>
      <c r="C221" s="9" t="s">
        <v>16</v>
      </c>
    </row>
    <row r="222" spans="1:4">
      <c r="A222" s="6" t="s">
        <v>25</v>
      </c>
      <c r="B222" t="s">
        <v>48</v>
      </c>
      <c r="C222" s="22">
        <v>16.749600000000001</v>
      </c>
      <c r="D222" s="6"/>
    </row>
    <row r="223" spans="1:4">
      <c r="A223" s="6" t="s">
        <v>27</v>
      </c>
      <c r="B223" t="s">
        <v>50</v>
      </c>
      <c r="C223" s="22">
        <v>21.761299999999999</v>
      </c>
      <c r="D223" s="6"/>
    </row>
    <row r="224" spans="1:4">
      <c r="A224" s="6" t="s">
        <v>26</v>
      </c>
      <c r="B224" t="s">
        <v>49</v>
      </c>
      <c r="C224" s="22">
        <v>13.446300000000001</v>
      </c>
      <c r="D224" s="6"/>
    </row>
    <row r="225" spans="1:4">
      <c r="A225" s="6" t="s">
        <v>28</v>
      </c>
      <c r="B225" t="s">
        <v>51</v>
      </c>
      <c r="C225" s="22">
        <v>11.7874</v>
      </c>
      <c r="D225" s="6"/>
    </row>
    <row r="226" spans="1:4">
      <c r="A226" s="6" t="s">
        <v>29</v>
      </c>
      <c r="B226" t="s">
        <v>52</v>
      </c>
      <c r="C226" s="22">
        <v>32.815899999999999</v>
      </c>
      <c r="D226" s="6"/>
    </row>
    <row r="227" spans="1:4">
      <c r="A227" s="6" t="s">
        <v>30</v>
      </c>
      <c r="B227" t="s">
        <v>53</v>
      </c>
      <c r="C227" s="22">
        <v>25.7075</v>
      </c>
      <c r="D227" s="6"/>
    </row>
    <row r="228" spans="1:4">
      <c r="A228" s="6" t="s">
        <v>31</v>
      </c>
      <c r="B228" t="s">
        <v>54</v>
      </c>
      <c r="C228" s="22">
        <v>20.156600000000001</v>
      </c>
      <c r="D228" s="6"/>
    </row>
    <row r="229" spans="1:4">
      <c r="A229" s="6" t="s">
        <v>32</v>
      </c>
      <c r="B229" t="s">
        <v>55</v>
      </c>
      <c r="C229" s="22">
        <v>13.9777</v>
      </c>
      <c r="D229" s="6"/>
    </row>
    <row r="230" spans="1:4">
      <c r="A230" s="6" t="s">
        <v>33</v>
      </c>
      <c r="B230" t="s">
        <v>56</v>
      </c>
      <c r="C230" s="22">
        <v>17.287299999999998</v>
      </c>
      <c r="D230" s="6"/>
    </row>
    <row r="231" spans="1:4">
      <c r="A231" s="6" t="s">
        <v>34</v>
      </c>
      <c r="B231" t="s">
        <v>57</v>
      </c>
      <c r="C231" s="22">
        <v>20.035699999999999</v>
      </c>
      <c r="D231" s="6"/>
    </row>
    <row r="232" spans="1:4">
      <c r="A232" s="6" t="s">
        <v>35</v>
      </c>
      <c r="B232" t="s">
        <v>58</v>
      </c>
      <c r="C232" s="22">
        <v>12.6173</v>
      </c>
      <c r="D232" s="6"/>
    </row>
    <row r="233" spans="1:4">
      <c r="A233" s="6" t="s">
        <v>36</v>
      </c>
      <c r="B233" t="s">
        <v>59</v>
      </c>
      <c r="C233" s="22">
        <v>17.452400000000001</v>
      </c>
      <c r="D233" s="6"/>
    </row>
    <row r="242" spans="1:19">
      <c r="K242" t="s">
        <v>20</v>
      </c>
    </row>
    <row r="243" spans="1:19">
      <c r="A243" s="9" t="s">
        <v>2</v>
      </c>
      <c r="D243" s="9"/>
      <c r="E243" s="9"/>
      <c r="F243" s="9"/>
      <c r="G243" s="9"/>
      <c r="H243" s="9"/>
      <c r="I243" s="9"/>
      <c r="J243" s="9"/>
      <c r="K243" s="9"/>
      <c r="L243" s="9" t="s">
        <v>0</v>
      </c>
      <c r="M243" s="16" t="s">
        <v>1</v>
      </c>
      <c r="N243" s="16" t="s">
        <v>6</v>
      </c>
      <c r="O243" s="16"/>
      <c r="Q243" s="16"/>
      <c r="R243" s="9"/>
      <c r="S243" s="9"/>
    </row>
    <row r="244" spans="1:19">
      <c r="B244" t="s">
        <v>0</v>
      </c>
      <c r="C244" s="16" t="s">
        <v>1</v>
      </c>
      <c r="D244" s="16" t="s">
        <v>19</v>
      </c>
      <c r="E244" s="16"/>
      <c r="G244" s="16"/>
      <c r="H244" s="9"/>
      <c r="I244" s="9"/>
      <c r="J244" s="9"/>
      <c r="K244" s="6" t="s">
        <v>25</v>
      </c>
      <c r="L244" t="s">
        <v>48</v>
      </c>
      <c r="M244" s="16">
        <v>11</v>
      </c>
      <c r="N244" s="18">
        <v>4.083147735708983E-3</v>
      </c>
      <c r="O244" s="17"/>
      <c r="Q244" s="17"/>
      <c r="R244" s="9"/>
      <c r="S244" s="9"/>
    </row>
    <row r="245" spans="1:19">
      <c r="A245" s="6" t="s">
        <v>25</v>
      </c>
      <c r="B245" t="s">
        <v>48</v>
      </c>
      <c r="C245" s="16">
        <v>4</v>
      </c>
      <c r="D245" s="18">
        <v>1.484780994803266E-3</v>
      </c>
      <c r="E245" s="17"/>
      <c r="G245" s="17"/>
      <c r="H245" s="9"/>
      <c r="I245" s="9"/>
      <c r="J245" s="9"/>
      <c r="K245" s="6" t="s">
        <v>27</v>
      </c>
      <c r="L245" t="s">
        <v>50</v>
      </c>
      <c r="M245" s="16">
        <v>15</v>
      </c>
      <c r="N245" s="18">
        <v>7.1770334928229667E-3</v>
      </c>
      <c r="O245" s="19"/>
      <c r="Q245" s="19"/>
      <c r="R245" s="9"/>
      <c r="S245" s="9"/>
    </row>
    <row r="246" spans="1:19">
      <c r="A246" s="6" t="s">
        <v>27</v>
      </c>
      <c r="B246" t="s">
        <v>50</v>
      </c>
      <c r="C246" s="16">
        <v>5</v>
      </c>
      <c r="D246" s="18">
        <v>2.392344497607655E-3</v>
      </c>
      <c r="E246" s="19"/>
      <c r="G246" s="19"/>
      <c r="H246" s="9"/>
      <c r="I246" s="9"/>
      <c r="J246" s="9"/>
      <c r="K246" s="6" t="s">
        <v>26</v>
      </c>
      <c r="L246" t="s">
        <v>49</v>
      </c>
      <c r="M246" s="16">
        <v>4</v>
      </c>
      <c r="N246" s="18">
        <v>2.1008403361344541E-3</v>
      </c>
      <c r="O246" s="19"/>
      <c r="Q246" s="19"/>
      <c r="R246" s="9"/>
      <c r="S246" s="9"/>
    </row>
    <row r="247" spans="1:19">
      <c r="A247" s="6" t="s">
        <v>26</v>
      </c>
      <c r="B247" t="s">
        <v>49</v>
      </c>
      <c r="C247" s="16">
        <v>1</v>
      </c>
      <c r="D247" s="18">
        <v>5.2521008403361342E-4</v>
      </c>
      <c r="E247" s="19"/>
      <c r="G247" s="19"/>
      <c r="H247" s="9"/>
      <c r="I247" s="9"/>
      <c r="J247" s="9"/>
      <c r="K247" s="6" t="s">
        <v>28</v>
      </c>
      <c r="L247" t="s">
        <v>51</v>
      </c>
      <c r="M247" s="16">
        <v>2</v>
      </c>
      <c r="N247" s="18">
        <v>1.2978585334198569E-3</v>
      </c>
      <c r="O247" s="19"/>
      <c r="Q247" s="19"/>
      <c r="R247" s="9"/>
      <c r="S247" s="9"/>
    </row>
    <row r="248" spans="1:19">
      <c r="A248" s="6" t="s">
        <v>28</v>
      </c>
      <c r="B248" t="s">
        <v>51</v>
      </c>
      <c r="C248" s="16">
        <v>0</v>
      </c>
      <c r="D248" s="18">
        <v>0</v>
      </c>
      <c r="E248" s="19"/>
      <c r="G248" s="19"/>
      <c r="H248" s="9"/>
      <c r="I248" s="9"/>
      <c r="J248" s="9"/>
      <c r="K248" s="6" t="s">
        <v>29</v>
      </c>
      <c r="L248" t="s">
        <v>52</v>
      </c>
      <c r="M248" s="16">
        <v>2</v>
      </c>
      <c r="N248" s="18">
        <v>1.354096140825999E-3</v>
      </c>
      <c r="O248" s="19"/>
      <c r="Q248" s="19"/>
      <c r="R248" s="9"/>
      <c r="S248" s="9"/>
    </row>
    <row r="249" spans="1:19">
      <c r="A249" s="6" t="s">
        <v>29</v>
      </c>
      <c r="B249" t="s">
        <v>52</v>
      </c>
      <c r="C249" s="16">
        <v>1</v>
      </c>
      <c r="D249" s="18">
        <v>6.770480704129993E-4</v>
      </c>
      <c r="E249" s="19"/>
      <c r="G249" s="19"/>
      <c r="H249" s="9"/>
      <c r="I249" s="9"/>
      <c r="J249" s="9"/>
      <c r="K249" s="6" t="s">
        <v>30</v>
      </c>
      <c r="L249" t="s">
        <v>53</v>
      </c>
      <c r="M249" s="16">
        <v>11</v>
      </c>
      <c r="N249" s="18">
        <v>7.2799470549305099E-3</v>
      </c>
      <c r="O249" s="19"/>
      <c r="Q249" s="19"/>
      <c r="R249" s="9"/>
      <c r="S249" s="9"/>
    </row>
    <row r="250" spans="1:19">
      <c r="A250" s="6" t="s">
        <v>30</v>
      </c>
      <c r="B250" t="s">
        <v>53</v>
      </c>
      <c r="C250" s="16">
        <v>6</v>
      </c>
      <c r="D250" s="18">
        <v>3.9708802117802778E-3</v>
      </c>
      <c r="E250" s="19"/>
      <c r="G250" s="19"/>
      <c r="H250" s="9"/>
      <c r="I250" s="9"/>
      <c r="J250" s="9"/>
      <c r="K250" s="6" t="s">
        <v>31</v>
      </c>
      <c r="L250" t="s">
        <v>54</v>
      </c>
      <c r="M250" s="16">
        <v>14</v>
      </c>
      <c r="N250" s="18">
        <v>9.5497953615279671E-3</v>
      </c>
      <c r="O250" s="19"/>
      <c r="Q250" s="19"/>
      <c r="R250" s="9"/>
      <c r="S250" s="9"/>
    </row>
    <row r="251" spans="1:19">
      <c r="A251" s="6" t="s">
        <v>31</v>
      </c>
      <c r="B251" t="s">
        <v>54</v>
      </c>
      <c r="C251" s="16">
        <v>2</v>
      </c>
      <c r="D251" s="18">
        <v>1.364256480218281E-3</v>
      </c>
      <c r="E251" s="19"/>
      <c r="G251" s="19"/>
      <c r="H251" s="9"/>
      <c r="I251" s="9"/>
      <c r="J251" s="9"/>
      <c r="K251" s="6" t="s">
        <v>32</v>
      </c>
      <c r="L251" t="s">
        <v>55</v>
      </c>
      <c r="M251" s="16">
        <v>4</v>
      </c>
      <c r="N251" s="18">
        <v>3.1872509960159359E-3</v>
      </c>
      <c r="O251" s="9"/>
      <c r="Q251" s="9"/>
      <c r="R251" s="9"/>
      <c r="S251" s="9"/>
    </row>
    <row r="252" spans="1:19">
      <c r="A252" s="6" t="s">
        <v>32</v>
      </c>
      <c r="B252" t="s">
        <v>55</v>
      </c>
      <c r="C252" s="16">
        <v>2</v>
      </c>
      <c r="D252" s="18">
        <v>1.593625498007968E-3</v>
      </c>
      <c r="E252" s="9"/>
      <c r="G252" s="9"/>
      <c r="H252" s="9"/>
      <c r="I252" s="9"/>
      <c r="J252" s="9"/>
      <c r="K252" s="6" t="s">
        <v>33</v>
      </c>
      <c r="L252" t="s">
        <v>56</v>
      </c>
      <c r="M252" s="16">
        <v>4</v>
      </c>
      <c r="N252" s="18">
        <v>3.246753246753247E-3</v>
      </c>
      <c r="O252" s="9"/>
      <c r="Q252" s="9"/>
      <c r="R252" s="9"/>
      <c r="S252" s="9"/>
    </row>
    <row r="253" spans="1:19">
      <c r="A253" s="6" t="s">
        <v>33</v>
      </c>
      <c r="B253" t="s">
        <v>56</v>
      </c>
      <c r="C253" s="16">
        <v>0</v>
      </c>
      <c r="D253" s="18">
        <v>0</v>
      </c>
      <c r="E253" s="9"/>
      <c r="G253" s="9"/>
      <c r="H253" s="9"/>
      <c r="I253" s="9"/>
      <c r="J253" s="9"/>
      <c r="K253" s="6" t="s">
        <v>34</v>
      </c>
      <c r="L253" t="s">
        <v>57</v>
      </c>
      <c r="M253" s="16">
        <v>4</v>
      </c>
      <c r="N253" s="18">
        <v>3.9138943248532287E-3</v>
      </c>
      <c r="O253" s="9"/>
      <c r="Q253" s="9"/>
      <c r="R253" s="9"/>
      <c r="S253" s="9"/>
    </row>
    <row r="254" spans="1:19">
      <c r="A254" s="6" t="s">
        <v>34</v>
      </c>
      <c r="B254" t="s">
        <v>57</v>
      </c>
      <c r="C254" s="16">
        <v>0</v>
      </c>
      <c r="D254" s="18">
        <v>0</v>
      </c>
      <c r="E254" s="9"/>
      <c r="G254" s="9"/>
      <c r="H254" s="9"/>
      <c r="I254" s="9"/>
      <c r="J254" s="9"/>
      <c r="K254" s="6" t="s">
        <v>35</v>
      </c>
      <c r="L254" t="s">
        <v>58</v>
      </c>
      <c r="M254" s="16">
        <v>0</v>
      </c>
      <c r="N254" s="18">
        <v>0</v>
      </c>
      <c r="O254" s="9"/>
      <c r="Q254" s="9"/>
      <c r="R254" s="9"/>
      <c r="S254" s="9"/>
    </row>
    <row r="255" spans="1:19">
      <c r="A255" s="6" t="s">
        <v>35</v>
      </c>
      <c r="B255" t="s">
        <v>58</v>
      </c>
      <c r="C255" s="16">
        <v>0</v>
      </c>
      <c r="D255" s="18">
        <v>0</v>
      </c>
      <c r="E255" s="9"/>
      <c r="G255" s="9"/>
      <c r="H255" s="9"/>
      <c r="I255" s="9"/>
      <c r="J255" s="9"/>
      <c r="K255" s="6" t="s">
        <v>36</v>
      </c>
      <c r="L255" t="s">
        <v>59</v>
      </c>
      <c r="M255" s="16">
        <v>8</v>
      </c>
      <c r="N255" s="18">
        <v>8.7145969498910684E-3</v>
      </c>
      <c r="O255" s="9"/>
      <c r="Q255" s="9"/>
      <c r="R255" s="9"/>
      <c r="S255" s="9"/>
    </row>
    <row r="256" spans="1:19">
      <c r="A256" s="6" t="s">
        <v>36</v>
      </c>
      <c r="B256" t="s">
        <v>59</v>
      </c>
      <c r="C256" s="16">
        <v>0</v>
      </c>
      <c r="D256" s="18">
        <v>0</v>
      </c>
      <c r="E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3:19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79" spans="1:14">
      <c r="B279" t="s">
        <v>0</v>
      </c>
      <c r="C279" t="s">
        <v>97</v>
      </c>
      <c r="D279" t="s">
        <v>17</v>
      </c>
      <c r="L279" t="s">
        <v>0</v>
      </c>
      <c r="M279" t="s">
        <v>118</v>
      </c>
      <c r="N279" t="s">
        <v>119</v>
      </c>
    </row>
    <row r="280" spans="1:14">
      <c r="A280" s="6" t="s">
        <v>25</v>
      </c>
      <c r="B280" t="s">
        <v>48</v>
      </c>
      <c r="C280" s="1">
        <v>0.73680000000000001</v>
      </c>
      <c r="D280">
        <v>2242</v>
      </c>
      <c r="F280" s="6"/>
      <c r="G280" s="6"/>
      <c r="K280" s="6" t="s">
        <v>25</v>
      </c>
      <c r="L280" t="s">
        <v>48</v>
      </c>
      <c r="M280" s="20">
        <v>0.75365344467640916</v>
      </c>
      <c r="N280" s="20">
        <v>0.72166874221668742</v>
      </c>
    </row>
    <row r="281" spans="1:14">
      <c r="A281" s="6" t="s">
        <v>27</v>
      </c>
      <c r="B281" t="s">
        <v>50</v>
      </c>
      <c r="C281" s="20">
        <v>0.15604026845637581</v>
      </c>
      <c r="D281">
        <v>918</v>
      </c>
      <c r="F281" s="6"/>
      <c r="G281" s="6"/>
      <c r="K281" s="6" t="s">
        <v>27</v>
      </c>
      <c r="L281" t="s">
        <v>50</v>
      </c>
      <c r="M281" s="20">
        <v>0.18205128205128199</v>
      </c>
      <c r="N281" s="20">
        <v>0.1309719934102142</v>
      </c>
    </row>
    <row r="282" spans="1:14">
      <c r="A282" s="6" t="s">
        <v>26</v>
      </c>
      <c r="B282" t="s">
        <v>49</v>
      </c>
      <c r="C282" s="1">
        <v>0.40210000000000001</v>
      </c>
      <c r="D282">
        <v>372</v>
      </c>
      <c r="F282" s="6"/>
      <c r="G282" s="6"/>
      <c r="K282" s="6" t="s">
        <v>26</v>
      </c>
      <c r="L282" t="s">
        <v>49</v>
      </c>
      <c r="M282" s="20">
        <v>0.41612604263206671</v>
      </c>
      <c r="N282" s="20">
        <v>0.38953488372093031</v>
      </c>
    </row>
    <row r="283" spans="1:14">
      <c r="A283" s="6" t="s">
        <v>28</v>
      </c>
      <c r="B283" t="s">
        <v>51</v>
      </c>
      <c r="C283" s="1">
        <v>0.27789999999999998</v>
      </c>
      <c r="D283">
        <v>511</v>
      </c>
      <c r="F283" s="6"/>
      <c r="G283" s="6"/>
      <c r="K283" s="6" t="s">
        <v>28</v>
      </c>
      <c r="L283" t="s">
        <v>51</v>
      </c>
      <c r="M283" s="20">
        <v>0.28603104212860309</v>
      </c>
      <c r="N283" s="20">
        <v>0.27001067235859127</v>
      </c>
    </row>
    <row r="284" spans="1:14">
      <c r="A284" s="6" t="s">
        <v>29</v>
      </c>
      <c r="B284" t="s">
        <v>52</v>
      </c>
      <c r="C284" s="1">
        <v>0.3619</v>
      </c>
      <c r="D284">
        <v>633</v>
      </c>
      <c r="F284" s="6"/>
      <c r="G284" s="6"/>
      <c r="K284" s="6" t="s">
        <v>29</v>
      </c>
      <c r="L284" t="s">
        <v>52</v>
      </c>
      <c r="M284" s="20">
        <v>0.36677814938684511</v>
      </c>
      <c r="N284" s="20">
        <v>0.35680751173708919</v>
      </c>
    </row>
    <row r="285" spans="1:14">
      <c r="A285" s="6" t="s">
        <v>30</v>
      </c>
      <c r="B285" t="s">
        <v>53</v>
      </c>
      <c r="C285" s="1">
        <v>0.22570000000000001</v>
      </c>
      <c r="D285">
        <v>385</v>
      </c>
      <c r="F285" s="6"/>
      <c r="G285" s="6"/>
      <c r="K285" s="6" t="s">
        <v>30</v>
      </c>
      <c r="L285" t="s">
        <v>53</v>
      </c>
      <c r="M285" s="20">
        <v>0.22886133032694481</v>
      </c>
      <c r="N285" s="20">
        <v>0.22222222222222221</v>
      </c>
    </row>
    <row r="286" spans="1:14">
      <c r="A286" s="6" t="s">
        <v>31</v>
      </c>
      <c r="B286" t="s">
        <v>54</v>
      </c>
      <c r="C286" s="1">
        <v>0.30659999999999998</v>
      </c>
      <c r="D286">
        <v>513</v>
      </c>
      <c r="F286" s="6"/>
      <c r="G286" s="6"/>
      <c r="K286" s="6" t="s">
        <v>31</v>
      </c>
      <c r="L286" t="s">
        <v>54</v>
      </c>
      <c r="M286" s="20">
        <v>0.32400000000000001</v>
      </c>
      <c r="N286" s="20">
        <v>0.29252437703141931</v>
      </c>
    </row>
    <row r="287" spans="1:14">
      <c r="A287" s="6" t="s">
        <v>32</v>
      </c>
      <c r="B287" t="s">
        <v>55</v>
      </c>
      <c r="C287" s="1">
        <v>0.51249999999999996</v>
      </c>
      <c r="D287">
        <v>736</v>
      </c>
      <c r="F287" s="6"/>
      <c r="G287" s="6"/>
      <c r="K287" s="6" t="s">
        <v>32</v>
      </c>
      <c r="L287" t="s">
        <v>55</v>
      </c>
      <c r="M287" s="20">
        <v>0.48031496062992118</v>
      </c>
      <c r="N287" s="20">
        <v>0.53807740324594255</v>
      </c>
    </row>
    <row r="288" spans="1:14">
      <c r="A288" s="6" t="s">
        <v>33</v>
      </c>
      <c r="B288" t="s">
        <v>56</v>
      </c>
      <c r="C288" s="1">
        <v>0.71830000000000005</v>
      </c>
      <c r="D288">
        <v>1015</v>
      </c>
      <c r="F288" s="6"/>
      <c r="G288" s="6"/>
      <c r="K288" s="6" t="s">
        <v>33</v>
      </c>
      <c r="L288" t="s">
        <v>56</v>
      </c>
      <c r="M288" s="20">
        <v>0.71549295774647892</v>
      </c>
      <c r="N288" s="20">
        <v>0.72119487908961588</v>
      </c>
    </row>
    <row r="289" spans="1:33">
      <c r="A289" s="6" t="s">
        <v>34</v>
      </c>
      <c r="B289" t="s">
        <v>57</v>
      </c>
      <c r="C289" s="1">
        <v>0.7016</v>
      </c>
      <c r="D289">
        <v>844</v>
      </c>
      <c r="F289" s="6"/>
      <c r="G289" s="6"/>
      <c r="K289" s="6" t="s">
        <v>34</v>
      </c>
      <c r="L289" t="s">
        <v>57</v>
      </c>
      <c r="M289" s="20">
        <v>0.72077922077922074</v>
      </c>
      <c r="N289" s="20">
        <v>0.68143100511073251</v>
      </c>
    </row>
    <row r="290" spans="1:33">
      <c r="A290" s="6" t="s">
        <v>35</v>
      </c>
      <c r="B290" t="s">
        <v>58</v>
      </c>
      <c r="C290" s="1">
        <v>0.93459999999999999</v>
      </c>
      <c r="D290">
        <v>972</v>
      </c>
      <c r="F290" s="6"/>
      <c r="G290" s="6"/>
      <c r="K290" s="6" t="s">
        <v>35</v>
      </c>
      <c r="L290" t="s">
        <v>58</v>
      </c>
      <c r="M290" s="20">
        <v>0.92666666666666664</v>
      </c>
      <c r="N290" s="20">
        <v>0.94067796610169496</v>
      </c>
    </row>
    <row r="291" spans="1:33">
      <c r="A291" s="6" t="s">
        <v>36</v>
      </c>
      <c r="B291" t="s">
        <v>59</v>
      </c>
      <c r="C291" s="1">
        <v>0.46289999999999998</v>
      </c>
      <c r="D291">
        <v>481</v>
      </c>
      <c r="F291" s="6"/>
      <c r="G291" s="6"/>
      <c r="K291" s="6" t="s">
        <v>36</v>
      </c>
      <c r="L291" t="s">
        <v>59</v>
      </c>
      <c r="M291" s="20">
        <v>0.43333333333333329</v>
      </c>
      <c r="N291" s="20">
        <v>0.48556876061120541</v>
      </c>
    </row>
    <row r="299" spans="1:33">
      <c r="B299" s="2"/>
      <c r="C299" s="1"/>
      <c r="D299" s="1"/>
      <c r="E299" s="1"/>
      <c r="F299" s="2"/>
      <c r="G299" s="2"/>
      <c r="H299" s="2"/>
      <c r="I299" s="1"/>
      <c r="J299" s="1"/>
      <c r="K299" s="1"/>
      <c r="L299" s="1"/>
      <c r="M299" s="1"/>
      <c r="N299" s="1"/>
      <c r="O299" s="2"/>
      <c r="P299" s="2"/>
      <c r="Q299" s="1"/>
      <c r="R299" s="1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1"/>
      <c r="AD299" s="1"/>
      <c r="AE299" s="2"/>
      <c r="AF299" s="2"/>
      <c r="AG299" s="2"/>
    </row>
    <row r="300" spans="1:33">
      <c r="B300" s="2"/>
      <c r="C300" s="1"/>
      <c r="D300" s="1"/>
      <c r="E300" s="1"/>
      <c r="F300" s="2"/>
      <c r="G300" s="2"/>
      <c r="H300" s="2"/>
      <c r="I300" s="1"/>
      <c r="J300" s="1"/>
      <c r="K300" s="1"/>
      <c r="L300" s="1"/>
      <c r="M300" s="1"/>
      <c r="N300" s="1"/>
      <c r="O300" s="2"/>
      <c r="P300" s="2"/>
      <c r="Q300" s="1"/>
      <c r="R300" s="1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1"/>
      <c r="AD300" s="1"/>
      <c r="AE300" s="2"/>
      <c r="AF300" s="2"/>
      <c r="AG300" s="2"/>
    </row>
    <row r="301" spans="1:33">
      <c r="B301" s="2"/>
      <c r="C301" s="1"/>
      <c r="D301" s="1"/>
      <c r="E301" s="1"/>
      <c r="F301" s="2"/>
      <c r="G301" s="2"/>
      <c r="H301" s="2"/>
      <c r="I301" s="1"/>
      <c r="J301" s="1"/>
      <c r="K301" s="1"/>
      <c r="L301" s="1"/>
      <c r="M301" s="1"/>
      <c r="N301" s="1"/>
      <c r="O301" s="2"/>
      <c r="P301" s="2"/>
      <c r="Q301" s="1"/>
      <c r="R301" s="1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1"/>
      <c r="AD301" s="1"/>
      <c r="AE301" s="2"/>
      <c r="AF301" s="2"/>
      <c r="AG301" s="2"/>
    </row>
    <row r="302" spans="1:33">
      <c r="B302" s="2"/>
      <c r="C302" s="1"/>
      <c r="D302" s="1"/>
      <c r="E302" s="1"/>
      <c r="F302" s="2"/>
      <c r="G302" s="2"/>
      <c r="H302" s="2"/>
      <c r="I302" s="1"/>
      <c r="J302" s="1"/>
      <c r="K302" s="1"/>
      <c r="L302" s="1"/>
      <c r="M302" s="1"/>
      <c r="N302" s="1"/>
      <c r="O302" s="2"/>
      <c r="P302" s="2"/>
      <c r="Q302" s="1"/>
      <c r="R302" s="1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1"/>
      <c r="AD302" s="1"/>
      <c r="AE302" s="2"/>
      <c r="AF302" s="2"/>
      <c r="AG302" s="2"/>
    </row>
    <row r="303" spans="1:33">
      <c r="B303" s="2"/>
      <c r="C303" s="1"/>
      <c r="D303" s="1"/>
      <c r="E303" s="1"/>
      <c r="F303" s="2"/>
      <c r="G303" s="2"/>
      <c r="H303" s="2"/>
      <c r="I303" s="1"/>
      <c r="J303" s="1"/>
      <c r="K303" s="1"/>
      <c r="L303" s="1"/>
      <c r="M303" s="1"/>
      <c r="N303" s="1"/>
      <c r="O303" s="2"/>
      <c r="P303" s="2"/>
      <c r="Q303" s="1"/>
      <c r="R303" s="1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1"/>
      <c r="AD303" s="1"/>
      <c r="AE303" s="2"/>
      <c r="AF303" s="2"/>
      <c r="AG303" s="2"/>
    </row>
    <row r="304" spans="1:33">
      <c r="B304" s="2"/>
      <c r="C304" s="1"/>
      <c r="D304" s="1"/>
      <c r="E304" s="1"/>
      <c r="F304" s="2"/>
      <c r="G304" s="2"/>
      <c r="H304" s="2"/>
      <c r="I304" s="1"/>
      <c r="J304" s="1"/>
      <c r="K304" s="1"/>
      <c r="L304" s="1"/>
      <c r="M304" s="1"/>
      <c r="N304" s="1"/>
      <c r="O304" s="2"/>
      <c r="P304" s="2"/>
      <c r="Q304" s="1"/>
      <c r="R304" s="1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1"/>
      <c r="AD304" s="1"/>
      <c r="AE304" s="2"/>
      <c r="AF304" s="2"/>
      <c r="AG304" s="2"/>
    </row>
    <row r="305" spans="2:33">
      <c r="B305" s="2"/>
      <c r="C305" s="1"/>
      <c r="D305" s="1"/>
      <c r="E305" s="1"/>
      <c r="F305" s="2"/>
      <c r="G305" s="2"/>
      <c r="H305" s="2"/>
      <c r="I305" s="1"/>
      <c r="J305" s="1"/>
      <c r="K305" s="1"/>
      <c r="L305" s="1"/>
      <c r="M305" s="1"/>
      <c r="N305" s="1"/>
      <c r="O305" s="2"/>
      <c r="P305" s="2"/>
      <c r="Q305" s="1"/>
      <c r="R305" s="1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1"/>
      <c r="AD305" s="1"/>
      <c r="AE305" s="2"/>
      <c r="AF305" s="2"/>
      <c r="AG305" s="2"/>
    </row>
    <row r="328" spans="1:23">
      <c r="A328" t="s">
        <v>25</v>
      </c>
      <c r="B328" t="s">
        <v>48</v>
      </c>
      <c r="H328" t="s">
        <v>27</v>
      </c>
      <c r="I328" t="s">
        <v>50</v>
      </c>
      <c r="O328" t="s">
        <v>68</v>
      </c>
      <c r="P328" t="s">
        <v>49</v>
      </c>
      <c r="V328" t="s">
        <v>28</v>
      </c>
      <c r="W328" t="s">
        <v>51</v>
      </c>
    </row>
    <row r="329" spans="1:23">
      <c r="A329" t="s">
        <v>60</v>
      </c>
      <c r="B329" t="s">
        <v>21</v>
      </c>
      <c r="H329" t="s">
        <v>60</v>
      </c>
      <c r="I329" t="s">
        <v>21</v>
      </c>
      <c r="O329" t="s">
        <v>60</v>
      </c>
      <c r="P329" t="s">
        <v>21</v>
      </c>
      <c r="V329" t="s">
        <v>60</v>
      </c>
      <c r="W329" t="s">
        <v>21</v>
      </c>
    </row>
    <row r="330" spans="1:23">
      <c r="A330" t="s">
        <v>98</v>
      </c>
      <c r="B330">
        <v>676</v>
      </c>
      <c r="H330" t="s">
        <v>40</v>
      </c>
      <c r="I330">
        <v>287</v>
      </c>
      <c r="O330" t="s">
        <v>98</v>
      </c>
      <c r="P330">
        <v>492</v>
      </c>
      <c r="V330" t="s">
        <v>40</v>
      </c>
      <c r="W330">
        <v>305</v>
      </c>
    </row>
    <row r="331" spans="1:23">
      <c r="A331" t="s">
        <v>27</v>
      </c>
      <c r="B331">
        <v>94</v>
      </c>
      <c r="H331" t="s">
        <v>44</v>
      </c>
      <c r="I331">
        <v>248</v>
      </c>
      <c r="O331" t="s">
        <v>103</v>
      </c>
      <c r="P331">
        <v>123</v>
      </c>
      <c r="V331" t="s">
        <v>104</v>
      </c>
      <c r="W331">
        <v>106</v>
      </c>
    </row>
    <row r="332" spans="1:23">
      <c r="A332" t="s">
        <v>47</v>
      </c>
      <c r="B332">
        <v>77</v>
      </c>
      <c r="H332" t="s">
        <v>100</v>
      </c>
      <c r="I332">
        <v>116</v>
      </c>
      <c r="O332" t="s">
        <v>25</v>
      </c>
      <c r="P332">
        <v>94</v>
      </c>
      <c r="V332" t="s">
        <v>105</v>
      </c>
      <c r="W332">
        <v>96</v>
      </c>
    </row>
    <row r="333" spans="1:23">
      <c r="A333" t="s">
        <v>45</v>
      </c>
      <c r="B333">
        <v>68</v>
      </c>
      <c r="H333" t="s">
        <v>101</v>
      </c>
      <c r="I333">
        <v>89</v>
      </c>
      <c r="O333" t="s">
        <v>120</v>
      </c>
      <c r="P333">
        <v>78</v>
      </c>
      <c r="V333" t="s">
        <v>44</v>
      </c>
      <c r="W333">
        <v>95</v>
      </c>
    </row>
    <row r="334" spans="1:23">
      <c r="A334" t="s">
        <v>99</v>
      </c>
      <c r="B334">
        <v>65</v>
      </c>
      <c r="H334" t="s">
        <v>102</v>
      </c>
      <c r="I334">
        <v>80</v>
      </c>
      <c r="O334" t="s">
        <v>30</v>
      </c>
      <c r="P334">
        <v>77</v>
      </c>
      <c r="V334" t="s">
        <v>106</v>
      </c>
      <c r="W334">
        <v>75</v>
      </c>
    </row>
    <row r="359" spans="1:23">
      <c r="A359" t="s">
        <v>72</v>
      </c>
      <c r="B359" t="s">
        <v>52</v>
      </c>
      <c r="H359" t="s">
        <v>30</v>
      </c>
      <c r="I359" t="s">
        <v>53</v>
      </c>
      <c r="O359" t="s">
        <v>84</v>
      </c>
      <c r="P359" t="s">
        <v>54</v>
      </c>
      <c r="V359" t="s">
        <v>86</v>
      </c>
      <c r="W359" t="s">
        <v>55</v>
      </c>
    </row>
    <row r="360" spans="1:23">
      <c r="A360" t="s">
        <v>60</v>
      </c>
      <c r="B360" t="s">
        <v>21</v>
      </c>
      <c r="H360" t="s">
        <v>60</v>
      </c>
      <c r="I360" t="s">
        <v>21</v>
      </c>
      <c r="O360" t="s">
        <v>60</v>
      </c>
      <c r="P360" t="s">
        <v>21</v>
      </c>
      <c r="V360" t="s">
        <v>60</v>
      </c>
      <c r="W360" t="s">
        <v>21</v>
      </c>
    </row>
    <row r="361" spans="1:23">
      <c r="A361" t="s">
        <v>107</v>
      </c>
      <c r="B361">
        <v>145</v>
      </c>
      <c r="H361" t="s">
        <v>98</v>
      </c>
      <c r="I361">
        <v>424</v>
      </c>
      <c r="O361" t="s">
        <v>42</v>
      </c>
      <c r="P361">
        <v>261</v>
      </c>
      <c r="V361" t="s">
        <v>43</v>
      </c>
      <c r="W361">
        <v>141</v>
      </c>
    </row>
    <row r="362" spans="1:23">
      <c r="A362" t="s">
        <v>108</v>
      </c>
      <c r="B362">
        <v>101</v>
      </c>
      <c r="H362" t="s">
        <v>45</v>
      </c>
      <c r="I362">
        <v>85</v>
      </c>
      <c r="O362" t="s">
        <v>43</v>
      </c>
      <c r="P362">
        <v>239</v>
      </c>
      <c r="V362" t="s">
        <v>98</v>
      </c>
      <c r="W362">
        <v>111</v>
      </c>
    </row>
    <row r="363" spans="1:23">
      <c r="A363" t="s">
        <v>109</v>
      </c>
      <c r="B363">
        <v>84</v>
      </c>
      <c r="H363" t="s">
        <v>27</v>
      </c>
      <c r="I363">
        <v>77</v>
      </c>
      <c r="O363" t="s">
        <v>113</v>
      </c>
      <c r="P363">
        <v>126</v>
      </c>
      <c r="V363" t="s">
        <v>42</v>
      </c>
      <c r="W363">
        <v>91</v>
      </c>
    </row>
    <row r="364" spans="1:23">
      <c r="A364" t="s">
        <v>110</v>
      </c>
      <c r="B364">
        <v>74</v>
      </c>
      <c r="H364" t="s">
        <v>112</v>
      </c>
      <c r="I364">
        <v>70</v>
      </c>
      <c r="O364" t="s">
        <v>114</v>
      </c>
      <c r="P364">
        <v>106</v>
      </c>
      <c r="V364" t="s">
        <v>114</v>
      </c>
      <c r="W364">
        <v>82</v>
      </c>
    </row>
    <row r="365" spans="1:23">
      <c r="A365" t="s">
        <v>111</v>
      </c>
      <c r="B365">
        <v>68</v>
      </c>
      <c r="H365" t="s">
        <v>25</v>
      </c>
      <c r="I365">
        <v>62</v>
      </c>
      <c r="O365" t="s">
        <v>41</v>
      </c>
      <c r="P365">
        <v>90</v>
      </c>
      <c r="V365" t="s">
        <v>46</v>
      </c>
      <c r="W365">
        <v>61</v>
      </c>
    </row>
    <row r="387" spans="1:23">
      <c r="A387" t="s">
        <v>89</v>
      </c>
      <c r="B387" t="s">
        <v>56</v>
      </c>
      <c r="H387" t="s">
        <v>34</v>
      </c>
      <c r="I387" t="s">
        <v>57</v>
      </c>
      <c r="O387" t="s">
        <v>91</v>
      </c>
      <c r="P387" t="s">
        <v>58</v>
      </c>
      <c r="V387" t="s">
        <v>93</v>
      </c>
      <c r="W387" t="s">
        <v>59</v>
      </c>
    </row>
    <row r="388" spans="1:23">
      <c r="A388" t="s">
        <v>60</v>
      </c>
      <c r="B388" t="s">
        <v>21</v>
      </c>
      <c r="H388" t="s">
        <v>60</v>
      </c>
      <c r="I388" t="s">
        <v>21</v>
      </c>
      <c r="O388" t="s">
        <v>60</v>
      </c>
      <c r="P388" t="s">
        <v>21</v>
      </c>
      <c r="V388" t="s">
        <v>60</v>
      </c>
      <c r="W388" t="s">
        <v>21</v>
      </c>
    </row>
    <row r="389" spans="1:23">
      <c r="A389" t="s">
        <v>114</v>
      </c>
      <c r="B389">
        <v>191</v>
      </c>
      <c r="H389" t="s">
        <v>115</v>
      </c>
      <c r="I389">
        <v>227</v>
      </c>
      <c r="O389" t="s">
        <v>42</v>
      </c>
      <c r="P389">
        <v>105</v>
      </c>
      <c r="V389" t="s">
        <v>42</v>
      </c>
      <c r="W389">
        <v>135</v>
      </c>
    </row>
    <row r="390" spans="1:23">
      <c r="A390" t="s">
        <v>43</v>
      </c>
      <c r="B390">
        <v>176</v>
      </c>
      <c r="H390" t="s">
        <v>114</v>
      </c>
      <c r="I390">
        <v>187</v>
      </c>
      <c r="O390" t="s">
        <v>43</v>
      </c>
      <c r="P390">
        <v>99</v>
      </c>
      <c r="V390" t="s">
        <v>114</v>
      </c>
      <c r="W390">
        <v>106</v>
      </c>
    </row>
    <row r="391" spans="1:23">
      <c r="A391" t="s">
        <v>41</v>
      </c>
      <c r="B391">
        <v>73</v>
      </c>
      <c r="H391" t="s">
        <v>116</v>
      </c>
      <c r="I391">
        <v>99</v>
      </c>
      <c r="O391" t="s">
        <v>117</v>
      </c>
      <c r="P391">
        <v>79</v>
      </c>
      <c r="V391" t="s">
        <v>43</v>
      </c>
      <c r="W391">
        <v>74</v>
      </c>
    </row>
    <row r="392" spans="1:23">
      <c r="A392" t="s">
        <v>42</v>
      </c>
      <c r="B392">
        <v>63</v>
      </c>
      <c r="H392" t="s">
        <v>42</v>
      </c>
      <c r="I392">
        <v>59</v>
      </c>
      <c r="O392" t="s">
        <v>114</v>
      </c>
      <c r="P392">
        <v>63</v>
      </c>
      <c r="V392" t="s">
        <v>98</v>
      </c>
      <c r="W392">
        <v>56</v>
      </c>
    </row>
    <row r="393" spans="1:23">
      <c r="A393" t="s">
        <v>98</v>
      </c>
      <c r="B393">
        <v>52</v>
      </c>
      <c r="H393" t="s">
        <v>41</v>
      </c>
      <c r="I393">
        <v>46</v>
      </c>
      <c r="O393" t="s">
        <v>98</v>
      </c>
      <c r="P393">
        <v>43</v>
      </c>
      <c r="V393" t="s">
        <v>41</v>
      </c>
      <c r="W393">
        <v>38</v>
      </c>
    </row>
  </sheetData>
  <phoneticPr fontId="3" type="noConversion"/>
  <pageMargins left="0.7" right="0.7" top="0.75" bottom="0.75" header="0.3" footer="0.3"/>
  <pageSetup paperSize="1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AB80-0347-AB46-8BE0-C6BE645B5E52}">
  <dimension ref="A1:X48"/>
  <sheetViews>
    <sheetView topLeftCell="A25" workbookViewId="0">
      <selection activeCell="A28" sqref="A28:X32"/>
    </sheetView>
  </sheetViews>
  <sheetFormatPr baseColWidth="10" defaultRowHeight="15"/>
  <sheetData>
    <row r="1" spans="1:5">
      <c r="A1" t="s">
        <v>98</v>
      </c>
      <c r="B1" t="s">
        <v>27</v>
      </c>
      <c r="C1" t="s">
        <v>47</v>
      </c>
      <c r="D1" t="s">
        <v>45</v>
      </c>
      <c r="E1" t="s">
        <v>99</v>
      </c>
    </row>
    <row r="2" spans="1:5">
      <c r="A2" t="s">
        <v>98</v>
      </c>
      <c r="B2" t="s">
        <v>103</v>
      </c>
      <c r="C2" t="s">
        <v>25</v>
      </c>
      <c r="D2" t="s">
        <v>120</v>
      </c>
      <c r="E2" t="s">
        <v>30</v>
      </c>
    </row>
    <row r="3" spans="1:5">
      <c r="A3" t="s">
        <v>40</v>
      </c>
      <c r="B3" t="s">
        <v>44</v>
      </c>
      <c r="C3" t="s">
        <v>100</v>
      </c>
      <c r="D3" t="s">
        <v>101</v>
      </c>
      <c r="E3" t="s">
        <v>102</v>
      </c>
    </row>
    <row r="4" spans="1:5">
      <c r="A4" t="s">
        <v>40</v>
      </c>
      <c r="B4" t="s">
        <v>104</v>
      </c>
      <c r="C4" t="s">
        <v>105</v>
      </c>
      <c r="D4" t="s">
        <v>44</v>
      </c>
      <c r="E4" t="s">
        <v>106</v>
      </c>
    </row>
    <row r="5" spans="1:5">
      <c r="A5" t="s">
        <v>107</v>
      </c>
      <c r="B5" t="s">
        <v>108</v>
      </c>
      <c r="C5" t="s">
        <v>109</v>
      </c>
      <c r="D5" t="s">
        <v>110</v>
      </c>
      <c r="E5" t="s">
        <v>111</v>
      </c>
    </row>
    <row r="6" spans="1:5">
      <c r="A6" t="s">
        <v>98</v>
      </c>
      <c r="B6" t="s">
        <v>45</v>
      </c>
      <c r="C6" t="s">
        <v>27</v>
      </c>
      <c r="D6" t="s">
        <v>112</v>
      </c>
      <c r="E6" t="s">
        <v>25</v>
      </c>
    </row>
    <row r="7" spans="1:5">
      <c r="A7" t="s">
        <v>42</v>
      </c>
      <c r="B7" t="s">
        <v>43</v>
      </c>
      <c r="C7" t="s">
        <v>113</v>
      </c>
      <c r="D7" t="s">
        <v>114</v>
      </c>
      <c r="E7" t="s">
        <v>41</v>
      </c>
    </row>
    <row r="8" spans="1:5">
      <c r="A8" t="s">
        <v>43</v>
      </c>
      <c r="B8" t="s">
        <v>98</v>
      </c>
      <c r="C8" t="s">
        <v>42</v>
      </c>
      <c r="D8" t="s">
        <v>114</v>
      </c>
      <c r="E8" t="s">
        <v>46</v>
      </c>
    </row>
    <row r="9" spans="1:5">
      <c r="A9" t="s">
        <v>114</v>
      </c>
      <c r="B9" t="s">
        <v>43</v>
      </c>
      <c r="C9" t="s">
        <v>41</v>
      </c>
      <c r="D9" t="s">
        <v>42</v>
      </c>
      <c r="E9" t="s">
        <v>98</v>
      </c>
    </row>
    <row r="10" spans="1:5">
      <c r="A10" t="s">
        <v>115</v>
      </c>
      <c r="B10" t="s">
        <v>114</v>
      </c>
      <c r="C10" t="s">
        <v>116</v>
      </c>
      <c r="D10" t="s">
        <v>42</v>
      </c>
      <c r="E10" t="s">
        <v>41</v>
      </c>
    </row>
    <row r="11" spans="1:5">
      <c r="A11" t="s">
        <v>42</v>
      </c>
      <c r="B11" t="s">
        <v>43</v>
      </c>
      <c r="C11" t="s">
        <v>117</v>
      </c>
      <c r="D11" t="s">
        <v>114</v>
      </c>
      <c r="E11" t="s">
        <v>98</v>
      </c>
    </row>
    <row r="12" spans="1:5">
      <c r="A12" t="s">
        <v>42</v>
      </c>
      <c r="B12" t="s">
        <v>114</v>
      </c>
      <c r="C12" t="s">
        <v>43</v>
      </c>
      <c r="D12" t="s">
        <v>98</v>
      </c>
      <c r="E12" t="s">
        <v>41</v>
      </c>
    </row>
    <row r="14" spans="1:5">
      <c r="A14">
        <v>676</v>
      </c>
      <c r="B14">
        <v>94</v>
      </c>
      <c r="C14">
        <v>77</v>
      </c>
      <c r="D14">
        <v>68</v>
      </c>
      <c r="E14">
        <v>65</v>
      </c>
    </row>
    <row r="15" spans="1:5">
      <c r="A15">
        <v>492</v>
      </c>
      <c r="B15">
        <v>123</v>
      </c>
      <c r="C15">
        <v>94</v>
      </c>
      <c r="D15">
        <v>78</v>
      </c>
      <c r="E15">
        <v>77</v>
      </c>
    </row>
    <row r="16" spans="1:5">
      <c r="A16">
        <v>287</v>
      </c>
      <c r="B16">
        <v>248</v>
      </c>
      <c r="C16">
        <v>116</v>
      </c>
      <c r="D16">
        <v>89</v>
      </c>
      <c r="E16">
        <v>80</v>
      </c>
    </row>
    <row r="17" spans="1:24">
      <c r="A17">
        <v>305</v>
      </c>
      <c r="B17">
        <v>106</v>
      </c>
      <c r="C17">
        <v>96</v>
      </c>
      <c r="D17">
        <v>95</v>
      </c>
      <c r="E17">
        <v>75</v>
      </c>
    </row>
    <row r="18" spans="1:24">
      <c r="A18">
        <v>145</v>
      </c>
      <c r="B18">
        <v>101</v>
      </c>
      <c r="C18">
        <v>84</v>
      </c>
      <c r="D18">
        <v>74</v>
      </c>
      <c r="E18">
        <v>68</v>
      </c>
    </row>
    <row r="19" spans="1:24">
      <c r="A19">
        <v>424</v>
      </c>
      <c r="B19">
        <v>85</v>
      </c>
      <c r="C19">
        <v>77</v>
      </c>
      <c r="D19">
        <v>70</v>
      </c>
      <c r="E19">
        <v>62</v>
      </c>
    </row>
    <row r="20" spans="1:24">
      <c r="A20">
        <v>261</v>
      </c>
      <c r="B20">
        <v>239</v>
      </c>
      <c r="C20">
        <v>126</v>
      </c>
      <c r="D20">
        <v>106</v>
      </c>
      <c r="E20">
        <v>90</v>
      </c>
    </row>
    <row r="21" spans="1:24">
      <c r="A21">
        <v>141</v>
      </c>
      <c r="B21">
        <v>111</v>
      </c>
      <c r="C21">
        <v>91</v>
      </c>
      <c r="D21">
        <v>82</v>
      </c>
      <c r="E21">
        <v>61</v>
      </c>
    </row>
    <row r="22" spans="1:24">
      <c r="A22">
        <v>191</v>
      </c>
      <c r="B22">
        <v>176</v>
      </c>
      <c r="C22">
        <v>73</v>
      </c>
      <c r="D22">
        <v>63</v>
      </c>
      <c r="E22">
        <v>52</v>
      </c>
    </row>
    <row r="23" spans="1:24">
      <c r="A23">
        <v>227</v>
      </c>
      <c r="B23">
        <v>187</v>
      </c>
      <c r="C23">
        <v>99</v>
      </c>
      <c r="D23">
        <v>59</v>
      </c>
      <c r="E23">
        <v>46</v>
      </c>
    </row>
    <row r="24" spans="1:24">
      <c r="A24">
        <v>105</v>
      </c>
      <c r="B24">
        <v>99</v>
      </c>
      <c r="C24">
        <v>79</v>
      </c>
      <c r="D24">
        <v>63</v>
      </c>
      <c r="E24">
        <v>43</v>
      </c>
    </row>
    <row r="25" spans="1:24">
      <c r="A25">
        <v>135</v>
      </c>
      <c r="B25">
        <v>106</v>
      </c>
      <c r="C25">
        <v>74</v>
      </c>
      <c r="D25">
        <v>56</v>
      </c>
      <c r="E25">
        <v>38</v>
      </c>
    </row>
    <row r="28" spans="1:24">
      <c r="A28" t="s">
        <v>98</v>
      </c>
      <c r="B28">
        <v>676</v>
      </c>
      <c r="C28" t="s">
        <v>98</v>
      </c>
      <c r="D28">
        <v>492</v>
      </c>
      <c r="E28" t="s">
        <v>40</v>
      </c>
      <c r="F28">
        <v>287</v>
      </c>
      <c r="G28" t="s">
        <v>40</v>
      </c>
      <c r="H28">
        <v>305</v>
      </c>
      <c r="I28" t="s">
        <v>107</v>
      </c>
      <c r="J28">
        <v>145</v>
      </c>
      <c r="K28" t="s">
        <v>98</v>
      </c>
      <c r="L28">
        <v>424</v>
      </c>
      <c r="M28" t="s">
        <v>42</v>
      </c>
      <c r="N28">
        <v>261</v>
      </c>
      <c r="O28" t="s">
        <v>43</v>
      </c>
      <c r="P28">
        <v>141</v>
      </c>
      <c r="Q28" t="s">
        <v>114</v>
      </c>
      <c r="R28">
        <v>191</v>
      </c>
      <c r="S28" t="s">
        <v>115</v>
      </c>
      <c r="T28">
        <v>227</v>
      </c>
      <c r="U28" t="s">
        <v>42</v>
      </c>
      <c r="V28">
        <v>105</v>
      </c>
      <c r="W28" t="s">
        <v>42</v>
      </c>
      <c r="X28">
        <v>135</v>
      </c>
    </row>
    <row r="29" spans="1:24">
      <c r="A29" t="s">
        <v>27</v>
      </c>
      <c r="B29">
        <v>94</v>
      </c>
      <c r="C29" t="s">
        <v>103</v>
      </c>
      <c r="D29">
        <v>123</v>
      </c>
      <c r="E29" t="s">
        <v>44</v>
      </c>
      <c r="F29">
        <v>248</v>
      </c>
      <c r="G29" t="s">
        <v>104</v>
      </c>
      <c r="H29">
        <v>106</v>
      </c>
      <c r="I29" t="s">
        <v>108</v>
      </c>
      <c r="J29">
        <v>101</v>
      </c>
      <c r="K29" t="s">
        <v>45</v>
      </c>
      <c r="L29">
        <v>85</v>
      </c>
      <c r="M29" t="s">
        <v>43</v>
      </c>
      <c r="N29">
        <v>239</v>
      </c>
      <c r="O29" t="s">
        <v>98</v>
      </c>
      <c r="P29">
        <v>111</v>
      </c>
      <c r="Q29" t="s">
        <v>43</v>
      </c>
      <c r="R29">
        <v>176</v>
      </c>
      <c r="S29" t="s">
        <v>114</v>
      </c>
      <c r="T29">
        <v>187</v>
      </c>
      <c r="U29" t="s">
        <v>43</v>
      </c>
      <c r="V29">
        <v>99</v>
      </c>
      <c r="W29" t="s">
        <v>114</v>
      </c>
      <c r="X29">
        <v>106</v>
      </c>
    </row>
    <row r="30" spans="1:24">
      <c r="A30" t="s">
        <v>47</v>
      </c>
      <c r="B30">
        <v>77</v>
      </c>
      <c r="C30" t="s">
        <v>25</v>
      </c>
      <c r="D30">
        <v>94</v>
      </c>
      <c r="E30" t="s">
        <v>100</v>
      </c>
      <c r="F30">
        <v>116</v>
      </c>
      <c r="G30" t="s">
        <v>105</v>
      </c>
      <c r="H30">
        <v>96</v>
      </c>
      <c r="I30" t="s">
        <v>109</v>
      </c>
      <c r="J30">
        <v>84</v>
      </c>
      <c r="K30" t="s">
        <v>27</v>
      </c>
      <c r="L30">
        <v>77</v>
      </c>
      <c r="M30" t="s">
        <v>113</v>
      </c>
      <c r="N30">
        <v>126</v>
      </c>
      <c r="O30" t="s">
        <v>42</v>
      </c>
      <c r="P30">
        <v>91</v>
      </c>
      <c r="Q30" t="s">
        <v>41</v>
      </c>
      <c r="R30">
        <v>73</v>
      </c>
      <c r="S30" t="s">
        <v>116</v>
      </c>
      <c r="T30">
        <v>99</v>
      </c>
      <c r="U30" t="s">
        <v>117</v>
      </c>
      <c r="V30">
        <v>79</v>
      </c>
      <c r="W30" t="s">
        <v>43</v>
      </c>
      <c r="X30">
        <v>74</v>
      </c>
    </row>
    <row r="31" spans="1:24">
      <c r="A31" t="s">
        <v>45</v>
      </c>
      <c r="B31">
        <v>68</v>
      </c>
      <c r="C31" t="s">
        <v>120</v>
      </c>
      <c r="D31">
        <v>78</v>
      </c>
      <c r="E31" t="s">
        <v>101</v>
      </c>
      <c r="F31">
        <v>89</v>
      </c>
      <c r="G31" t="s">
        <v>44</v>
      </c>
      <c r="H31">
        <v>95</v>
      </c>
      <c r="I31" t="s">
        <v>110</v>
      </c>
      <c r="J31">
        <v>74</v>
      </c>
      <c r="K31" t="s">
        <v>112</v>
      </c>
      <c r="L31">
        <v>70</v>
      </c>
      <c r="M31" t="s">
        <v>114</v>
      </c>
      <c r="N31">
        <v>106</v>
      </c>
      <c r="O31" t="s">
        <v>114</v>
      </c>
      <c r="P31">
        <v>82</v>
      </c>
      <c r="Q31" t="s">
        <v>42</v>
      </c>
      <c r="R31">
        <v>63</v>
      </c>
      <c r="S31" t="s">
        <v>42</v>
      </c>
      <c r="T31">
        <v>59</v>
      </c>
      <c r="U31" t="s">
        <v>114</v>
      </c>
      <c r="V31">
        <v>63</v>
      </c>
      <c r="W31" t="s">
        <v>98</v>
      </c>
      <c r="X31">
        <v>56</v>
      </c>
    </row>
    <row r="32" spans="1:24">
      <c r="A32" t="s">
        <v>99</v>
      </c>
      <c r="B32">
        <v>65</v>
      </c>
      <c r="C32" t="s">
        <v>30</v>
      </c>
      <c r="D32">
        <v>77</v>
      </c>
      <c r="E32" t="s">
        <v>102</v>
      </c>
      <c r="F32">
        <v>80</v>
      </c>
      <c r="G32" t="s">
        <v>106</v>
      </c>
      <c r="H32">
        <v>75</v>
      </c>
      <c r="I32" t="s">
        <v>111</v>
      </c>
      <c r="J32">
        <v>68</v>
      </c>
      <c r="K32" t="s">
        <v>25</v>
      </c>
      <c r="L32">
        <v>62</v>
      </c>
      <c r="M32" t="s">
        <v>41</v>
      </c>
      <c r="N32">
        <v>90</v>
      </c>
      <c r="O32" t="s">
        <v>46</v>
      </c>
      <c r="P32">
        <v>61</v>
      </c>
      <c r="Q32" t="s">
        <v>98</v>
      </c>
      <c r="R32">
        <v>52</v>
      </c>
      <c r="S32" t="s">
        <v>41</v>
      </c>
      <c r="T32">
        <v>46</v>
      </c>
      <c r="U32" t="s">
        <v>98</v>
      </c>
      <c r="V32">
        <v>43</v>
      </c>
      <c r="W32" t="s">
        <v>41</v>
      </c>
      <c r="X32">
        <v>38</v>
      </c>
    </row>
    <row r="44" spans="1:2">
      <c r="A44" t="str">
        <f t="array" ref="A44:A48">A28:A32</f>
        <v>United States Department of Agriculture</v>
      </c>
      <c r="B44">
        <f t="array" ref="B44:B48">B28:B32</f>
        <v>676</v>
      </c>
    </row>
    <row r="45" spans="1:2">
      <c r="A45" t="str">
        <v>University of California at Davis</v>
      </c>
      <c r="B45">
        <v>94</v>
      </c>
    </row>
    <row r="46" spans="1:2">
      <c r="A46" t="str">
        <v>University of Georgia</v>
      </c>
      <c r="B46">
        <v>77</v>
      </c>
    </row>
    <row r="47" spans="1:2">
      <c r="A47" t="str">
        <v>North Carolina State University</v>
      </c>
      <c r="B47">
        <v>68</v>
      </c>
    </row>
    <row r="48" spans="1:2">
      <c r="A48" t="str">
        <v>Florida Department of Agriculture &amp; Consumer Services</v>
      </c>
      <c r="B48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2021-06-20T06:40:52Z</dcterms:created>
  <dcterms:modified xsi:type="dcterms:W3CDTF">2021-12-19T14:02:54Z</dcterms:modified>
</cp:coreProperties>
</file>