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345" firstSheet="4" activeTab="7"/>
  </bookViews>
  <sheets>
    <sheet name="框架架构与基本机制" sheetId="1" r:id="rId1"/>
    <sheet name="枪械基础设计理念（正式版本通用）" sheetId="4" r:id="rId2"/>
    <sheet name="伤害公式" sheetId="8" r:id="rId3"/>
    <sheet name="玩家属性计算" sheetId="9" r:id="rId4"/>
    <sheet name="一测版本怪物设定" sheetId="3" r:id="rId5"/>
    <sheet name="资源产出（一测版本）" sheetId="10" r:id="rId6"/>
    <sheet name="成长属性（仅供一测版本）" sheetId="5" r:id="rId7"/>
    <sheet name="关卡怪物设计" sheetId="11" r:id="rId8"/>
    <sheet name="天赋提升功能" sheetId="6" r:id="rId9"/>
    <sheet name="秘卷与词条" sheetId="7" r:id="rId10"/>
  </sheets>
  <calcPr calcId="144525"/>
</workbook>
</file>

<file path=xl/comments1.xml><?xml version="1.0" encoding="utf-8"?>
<comments xmlns="http://schemas.openxmlformats.org/spreadsheetml/2006/main">
  <authors>
    <author>86176</author>
  </authors>
  <commentList>
    <comment ref="W1" authorId="0">
      <text>
        <r>
          <rPr>
            <b/>
            <sz val="9"/>
            <rFont val="宋体"/>
            <charset val="134"/>
          </rPr>
          <t>86176:</t>
        </r>
        <r>
          <rPr>
            <sz val="9"/>
            <rFont val="宋体"/>
            <charset val="134"/>
          </rPr>
          <t xml:space="preserve">
炮灰怪物
E10001  巫师
E10002  小蜘蛛1
E10003  小蜘蛛2 (与上面仅颜色不同)
E10004  兽人勇士
E10005  兽人战士1
E10006  兽人战士2 (与上面仅颜色不同)
E10007  兽人斥候1
E10008  兽人斥候2 (与上面仅颜色不同)
E10009  蝙蝠1
E10010  蝙蝠2 (与上面仅颜色不同)
E10011  哥布林弹弓手1
E10012  哥布林弹弓手2 (与上面仅颜色不同)
精英怪物
E20001  炮车
E20002  兽人炮手1
E20003  兽人炮手2
E20004  狼人弓箭手1
E20005  狼人弓箭手2与上面仅颜色不同
E20006  稻草人
E20007  兽人盾卫（模型应改为一手持盾一手拿炸弹）
E20008  哥布林自爆兵
E20009  治疗巫师
E20010  哥布林督工
首领怪物
E30001  兽王
E30002  大蜘蛛
E30003  巫师首领
E30004  兽人精英首领
E30005  大蝙蝠
E30006  兽人战士统领
BOSS怪物
E40001  三头犬
E40002  兽王统领（备用BOSS）
</t>
        </r>
      </text>
    </comment>
  </commentList>
</comments>
</file>

<file path=xl/sharedStrings.xml><?xml version="1.0" encoding="utf-8"?>
<sst xmlns="http://schemas.openxmlformats.org/spreadsheetml/2006/main" count="986" uniqueCount="603">
  <si>
    <t>模块</t>
  </si>
  <si>
    <t>规则设计</t>
  </si>
  <si>
    <t>释义</t>
  </si>
  <si>
    <t>备注</t>
  </si>
  <si>
    <t>关卡模式与场景地图设计</t>
  </si>
  <si>
    <t>主线章节模式
未来可以开放单独的无尽模式</t>
  </si>
  <si>
    <t>· 通过章节来形成阶段性目标
· 通过章节来解决体验单一化的问题
· 通过章节将复杂体系逐渐开放给玩家
· 章节设定上弱化剧情与美术细节方面的内容，强化与怪物之间的博弈
· 不同章节应有不同的主题，但也需要考虑美术成本，尽量复用/改造场景地图</t>
  </si>
  <si>
    <t>可以在技能体系大部分解锁，可以形成组合后，开放无尽模式</t>
  </si>
  <si>
    <t>关卡机制想法</t>
  </si>
  <si>
    <t>· 密室（藏宝阁）：关卡中随机分布（刷出）密室入口
设计目的：提供额外的关卡体验，解决割草体验单一化的问题
· 密室类型：
机关密室：无怪物，全是场景机关
挑战密室：首领怪物挑战
任务密室：完成某些随机性的任务（比如打靶分数，快速击杀很多小体积怪物等）</t>
  </si>
  <si>
    <t>· 挑战事件：关卡中可能触发随机的挑战事件，玩家如果完成可以获得额外的奖励
设计目的：提供额外的关卡体验，解决割草体验单一化的问题
· 事件举例：
本关卡怪物被击杀后会自爆（要求玩家远程击杀）
20s内通关本关卡（要求玩家攻击力）
本关卡未被击中（要求玩家注意走位）
刷出一只小老鼠，20s后会消失（要求玩家20s内击杀这只特殊怪物）</t>
  </si>
  <si>
    <t>· 关卡地形机制：关卡中存在一些特殊的地形，要求玩家注意规避
设计目的：与某些怪物的技能形成联动，给玩家提供挑战性
· 地形举例：
喷火：间隔性地底喷火
流沙：玩家移动速度减半
瘴气：进入后持续掉血
爆炸桶：受击后爆炸，对周围的怪物和玩家均造成一定伤害</t>
  </si>
  <si>
    <t>关卡奖励形式</t>
  </si>
  <si>
    <t>掉落体验</t>
  </si>
  <si>
    <t>不同的奖励形式（3选1，随机等）</t>
  </si>
  <si>
    <t>怪物设计</t>
  </si>
  <si>
    <t>怪物级别设定</t>
  </si>
  <si>
    <t>· 普通怪物：刷出数量多，干扰玩家并提供割草体验
· 精英怪物：通常拥有1个机制（举盾、回血、自爆、狙击高伤等）或者特点，给玩家提供变化的体验
· 首领怪物：通常拥有1个机制+1-2个技能，阶段性给玩家提供挑战，玩家必须以正确方法应对（除非属性碾压）
· BOSS怪物：每章节1个，拥有1-2个机制+2+个技能，给玩家提供最大的目标感与挑战，玩家必须以正确方法应对并且属性、技能组合达标才可以击败
· 特殊怪物：特殊用途的怪物，与关卡机制联动</t>
  </si>
  <si>
    <t>怪物机制想法</t>
  </si>
  <si>
    <t>射程远，攻击高，但瞄准时间长，身板脆</t>
  </si>
  <si>
    <t>体积小，移速高，但身板脆</t>
  </si>
  <si>
    <t>击杀后会自爆，靠近玩家也会自爆</t>
  </si>
  <si>
    <t>可以举盾，会在举盾防御姿态和射击姿态之间切换</t>
  </si>
  <si>
    <t>射击子弹会追踪玩家，但瞄准时间长，并且受击后会逃跑</t>
  </si>
  <si>
    <t>会隐身</t>
  </si>
  <si>
    <t>会钻地来改变位置（瞬移）</t>
  </si>
  <si>
    <t>弱点设定</t>
  </si>
  <si>
    <t>设计目的：提供进阶的挑战性（对瞄准操作提出要求）</t>
  </si>
  <si>
    <t>设计规则：
· 精英/首领/BOSS怪物通常会存在一个弱点（也可以不存在）
· 击中弱点会造成2-3倍伤害，可以与暴击同时生效（乘法叠加）
· 怪物图鉴上会显示该怪物的弱点，以供玩家参考（主动型玩家福利）</t>
  </si>
  <si>
    <t>元素设定</t>
  </si>
  <si>
    <t>元素相克设定</t>
  </si>
  <si>
    <t>设计目的：人为地提供博弈性与策略性，扩大随机组合的分母，提供更多的随机体验</t>
  </si>
  <si>
    <t>设计规则：
· 所有怪物均属于三元素之一：土，火，水
· 无元素武器对所有怪物造成100%伤害
· 土元素武器对火元素怪物造成70%伤害，对水元素怪物造成145%伤害
· 火元素武器对水元素怪物造成70%伤害，对土元素怪物造成145%伤害
· 水元素武器对土元素怪物造成70%伤害，对火元素怪物造成145%伤害</t>
  </si>
  <si>
    <t>规则拓展：
· 水元素可以附带减速效果
· 火元素可以附带爆炸效果
· 土元素可以附带破甲效果</t>
  </si>
  <si>
    <t>武器类型设计</t>
  </si>
  <si>
    <t>手枪</t>
  </si>
  <si>
    <t>仅作为基础武器，后续不掉落手枪</t>
  </si>
  <si>
    <t>主体四大类武器</t>
  </si>
  <si>
    <t>霰弹枪</t>
  </si>
  <si>
    <r>
      <rPr>
        <sz val="11"/>
        <color rgb="FFFF0000"/>
        <rFont val="宋体"/>
        <charset val="134"/>
        <scheme val="minor"/>
      </rPr>
      <t>优</t>
    </r>
    <r>
      <rPr>
        <sz val="11"/>
        <color theme="1"/>
        <rFont val="宋体"/>
        <charset val="134"/>
        <scheme val="minor"/>
      </rPr>
      <t>：近距离对付单体目标</t>
    </r>
  </si>
  <si>
    <t>劣：远距离精确度低，弹夹不充足</t>
  </si>
  <si>
    <t>喷射器</t>
  </si>
  <si>
    <r>
      <rPr>
        <sz val="11"/>
        <color rgb="FFFF0000"/>
        <rFont val="宋体"/>
        <charset val="134"/>
        <scheme val="minor"/>
      </rPr>
      <t>优</t>
    </r>
    <r>
      <rPr>
        <sz val="11"/>
        <color theme="1"/>
        <rFont val="宋体"/>
        <charset val="134"/>
        <scheme val="minor"/>
      </rPr>
      <t>：近距离对付群体目标</t>
    </r>
  </si>
  <si>
    <t>劣：射程不远，无法伤害远距离目标</t>
  </si>
  <si>
    <t>狙击枪</t>
  </si>
  <si>
    <r>
      <rPr>
        <sz val="11"/>
        <color rgb="FFFF0000"/>
        <rFont val="宋体"/>
        <charset val="134"/>
        <scheme val="minor"/>
      </rPr>
      <t>优</t>
    </r>
    <r>
      <rPr>
        <sz val="11"/>
        <color theme="1"/>
        <rFont val="宋体"/>
        <charset val="134"/>
        <scheme val="minor"/>
      </rPr>
      <t>：远距离精确度高，带瞄准器，单体伤害特别高</t>
    </r>
  </si>
  <si>
    <t>劣：射击间隔长，无法对付群体目标</t>
  </si>
  <si>
    <t>备注：开镜后不会自动射击（UI需提供射击按钮）</t>
  </si>
  <si>
    <t>冲锋枪/步枪</t>
  </si>
  <si>
    <r>
      <rPr>
        <sz val="11"/>
        <color rgb="FFFF0000"/>
        <rFont val="宋体"/>
        <charset val="134"/>
        <scheme val="minor"/>
      </rPr>
      <t>优</t>
    </r>
    <r>
      <rPr>
        <sz val="11"/>
        <color theme="1"/>
        <rFont val="宋体"/>
        <charset val="134"/>
        <scheme val="minor"/>
      </rPr>
      <t>：连发射击，弹量充足，精确性高</t>
    </r>
  </si>
  <si>
    <t>劣：无法对付群体目标</t>
  </si>
  <si>
    <t>特殊武器</t>
  </si>
  <si>
    <t>作为福利/彩蛋武器，单独设计
· 剑/刀
· 弓
· 弩
· 手炮
· 符
· 炸弹</t>
  </si>
  <si>
    <t>子弹</t>
  </si>
  <si>
    <t>只有1种子弹，但前期不卡数量</t>
  </si>
  <si>
    <t>属性类型设计</t>
  </si>
  <si>
    <t>攻击力</t>
  </si>
  <si>
    <t>每一发子弹可以造成的伤害（还需判断怪物防御）</t>
  </si>
  <si>
    <t>生命值</t>
  </si>
  <si>
    <t>生命值不会自动恢复，关卡会出现HP恢复道具</t>
  </si>
  <si>
    <t>护甲</t>
  </si>
  <si>
    <t>建议不采用枪火的自动回复护甲机制，将护甲作为奖励机制提供
· 收到伤害时先扣除护甲，护甲值与生命值价值相同
· 关卡内会出现增加护甲的道具
· 某些秘卷或者技能会增加自己的护甲值
· 护甲值不会自动增加
· 某些怪物可能无视护甲值，甚至可以一击击破护甲值</t>
  </si>
  <si>
    <t>弱点攻击倍率</t>
  </si>
  <si>
    <t>击中怪物弱点时的伤害倍率
· 弱点攻击倍率默认为2.5倍，与武器无关
· 武器词条或者秘卷技能可能会改变这个数值</t>
  </si>
  <si>
    <t>暴击率</t>
  </si>
  <si>
    <t>伤害出现暴击的概率</t>
  </si>
  <si>
    <t>暴击伤害</t>
  </si>
  <si>
    <t>· 默认为2倍，与武器无关
· 武器词条或者秘卷技能可能会改变这个数值</t>
  </si>
  <si>
    <t>防御</t>
  </si>
  <si>
    <t>· 玩家自己不显示自己的防御（但其实是存在这个值的）
· 每1点防御，减少1%受到的伤害；防御为负时，每-1点防御，增加1%受到的伤害
· 玩家可以通过破甲来减少怪物的防御</t>
  </si>
  <si>
    <t>属性模块设计</t>
  </si>
  <si>
    <t>外部成长属性</t>
  </si>
  <si>
    <t>玩家通过金币和钻石来提升的属性，在关卡外部进行的属性提升，所有关卡都会生效
通常会存在两个部分：
· 一直往上增加的属性（比如天赋，升级增强等），用于资源消耗
· 可拆卸/替换的模块（比如装备等），用于开箱子抽奖等</t>
  </si>
  <si>
    <t>武器类型</t>
  </si>
  <si>
    <t>这里与枪火不一样，武器类型只决定攻击力百分比，不决定基础攻击力
基础攻击力是放在玩家本身这个角色身上的
举例说明：
· 巴雷特狙击枪的伤害为：1000%攻击力，意思是每颗子弹造成10倍攻击力的伤害
· AK47步枪的伤害为：70%攻击力，意思是每颗子弹造成0.7倍攻击力的伤害</t>
  </si>
  <si>
    <t>武器词条</t>
  </si>
  <si>
    <t>武器存在各种词条，还有套装属性（双子铭刻）</t>
  </si>
  <si>
    <t>被动技能（秘卷）</t>
  </si>
  <si>
    <t>统一一个称呼，总之就是玩家在关卡内获得的特殊效果，仅本次副本内生效
可以与武器词条形成联动</t>
  </si>
  <si>
    <t>主动技能与角色设计</t>
  </si>
  <si>
    <t>角色设计</t>
  </si>
  <si>
    <t>首次版本仅开放一个角色，但需要保留多角色设计的基础，为后续版本更新提供横向拓展空间</t>
  </si>
  <si>
    <t>角色天赋</t>
  </si>
  <si>
    <t>每个角色可以拥有固定的1-2个特殊被动天赋
考虑到初始仅开放一个角色，所以暂时不开放
设计目的：在开放一个新角色后，通过新角色的被动天赋，来打乱现有的固定最佳组合，提供新鲜感</t>
  </si>
  <si>
    <t>角色主动技能</t>
  </si>
  <si>
    <t>每个角色拥有固定的主动技能，考虑到手游操作便捷性，建议只有1个主动技能为佳
· 既然只有1个主动技能，那么这个主动技能应该是用于针对性解决某些困境的办法，能够起到机制性的作用</t>
  </si>
  <si>
    <t>建议：目前demo版本里的主动技能是丢手雷，建议改掉。因为丢手雷要瞄准还要计算弹射弹道，使用难度较高</t>
  </si>
  <si>
    <t>主动技能想法</t>
  </si>
  <si>
    <t>对自身周围5米范围内所有敌人造成500%攻击力伤害（秒杀近距离大量炮灰敌人）</t>
  </si>
  <si>
    <t>发射10个自动寻敌的子弹，每个子弹造成100%攻击力伤害（打首领和BOSS时好用）</t>
  </si>
  <si>
    <t>进入无敌状态5秒（应对复杂环境）</t>
  </si>
  <si>
    <t>被动技能（秘卷）设计想法</t>
  </si>
  <si>
    <t>暂缺</t>
  </si>
  <si>
    <t>其他机制扩展想法</t>
  </si>
  <si>
    <t>每一个角色都有自己的等级，玩家使用新角色是从1级开始（相当于DNF练新角色）</t>
  </si>
  <si>
    <t>角色天赋不能超过角色天赋</t>
  </si>
  <si>
    <t>装备可以在角色身上转移</t>
  </si>
  <si>
    <t>伤害类型整理：</t>
  </si>
  <si>
    <t>①</t>
  </si>
  <si>
    <t>范围伤害：在范围内就会受到伤害，障碍物无法阻挡
比如：玩家主动技能，喷射器类型枪械，怪物近战攻击，爆炸类型攻击，毒雾类型攻击</t>
  </si>
  <si>
    <t>②</t>
  </si>
  <si>
    <t>弹道伤害：有飞行轨迹，无法突破障碍物（可能会反弹）
比如：冲锋枪/狙击枪/霰弹枪子弹，怪物子弹类型攻击</t>
  </si>
  <si>
    <t>③</t>
  </si>
  <si>
    <t>炮弹类型：有飞行轨迹，不会碰到玩家身体，落地后生成范围伤害
比如：炮车的攻击</t>
  </si>
  <si>
    <r>
      <rPr>
        <b/>
        <sz val="11"/>
        <color rgb="FFFF0000"/>
        <rFont val="宋体"/>
        <charset val="134"/>
        <scheme val="minor"/>
      </rPr>
      <t>疑问：</t>
    </r>
    <r>
      <rPr>
        <sz val="11"/>
        <color theme="1"/>
        <rFont val="宋体"/>
        <charset val="134"/>
        <scheme val="minor"/>
      </rPr>
      <t>按照通常逻辑来说，炮弹类型的子弹碰到障碍物时，应该以碰撞点为圆心生成范围伤害。目前我观察到的是如果中间有障碍物则炮车无法发射炮弹，相当于规避了这个问题。但后续怪物种类变多依然有可能出现这个问题</t>
    </r>
  </si>
  <si>
    <r>
      <rPr>
        <b/>
        <sz val="11"/>
        <color rgb="FFFF0000"/>
        <rFont val="宋体"/>
        <charset val="134"/>
        <scheme val="minor"/>
      </rPr>
      <t>建议：</t>
    </r>
    <r>
      <rPr>
        <sz val="11"/>
        <color theme="1"/>
        <rFont val="宋体"/>
        <charset val="134"/>
        <scheme val="minor"/>
      </rPr>
      <t>是否可以将炮弹类型当做以前的手雷设定，碰到障碍物会反弹，一定要落地才会生成爆炸伤害？</t>
    </r>
  </si>
  <si>
    <t>枪械性能逻辑整理</t>
  </si>
  <si>
    <t>特点</t>
  </si>
  <si>
    <t>· 若每一枪都能命中，能产生最高的持续DPS
· 持续射击时会出现后坐力（弹道散射）；无法通过压枪增加命中率，但可以瞄准敌人中心部位来增加命中率
· 弹道散射可以通过“降低后坐力”类属性解决</t>
  </si>
  <si>
    <t>瞄准准星为十字型，射击时，十字会扩大；十字内侧即为射击范围（实际上是圆形）</t>
  </si>
  <si>
    <t>拥有弹道概念</t>
  </si>
  <si>
    <t>注：弹道概念是指
· 拥有子弹飞行轨迹，子弹匀速直线运动，不考虑重力影响
· 可以与障碍物产生交互效果（默认被阻挡然后消失，也可能被反弹）（目前倾向于不设计反弹效果）
· 命中敌人时会产生伤害效果，并且默认子弹消失（也可能穿透敌人）</t>
  </si>
  <si>
    <t>后坐力设定：
· 连发式枪械，其实际射击范围是一个以屏幕中心点为圆心的圆圈
· 每一次击发，子弹会在射击范围内随机选取一点作为射击目标
（“额外增加一个弹道”效果时，则是随机选取两点作为射击目标）
· 初始时，射击范围的半径为0（或者一个很小的数）
· 每击发一次，射击范围的半径会增加X。简单理解就是：射击范围半径=X*连续击发次数
· 射击范围的半径最大为Z
· 一段时间（暂定为0.1s）没有击发，则射击范围半径会开始缩小，每0.1秒缩小Y
· X+Y+Z合在一起显示给玩家统一叫后坐力。玩家通过“降低后坐力”的属性可以减少X和Z增加Y。
· X、Y、Z的数值会根据具体枪支的不同而不同（例如MP5跟大菠萝就不同）</t>
  </si>
  <si>
    <t>显示属性示例</t>
  </si>
  <si>
    <t>· 单颗子弹伤害 10% 攻击力   
· 射速 9              （备注： 999指的是每秒能射出的子弹数量，不考虑额外弹道）
· 弹夹容量 50
· 换弹时间 2             （备注：单位是秒）
· 后坐力 10              （备注：上文中X、Y、Z是后坐力的正比函数）</t>
  </si>
  <si>
    <r>
      <rPr>
        <sz val="11"/>
        <color theme="1"/>
        <rFont val="宋体"/>
        <charset val="134"/>
        <scheme val="minor"/>
      </rPr>
      <t xml:space="preserve">· 中远距离下，能达到最高的瞬间爆发伤害
· 无后坐力，但增加了一个填弹时间机制
· 暂不设计连发狙击（因为特点不鲜明）
· 拥有独特的开镜机制
</t>
    </r>
    <r>
      <rPr>
        <sz val="11"/>
        <color rgb="FFFF0000"/>
        <rFont val="宋体"/>
        <charset val="134"/>
        <scheme val="minor"/>
      </rPr>
      <t>· 狙击枪最好设置为不自动开枪（至少是开镜后不自动开枪）</t>
    </r>
  </si>
  <si>
    <t>未开镜时瞄准准星为点加X型；开镜后瞄准准星为十字型</t>
  </si>
  <si>
    <t>实际射击目标是屏幕中心那一点，并且没有后坐力概念</t>
  </si>
  <si>
    <t>④</t>
  </si>
  <si>
    <t>开镜后射击会自动关闭开镜状态，退回普通状态</t>
  </si>
  <si>
    <t>⑤</t>
  </si>
  <si>
    <t>每击发一枪，如果弹夹不为空，则必须进行填弹动作：
· 填弹动作持续时间为X秒，不同枪支不同X，并且可以通过词条秘卷缩短
· 如果填弹动作未完成就切换了枪支或者使用主动技能（打断了填弹动作），则再次切回该枪时，需重新开始填弹动作
· 枪支丢弃再捡起后会刷新，不需要再填弹
· 填弹动作可以边移动边做，也不会被闪避功能打断
· 填弹动作过程中，瞄准准星消失
· 换弹夹后会自动瞬间完成填弹过程(换弹夹就不需要填弹）</t>
  </si>
  <si>
    <t xml:space="preserve">· 单颗子弹伤害 100% 攻击力   
· 填弹时间 2              （备注： 单位是秒）
· 弹夹容量 5
· 换弹时间 5             （备注：单位是秒）
· 瞄准镜倍率 4             </t>
  </si>
  <si>
    <t>· 近距离下，能达到最高的爆发伤害以及最高的稳定DPS
· 同时射出的弹道较多，不一定能够全部命中，攻击大体型怪物更适合
· 独特的换子弹机制，每次填装1颗子弹，随时可以继续射击
· 建议所有霰弹枪都是连发式的，不制作填弹式的</t>
  </si>
  <si>
    <t>瞄准准星为圆形；射击时，圆形会扩大；圆形内部即为射击范围</t>
  </si>
  <si>
    <t>后坐力设定：（后坐力基础逻辑与冲锋枪相同）
· 每一次击发，子弹会在射击范围内随机选取N点作为射击目标（N为射出子弹数）
· 初始状态下，射击范围的半径不为0，为M（M根据枪支不同而不同，相当于枪口补偿器）
· 每次击发后，在射击范围内随机选取N个点作为射击目标（N为霰弹枪弹丸数）
· “额外增加一个弹道”属性只会增加1个弹丸（N+1）个，不会变为2N个弹丸
· 每击发一次，射击范围的半径会增加X。简单理解就是：射击范围半径=X*连续击发次数
· 射击范围的半径最大为Z
· 一段时间（暂定为0.1s）没有击发，则射击范围半径会开始缩小，每0.1秒缩小Y
· X+Y+Z合在一起显示给玩家统一叫后坐力。玩家通过“降低后坐力”的属性可以减少X和Z增加Y。
· X、Y、Z的数值会根据具体枪支的不同而不同（XYZ的计算参数与冲锋枪不同）</t>
  </si>
  <si>
    <t>当更换弹夹时，使用独特的装弹机制：
· 每次装弹动作只会装入一颗子弹
· 若不被打断，会自动反复装弹直到满弹夹
· 移动、闪避不会打断装弹动作；主动技能、更换枪械会打断装弹动作
· 装弹动作过程中可以开枪射击，射击会打断装弹动作</t>
  </si>
  <si>
    <t xml:space="preserve">· 单颗子弹伤害 20% 攻击力   X 8  （备注：X8的意思是每次射出8颗子弹）
· 射速 1.5              （备注：每秒能击发的次数）
· 弹夹容量 10
· 换弹时间 1             （备注：每填入一颗子弹所耗费的时间/秒）
· 后坐力 2  </t>
  </si>
  <si>
    <t>· 独特的范围攻击模式，无弹道所以无视障碍物
· 独特的群体伤害
· 无法进行弱点攻击（必定不会打出弱点攻击），也不会被盔甲阻挡</t>
  </si>
  <si>
    <t>瞄准准星为(  )括号型，括号内即为其攻击宽度</t>
  </si>
  <si>
    <t>没有弹道概念，打出去是范围伤害，攻击范围内必定命中且无视障碍物
注：“额外增加弹道”属性对喷射器不生效（因为没有弹道概念）</t>
  </si>
  <si>
    <t>攻击范围是扇形，由攻击角度*射程来决定
· 攻击角度与射程会根据枪支不同而不同</t>
  </si>
  <si>
    <t>独特的攻击间隔概念：
· 喷射时，每隔X秒出现一次伤害判定同时消耗一颗子弹（X根据枪支不同而不同）</t>
  </si>
  <si>
    <t xml:space="preserve">· 单颗子弹伤害 30% 攻击力  （备注：每次伤害判定的攻击力）
· 射速 3              （备注：每秒伤害判定的次数，每次伤害判定消耗一次子弹）
· 弹夹容量 30
· 换弹时间 5             （备注：单位是秒）
· 攻击范围 50 X 20m          （备注：意思是前方50度内，最多能打出20m） </t>
  </si>
  <si>
    <t>伤害计算公式</t>
  </si>
  <si>
    <t>玩家对怪物伤害</t>
  </si>
  <si>
    <r>
      <rPr>
        <b/>
        <sz val="11"/>
        <color rgb="FFFF0000"/>
        <rFont val="宋体"/>
        <charset val="134"/>
        <scheme val="minor"/>
      </rPr>
      <t>玩家总攻击力*枪械子弹伤害倍率*弱点攻击伤害倍率*暴击伤害倍率*元素伤害倍率*最终伤害倍率*（1-怪物防御/100）</t>
    </r>
    <r>
      <rPr>
        <b/>
        <sz val="11"/>
        <color theme="1"/>
        <rFont val="宋体"/>
        <charset val="134"/>
        <scheme val="minor"/>
      </rPr>
      <t xml:space="preserve">
</t>
    </r>
    <r>
      <rPr>
        <sz val="11"/>
        <color theme="1"/>
        <rFont val="宋体"/>
        <charset val="134"/>
        <scheme val="minor"/>
      </rPr>
      <t>注：防止防御溢出BUG，伤害最低为1</t>
    </r>
  </si>
  <si>
    <r>
      <rPr>
        <sz val="11"/>
        <color theme="1"/>
        <rFont val="宋体"/>
        <charset val="134"/>
        <scheme val="minor"/>
      </rPr>
      <t>玩家总攻击力=玩家各项攻击力点数加成之和*（1+玩家各项攻击力倍率</t>
    </r>
    <r>
      <rPr>
        <b/>
        <sz val="11"/>
        <color rgb="FFFF0000"/>
        <rFont val="宋体"/>
        <charset val="134"/>
        <scheme val="minor"/>
      </rPr>
      <t>常规</t>
    </r>
    <r>
      <rPr>
        <sz val="11"/>
        <color theme="1"/>
        <rFont val="宋体"/>
        <charset val="134"/>
        <scheme val="minor"/>
      </rPr>
      <t>加成之和）*（1+玩家各项攻击力倍率</t>
    </r>
    <r>
      <rPr>
        <b/>
        <sz val="11"/>
        <color rgb="FFFF0000"/>
        <rFont val="宋体"/>
        <charset val="134"/>
        <scheme val="minor"/>
      </rPr>
      <t>战斗</t>
    </r>
    <r>
      <rPr>
        <sz val="11"/>
        <color theme="1"/>
        <rFont val="宋体"/>
        <charset val="134"/>
        <scheme val="minor"/>
      </rPr>
      <t>加成之和）</t>
    </r>
  </si>
  <si>
    <t>枪械子弹伤害倍率由具体枪支决定
注：主动技能造成的伤害，该项则转变为“主动技能倍率”</t>
  </si>
  <si>
    <t>弱点攻击伤害倍率：
· 若本次不为弱点攻击，则本项=1
· 若本次为弱点攻击，则本项=玩家的“弱点攻击伤害倍率”属性</t>
  </si>
  <si>
    <t>暴击伤害倍率：
· 若本次未暴击，则本项=1
· 若本次暴击，则本项=玩家的“暴击伤害”属性</t>
  </si>
  <si>
    <t>元素伤害倍率：
· 若怪物元素类型被玩家克制，则本项=1.45
· 若怪物元素类型克制玩家，则本项=0.7
· 若以上都不是，则本项=1</t>
  </si>
  <si>
    <t>最终伤害倍率：
· 该属性通常以词条、秘卷形式存在，会有一定的触发条件
· 未触发条件则本项=1；若触发条件则根据词条属性来；
· 若同时触发多个加成条件，则全都乘在后面
例如：
“对首领与BOSS怪物的伤害增加30%”
“第一发子弹伤害增加100%”
那么第一发子弹打在BOSS身上时，最终伤害=基础伤害*1.3*2</t>
  </si>
  <si>
    <t>怪物防御：
· 玩家身上会有“破防”属性，意思是忽视X点怪物防御；但一定要注意，“破防”最低只会将怪物防御视为0，不会为负
· 暂时不考虑“减少怪物防御”设定，所以暂不考虑“破防”与“减少护甲”的叠加计算</t>
  </si>
  <si>
    <t>怪物对玩家伤害</t>
  </si>
  <si>
    <r>
      <rPr>
        <b/>
        <sz val="11"/>
        <color rgb="FFFF0000"/>
        <rFont val="宋体"/>
        <charset val="134"/>
        <scheme val="minor"/>
      </rPr>
      <t>怪物总攻击力*子弹（技能）伤害倍率*（1-玩家伤害减免1）*（1-玩家伤害减免2）*…*（1-玩家伤害减免n）</t>
    </r>
    <r>
      <rPr>
        <b/>
        <sz val="11"/>
        <color theme="1"/>
        <rFont val="宋体"/>
        <charset val="134"/>
        <scheme val="minor"/>
      </rPr>
      <t xml:space="preserve">
</t>
    </r>
    <r>
      <rPr>
        <sz val="11"/>
        <color theme="1"/>
        <rFont val="宋体"/>
        <charset val="134"/>
        <scheme val="minor"/>
      </rPr>
      <t>注：防止防御溢出BUG，伤害最低为1</t>
    </r>
  </si>
  <si>
    <t>怪物总攻击力：
· 玩家可以给怪物施加降攻击力的debuff，该计算与怪物原本的攻击力是乘法关系</t>
  </si>
  <si>
    <t>子弹/技能伤害倍率：
· 读取怪物表</t>
  </si>
  <si>
    <t>玩家伤害减免连乘：（1-玩家伤害减免1）*（1-玩家伤害减免2）*…*（1-玩家伤害减免n）
· 每一项伤害减免都是单独乘在一起
· “所受伤害增加”视为负的“伤害减免”</t>
  </si>
  <si>
    <t>护甲设定</t>
  </si>
  <si>
    <t>通常，当受到伤害时，如果护甲值＞0，则优先扣减护甲值</t>
  </si>
  <si>
    <t>当护甲值不足够扣减时，继续扣减生命值</t>
  </si>
  <si>
    <t>玩家身上会有“穿甲”属性，当伤害附带“穿甲”属性时，优先扣减生命值，同时还会扣减相同数额的护甲值</t>
  </si>
  <si>
    <t>角色属性计算</t>
  </si>
  <si>
    <r>
      <rPr>
        <sz val="11"/>
        <color theme="1"/>
        <rFont val="宋体"/>
        <charset val="134"/>
        <scheme val="minor"/>
      </rPr>
      <t>总攻击力=玩家所有攻击力</t>
    </r>
    <r>
      <rPr>
        <b/>
        <sz val="11"/>
        <color rgb="FFFF0000"/>
        <rFont val="宋体"/>
        <charset val="134"/>
        <scheme val="minor"/>
      </rPr>
      <t>点数</t>
    </r>
    <r>
      <rPr>
        <sz val="11"/>
        <color theme="1"/>
        <rFont val="宋体"/>
        <charset val="134"/>
        <scheme val="minor"/>
      </rPr>
      <t>之和*（1+玩家各项攻击力倍率</t>
    </r>
    <r>
      <rPr>
        <b/>
        <sz val="11"/>
        <color rgb="FFFF0000"/>
        <rFont val="宋体"/>
        <charset val="134"/>
        <scheme val="minor"/>
      </rPr>
      <t>常规加成</t>
    </r>
    <r>
      <rPr>
        <sz val="11"/>
        <color theme="1"/>
        <rFont val="宋体"/>
        <charset val="134"/>
        <scheme val="minor"/>
      </rPr>
      <t>之和）*（1+玩家各项攻击力倍率</t>
    </r>
    <r>
      <rPr>
        <b/>
        <sz val="11"/>
        <color rgb="FFFF0000"/>
        <rFont val="宋体"/>
        <charset val="134"/>
        <scheme val="minor"/>
      </rPr>
      <t>战斗加成</t>
    </r>
    <r>
      <rPr>
        <sz val="11"/>
        <color theme="1"/>
        <rFont val="宋体"/>
        <charset val="134"/>
        <scheme val="minor"/>
      </rPr>
      <t>之和）</t>
    </r>
  </si>
  <si>
    <t>释义：
· 不论是通过何种方式增加的，以“点数”形式存在的，都放在“点数之和”这一项里求和
· “常规加成”指的是通过外部养成体系获得，永远存在的加成；包含“对首领怪的攻击力增加50%”这一类附带条件的加成
· “战斗加成“指的是通过战斗玩法内获得，只在某个或者某些玩法中生效的加成</t>
  </si>
  <si>
    <t>注：初始白板角色，初始攻击力=100</t>
  </si>
  <si>
    <t>生命值上限</t>
  </si>
  <si>
    <r>
      <rPr>
        <sz val="11"/>
        <color theme="1"/>
        <rFont val="宋体"/>
        <charset val="134"/>
        <scheme val="minor"/>
      </rPr>
      <t>总生命值上限=玩家所有生命值上限</t>
    </r>
    <r>
      <rPr>
        <b/>
        <sz val="11"/>
        <color rgb="FFFF0000"/>
        <rFont val="宋体"/>
        <charset val="134"/>
        <scheme val="minor"/>
      </rPr>
      <t>点数</t>
    </r>
    <r>
      <rPr>
        <sz val="11"/>
        <color theme="1"/>
        <rFont val="宋体"/>
        <charset val="134"/>
        <scheme val="minor"/>
      </rPr>
      <t>之和*（1+玩家各项生命值上限倍率</t>
    </r>
    <r>
      <rPr>
        <b/>
        <sz val="11"/>
        <color rgb="FFFF0000"/>
        <rFont val="宋体"/>
        <charset val="134"/>
        <scheme val="minor"/>
      </rPr>
      <t>常规加成</t>
    </r>
    <r>
      <rPr>
        <sz val="11"/>
        <color theme="1"/>
        <rFont val="宋体"/>
        <charset val="134"/>
        <scheme val="minor"/>
      </rPr>
      <t>之和）*（1+玩家各项生命值上限倍率</t>
    </r>
    <r>
      <rPr>
        <b/>
        <sz val="11"/>
        <color rgb="FFFF0000"/>
        <rFont val="宋体"/>
        <charset val="134"/>
        <scheme val="minor"/>
      </rPr>
      <t>战斗加成</t>
    </r>
    <r>
      <rPr>
        <sz val="11"/>
        <color theme="1"/>
        <rFont val="宋体"/>
        <charset val="134"/>
        <scheme val="minor"/>
      </rPr>
      <t>之和）</t>
    </r>
  </si>
  <si>
    <t>注：初始白板角色，初始生命值上限=200</t>
  </si>
  <si>
    <t>伤害减免
/伤害增加</t>
  </si>
  <si>
    <t>玩家身上的所有伤害减免/伤害增加效果，是连乘计算
· （1-玩家伤害减免1）*（1-玩家伤害减免2）*…*（1-玩家伤害减免n）
· 伤害增加视为负的伤害减免
· 可以做一个防填错的处理，使每一项最低为0，不可为负</t>
  </si>
  <si>
    <t>最终伤害
增加/减少</t>
  </si>
  <si>
    <t>玩家身上的所有最终伤害增加效果，是连乘计算
· 伤害附加：（1+最终伤害增加1）*（1+最终伤害增加2）*…*（1+最终伤害增加n）
· “最终伤害减少”视为负的“最终伤害增加”</t>
  </si>
  <si>
    <t>· 玩家的护甲值不会跟随时间降低或者增加
· 玩家的当前护甲值不能超过护甲值上限，而护甲值上限=当前生命值上限</t>
  </si>
  <si>
    <r>
      <rPr>
        <sz val="11"/>
        <color theme="1"/>
        <rFont val="宋体"/>
        <charset val="134"/>
        <scheme val="minor"/>
      </rPr>
      <t>玩家弱点攻击倍率=2.5+玩家所有弱点攻击倍率加成</t>
    </r>
    <r>
      <rPr>
        <b/>
        <sz val="11"/>
        <color rgb="FFFF0000"/>
        <rFont val="宋体"/>
        <charset val="134"/>
        <scheme val="minor"/>
      </rPr>
      <t>之和</t>
    </r>
    <r>
      <rPr>
        <sz val="11"/>
        <color theme="1"/>
        <rFont val="宋体"/>
        <charset val="134"/>
        <scheme val="minor"/>
      </rPr>
      <t xml:space="preserve">
· 默认为2.5倍
· 所有加成都是加法关系</t>
    </r>
  </si>
  <si>
    <r>
      <rPr>
        <sz val="11"/>
        <color theme="1"/>
        <rFont val="宋体"/>
        <charset val="134"/>
        <scheme val="minor"/>
      </rPr>
      <t>玩家暴击伤害倍率=2+玩家所有暴击伤害倍率加成</t>
    </r>
    <r>
      <rPr>
        <b/>
        <sz val="11"/>
        <color rgb="FFFF0000"/>
        <rFont val="宋体"/>
        <charset val="134"/>
        <scheme val="minor"/>
      </rPr>
      <t>之和</t>
    </r>
    <r>
      <rPr>
        <sz val="11"/>
        <color theme="1"/>
        <rFont val="宋体"/>
        <charset val="134"/>
        <scheme val="minor"/>
      </rPr>
      <t xml:space="preserve">
· 默认为2倍
· 所有加成都是加法关系</t>
    </r>
  </si>
  <si>
    <r>
      <rPr>
        <sz val="11"/>
        <color theme="1"/>
        <rFont val="宋体"/>
        <charset val="134"/>
        <scheme val="minor"/>
      </rPr>
      <t>玩家暴击率=玩家所有暴击率加成</t>
    </r>
    <r>
      <rPr>
        <b/>
        <sz val="11"/>
        <color rgb="FFFF0000"/>
        <rFont val="宋体"/>
        <charset val="134"/>
        <scheme val="minor"/>
      </rPr>
      <t>之和</t>
    </r>
    <r>
      <rPr>
        <sz val="11"/>
        <color theme="1"/>
        <rFont val="宋体"/>
        <charset val="134"/>
        <scheme val="minor"/>
      </rPr>
      <t xml:space="preserve">
· 默认为0
· 所有加成都是加法关系
· 达到100%即是刀刀暴击</t>
    </r>
  </si>
  <si>
    <t>移动速度</t>
  </si>
  <si>
    <t>玩家移动速度=（基础移动速度+点数加成之和）*（1+所有移动速度百分比加成之和）
· 玩家的移动速度点数增益只会在鞋子装备上投放，但有可能出现点数类型的减益（来自怪物或者陷阱的减速效果）
· 其他地方投放的移动速度增益只会是百分比加成，但有可能出现百分比类型的减益（来自怪物或者陷阱的减速效果）
· 移动速度最低为0</t>
  </si>
  <si>
    <t>冷却时间</t>
  </si>
  <si>
    <t>所有冷却时间缩减的增益/减益，都是乘法关系
最终冷却时间=基础冷却时间*（1-冷却缩减1）*（1-冷却缩减2）…
· 冷却时间指的是主动技能/冲刺技能的冷却时间
· “冷却时间增加”视为负的“冷却缩减”</t>
  </si>
  <si>
    <t>枪械属性计算</t>
  </si>
  <si>
    <t>单颗子弹伤害</t>
  </si>
  <si>
    <t>枪械的所有“单颗子弹伤害”加成是加法计算
· 目前没有准备投入太多该类属性加成，但枪械的养成玩法上很可能会投放该属性加成
· 最终的枪械基础伤害（也就是单颗子弹伤害）=单颗子弹伤害1+单颗子弹伤害2+…单颗子弹伤害n</t>
  </si>
  <si>
    <t>射速</t>
  </si>
  <si>
    <t>最终射速=射速点数加成之和*（1+射速百分比加成之和）
· 这是最通用的做法，就是点数的加在一起，百分比的加在一起，最后两者相乘</t>
  </si>
  <si>
    <t>弹夹容量</t>
  </si>
  <si>
    <t>通用做法，两者相乘</t>
  </si>
  <si>
    <t>换弹时间</t>
  </si>
  <si>
    <t>填弹时间</t>
  </si>
  <si>
    <t>后坐力</t>
  </si>
  <si>
    <t>怪物属性设计</t>
  </si>
  <si>
    <t>怪物最终属性=本章节怪物基础属性*本关卡怪物属性调节倍率*本怪物类型属性调节倍率</t>
  </si>
  <si>
    <t>释义：</t>
  </si>
  <si>
    <t>本章节怪物基础属性：
· 意思就是这一章节的怪物，基础的攻击力和生命值是多少
· 具体数值填在章节配置表&lt;chapter&gt;里（若后续没有其他配置，章节表可以与关卡表合并）
· 只有攻击力和生命值的配置
· 配置方式是整数型，填写X点的意思是X点攻击力和X点生命值</t>
  </si>
  <si>
    <t>本关卡怪物属性调节倍率：
· 意思就是这一关卡的怪物，相比其本章节的基础怪物属性，要增强多少倍
· 具体数值填在关卡配置表&lt;stage&gt;里
· 有攻击力倍率、生命值倍率、护甲值、防御值四项数值的配置
· 攻击力倍率、生命值倍率的配置方式是浮点数，比如填写1.2就是1.2倍攻击力
· 护甲值、防御值的配置方式是整数型，填写X点的意思是X点护甲和X点防御</t>
  </si>
  <si>
    <t>本怪物类型属性调节倍率
· 意思就是这一类怪物，相比任何章节的怪物属性，会产生什么样的偏差倍率
· 具体数值填在怪物配置表&lt;monster&gt;里
· 有攻击力倍率、生命值倍率、移动速度、护甲百分比、防御值、普攻间隔、元素类型（暂无）的配置
· 攻击力倍率、生命值倍率、护甲百分比是浮点数，填写0.5护甲百分比的意思是该怪物初始时会拥有生命值上限50%的护甲值
· 移动速度、防御值是整数型
· 普攻间隔指的是上一次打出普攻后，需要等待N秒后才能再次发动普攻（单位是秒，数值是浮点型）
· 配置表里可能还可以增加一个参数“体型倍率”，但这个与属性无关（程序考虑是否可以通过参数来拉伸体型）</t>
  </si>
  <si>
    <t>举例说明：
一个3-15的牛头人（首领怪物）的属性是如何生成：
· 第3章怪物的基础攻击力=20，基础生命值=500
· 3-15这一关卡怪物的攻击力倍率是1.2，生命值倍率是1.5；并且这一关设计上给怪物额外增加1000点护甲值，所以填写护甲值=1000
· 牛头人（首领怪物）的攻击力倍率是10（相当于10倍炮灰的伤害能力），生命值倍率是30（相当于30倍炮灰的生命），移动速度是200，护甲百分比是0.1（因为牛头人穿了盔甲，所以先天拥有护甲），防御值是10（因为是肉盾型怪物所以有10%减伤）
··
所以最终这个怪物的属性为：
攻击力=20（基础攻击力）*1.2（关卡倍率）*10（怪物类型倍率）=240
生命值=500（基础生命值）*1.5（关卡倍率）*30（怪物类型倍率）=22500
护甲值=0.1*22500（先天护甲百分比）+1000（关卡赋予护甲值）=3250
防御值=10（怪物类型加成）+0（关卡加成）=10
移动速度=200（怪物类型加成）</t>
  </si>
  <si>
    <t>怪物技能设计</t>
  </si>
  <si>
    <t>炮灰怪物设计</t>
  </si>
  <si>
    <t>编号</t>
  </si>
  <si>
    <t>巫师</t>
  </si>
  <si>
    <t>远程怪，体型略小</t>
  </si>
  <si>
    <t>普通攻击：向前发出一颗火球，火球飞行速度慢</t>
  </si>
  <si>
    <t>技能攻击：无</t>
  </si>
  <si>
    <t>伤害倍率:1</t>
  </si>
  <si>
    <t>小蜘蛛</t>
  </si>
  <si>
    <t>近程怪，体型很小，移动速度偏快</t>
  </si>
  <si>
    <t>普通攻击：向前扑咬</t>
  </si>
  <si>
    <t>与上面仅颜色不同</t>
  </si>
  <si>
    <t>兽人勇士</t>
  </si>
  <si>
    <t>近程怪，体型正常</t>
  </si>
  <si>
    <t>普通攻击：向前挥刀用勾刃攻击（现有资源attack01）</t>
  </si>
  <si>
    <t>兽人战士</t>
  </si>
  <si>
    <t>普通攻击：向前快速挥动两把斧头，进行连续的两次攻击</t>
  </si>
  <si>
    <t>兽人斥候</t>
  </si>
  <si>
    <t>近战怪，体型略小</t>
  </si>
  <si>
    <t>普通攻击：向前挥砍</t>
  </si>
  <si>
    <t>蝙蝠</t>
  </si>
  <si>
    <t>近战怪，体型很小，飞行高度与玩家头顶齐平，移动速度快</t>
  </si>
  <si>
    <t>普通攻击：向前撕咬</t>
  </si>
  <si>
    <t>哥布林弹弓手</t>
  </si>
  <si>
    <t>普通攻击：先快速打出一颗子弹，然后蓄力1秒后再次打出1颗子弹（第二颗子弹最好可以增加光效）。子弹飞行速度较快</t>
  </si>
  <si>
    <t>备注：该怪物种类的攻击命中率很高，用于消耗玩家生命值。（数值上会大幅降低该怪物的攻击力）</t>
  </si>
  <si>
    <t>精英怪物设计</t>
  </si>
  <si>
    <t>炮车</t>
  </si>
  <si>
    <t>弱点：炮筒</t>
  </si>
  <si>
    <t>远程怪，体型大，移动速度特别慢</t>
  </si>
  <si>
    <t>普通攻击：蓄力后发射一个范围攻击的炮弹（就像现在这样）</t>
  </si>
  <si>
    <t>兽人炮手</t>
  </si>
  <si>
    <t>弱点：头部</t>
  </si>
  <si>
    <t>远程怪，体型略大</t>
  </si>
  <si>
    <t>普通攻击：向前方扇形范围喷出10颗子弹（像霰弹枪子弹，弹道均匀分布），但子弹射程很近
每颗子弹都计算为1倍子弹伤害</t>
  </si>
  <si>
    <t>技能攻击：把炮筒砸在地上，然后炮筒蓄力（蓄力时炮筒发光）1秒后，发射一个范围攻击炮弹（类似炮车子弹）
炮弹攻击伤害为5倍子弹伤害</t>
  </si>
  <si>
    <t>伤害倍率:10/5</t>
  </si>
  <si>
    <t>备注：该怪物种类的攻击在近距离下无法躲避，容易消耗玩家生命值。要求玩家注意攻击距离（数值上会降低该怪物的攻击力）</t>
  </si>
  <si>
    <t>狼人弓箭手</t>
  </si>
  <si>
    <t>远程怪，体型略小，子弹追踪玩家，身板脆</t>
  </si>
  <si>
    <t>普通攻击：蓄力1.5秒后，射出3发箭矢。箭矢飞行速度较慢，且明显可见（带特效），且追踪玩家，碰到障碍物后自毁</t>
  </si>
  <si>
    <t>备注：该怪物种类的攻击只能通过障碍物躲避，容易消耗玩家生命值。要求玩家学会利用障碍物（数值上会大幅降低该怪物的攻击力）</t>
  </si>
  <si>
    <t>稻草人</t>
  </si>
  <si>
    <t>近战怪，体型正常，周期性隐身</t>
  </si>
  <si>
    <t>普通攻击：对近处进行挥击攻击</t>
  </si>
  <si>
    <t>特殊效果：该怪物处于周期性循环变化（隐身2秒，显形1秒）</t>
  </si>
  <si>
    <t>备注：该怪物可以隐身并且攻击力较高。要求玩家注意周边环境（类似陷阱）</t>
  </si>
  <si>
    <t>兽人盾卫（模型应改为一手持盾一手拿炸弹）</t>
  </si>
  <si>
    <t>近战怪，体型大，可以举盾，盾牌可以遮盖全身</t>
  </si>
  <si>
    <t>普通攻击：移开盾牌，向玩家挥手丢出一个炸弹
· 这个动作需要放缓速度，或者增加丢炸弹前摇，使玩家可攻击时间长一点（2-3秒）
· 炸弹会往玩家脚下丢
· 炸弹落地后延迟3秒爆炸，延迟期间会有红圈作为爆炸范围的提示</t>
  </si>
  <si>
    <t>特殊效果：
· 该怪物举盾时，盾牌可以理解为障碍物，可以阻挡弹道类型伤害（无法阻止范围伤害，比如玩家主动技能以及火焰喷射器类型伤害）
· 举盾状态时，该怪物会自行旋转方向，保持盾牌面向玩家</t>
  </si>
  <si>
    <t>哥布林自爆兵（模型应将手里的弹弓改为点燃的炸弹）（目前的跑步动作完全可以复用）</t>
  </si>
  <si>
    <t>弱点：手里的炸弹</t>
  </si>
  <si>
    <t>近战怪，体型较小，移动速度快，靠近玩家或者死亡后会自爆</t>
  </si>
  <si>
    <t>· 普通攻击：无</t>
  </si>
  <si>
    <t>· 技能攻击：无</t>
  </si>
  <si>
    <t>特殊效果：
· 该怪物处于玩家一定范围时（判定范围为80%的炸弹爆炸范围），或者死亡时，会爆炸
· 爆炸伤害瞬间出现，无视障碍物，造成伤害为该怪物的子弹伤害
· 爆炸对其他怪物也会造成伤害，其伤害为5倍子弹伤害
· 怪物在生成时（刷出来时）必定播放一个2秒的动作（给玩家反应时间）（目前资源里ldle02调一下速度可以直接用）</t>
  </si>
  <si>
    <t>伤害倍率:1/5</t>
  </si>
  <si>
    <t>备注：该怪物近身后爆炸必定对玩家造成伤害，而远程时可以打爆对其他怪物造成伤害，要求玩家注意优先击杀</t>
  </si>
  <si>
    <t>治疗巫师</t>
  </si>
  <si>
    <t>弱点：脸部</t>
  </si>
  <si>
    <t>远程怪，体型略小，不会攻击玩家，只会治疗怪物</t>
  </si>
  <si>
    <t>· 技能-治疗：施法前摇2秒后，给场上失去血量最多的怪物（包括自己），恢复其20%最大生命值的血量
· 注意，是失去血量数值最多的怪物，不是血量最低的怪物</t>
  </si>
  <si>
    <t>哥布林督工</t>
  </si>
  <si>
    <t>不会攻击的怪，体型较大，会不停召唤自爆兵</t>
  </si>
  <si>
    <t>· 技能攻击：施法前摇后（现有资源ldle02），在自身周围召唤4只哥布林自爆兵</t>
  </si>
  <si>
    <t>备注：该怪物血量很高，但及时击杀其召唤出的自爆兵可以额外对其造成大量伤害</t>
  </si>
  <si>
    <t>首领怪物设计</t>
  </si>
  <si>
    <t>兽王</t>
  </si>
  <si>
    <t>体型大，移动速度普通，鞭子打中玩家会吸血</t>
  </si>
  <si>
    <t>普通攻击：向前挥出一鞭，伤害值与该怪物子弹伤害相同
· 伤害无视障碍物，并且如果抽到玩家，会恢复5倍伤害值的血量
· 射程根据模型来，鞭子能打到的地方就是射程之内
· 普攻动作在目前资源两个动作里随机选1个（嫌麻烦就只留1个也行）</t>
  </si>
  <si>
    <t>技能1-冲锋：低头且脚下出现气压特效，2秒后启动，以5倍移动速度进行冲锋，碰到障碍物或者玩家后会停下
· 启动时，会瞄准玩家所在方向；低头时，会自动旋转保持面对玩家（玩家必须使用闪避功能躲避或者躲在障碍物后）
· 冲锋过程中碰到玩家即造成伤害，伤害倍率为4倍子弹伤害</t>
  </si>
  <si>
    <t>技能2:-重鞭：在动作前摇（1.5秒）后，向前甩出一记重鞭（现有动作资源skill01）
· 甩出方向是在动作前摇开始时判定，不是甩出时判定（逼迫玩家躲开）
· 动作前摇过程中，攻击范围内的地面会出现红色提示
· 射程可以长一点，至少2倍普攻距离；但攻击范围不能太宽，保证玩家看到动作后，侧移可以躲开
· 伤害倍率为5倍子弹伤害，并且命中后恢复10倍伤害值的血量</t>
  </si>
  <si>
    <t>备注：玩家必须注意不被打中，否则怪物会回血。怪物攻击低但血量高</t>
  </si>
  <si>
    <t>大蜘蛛</t>
  </si>
  <si>
    <t>体型较大，移动速度普通，死亡后会变成一大堆小蜘蛛</t>
  </si>
  <si>
    <t>普通攻击：用脚向前攻击（现有资源attack02），伤害值与该怪物子弹伤害相同
· 伤害无视障碍物
· 攻击动作迅速，几乎没有躲避时间</t>
  </si>
  <si>
    <t>技能1-大块喷毒（或者网）：蓄力1秒后，向玩家所在位置喷出一大片毒液（或蜘蛛网），造成区域内持续伤害（现有资源skill02）
· 喷出时瞄准玩家所在位置，但子弹飞行速度不要太快，给玩家一个躲避的时间，子弹不会命中玩家身体，只会命中地板
· 射程很远，与普通远程怪物相同
· 毒液持续5秒，如果玩家在区域内，每秒被造成2倍子弹伤害
· 毒液扩散范围较大</t>
  </si>
  <si>
    <t>技能2-散碎喷毒（或者网）：蓄力1秒后，跳起来向玩家方向喷出不连续的5-7个小区域毒液（或蜘蛛网）（现有资源skill01）
· 喷毒时，瞄准玩家所在方向，但不瞄准玩家所在位置，毒液落点是固定相对位置的几个不连续区域（但必须玩家在射程内才会释放）
· 射程很远，与普通远程怪物相同
· 子弹飞行速度快，但子弹不会命中玩家身体，只会命中地板（甚至可以不需要弹道）
· 毒液持续3秒，如果玩家在区域内，每秒被造成1倍子弹伤害
· 毒液扩散范围较小</t>
  </si>
  <si>
    <t>特殊效果：
· 怪物死亡后，死亡地点会刷出10只炮灰级小蜘蛛</t>
  </si>
  <si>
    <t>备注：玩家必须时刻注意走位，使用冲锋枪对抗会有优势</t>
  </si>
  <si>
    <t>巫师首领</t>
  </si>
  <si>
    <t>体型较大，不会移动，周围会有毒雾使玩家只能远程攻击（该怪物必须出现在较大场景中）</t>
  </si>
  <si>
    <t>普通攻击：施法前摇1.5秒后，向玩家释放一颗火球，伤害值与该怪物子弹伤害相同
· 火球可以被障碍物销毁
· 火球飞行速度较慢，保证玩家看到火球后可以移动躲开</t>
  </si>
  <si>
    <t>技能1-治疗：施法前摇2秒后，给场上失去血量最多的怪物（包括自己），恢复其20%最大生命值的血量</t>
  </si>
  <si>
    <t>技能2-召唤：施法前摇2秒后，在自身周围召唤4只炮灰级巫师+2只精英级治疗巫师</t>
  </si>
  <si>
    <t>特殊效果：
· 怪物出生（刷出）后，以自身为圆心，周围会出现毒雾；怪物死亡后，毒雾会消失
· 玩家如果在毒雾内，每秒会受到0.2倍子弹伤害
· 毒雾范围较大，大概就是用散弹枪不好打的距离（需要考虑场景大小，不能让玩家没地方站）</t>
  </si>
  <si>
    <t>备注：玩家使用狙击枪对抗会有优势</t>
  </si>
  <si>
    <t>兽人精英首领</t>
  </si>
  <si>
    <t>体型较大，移动速度快，追人很有压迫感（玩家必须边跑边打）</t>
  </si>
  <si>
    <t>普通攻击：在原地蓄力1秒后，对前方近距离进行挥砍然后拉回，各造成1次伤害，伤害值为0.5倍子弹伤害（现有资源attack02）
· 一定要保证玩家在怪物蓄力期间可以跑出攻击范围（建议缩小攻击判定范围）
· 伤害无视障碍物
· 攻击后会有1秒的后摇时间或者发呆时间</t>
  </si>
  <si>
    <t>技能1-三连斩：在原地蓄力1.5秒后，对前方近距离进行三次挥砍，前两次伤害值为1倍子弹伤害，第三次伤害值为3倍子弹伤害（现有资源skill02）
· 伤害无视障碍物
· 伤害判定范围比较近，足够玩家跑出来</t>
  </si>
  <si>
    <t>技能2-地裂波：将武器插在地上然后拔出（过程大概1.5秒），之后会在目标区域出现小范围爆炸，伤害为3倍子弹伤害（现有资源skill03）
· 伤害无视障碍物
· 目标区域在玩家脚下，但是在施法开始时判定，不是施法结束时判定
· 施法前摇期间，目标区域会出现红圈提示
· 伤害范围做小一点</t>
  </si>
  <si>
    <t>备注：怪物移动速度快，玩家跑不过，会显得很有压迫感，但是怪物攻击时会停下，玩家要及时拉开距离。玩家使用霰弹枪对抗会有优势</t>
  </si>
  <si>
    <t>大蝙蝠</t>
  </si>
  <si>
    <t>体型较大，移动速度很快，会间隔分裂成很多小蝙蝠，一定时间内没有杀死全部小蝙蝠，则会恢复满血</t>
  </si>
  <si>
    <t>体型较大，移动速度很快，会逐渐分裂成很多小蝙蝠</t>
  </si>
  <si>
    <t>普通攻击：在原地飞起旋转（持续2秒）然后向前抓下，对前方大范围区域造成伤害，伤害值为子弹伤害（现有资源skill01）
· 原地飞起旋转过程中，免疫所有伤害
· 原地飞起旋转过程中，攻击目标区域出现红色提示（告诉玩家要跑开了）</t>
  </si>
  <si>
    <t>技能-分裂：原地上浮并消失（考虑暂时拉出场景地图或者隐藏并无敌），然后地图上随机位置生成15只炮灰级小蝙蝠
· 10秒内如果这15只炮灰小蝙蝠全被击杀，则大蝙蝠在原地再次出现
· 10秒后如果15只炮灰小蝙蝠没有被全部击杀，则大蝙蝠在原地出现并播放胜利动作（现有资源ldle02），并且恢复满血（也可以直接刷一只新的出来其实，看怎么做简单）。同时炮灰小蝙蝠自动死亡</t>
  </si>
  <si>
    <t>备注：怪物移动速度快，玩家跑不过，但是攻击玩家时玩家可以躲开。分裂后需要快速击杀小蝙蝠。</t>
  </si>
  <si>
    <t>技能分裂 : 暂时改为, 死亡后分裂为3只 中等体型的黑色蝙蝠, 中等体型黑色蝙蝠死亡后会分裂为2只 小型体型的黑色蝙蝠</t>
  </si>
  <si>
    <t>兽人战士统领</t>
  </si>
  <si>
    <t>弱点：头部
盔甲：护心甲，相当于障碍物，可以阻挡弹道伤害</t>
  </si>
  <si>
    <t>体型较大，移动速度较慢，会召唤部下</t>
  </si>
  <si>
    <t>普通攻击：向前同时挥动两把斧头，造成一次攻击（现有资源attack02），伤害为子弹伤害</t>
  </si>
  <si>
    <t>技能1-跳劈：蓄力0.5秒后，往前跳跃一段距离然后劈下斧头（现有资源skill01），必须与玩家之间没有障碍才会发动，伤害为2倍子弹伤害
· 跳跃距离中等，跳跃速度快，但伤害判定范围不大
· 该技能必须在跳起时使用闪避才能躲开，玩家靠移动躲不开</t>
  </si>
  <si>
    <t>技能2-召唤：施法前摇后（现有资源skill02），在自身周围召唤5只炮灰级兽人战士</t>
  </si>
  <si>
    <t>备注：玩家在炮灰干扰下，可能会注意不到跳劈的发动</t>
  </si>
  <si>
    <t>BOSS怪物设计</t>
  </si>
  <si>
    <t>三头犬</t>
  </si>
  <si>
    <t>弱点：中间头部下方的一个宝石（需美术增加）（仅扬起头时可以打到）
盔甲：腿部带有盔甲，可阻挡弹道（需美术增加）</t>
  </si>
  <si>
    <t>体型巨大，移动速度较慢</t>
  </si>
  <si>
    <t>普通攻击：无</t>
  </si>
  <si>
    <t>技能1-火球：张嘴喷出三个火球（现有资源里的普攻），火球追踪玩家，但碰到障碍物会自毁，并且可以被玩家用子弹击破（主动技能也行）
· 火球默认为1滴血，被打到就会消失
· 火球飞行速度普通（玩家用霰弹枪打火球会有优势）
· 火球碰到玩家会造成伤害，伤害为1倍子弹伤害</t>
  </si>
  <si>
    <t>技能2-喷火：瞄准玩家右侧X距离位置开始喷火，持续喷火并且向玩家方向旋转，只会对玩家造成一次伤害，伤害值为5倍子弹伤害
· X距离需要实际进游戏去调整，给到玩家反应时间即可
· 喷火无法穿透障碍物（实际上计算为弹道攻击而不是范围攻击）
· 旋转Y角度后，技能停止。Y值需要实际进游戏去调整，要给玩家足够的压力
· 喷火旋转速度也需要进游戏去调整，让玩家近距离时可以走位规避，远距离时必须躲在障碍物后面才行</t>
  </si>
  <si>
    <t>技能3-扑咬：低头蓄力（1-1.5秒）后，快速扑向目标区域，落地后造成伤害，伤害为4倍子弹伤害
· 蓄力开始时，以玩家脚下为圆心，锁定为目标区域
· 蓄力过程中，目标区域出现红色提示
· 伤害范围设定稍微大一点，要让玩家必须通过闪避技能规避，靠跑是跑不出去的
· 为防止穿模，落地后要把玩家挤出三头犬模型之外</t>
  </si>
  <si>
    <t>技能4-嗥叫：低头蓄力1.5秒后，开始昂头嗥叫并保持嗥叫动作（该动作好像没有现成的）并且身上出现特殊光效，此时整个场景内开始持续出现大量地裂波爆炸，该状态持续20秒
· 昂头后，弱点会露出来
· 若期间对弱点进行了10次伤害，则会提前打断该状态，并且三头犬播放受击动作
地裂波参考枪火里连城的那种：
· 每一个地裂波范围不要太大，预警时间1秒左右，要让玩家走也能刚好走出去
· 地裂波不追踪玩家，在场景里按照规律或者随机出现都行，看怎么好做（我感觉按照规律来可能还好做一点）
· 每一批地裂波的总面积大概要可以覆盖半个场景地图，预警1秒，爆炸后，等待0.5秒开始下一批
· 每一发地裂波的伤害为1倍子弹伤害</t>
  </si>
  <si>
    <t>兽王统领（备用BOSS）</t>
  </si>
  <si>
    <t>弱点：胸口那个铃铛（是铃铛吗？。。）</t>
  </si>
  <si>
    <t>体型较大，移动速度普通，鞭子打中玩家会吸血（玩家不能被近身）</t>
  </si>
  <si>
    <t>技能1-重鞭：在动作前摇（2.5秒）后，向前甩出一记重鞭（现有动作资源skill01）
· 甩出方向是在动作前摇开始时判定，不是甩出时判定（逼迫玩家躲开）
· 动作前摇过程中，攻击范围内的地面会出现红色提示
· 射程可以长一点，至少2倍普攻距离；但攻击范围不能太宽，保证玩家看到动作后，侧移可以躲开
· 伤害倍率为5倍子弹伤害，并且命中后恢复10倍伤害值的血量</t>
  </si>
  <si>
    <t>技能2-召唤守护：在动作前摇（现有资源skill03）后，在自身周围召唤2只精英级治疗巫师+4只精英级盾卫</t>
  </si>
  <si>
    <t>技能3-召唤攻击：在动作前摇（现有资源skill03）后，在自身周围召唤2只精英级狼人弓箭手+4只精英级兽人炮兵</t>
  </si>
  <si>
    <t>技能4-召唤炮灰：在动作前摇（现有资源skill03）后，在自身周围召唤10只炮灰级兽人勇士+10只炮灰级兽人战士</t>
  </si>
  <si>
    <t>备注：这个BOSS的特点是能吸血还能召唤治疗和盾卫还能召唤攻击怪物，特别能打消耗战</t>
  </si>
  <si>
    <t>怪物AI设计</t>
  </si>
  <si>
    <t>BOSS级怪物会有特定AI，根据具体怪物会由程序单独实现</t>
  </si>
  <si>
    <t>其他级别的怪物没有特定AI，只有通用AI</t>
  </si>
  <si>
    <t>通用AI如下：（大体思路如下，但具体实现方式由程序自行决定）</t>
  </si>
  <si>
    <t>· 判断本技能的CD是否冷却好
注：技能冷却时间读取怪物表，每个怪物的每个技能冷却时间不一样
并且某些技能可能会有一个初始冷却时间（出生时就处于CD状态）</t>
  </si>
  <si>
    <t>· 判断玩家是否在本技能攻击范围内（或者是索敌范围/触发范围）
注：需要考虑障碍物阻挡的问题
某些技能比如召唤等技能的攻击范围可以设定为无限</t>
  </si>
  <si>
    <t>· 根据以上条件判断是否可释放该技能，不可释放则进入下一个技能的判断</t>
  </si>
  <si>
    <t>技能的判断顺序为：第N个技能→第N-1个技能→…→第1个技能→普通攻击</t>
  </si>
  <si>
    <t>如果所有技能都不能释放，则追击玩家</t>
  </si>
  <si>
    <t>刷怪机制（仅用于一测版本）</t>
  </si>
  <si>
    <t>怪物出生方式</t>
  </si>
  <si>
    <t>要根据场景大小来进行区分，一测版本有以下三种方式：
· 对于分段式较大场景：玩家杀完一批怪物后，向前走，然后触发刷新一批新怪物
· 对于单房间类场景：玩家杀完一批怪物后，立刻刷新一批新怪物
· 对于单房间类场景：每一批怪物的刷新时间间隔是固定，即使玩家没有杀光上一批怪物，下一批怪物也会刷新出来</t>
  </si>
  <si>
    <t>布怪方式</t>
  </si>
  <si>
    <t>方案一</t>
  </si>
  <si>
    <t>假如关卡里怪物不随机，那么每一个关卡都是手动布怪的，那么就没什么统一逻辑了</t>
  </si>
  <si>
    <t>方案二</t>
  </si>
  <si>
    <t>假如关卡里刷怪有一定随机性，那么在刷新位置上可以这么设定：
· 普通怪物近战刷新位置
· 普通怪物远程刷新位置
· 1类特殊怪物刷新位置
· 2类特殊怪物刷新位置
· 3类特殊怪物刷新位置
· 首领刷新位置
· BOSS刷新位置</t>
  </si>
  <si>
    <t>注：怪物属于哪一类特殊，可以配置在怪物表里（根据怪物特性来定）
比如说1类特殊怪物是刷在墙后的（狙击类型）
2类特殊怪物是刷在空旷地方的（追击自爆类型）
3类特殊怪物是刷在必经之地的（陷阱类型）</t>
  </si>
  <si>
    <t>关于是否要随机怪物的想法：
· 假设玩家一次性通关或者未通关直接流失（每个关卡只玩了一遍），那么肯定是不随机怪物更好，因为手动布怪可以有策略
· 所以随机怪物这个设定只会是在玩家因为未能成功通关某章节而重复刷这一章节时，才会给玩家提供随机性的体验。那么如果玩家因为未能打过某个怪物而失败后，我们是否希望他针对这个怪物进行强化然后再打过去？还是容许他通过反复刷章节然后因为运气没有刷出这个怪物而通关？
· 目前我的想法倾向于：主线章节手动布怪，无限模式随机刷怪
主线章节手动布怪形成策略，玩家失败后想办法破解关卡，自我提升+针对性解决问题。这是单机向游戏惯用的设计模式
无限模式想要刷更高层，运气很重要，所以刷出的怪物刚好被玩家的枪械/技能克制，是玩家反复刷的乐趣之一</t>
  </si>
  <si>
    <t>具体刷怪建议：
· BOSS关卡只有1个BOSS，不刷其他怪物（除非BOSS召唤）
· 在首领关卡，可以有精英怪+首领刚好技能互补的设计体验，比如：
自身战斗力不强的首领可与炮灰怪和战斗类精英怪（尤其是盾卫）同时刷出（第一波全都刷出来）
有同类炮灰怪（比如蝙蝠、蜘蛛）的首领，可以先刷1-2批炮灰然后刷出首领
自身战斗力强的首领最好不要与其他怪物同时刷出，但可以同时刷出2只治疗巫师精英怪（要求玩家先击杀治疗怪）
· 首领关卡，应该先根据怪物去选择搭配的场景（先定怪物再定场景）
· 小怪关卡，根据场景大小来决定每一批刷怪数量，根据怪物血量+数量来决定刷怪总批次（稳定平均关卡战斗时长）
· 从1-2开始就应该出现精英怪（作为机制展现）了，前期尽量在同一关卡内只出现一种精英怪（降低学习成本），中期同一关卡内可出现多种精英怪但不在同一批次出现（提供一定挑战），后期可以混合同时出现多种精英怪并形成强强联合效果</t>
  </si>
  <si>
    <t>经验获得</t>
  </si>
  <si>
    <t>· 玩家在主线关卡结算时，会一次性获得经验</t>
  </si>
  <si>
    <t>· 关卡内怪物不会掉落经验</t>
  </si>
  <si>
    <t>· 玩家获得经验的数量取决于玩家本次在该章节内通关的最高关卡数（计算打通的，比如死在第15关则计算为第14关的经验收益）</t>
  </si>
  <si>
    <t>· 各关卡的经验收益数配置在&lt;stage&gt;关卡表中</t>
  </si>
  <si>
    <t>· 玩家的每个角色升级所需的经验都是相同，配置在&lt;level&gt;等级表中</t>
  </si>
  <si>
    <t>备注设计思路：角色等级只来源于关卡，关卡代表战斗的使用时长，也就是说，角色的等级体现的是玩家使用该角色的时间长度</t>
  </si>
  <si>
    <t>金币获得</t>
  </si>
  <si>
    <t>· 关卡结算时，会显示本次关卡总共获得的金币数</t>
  </si>
  <si>
    <r>
      <rPr>
        <sz val="11"/>
        <color theme="1"/>
        <rFont val="宋体"/>
        <charset val="134"/>
        <scheme val="minor"/>
      </rPr>
      <t>· 各关卡内，布置好的怪物必定会掉落金币；但</t>
    </r>
    <r>
      <rPr>
        <b/>
        <sz val="11"/>
        <color theme="1"/>
        <rFont val="宋体"/>
        <charset val="134"/>
        <scheme val="minor"/>
      </rPr>
      <t>召唤出来的怪物必定</t>
    </r>
    <r>
      <rPr>
        <b/>
        <sz val="11"/>
        <color rgb="FFFF0000"/>
        <rFont val="宋体"/>
        <charset val="134"/>
        <scheme val="minor"/>
      </rPr>
      <t>不会</t>
    </r>
    <r>
      <rPr>
        <b/>
        <sz val="11"/>
        <color theme="1"/>
        <rFont val="宋体"/>
        <charset val="134"/>
        <scheme val="minor"/>
      </rPr>
      <t>掉落金币</t>
    </r>
  </si>
  <si>
    <t>· 各关卡内，每只怪物掉落的金币堆数，由怪物类型决定，配置在&lt;monster&gt;怪物表中（以上下限的方式，随机得出）
例如：
BOSS怪会掉落7~10堆金币，而精英怪只会掉落1~2堆</t>
  </si>
  <si>
    <t>· 各关卡内，每只怪物掉落的每一堆金币具体数额=怪物类型金币掉落倍率*关卡金币掉落数值
怪物类型金币掉落倍率由怪物本身决定，配置在&lt;monster&gt;怪物表中
关卡金币掉落数值是在上限与下限之间随机出来的，跟关卡有关，上下限配置在&lt;stage&gt;关卡表中
例如：
3-5中首领怪掉落了4堆金币，每堆金币都在200%*100~200%*200之间进行随机（200%是该首领怪金币掉落倍率，100~200是3-5关卡配置的上下限）</t>
  </si>
  <si>
    <t>· 一测版本中，金币只能用来升天赋</t>
  </si>
  <si>
    <t>· 一测版本中，章节通关后，章节宝箱里可以开出大量金币，配置在&lt;chapter&gt;章节表中
ps：正式版本里章节宝箱会投放装备等其他资源</t>
  </si>
  <si>
    <t>总攻击</t>
  </si>
  <si>
    <t>总生命</t>
  </si>
  <si>
    <t>天赋攻击</t>
  </si>
  <si>
    <t>天赋生命</t>
  </si>
  <si>
    <t>第一小章通关或者大章中途挂出来</t>
  </si>
  <si>
    <t>第二小章或第一大章通关</t>
  </si>
  <si>
    <t>一测版本极限</t>
  </si>
  <si>
    <t>一测版本留出空间</t>
  </si>
  <si>
    <t>基础版</t>
  </si>
  <si>
    <t>对照版</t>
  </si>
  <si>
    <t>章节</t>
  </si>
  <si>
    <t>关卡</t>
  </si>
  <si>
    <t>场景</t>
  </si>
  <si>
    <t>回合数</t>
  </si>
  <si>
    <t>数量</t>
  </si>
  <si>
    <t>炮灰怪物(大量)</t>
  </si>
  <si>
    <t>精英怪物</t>
  </si>
  <si>
    <t>首领怪物(1)</t>
  </si>
  <si>
    <t>Boss怪物(1)</t>
  </si>
  <si>
    <t>炮灰怪物代码</t>
  </si>
  <si>
    <t>怪物描述</t>
  </si>
  <si>
    <t>完成度</t>
  </si>
  <si>
    <t>Room2_1</t>
  </si>
  <si>
    <t>小蜘蛛1</t>
  </si>
  <si>
    <t>E10001</t>
  </si>
  <si>
    <t>兽人盾卫</t>
  </si>
  <si>
    <t>Room2_4</t>
  </si>
  <si>
    <t>E10002</t>
  </si>
  <si>
    <t>小蜘蛛2</t>
  </si>
  <si>
    <t>Room2_2</t>
  </si>
  <si>
    <t>E10003</t>
  </si>
  <si>
    <t>小蜘蛛2 (与上面仅颜色不同)</t>
  </si>
  <si>
    <t>小蜘蛛1&amp;2</t>
  </si>
  <si>
    <t>Room2_3</t>
  </si>
  <si>
    <t>E10004</t>
  </si>
  <si>
    <t>Room2_6</t>
  </si>
  <si>
    <t>E10005</t>
  </si>
  <si>
    <t>兽人战士1</t>
  </si>
  <si>
    <t>哥布林弹弓手1</t>
  </si>
  <si>
    <t>E10006</t>
  </si>
  <si>
    <t>兽人战士2 (与上面仅颜色不同)</t>
  </si>
  <si>
    <t>哥布林自爆兵</t>
  </si>
  <si>
    <t>Room2_7</t>
  </si>
  <si>
    <t>E10007</t>
  </si>
  <si>
    <t>兽人斥候1</t>
  </si>
  <si>
    <t>哥布林弹弓手2</t>
  </si>
  <si>
    <t>Room2_8</t>
  </si>
  <si>
    <t>E10008</t>
  </si>
  <si>
    <t>兽人斥候2 (与上面仅颜色不同)</t>
  </si>
  <si>
    <t>Room2_5</t>
  </si>
  <si>
    <t>E10009</t>
  </si>
  <si>
    <t>蝙蝠1</t>
  </si>
  <si>
    <t>哥布林弹弓手1&amp;2</t>
  </si>
  <si>
    <t>E10010</t>
  </si>
  <si>
    <t>蝙蝠2 (与上面仅颜色不同)</t>
  </si>
  <si>
    <t>E10011</t>
  </si>
  <si>
    <t>E10012</t>
  </si>
  <si>
    <t>哥布林弹弓手2 (与上面仅颜色不同)</t>
  </si>
  <si>
    <t>治疗巫师&amp;稻草人</t>
  </si>
  <si>
    <t>精英怪物代码</t>
  </si>
  <si>
    <t>E20001</t>
  </si>
  <si>
    <t>E20002</t>
  </si>
  <si>
    <t>兽人炮手1</t>
  </si>
  <si>
    <t>E20003</t>
  </si>
  <si>
    <t>兽人炮手2</t>
  </si>
  <si>
    <t>兽人斥候2</t>
  </si>
  <si>
    <t>E20004</t>
  </si>
  <si>
    <t>狼人弓箭手1</t>
  </si>
  <si>
    <t>E20005</t>
  </si>
  <si>
    <t>狼人弓箭手2与上面仅颜色不同</t>
  </si>
  <si>
    <t>E20006</t>
  </si>
  <si>
    <t>E20007</t>
  </si>
  <si>
    <t>E20008</t>
  </si>
  <si>
    <t>蝙蝠2</t>
  </si>
  <si>
    <t>E20009</t>
  </si>
  <si>
    <t>狼人弓箭手2</t>
  </si>
  <si>
    <t>E20010</t>
  </si>
  <si>
    <t>蝙蝠1&amp;2</t>
  </si>
  <si>
    <t>狼人弓箭手1&amp;2</t>
  </si>
  <si>
    <t>首领怪物代码</t>
  </si>
  <si>
    <t>E30001</t>
  </si>
  <si>
    <t>兽人战士2</t>
  </si>
  <si>
    <t>E30002</t>
  </si>
  <si>
    <t>E30003</t>
  </si>
  <si>
    <t>兽人战士1&amp;2</t>
  </si>
  <si>
    <t>兽人炮手1&amp;2</t>
  </si>
  <si>
    <t>兽王统领</t>
  </si>
  <si>
    <t>E30004</t>
  </si>
  <si>
    <t>E30005</t>
  </si>
  <si>
    <t>E30006</t>
  </si>
  <si>
    <t>BOSS怪物代码</t>
  </si>
  <si>
    <t>E40001</t>
  </si>
  <si>
    <t>E40002</t>
  </si>
  <si>
    <t>场景代码</t>
  </si>
  <si>
    <t>场景描述</t>
  </si>
  <si>
    <t>房间2_1</t>
  </si>
  <si>
    <t>房间2_2</t>
  </si>
  <si>
    <t>房间2_3</t>
  </si>
  <si>
    <t>房间2_4</t>
  </si>
  <si>
    <t>房间2_5</t>
  </si>
  <si>
    <t>房间2_6</t>
  </si>
  <si>
    <t>房间2_7</t>
  </si>
  <si>
    <t>房间2_8</t>
  </si>
  <si>
    <t>功能介绍</t>
  </si>
  <si>
    <t>· 天赋提升属于外部属性成长，永久生效，但区分角色（新角色需要重新提升，增加消耗口）
· 天赋提升主要消耗金币，次要消耗特殊道具&lt;魂石&gt;
· 天赋提升形式为两条并行的提升线-&lt;攻击力&gt;与&lt;生命&gt;；两条提升线每隔一定等级会额外增加额外的特殊提升点
· 天赋等级不能超过角色等级（等级绑定在角色上，等级经验只能通过副本获得，所以角色等级会体现角色的使用时长）</t>
  </si>
  <si>
    <t>界面表现</t>
  </si>
  <si>
    <t>· 已经点亮了的天赋，图标是亮色的；并且它之前所有的连接线也是亮色的
· 若前置天赋已经点亮，则该天赋是灰置状态
· 若前置天赋未点亮，则该天赋是未解锁状态</t>
  </si>
  <si>
    <t>· 已点亮天赋，点击后弹出框，仅显示其所加的属性
· 未解锁的天赋，点击无反应
· 灰置天赋，点击后弹出如图效果</t>
  </si>
  <si>
    <t>· 若天赋已点亮，则弹出框底色为亮色；若天赋未点亮，则弹出框底色为冷色
· “需要角色等级：99”提示：若角色等级达到要求，则不显示该句话
· 若金币足够，则点亮按钮底色为亮色，金币数字字体颜色为亮色；若金币不够，则点亮按钮底色为冷色，金币数字字体颜色为灰色</t>
  </si>
  <si>
    <t>服务器逻辑</t>
  </si>
  <si>
    <t>天赋类型分为4类：
· 攻击力基础天赋
· 攻击力附加天赋
· 生命值基础天赋
· 生命值附加天赋</t>
  </si>
  <si>
    <t>除了1级攻击力与生命值基础天赋之外，其他天赋都拥有1个前置天赋；前置天赋点亮了才能看到/点亮该天赋</t>
  </si>
  <si>
    <t>相关配置在&lt;talent&gt;天赋表中</t>
  </si>
  <si>
    <t>备注：一测版本的天赋属性只有攻击力和生命值，所以配置比较简单；正式版本的天赋可能会有各种机制类效果，如何配置需要再商量</t>
  </si>
  <si>
    <t>如果确定将武器这个模块放在外面作为属性养成玩法，则武器的词条不再是随机生成，而是根据具体武器与配件不同而不同。玩家可以提升武器品质以及挂载更好的配件来增强词条属性</t>
  </si>
  <si>
    <t>一测版本时，因为没有制作武器养成玩法，可以先按照枪械类型在对应词条库里随机获得3条
另：为了减少工作量，一测版本的武器词条暂行版会尽量选取现有逻辑</t>
  </si>
  <si>
    <r>
      <rPr>
        <b/>
        <sz val="11"/>
        <color theme="1"/>
        <rFont val="宋体"/>
        <charset val="134"/>
        <scheme val="minor"/>
      </rPr>
      <t>枪械词条（一测版本）（</t>
    </r>
    <r>
      <rPr>
        <b/>
        <sz val="11"/>
        <color rgb="FFFF0000"/>
        <rFont val="宋体"/>
        <charset val="134"/>
        <scheme val="minor"/>
      </rPr>
      <t>红字代表需要新增逻辑</t>
    </r>
    <r>
      <rPr>
        <b/>
        <sz val="11"/>
        <color theme="1"/>
        <rFont val="宋体"/>
        <charset val="134"/>
        <scheme val="minor"/>
      </rPr>
      <t>）</t>
    </r>
  </si>
  <si>
    <t>弹夹容量增加50%</t>
  </si>
  <si>
    <t>弹夹容量增加100%</t>
  </si>
  <si>
    <t>换弹时间减少30%</t>
  </si>
  <si>
    <t>换弹时间减少60%</t>
  </si>
  <si>
    <t>额外增加一条射击弹道（同时额外消耗1颗子弹）</t>
  </si>
  <si>
    <t>射速增加15%</t>
  </si>
  <si>
    <t>意思是每秒射出的子弹增加15%</t>
  </si>
  <si>
    <t>射速增加40%</t>
  </si>
  <si>
    <t>后坐力减少20%</t>
  </si>
  <si>
    <t>后坐力的计算公式需要制作时进行语音沟通</t>
  </si>
  <si>
    <t>后坐力减少50%</t>
  </si>
  <si>
    <t>杀死敌人后，敌人会爆炸（对范围内造成50%攻击伤害）</t>
  </si>
  <si>
    <t>霰弹数增加1</t>
  </si>
  <si>
    <t>额外增加一个弹道但是不额外消耗子弹</t>
  </si>
  <si>
    <t>霰弹数增加3</t>
  </si>
  <si>
    <t>填弹时间减少20%</t>
  </si>
  <si>
    <t>填弹时间减少50%</t>
  </si>
  <si>
    <t>子弹可以穿透敌人（不能穿透墙体）</t>
  </si>
  <si>
    <t>击中弱点时必定暴击</t>
  </si>
  <si>
    <t>以下秘卷设计包含了正式版本的一些设计思考，后续还会增加</t>
  </si>
  <si>
    <t>一测版本由于玩家对秘卷不会有太大感知，所以可以挑些逻辑简单的做进去</t>
  </si>
  <si>
    <t>秘卷</t>
  </si>
  <si>
    <t>运行逻辑</t>
  </si>
  <si>
    <t>适用武器类型</t>
  </si>
  <si>
    <t>重要</t>
  </si>
  <si>
    <t>基础逻辑整理与释义</t>
  </si>
  <si>
    <t>射击1次/
下次射击</t>
  </si>
  <si>
    <t>· 冲锋枪、狙击枪、霰弹枪每次击发，视为射击1次（不论几个弹道）
· 喷射器每次产生伤害判定，视为射击1次</t>
  </si>
  <si>
    <t xml:space="preserve">下1发子弹
</t>
  </si>
  <si>
    <t>· 弹道类武器，每一个弹道视为1发子弹（“下1发子弹”对于霰弹枪只会有1颗霰弹生效）
· 范围伤害类武器，每1次伤害判定视为1发子弹
· 主动技能无效（因为主动技能不使用子弹）</t>
  </si>
  <si>
    <t xml:space="preserve">增加弹道
</t>
  </si>
  <si>
    <t>· 冲锋枪、狙击枪、霰弹枪都是直接增加1个弹道（就像霰弹枪本身就同时打出N个弹道）
· 喷射器不会生效
· 增加弹道同时会增加子弹消耗（霰弹枪除外）</t>
  </si>
  <si>
    <t xml:space="preserve">更换弹夹
 </t>
  </si>
  <si>
    <t>· 冲锋枪、狙击枪、喷射器成功更换弹夹后触发
· 霰弹枪不会生效（因为霰弹枪不会更换弹夹，只会逐个装填子弹）</t>
  </si>
  <si>
    <t xml:space="preserve">补充子弹
</t>
  </si>
  <si>
    <t>· 消耗备弹，瞬间填充进入弹夹内
· 不会跳过装填子弹的步骤（狙击枪）</t>
  </si>
  <si>
    <t xml:space="preserve">击杀敌人
 </t>
  </si>
  <si>
    <t>· 击杀1个敌方单位（包括召唤物与可攻击的陷阱）
· 任何方式击杀敌人都可以，包括主动技能与溅射伤害等</t>
  </si>
  <si>
    <t>通过子弹
击杀敌人</t>
  </si>
  <si>
    <t>· 使用含有弹道的攻击方式击杀1个敌方单位（包括召唤物与可攻击的陷阱）
· 主动技能、溅射伤害、喷射器等不生效</t>
  </si>
  <si>
    <t xml:space="preserve">命中敌人
</t>
  </si>
  <si>
    <t>· 弹道类伤害，每1颗子弹计算1次命中（霰弹枪每次击发可以计算多次命中）
· 范围类伤害，不论命中多个敌人，每1次判定计算1次命中（喷射器、主动技能等同时命中多个敌人时只计算1次）
· 持续类伤害，不计算成命中</t>
  </si>
  <si>
    <t xml:space="preserve">命中弱点
</t>
  </si>
  <si>
    <t>· 每次弱点打击都计算1次（多弹道类型攻击可以导致同时计算多次）
· 非弱点伤害不会计算进去（注意：范围伤害无法进行弱点打击）</t>
  </si>
  <si>
    <t>同时命中
多个敌人</t>
  </si>
  <si>
    <t>· 弹道类伤害无效
· 范围类伤害，在一次判定中，同时命中了多个敌人，就视为符合条件</t>
  </si>
  <si>
    <t>使敌人爆炸</t>
  </si>
  <si>
    <t>· 以敌人为圆心，造成1次范围伤害</t>
  </si>
  <si>
    <t xml:space="preserve">BUFF层数
</t>
  </si>
  <si>
    <t>· 可叠加层数的BUFF，在新增层数时，会刷新持续时间
· 持续时间到期时，不论叠加多少层，层数全都消失
· 最终加成属性=每层属性*当前层数</t>
  </si>
  <si>
    <t>生命值上限增加/减少</t>
  </si>
  <si>
    <t>· 当生命值上限增加时，生命值会同时增加相同点数
· 当生命值上限减少时，生命值不会变化，但生命值不能超过生命值上限</t>
  </si>
  <si>
    <t>真实伤害</t>
  </si>
  <si>
    <t>· 真实伤害无视任何减伤，无视护甲，直接扣除生命值</t>
  </si>
  <si>
    <t>冲锋枪
顶级配置</t>
  </si>
  <si>
    <t>每射击1次，最终伤害增加10%，持续2秒，最高100层。更换弹夹或者装填子弹后效果消失</t>
  </si>
  <si>
    <t>冲锋枪
喷射器</t>
  </si>
  <si>
    <t>每射击1次，承受伤害减免0.5%，持续2秒，最高120层。更换弹夹或者装填子弹后效果消失</t>
  </si>
  <si>
    <t>击杀敌人后，补充10%弹夹容量的子弹</t>
  </si>
  <si>
    <t>释放主动技能后，5秒内射击会增加一个弹道</t>
  </si>
  <si>
    <t>冲锋枪
狙击枪</t>
  </si>
  <si>
    <t>狙击枪
顶级配置</t>
  </si>
  <si>
    <t>更换弹夹后，下一发子弹伤害增加100%（霰弹枪无效）</t>
  </si>
  <si>
    <t>更换弹夹后添加一个BUFF，击发后BUFF生效并消失</t>
  </si>
  <si>
    <t>击杀敌人后，下一发子弹暴击率增加60%</t>
  </si>
  <si>
    <t>击杀敌人后添加一个BUFF，击发后BUFF生效并消失</t>
  </si>
  <si>
    <t>通过子弹击杀敌人后，会将本次子弹伤害扩散至周围敌人身上</t>
  </si>
  <si>
    <t>相当于敌人爆炸了，爆炸为本次子弹伤害</t>
  </si>
  <si>
    <t>命中敌人时，离敌人距离越远，最终伤害越高（每1m增加4%伤害）</t>
  </si>
  <si>
    <t>狙击枪
冲锋枪</t>
  </si>
  <si>
    <t>开镜后，暴击率增加30%，暴击伤害增加100%。但填弹时间增加50%</t>
  </si>
  <si>
    <t>霰弹枪
顶级配置</t>
  </si>
  <si>
    <t>命中敌人8次后，下一次射击伤害增加100%。更换枪械后重新计算</t>
  </si>
  <si>
    <t>命中敌人累计到8次后，给身上添加1个BUFF，下次射击时BUFF生效并消失</t>
  </si>
  <si>
    <t>命中敌人8次后，下一次射击暴击率增加50%。更换枪械后重新计算</t>
  </si>
  <si>
    <t>攻击8m范围内的敌人时, 最终伤害增加50%</t>
  </si>
  <si>
    <t>霰弹枪
冲锋枪</t>
  </si>
  <si>
    <t>命中敌人弱点时，补充1颗子弹</t>
  </si>
  <si>
    <t>释放主动技能后，4秒内造成伤害增加70%</t>
  </si>
  <si>
    <t>霰弹枪
狙击枪</t>
  </si>
  <si>
    <t>同时命中3个以上敌人时，补充1颗子弹</t>
  </si>
  <si>
    <t>通用秘卷</t>
  </si>
  <si>
    <t>每命中1次敌人弱点，最终伤害增加5%，最高20层。击杀敌人后效果消失</t>
  </si>
  <si>
    <t>击杀敌人后，2秒内射击不消耗子弹</t>
  </si>
  <si>
    <t>弹夹内前30%子弹的伤害提升50%</t>
  </si>
  <si>
    <t>实际逻辑：
若当前弹夹余量高于70%，则最终伤害增加50%</t>
  </si>
  <si>
    <t>击杀敌人后，3秒内伤害提升50%</t>
  </si>
  <si>
    <t>击杀敌人后，有50%概率使其爆炸，造成50%攻击伤害</t>
  </si>
  <si>
    <t>对首领级以上的敌人造成额外30%伤害</t>
  </si>
  <si>
    <t>每击杀一个首领级以上的敌人，攻击力增加5%，无限叠加</t>
  </si>
  <si>
    <t>对10m以外的敌人造成伤害会包含“穿甲”效果</t>
  </si>
  <si>
    <t>穿甲效果：优先扣减生命值，同时还会扣减相同数额的护甲值</t>
  </si>
  <si>
    <t>每失去1.5%的生命值,就减免1%的伤害</t>
  </si>
  <si>
    <t>减免1%伤害其实就是增加1点防御</t>
  </si>
  <si>
    <t>来自10m以外的伤害减免60%，来自10m以内的伤害增加80%</t>
  </si>
  <si>
    <t>来自10m以内的伤害减免60%，来自10m以外的伤害增加80%</t>
  </si>
  <si>
    <t>获得1%吸血效果</t>
  </si>
  <si>
    <t>对敌造成伤害和自身受到伤害都增加100%</t>
  </si>
  <si>
    <t>命中敌人弱点后，1秒内暴击率增加20%</t>
  </si>
  <si>
    <t>冲锋枪
霰弹枪</t>
  </si>
  <si>
    <t>命中敌人有10%概率使其减速1秒</t>
  </si>
  <si>
    <t>减速效果为50%</t>
  </si>
  <si>
    <t>攻击8m范围内的敌人时, 暴击率增加20%</t>
  </si>
  <si>
    <t>击杀10个敌人后，10秒内射击不消耗子弹</t>
  </si>
  <si>
    <t>若生命值低于50%，每秒恢复1%生命值</t>
  </si>
  <si>
    <t>当生命值高于80%时，移动速度增加20%</t>
  </si>
  <si>
    <t>主动技能增加一次储备次数</t>
  </si>
  <si>
    <t>冲刺技能冷却时间减半，且增加一次储备次数</t>
  </si>
  <si>
    <t>击杀敌人后，恢复1%生命值</t>
  </si>
  <si>
    <t>恢复生命值时，3秒内暴击率增加20%</t>
  </si>
  <si>
    <t>生命值高于30%时，每次射击消耗自身1%生命值，额外造成50%伤害</t>
  </si>
  <si>
    <t>冲刺后，1秒内免疫伤害（CD5秒）</t>
  </si>
  <si>
    <t>当生命值低于30%时，每秒对周围5m内所有敌人造成50%攻击力伤害</t>
  </si>
  <si>
    <t>每次受到伤害，生命值恢复3%</t>
  </si>
  <si>
    <t>击杀一个20m以外的敌人时，获得10%生命值上限的护盾</t>
  </si>
  <si>
    <t>命中一个20m以外的敌人时，5秒内移动速度增加50%</t>
  </si>
  <si>
    <t>换弹过程中，移动速度增加30%</t>
  </si>
  <si>
    <t>换弹过程中，受到伤害减免50%</t>
  </si>
  <si>
    <t>对满生命值的敌人时，最终伤害增加100%</t>
  </si>
  <si>
    <t>击杀一个20m以外的敌人时，生命值上限增加2%，最高1000层</t>
  </si>
  <si>
    <t>击杀一个5m以内的敌人时，生命值上限增加1%，最高2000层</t>
  </si>
  <si>
    <t>命中敌人弱点时，生命值上限增加0.5%，最高4000层</t>
  </si>
  <si>
    <t>受到伤害后，3秒内移动速度增加50%</t>
  </si>
  <si>
    <t>受到伤害后，3秒内暴击率增加30%</t>
  </si>
  <si>
    <t>即将死亡时，5秒内生命值最低降低为1（不死）。之后本秘卷消失</t>
  </si>
  <si>
    <t>死亡时，复活并恢复50%生命值。之后本秘卷消失</t>
  </si>
  <si>
    <t>站立不动时，最终伤害增加50%</t>
  </si>
  <si>
    <t>命中敌人时造成其最大生命值15%的额外真实伤害（CD20秒）</t>
  </si>
  <si>
    <t>杂鱼秘卷</t>
  </si>
  <si>
    <t>攻击力增加20%|40%|70%</t>
  </si>
  <si>
    <r>
      <rPr>
        <sz val="11"/>
        <color theme="1"/>
        <rFont val="宋体"/>
        <charset val="134"/>
        <scheme val="minor"/>
      </rPr>
      <t>生命值上限增加20%</t>
    </r>
    <r>
      <rPr>
        <sz val="11"/>
        <color theme="1"/>
        <rFont val="宋体"/>
        <charset val="134"/>
        <scheme val="minor"/>
      </rPr>
      <t>|50%|100%</t>
    </r>
  </si>
  <si>
    <r>
      <rPr>
        <sz val="11"/>
        <color theme="1"/>
        <rFont val="宋体"/>
        <charset val="134"/>
        <scheme val="minor"/>
      </rPr>
      <t>后坐力减少50%</t>
    </r>
    <r>
      <rPr>
        <sz val="11"/>
        <color theme="1"/>
        <rFont val="宋体"/>
        <charset val="134"/>
        <scheme val="minor"/>
      </rPr>
      <t>|20%</t>
    </r>
  </si>
  <si>
    <r>
      <rPr>
        <sz val="11"/>
        <color theme="1"/>
        <rFont val="宋体"/>
        <charset val="134"/>
        <scheme val="minor"/>
      </rPr>
      <t>换弹时间与填弹时间减少50%</t>
    </r>
    <r>
      <rPr>
        <sz val="11"/>
        <color theme="1"/>
        <rFont val="宋体"/>
        <charset val="134"/>
        <scheme val="minor"/>
      </rPr>
      <t>|20%</t>
    </r>
  </si>
  <si>
    <r>
      <rPr>
        <sz val="11"/>
        <color theme="1"/>
        <rFont val="宋体"/>
        <charset val="134"/>
        <scheme val="minor"/>
      </rPr>
      <t>弹夹容量增加20%</t>
    </r>
    <r>
      <rPr>
        <sz val="11"/>
        <color theme="1"/>
        <rFont val="宋体"/>
        <charset val="134"/>
        <scheme val="minor"/>
      </rPr>
      <t>|50%|100%</t>
    </r>
  </si>
  <si>
    <r>
      <rPr>
        <sz val="11"/>
        <color theme="1"/>
        <rFont val="宋体"/>
        <charset val="134"/>
        <scheme val="minor"/>
      </rPr>
      <t>暴击率增加20%</t>
    </r>
    <r>
      <rPr>
        <sz val="11"/>
        <color theme="1"/>
        <rFont val="宋体"/>
        <charset val="134"/>
        <scheme val="minor"/>
      </rPr>
      <t>|10%|5%</t>
    </r>
  </si>
  <si>
    <t>暴击伤害增加100%|60%|30%</t>
  </si>
  <si>
    <t>移动速度增加10%</t>
  </si>
  <si>
    <r>
      <rPr>
        <sz val="11"/>
        <color theme="1"/>
        <rFont val="宋体"/>
        <charset val="134"/>
        <scheme val="minor"/>
      </rPr>
      <t>共1</t>
    </r>
    <r>
      <rPr>
        <sz val="11"/>
        <color theme="1"/>
        <rFont val="宋体"/>
        <charset val="134"/>
        <scheme val="minor"/>
      </rPr>
      <t>8个</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</si>
</sst>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0">
    <font>
      <sz val="11"/>
      <color theme="1"/>
      <name val="宋体"/>
      <charset val="134"/>
      <scheme val="minor"/>
    </font>
    <font>
      <b/>
      <sz val="11"/>
      <color rgb="FFFF0000"/>
      <name val="宋体"/>
      <charset val="134"/>
      <scheme val="minor"/>
    </font>
    <font>
      <b/>
      <sz val="11"/>
      <color theme="1"/>
      <name val="宋体"/>
      <charset val="134"/>
      <scheme val="minor"/>
    </font>
    <font>
      <b/>
      <sz val="11"/>
      <color theme="0"/>
      <name val="宋体"/>
      <charset val="134"/>
      <scheme val="minor"/>
    </font>
    <font>
      <sz val="11"/>
      <color rgb="FFFF0000"/>
      <name val="宋体"/>
      <charset val="134"/>
      <scheme val="minor"/>
    </font>
    <font>
      <sz val="11"/>
      <name val="宋体"/>
      <charset val="134"/>
      <scheme val="minor"/>
    </font>
    <font>
      <sz val="11"/>
      <color rgb="FF9C0006"/>
      <name val="宋体"/>
      <charset val="134"/>
      <scheme val="minor"/>
    </font>
    <font>
      <b/>
      <sz val="11"/>
      <color rgb="FF3F3F76"/>
      <name val="宋体"/>
      <charset val="134"/>
      <scheme val="minor"/>
    </font>
    <font>
      <sz val="11"/>
      <color rgb="FF006100"/>
      <name val="宋体"/>
      <charset val="134"/>
      <scheme val="minor"/>
    </font>
    <font>
      <sz val="11"/>
      <color theme="0"/>
      <name val="宋体"/>
      <charset val="134"/>
      <scheme val="minor"/>
    </font>
    <font>
      <b/>
      <sz val="22"/>
      <color theme="1"/>
      <name val="宋体"/>
      <charset val="134"/>
      <scheme val="minor"/>
    </font>
    <font>
      <b/>
      <sz val="11"/>
      <name val="宋体"/>
      <charset val="134"/>
      <scheme val="minor"/>
    </font>
    <font>
      <sz val="11"/>
      <color theme="1"/>
      <name val="宋体"/>
      <charset val="0"/>
      <scheme val="minor"/>
    </font>
    <font>
      <sz val="11"/>
      <color rgb="FFFA7D00"/>
      <name val="宋体"/>
      <charset val="0"/>
      <scheme val="minor"/>
    </font>
    <font>
      <b/>
      <sz val="13"/>
      <color theme="3"/>
      <name val="宋体"/>
      <charset val="134"/>
      <scheme val="minor"/>
    </font>
    <font>
      <sz val="11"/>
      <color rgb="FF3F3F76"/>
      <name val="宋体"/>
      <charset val="134"/>
      <scheme val="minor"/>
    </font>
    <font>
      <b/>
      <sz val="11"/>
      <color theme="3"/>
      <name val="宋体"/>
      <charset val="134"/>
      <scheme val="minor"/>
    </font>
    <font>
      <u/>
      <sz val="11"/>
      <color rgb="FF0000FF"/>
      <name val="宋体"/>
      <charset val="0"/>
      <scheme val="minor"/>
    </font>
    <font>
      <sz val="11"/>
      <color rgb="FF9C6500"/>
      <name val="宋体"/>
      <charset val="0"/>
      <scheme val="minor"/>
    </font>
    <font>
      <b/>
      <sz val="11"/>
      <color rgb="FF3F3F3F"/>
      <name val="宋体"/>
      <charset val="0"/>
      <scheme val="minor"/>
    </font>
    <font>
      <u/>
      <sz val="11"/>
      <color rgb="FF800080"/>
      <name val="宋体"/>
      <charset val="0"/>
      <scheme val="minor"/>
    </font>
    <font>
      <b/>
      <sz val="11"/>
      <color rgb="FFFA7D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sz val="11"/>
      <color theme="0"/>
      <name val="宋体"/>
      <charset val="0"/>
      <scheme val="minor"/>
    </font>
    <font>
      <b/>
      <sz val="11"/>
      <color theme="1"/>
      <name val="宋体"/>
      <charset val="0"/>
      <scheme val="minor"/>
    </font>
    <font>
      <b/>
      <sz val="9"/>
      <name val="宋体"/>
      <charset val="134"/>
    </font>
    <font>
      <sz val="9"/>
      <name val="宋体"/>
      <charset val="134"/>
    </font>
  </fonts>
  <fills count="40">
    <fill>
      <patternFill patternType="none"/>
    </fill>
    <fill>
      <patternFill patternType="gray125"/>
    </fill>
    <fill>
      <patternFill patternType="solid">
        <fgColor rgb="FFFFFF00"/>
        <bgColor indexed="64"/>
      </patternFill>
    </fill>
    <fill>
      <patternFill patternType="solid">
        <fgColor theme="3" tint="0.799981688894314"/>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7" tint="0.799981688894314"/>
        <bgColor indexed="64"/>
      </patternFill>
    </fill>
    <fill>
      <patternFill patternType="solid">
        <fgColor rgb="FFFFC000"/>
        <bgColor indexed="64"/>
      </patternFill>
    </fill>
    <fill>
      <patternFill patternType="solid">
        <fgColor rgb="FFFFC7CE"/>
        <bgColor indexed="64"/>
      </patternFill>
    </fill>
    <fill>
      <patternFill patternType="solid">
        <fgColor rgb="FF92D050"/>
        <bgColor indexed="64"/>
      </patternFill>
    </fill>
    <fill>
      <patternFill patternType="solid">
        <fgColor rgb="FFFFCC99"/>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5"/>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7" tint="0.599993896298105"/>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right/>
      <top style="thin">
        <color rgb="FF7F7F7F"/>
      </top>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29" borderId="0" applyNumberFormat="0" applyBorder="0" applyAlignment="0" applyProtection="0">
      <alignment vertical="center"/>
    </xf>
    <xf numFmtId="0" fontId="15" fillId="11"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16" borderId="0" applyNumberFormat="0" applyBorder="0" applyAlignment="0" applyProtection="0">
      <alignment vertical="center"/>
    </xf>
    <xf numFmtId="0" fontId="6" fillId="9" borderId="0" applyNumberFormat="0" applyBorder="0" applyAlignment="0" applyProtection="0">
      <alignment vertical="center"/>
    </xf>
    <xf numFmtId="43" fontId="0" fillId="0" borderId="0" applyFont="0" applyFill="0" applyBorder="0" applyAlignment="0" applyProtection="0">
      <alignment vertical="center"/>
    </xf>
    <xf numFmtId="0" fontId="0" fillId="14"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28" borderId="5" applyNumberFormat="0" applyFont="0" applyAlignment="0" applyProtection="0">
      <alignment vertical="center"/>
    </xf>
    <xf numFmtId="0" fontId="0" fillId="22" borderId="0" applyNumberFormat="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7" applyNumberFormat="0" applyFill="0" applyAlignment="0" applyProtection="0">
      <alignment vertical="center"/>
    </xf>
    <xf numFmtId="0" fontId="14" fillId="0" borderId="7" applyNumberFormat="0" applyFill="0" applyAlignment="0" applyProtection="0">
      <alignment vertical="center"/>
    </xf>
    <xf numFmtId="0" fontId="0" fillId="17" borderId="0" applyNumberFormat="0" applyBorder="0" applyAlignment="0" applyProtection="0">
      <alignment vertical="center"/>
    </xf>
    <xf numFmtId="0" fontId="16" fillId="0" borderId="9" applyNumberFormat="0" applyFill="0" applyAlignment="0" applyProtection="0">
      <alignment vertical="center"/>
    </xf>
    <xf numFmtId="0" fontId="0" fillId="13" borderId="0" applyNumberFormat="0" applyBorder="0" applyAlignment="0" applyProtection="0">
      <alignment vertical="center"/>
    </xf>
    <xf numFmtId="0" fontId="19" fillId="31" borderId="8" applyNumberFormat="0" applyAlignment="0" applyProtection="0">
      <alignment vertical="center"/>
    </xf>
    <xf numFmtId="0" fontId="21" fillId="31" borderId="1" applyNumberFormat="0" applyAlignment="0" applyProtection="0">
      <alignment vertical="center"/>
    </xf>
    <xf numFmtId="0" fontId="3" fillId="27" borderId="4" applyNumberFormat="0" applyAlignment="0" applyProtection="0">
      <alignment vertical="center"/>
    </xf>
    <xf numFmtId="0" fontId="12" fillId="35" borderId="0" applyNumberFormat="0" applyBorder="0" applyAlignment="0" applyProtection="0">
      <alignment vertical="center"/>
    </xf>
    <xf numFmtId="0" fontId="9" fillId="26" borderId="0" applyNumberFormat="0" applyBorder="0" applyAlignment="0" applyProtection="0">
      <alignment vertical="center"/>
    </xf>
    <xf numFmtId="0" fontId="13" fillId="0" borderId="6" applyNumberFormat="0" applyFill="0" applyAlignment="0" applyProtection="0">
      <alignment vertical="center"/>
    </xf>
    <xf numFmtId="0" fontId="27" fillId="0" borderId="10" applyNumberFormat="0" applyFill="0" applyAlignment="0" applyProtection="0">
      <alignment vertical="center"/>
    </xf>
    <xf numFmtId="0" fontId="8" fillId="12" borderId="0" applyNumberFormat="0" applyBorder="0" applyAlignment="0" applyProtection="0">
      <alignment vertical="center"/>
    </xf>
    <xf numFmtId="0" fontId="18" fillId="30" borderId="0" applyNumberFormat="0" applyBorder="0" applyAlignment="0" applyProtection="0">
      <alignment vertical="center"/>
    </xf>
    <xf numFmtId="0" fontId="12" fillId="33" borderId="0" applyNumberFormat="0" applyBorder="0" applyAlignment="0" applyProtection="0">
      <alignment vertical="center"/>
    </xf>
    <xf numFmtId="0" fontId="9" fillId="24" borderId="0" applyNumberFormat="0" applyBorder="0" applyAlignment="0" applyProtection="0">
      <alignment vertical="center"/>
    </xf>
    <xf numFmtId="0" fontId="12" fillId="36" borderId="0" applyNumberFormat="0" applyBorder="0" applyAlignment="0" applyProtection="0">
      <alignment vertical="center"/>
    </xf>
    <xf numFmtId="0" fontId="0" fillId="15" borderId="0" applyNumberFormat="0" applyBorder="0" applyAlignment="0" applyProtection="0">
      <alignment vertical="center"/>
    </xf>
    <xf numFmtId="0" fontId="12" fillId="37" borderId="0" applyNumberFormat="0" applyBorder="0" applyAlignment="0" applyProtection="0">
      <alignment vertical="center"/>
    </xf>
    <xf numFmtId="0" fontId="0" fillId="20" borderId="0" applyNumberFormat="0" applyBorder="0" applyAlignment="0" applyProtection="0">
      <alignment vertical="center"/>
    </xf>
    <xf numFmtId="0" fontId="9" fillId="23" borderId="0" applyNumberFormat="0" applyBorder="0" applyAlignment="0" applyProtection="0">
      <alignment vertical="center"/>
    </xf>
    <xf numFmtId="0" fontId="9" fillId="18" borderId="0" applyNumberFormat="0" applyBorder="0" applyAlignment="0" applyProtection="0">
      <alignment vertical="center"/>
    </xf>
    <xf numFmtId="0" fontId="12" fillId="7" borderId="0" applyNumberFormat="0" applyBorder="0" applyAlignment="0" applyProtection="0">
      <alignment vertical="center"/>
    </xf>
    <xf numFmtId="0" fontId="12" fillId="39" borderId="0" applyNumberFormat="0" applyBorder="0" applyAlignment="0" applyProtection="0">
      <alignment vertical="center"/>
    </xf>
    <xf numFmtId="0" fontId="26" fillId="32" borderId="0" applyNumberFormat="0" applyBorder="0" applyAlignment="0" applyProtection="0">
      <alignment vertical="center"/>
    </xf>
    <xf numFmtId="0" fontId="12" fillId="34" borderId="0" applyNumberFormat="0" applyBorder="0" applyAlignment="0" applyProtection="0">
      <alignment vertical="center"/>
    </xf>
    <xf numFmtId="0" fontId="26" fillId="38" borderId="0" applyNumberFormat="0" applyBorder="0" applyAlignment="0" applyProtection="0">
      <alignment vertical="center"/>
    </xf>
    <xf numFmtId="0" fontId="9" fillId="25" borderId="0" applyNumberFormat="0" applyBorder="0" applyAlignment="0" applyProtection="0">
      <alignment vertical="center"/>
    </xf>
    <xf numFmtId="0" fontId="0" fillId="19" borderId="0" applyNumberFormat="0" applyBorder="0" applyAlignment="0" applyProtection="0">
      <alignment vertical="center"/>
    </xf>
    <xf numFmtId="0" fontId="0" fillId="21" borderId="0" applyNumberFormat="0" applyBorder="0" applyAlignment="0" applyProtection="0">
      <alignment vertical="center"/>
    </xf>
  </cellStyleXfs>
  <cellXfs count="71">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3" fillId="4" borderId="0" xfId="0" applyFont="1" applyFill="1" applyAlignment="1">
      <alignment horizontal="center" vertical="center"/>
    </xf>
    <xf numFmtId="0" fontId="4" fillId="0" borderId="0" xfId="0" applyFont="1" applyAlignment="1">
      <alignment vertical="center" wrapText="1"/>
    </xf>
    <xf numFmtId="0" fontId="3" fillId="5" borderId="0" xfId="0" applyFont="1" applyFill="1" applyAlignment="1">
      <alignment horizontal="center" vertical="center"/>
    </xf>
    <xf numFmtId="0" fontId="3" fillId="6" borderId="0" xfId="0" applyFont="1" applyFill="1" applyAlignment="1">
      <alignment horizontal="center" vertical="center"/>
    </xf>
    <xf numFmtId="0" fontId="4" fillId="3" borderId="0" xfId="0" applyFont="1" applyFill="1" applyAlignment="1">
      <alignment horizontal="center" vertical="center" wrapText="1"/>
    </xf>
    <xf numFmtId="0" fontId="1" fillId="2" borderId="0" xfId="0" applyFont="1" applyFill="1" applyAlignment="1">
      <alignment horizontal="center" vertical="center"/>
    </xf>
    <xf numFmtId="0" fontId="0" fillId="0" borderId="0" xfId="0" applyFont="1" applyAlignment="1">
      <alignment horizontal="left" vertical="center" wrapText="1"/>
    </xf>
    <xf numFmtId="0" fontId="2" fillId="7" borderId="0" xfId="0" applyFont="1" applyFill="1" applyAlignment="1">
      <alignment horizontal="center" vertical="center" wrapText="1"/>
    </xf>
    <xf numFmtId="0" fontId="2" fillId="0" borderId="0" xfId="0" applyFont="1" applyFill="1" applyAlignment="1">
      <alignment horizontal="center" vertical="center" wrapText="1"/>
    </xf>
    <xf numFmtId="0" fontId="5" fillId="8" borderId="0" xfId="0" applyFont="1" applyFill="1" applyAlignment="1">
      <alignment horizontal="center" vertical="center"/>
    </xf>
    <xf numFmtId="0" fontId="6" fillId="9" borderId="0" xfId="7" applyAlignment="1">
      <alignment horizontal="center" vertical="center"/>
    </xf>
    <xf numFmtId="0" fontId="0" fillId="10" borderId="0" xfId="0" applyFill="1" applyAlignment="1">
      <alignment horizontal="center" vertical="center"/>
    </xf>
    <xf numFmtId="0" fontId="0" fillId="0" borderId="0" xfId="0" applyFont="1" applyAlignment="1">
      <alignment vertical="center" wrapText="1"/>
    </xf>
    <xf numFmtId="0" fontId="0" fillId="0" borderId="0" xfId="0" applyFont="1" applyAlignment="1">
      <alignment horizontal="center" vertical="center"/>
    </xf>
    <xf numFmtId="0" fontId="7" fillId="11" borderId="1" xfId="3" applyFont="1" applyAlignment="1">
      <alignment horizontal="center" vertical="center"/>
    </xf>
    <xf numFmtId="0" fontId="8" fillId="12" borderId="0" xfId="31">
      <alignment vertical="center"/>
    </xf>
    <xf numFmtId="0" fontId="0" fillId="13" borderId="0" xfId="23">
      <alignment vertical="center"/>
    </xf>
    <xf numFmtId="0" fontId="0" fillId="14" borderId="0" xfId="9" applyNumberFormat="1" applyBorder="1">
      <alignment vertical="center"/>
    </xf>
    <xf numFmtId="0" fontId="0" fillId="15" borderId="2" xfId="36" applyNumberFormat="1" applyBorder="1">
      <alignment vertical="center"/>
    </xf>
    <xf numFmtId="0" fontId="0" fillId="16" borderId="0" xfId="6" applyNumberFormat="1" applyBorder="1">
      <alignment vertical="center"/>
    </xf>
    <xf numFmtId="0" fontId="0" fillId="17" borderId="0" xfId="21" applyNumberFormat="1" applyBorder="1">
      <alignment vertical="center"/>
    </xf>
    <xf numFmtId="0" fontId="0" fillId="0" borderId="0" xfId="0" applyFill="1" applyBorder="1">
      <alignment vertical="center"/>
    </xf>
    <xf numFmtId="0" fontId="0" fillId="15" borderId="0" xfId="36" applyNumberFormat="1" applyBorder="1">
      <alignment vertical="center"/>
    </xf>
    <xf numFmtId="0" fontId="0" fillId="17" borderId="3" xfId="21" applyNumberFormat="1" applyBorder="1">
      <alignment vertical="center"/>
    </xf>
    <xf numFmtId="0" fontId="9" fillId="18" borderId="0" xfId="40">
      <alignment vertical="center"/>
    </xf>
    <xf numFmtId="0" fontId="6" fillId="9" borderId="0" xfId="7">
      <alignment vertical="center"/>
    </xf>
    <xf numFmtId="0" fontId="0" fillId="19" borderId="2" xfId="47" applyNumberFormat="1" applyBorder="1">
      <alignment vertical="center"/>
    </xf>
    <xf numFmtId="0" fontId="0" fillId="20" borderId="2" xfId="38" applyNumberFormat="1" applyBorder="1">
      <alignment vertical="center"/>
    </xf>
    <xf numFmtId="0" fontId="0" fillId="19" borderId="0" xfId="47" applyNumberFormat="1" applyBorder="1">
      <alignment vertical="center"/>
    </xf>
    <xf numFmtId="0" fontId="0" fillId="20" borderId="0" xfId="38" applyNumberFormat="1" applyBorder="1">
      <alignment vertical="center"/>
    </xf>
    <xf numFmtId="0" fontId="0" fillId="21" borderId="0" xfId="48" applyNumberFormat="1" applyBorder="1">
      <alignment vertical="center"/>
    </xf>
    <xf numFmtId="0" fontId="0" fillId="22" borderId="3" xfId="14" applyNumberFormat="1" applyBorder="1">
      <alignment vertical="center"/>
    </xf>
    <xf numFmtId="0" fontId="0" fillId="21" borderId="3" xfId="48" applyNumberFormat="1" applyBorder="1">
      <alignment vertical="center"/>
    </xf>
    <xf numFmtId="0" fontId="0" fillId="22" borderId="0" xfId="14">
      <alignment vertical="center"/>
    </xf>
    <xf numFmtId="0" fontId="9" fillId="23" borderId="0" xfId="39">
      <alignment vertical="center"/>
    </xf>
    <xf numFmtId="0" fontId="0" fillId="14" borderId="0" xfId="9">
      <alignment vertical="center"/>
    </xf>
    <xf numFmtId="0" fontId="9" fillId="24" borderId="0" xfId="34">
      <alignment vertical="center"/>
    </xf>
    <xf numFmtId="0" fontId="0" fillId="17" borderId="0" xfId="21">
      <alignment vertical="center"/>
    </xf>
    <xf numFmtId="0" fontId="9" fillId="25" borderId="0" xfId="46">
      <alignment vertical="center"/>
    </xf>
    <xf numFmtId="0" fontId="0" fillId="21" borderId="0" xfId="48">
      <alignment vertical="center"/>
    </xf>
    <xf numFmtId="0" fontId="9" fillId="26" borderId="0" xfId="28">
      <alignment vertical="center"/>
    </xf>
    <xf numFmtId="0" fontId="0" fillId="3" borderId="0" xfId="0" applyFill="1">
      <alignment vertical="center"/>
    </xf>
    <xf numFmtId="0" fontId="0" fillId="2" borderId="0" xfId="0" applyFill="1">
      <alignment vertical="center"/>
    </xf>
    <xf numFmtId="0" fontId="0" fillId="8" borderId="0" xfId="0" applyFill="1">
      <alignment vertical="center"/>
    </xf>
    <xf numFmtId="0" fontId="0" fillId="3" borderId="0" xfId="0" applyFill="1" applyAlignment="1">
      <alignment horizontal="center" vertical="center"/>
    </xf>
    <xf numFmtId="0" fontId="0" fillId="3" borderId="0" xfId="0" applyNumberFormat="1" applyFill="1" applyAlignment="1">
      <alignment horizontal="center" vertical="center"/>
    </xf>
    <xf numFmtId="0" fontId="0" fillId="2" borderId="0" xfId="0" applyFill="1" applyAlignment="1">
      <alignment horizontal="center" vertical="center"/>
    </xf>
    <xf numFmtId="0" fontId="0" fillId="2" borderId="0" xfId="0" applyNumberFormat="1" applyFill="1" applyAlignment="1">
      <alignment horizontal="center" vertical="center"/>
    </xf>
    <xf numFmtId="0" fontId="0" fillId="8" borderId="0" xfId="0" applyFill="1" applyAlignment="1">
      <alignment horizontal="center" vertical="center"/>
    </xf>
    <xf numFmtId="0" fontId="0" fillId="8" borderId="0" xfId="0" applyNumberFormat="1" applyFill="1" applyAlignment="1">
      <alignment horizontal="center" vertical="center"/>
    </xf>
    <xf numFmtId="0" fontId="0" fillId="0" borderId="0" xfId="0" applyFont="1">
      <alignment vertical="center"/>
    </xf>
    <xf numFmtId="0" fontId="3" fillId="27" borderId="4" xfId="26">
      <alignment vertical="center"/>
    </xf>
    <xf numFmtId="0" fontId="6" fillId="9" borderId="4" xfId="7" applyBorder="1">
      <alignment vertical="center"/>
    </xf>
    <xf numFmtId="0" fontId="3" fillId="27" borderId="4" xfId="26" applyAlignment="1">
      <alignment vertical="center" wrapText="1"/>
    </xf>
    <xf numFmtId="0" fontId="2" fillId="0" borderId="0" xfId="0" applyFont="1" applyAlignment="1">
      <alignment vertical="center" wrapText="1"/>
    </xf>
    <xf numFmtId="0" fontId="0" fillId="0" borderId="0" xfId="0" applyAlignment="1">
      <alignment horizontal="center" vertical="center" wrapText="1"/>
    </xf>
    <xf numFmtId="0" fontId="1" fillId="0" borderId="0" xfId="0" applyFont="1" applyAlignment="1">
      <alignment vertical="center" wrapText="1"/>
    </xf>
    <xf numFmtId="0" fontId="0" fillId="0" borderId="0" xfId="0" applyAlignment="1">
      <alignment horizontal="left" vertical="center"/>
    </xf>
    <xf numFmtId="0" fontId="10" fillId="0" borderId="0" xfId="0" applyFont="1" applyFill="1" applyAlignment="1">
      <alignment horizontal="center" vertical="center"/>
    </xf>
    <xf numFmtId="0" fontId="10" fillId="2" borderId="0" xfId="0" applyFont="1" applyFill="1" applyAlignment="1">
      <alignment horizontal="center" vertical="center"/>
    </xf>
    <xf numFmtId="0" fontId="10" fillId="6" borderId="0" xfId="0" applyFont="1" applyFill="1" applyAlignment="1">
      <alignment horizontal="center" vertical="center" wrapText="1"/>
    </xf>
    <xf numFmtId="0" fontId="10" fillId="3" borderId="0" xfId="0" applyFont="1" applyFill="1" applyAlignment="1">
      <alignment horizontal="center" vertical="center" wrapText="1"/>
    </xf>
    <xf numFmtId="0" fontId="11" fillId="8" borderId="0" xfId="0" applyFont="1" applyFill="1">
      <alignment vertical="center"/>
    </xf>
    <xf numFmtId="0" fontId="0"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85725</xdr:colOff>
      <xdr:row>23</xdr:row>
      <xdr:rowOff>19050</xdr:rowOff>
    </xdr:from>
    <xdr:to>
      <xdr:col>4</xdr:col>
      <xdr:colOff>419100</xdr:colOff>
      <xdr:row>28</xdr:row>
      <xdr:rowOff>152400</xdr:rowOff>
    </xdr:to>
    <xdr:pic>
      <xdr:nvPicPr>
        <xdr:cNvPr id="4" name="图片 3"/>
        <xdr:cNvPicPr>
          <a:picLocks noChangeAspect="1"/>
        </xdr:cNvPicPr>
      </xdr:nvPicPr>
      <xdr:blipFill>
        <a:blip r:embed="rId1"/>
        <a:stretch>
          <a:fillRect/>
        </a:stretch>
      </xdr:blipFill>
      <xdr:spPr>
        <a:xfrm>
          <a:off x="9439275" y="9277350"/>
          <a:ext cx="1019175" cy="990600"/>
        </a:xfrm>
        <a:prstGeom prst="rect">
          <a:avLst/>
        </a:prstGeom>
        <a:noFill/>
        <a:ln w="9525">
          <a:noFill/>
        </a:ln>
      </xdr:spPr>
    </xdr:pic>
    <xdr:clientData/>
  </xdr:twoCellAnchor>
  <xdr:twoCellAnchor editAs="oneCell">
    <xdr:from>
      <xdr:col>3</xdr:col>
      <xdr:colOff>57150</xdr:colOff>
      <xdr:row>31</xdr:row>
      <xdr:rowOff>75565</xdr:rowOff>
    </xdr:from>
    <xdr:to>
      <xdr:col>5</xdr:col>
      <xdr:colOff>5715</xdr:colOff>
      <xdr:row>40</xdr:row>
      <xdr:rowOff>76200</xdr:rowOff>
    </xdr:to>
    <xdr:pic>
      <xdr:nvPicPr>
        <xdr:cNvPr id="5" name="图片 4"/>
        <xdr:cNvPicPr>
          <a:picLocks noChangeAspect="1"/>
        </xdr:cNvPicPr>
      </xdr:nvPicPr>
      <xdr:blipFill>
        <a:blip r:embed="rId2"/>
        <a:stretch>
          <a:fillRect/>
        </a:stretch>
      </xdr:blipFill>
      <xdr:spPr>
        <a:xfrm>
          <a:off x="9410700" y="10705465"/>
          <a:ext cx="1320165" cy="1543685"/>
        </a:xfrm>
        <a:prstGeom prst="rect">
          <a:avLst/>
        </a:prstGeom>
        <a:noFill/>
        <a:ln w="9525">
          <a:noFill/>
        </a:ln>
      </xdr:spPr>
    </xdr:pic>
    <xdr:clientData/>
  </xdr:twoCellAnchor>
  <xdr:twoCellAnchor editAs="oneCell">
    <xdr:from>
      <xdr:col>3</xdr:col>
      <xdr:colOff>161925</xdr:colOff>
      <xdr:row>42</xdr:row>
      <xdr:rowOff>0</xdr:rowOff>
    </xdr:from>
    <xdr:to>
      <xdr:col>4</xdr:col>
      <xdr:colOff>342900</xdr:colOff>
      <xdr:row>53</xdr:row>
      <xdr:rowOff>19050</xdr:rowOff>
    </xdr:to>
    <xdr:pic>
      <xdr:nvPicPr>
        <xdr:cNvPr id="6" name="图片 5"/>
        <xdr:cNvPicPr>
          <a:picLocks noChangeAspect="1"/>
        </xdr:cNvPicPr>
      </xdr:nvPicPr>
      <xdr:blipFill>
        <a:blip r:embed="rId3"/>
        <a:stretch>
          <a:fillRect/>
        </a:stretch>
      </xdr:blipFill>
      <xdr:spPr>
        <a:xfrm>
          <a:off x="9515475" y="12515850"/>
          <a:ext cx="866775" cy="1905000"/>
        </a:xfrm>
        <a:prstGeom prst="rect">
          <a:avLst/>
        </a:prstGeom>
        <a:noFill/>
        <a:ln w="9525">
          <a:noFill/>
        </a:ln>
      </xdr:spPr>
    </xdr:pic>
    <xdr:clientData/>
  </xdr:twoCellAnchor>
  <xdr:twoCellAnchor editAs="oneCell">
    <xdr:from>
      <xdr:col>3</xdr:col>
      <xdr:colOff>114300</xdr:colOff>
      <xdr:row>70</xdr:row>
      <xdr:rowOff>66675</xdr:rowOff>
    </xdr:from>
    <xdr:to>
      <xdr:col>4</xdr:col>
      <xdr:colOff>552450</xdr:colOff>
      <xdr:row>78</xdr:row>
      <xdr:rowOff>76200</xdr:rowOff>
    </xdr:to>
    <xdr:pic>
      <xdr:nvPicPr>
        <xdr:cNvPr id="10" name="图片 9"/>
        <xdr:cNvPicPr>
          <a:picLocks noChangeAspect="1"/>
        </xdr:cNvPicPr>
      </xdr:nvPicPr>
      <xdr:blipFill>
        <a:blip r:embed="rId4"/>
        <a:stretch>
          <a:fillRect/>
        </a:stretch>
      </xdr:blipFill>
      <xdr:spPr>
        <a:xfrm>
          <a:off x="9467850" y="17383125"/>
          <a:ext cx="1123950" cy="1381125"/>
        </a:xfrm>
        <a:prstGeom prst="rect">
          <a:avLst/>
        </a:prstGeom>
        <a:noFill/>
        <a:ln w="9525">
          <a:noFill/>
        </a:ln>
      </xdr:spPr>
    </xdr:pic>
    <xdr:clientData/>
  </xdr:twoCellAnchor>
  <xdr:twoCellAnchor editAs="oneCell">
    <xdr:from>
      <xdr:col>3</xdr:col>
      <xdr:colOff>104775</xdr:colOff>
      <xdr:row>54</xdr:row>
      <xdr:rowOff>95250</xdr:rowOff>
    </xdr:from>
    <xdr:to>
      <xdr:col>4</xdr:col>
      <xdr:colOff>228600</xdr:colOff>
      <xdr:row>68</xdr:row>
      <xdr:rowOff>104775</xdr:rowOff>
    </xdr:to>
    <xdr:pic>
      <xdr:nvPicPr>
        <xdr:cNvPr id="11" name="图片 10"/>
        <xdr:cNvPicPr>
          <a:picLocks noChangeAspect="1"/>
        </xdr:cNvPicPr>
      </xdr:nvPicPr>
      <xdr:blipFill>
        <a:blip r:embed="rId5"/>
        <a:stretch>
          <a:fillRect/>
        </a:stretch>
      </xdr:blipFill>
      <xdr:spPr>
        <a:xfrm>
          <a:off x="9458325" y="14668500"/>
          <a:ext cx="809625" cy="2409825"/>
        </a:xfrm>
        <a:prstGeom prst="rect">
          <a:avLst/>
        </a:prstGeom>
        <a:noFill/>
        <a:ln w="9525">
          <a:noFill/>
        </a:ln>
      </xdr:spPr>
    </xdr:pic>
    <xdr:clientData/>
  </xdr:twoCellAnchor>
  <xdr:twoCellAnchor editAs="oneCell">
    <xdr:from>
      <xdr:col>3</xdr:col>
      <xdr:colOff>47625</xdr:colOff>
      <xdr:row>96</xdr:row>
      <xdr:rowOff>0</xdr:rowOff>
    </xdr:from>
    <xdr:to>
      <xdr:col>4</xdr:col>
      <xdr:colOff>561975</xdr:colOff>
      <xdr:row>104</xdr:row>
      <xdr:rowOff>161925</xdr:rowOff>
    </xdr:to>
    <xdr:pic>
      <xdr:nvPicPr>
        <xdr:cNvPr id="14" name="图片 13"/>
        <xdr:cNvPicPr>
          <a:picLocks noChangeAspect="1"/>
        </xdr:cNvPicPr>
      </xdr:nvPicPr>
      <xdr:blipFill>
        <a:blip r:embed="rId6"/>
        <a:stretch>
          <a:fillRect/>
        </a:stretch>
      </xdr:blipFill>
      <xdr:spPr>
        <a:xfrm>
          <a:off x="9401175" y="21774150"/>
          <a:ext cx="1200150" cy="1533525"/>
        </a:xfrm>
        <a:prstGeom prst="rect">
          <a:avLst/>
        </a:prstGeom>
        <a:noFill/>
        <a:ln w="9525">
          <a:noFill/>
        </a:ln>
      </xdr:spPr>
    </xdr:pic>
    <xdr:clientData/>
  </xdr:twoCellAnchor>
  <xdr:twoCellAnchor editAs="oneCell">
    <xdr:from>
      <xdr:col>3</xdr:col>
      <xdr:colOff>76200</xdr:colOff>
      <xdr:row>107</xdr:row>
      <xdr:rowOff>95250</xdr:rowOff>
    </xdr:from>
    <xdr:to>
      <xdr:col>4</xdr:col>
      <xdr:colOff>590550</xdr:colOff>
      <xdr:row>118</xdr:row>
      <xdr:rowOff>57150</xdr:rowOff>
    </xdr:to>
    <xdr:pic>
      <xdr:nvPicPr>
        <xdr:cNvPr id="15" name="图片 14"/>
        <xdr:cNvPicPr>
          <a:picLocks noChangeAspect="1"/>
        </xdr:cNvPicPr>
      </xdr:nvPicPr>
      <xdr:blipFill>
        <a:blip r:embed="rId7"/>
        <a:stretch>
          <a:fillRect/>
        </a:stretch>
      </xdr:blipFill>
      <xdr:spPr>
        <a:xfrm>
          <a:off x="9429750" y="23755350"/>
          <a:ext cx="1200150" cy="2190750"/>
        </a:xfrm>
        <a:prstGeom prst="rect">
          <a:avLst/>
        </a:prstGeom>
        <a:noFill/>
        <a:ln w="9525">
          <a:noFill/>
        </a:ln>
      </xdr:spPr>
    </xdr:pic>
    <xdr:clientData/>
  </xdr:twoCellAnchor>
  <xdr:twoCellAnchor editAs="oneCell">
    <xdr:from>
      <xdr:col>3</xdr:col>
      <xdr:colOff>133350</xdr:colOff>
      <xdr:row>120</xdr:row>
      <xdr:rowOff>161925</xdr:rowOff>
    </xdr:from>
    <xdr:to>
      <xdr:col>4</xdr:col>
      <xdr:colOff>95250</xdr:colOff>
      <xdr:row>131</xdr:row>
      <xdr:rowOff>133350</xdr:rowOff>
    </xdr:to>
    <xdr:pic>
      <xdr:nvPicPr>
        <xdr:cNvPr id="16" name="图片 15"/>
        <xdr:cNvPicPr>
          <a:picLocks noChangeAspect="1"/>
        </xdr:cNvPicPr>
      </xdr:nvPicPr>
      <xdr:blipFill>
        <a:blip r:embed="rId8"/>
        <a:stretch>
          <a:fillRect/>
        </a:stretch>
      </xdr:blipFill>
      <xdr:spPr>
        <a:xfrm>
          <a:off x="9486900" y="26393775"/>
          <a:ext cx="647700" cy="1857375"/>
        </a:xfrm>
        <a:prstGeom prst="rect">
          <a:avLst/>
        </a:prstGeom>
        <a:noFill/>
        <a:ln w="9525">
          <a:noFill/>
        </a:ln>
      </xdr:spPr>
    </xdr:pic>
    <xdr:clientData/>
  </xdr:twoCellAnchor>
  <xdr:twoCellAnchor editAs="oneCell">
    <xdr:from>
      <xdr:col>3</xdr:col>
      <xdr:colOff>76200</xdr:colOff>
      <xdr:row>134</xdr:row>
      <xdr:rowOff>142875</xdr:rowOff>
    </xdr:from>
    <xdr:to>
      <xdr:col>4</xdr:col>
      <xdr:colOff>342900</xdr:colOff>
      <xdr:row>141</xdr:row>
      <xdr:rowOff>152400</xdr:rowOff>
    </xdr:to>
    <xdr:pic>
      <xdr:nvPicPr>
        <xdr:cNvPr id="17" name="图片 16"/>
        <xdr:cNvPicPr>
          <a:picLocks noChangeAspect="1"/>
        </xdr:cNvPicPr>
      </xdr:nvPicPr>
      <xdr:blipFill>
        <a:blip r:embed="rId9"/>
        <a:stretch>
          <a:fillRect/>
        </a:stretch>
      </xdr:blipFill>
      <xdr:spPr>
        <a:xfrm>
          <a:off x="9429750" y="28775025"/>
          <a:ext cx="952500" cy="1209675"/>
        </a:xfrm>
        <a:prstGeom prst="rect">
          <a:avLst/>
        </a:prstGeom>
        <a:noFill/>
        <a:ln w="9525">
          <a:noFill/>
        </a:ln>
      </xdr:spPr>
    </xdr:pic>
    <xdr:clientData/>
  </xdr:twoCellAnchor>
  <xdr:twoCellAnchor editAs="oneCell">
    <xdr:from>
      <xdr:col>3</xdr:col>
      <xdr:colOff>38100</xdr:colOff>
      <xdr:row>144</xdr:row>
      <xdr:rowOff>159385</xdr:rowOff>
    </xdr:from>
    <xdr:to>
      <xdr:col>4</xdr:col>
      <xdr:colOff>667385</xdr:colOff>
      <xdr:row>153</xdr:row>
      <xdr:rowOff>86360</xdr:rowOff>
    </xdr:to>
    <xdr:pic>
      <xdr:nvPicPr>
        <xdr:cNvPr id="18" name="图片 17"/>
        <xdr:cNvPicPr>
          <a:picLocks noChangeAspect="1"/>
        </xdr:cNvPicPr>
      </xdr:nvPicPr>
      <xdr:blipFill>
        <a:blip r:embed="rId10"/>
        <a:stretch>
          <a:fillRect/>
        </a:stretch>
      </xdr:blipFill>
      <xdr:spPr>
        <a:xfrm>
          <a:off x="9391650" y="30506035"/>
          <a:ext cx="1315085" cy="2498725"/>
        </a:xfrm>
        <a:prstGeom prst="rect">
          <a:avLst/>
        </a:prstGeom>
        <a:noFill/>
        <a:ln w="9525">
          <a:noFill/>
        </a:ln>
      </xdr:spPr>
    </xdr:pic>
    <xdr:clientData/>
  </xdr:twoCellAnchor>
  <xdr:twoCellAnchor editAs="oneCell">
    <xdr:from>
      <xdr:col>3</xdr:col>
      <xdr:colOff>247650</xdr:colOff>
      <xdr:row>156</xdr:row>
      <xdr:rowOff>104775</xdr:rowOff>
    </xdr:from>
    <xdr:to>
      <xdr:col>4</xdr:col>
      <xdr:colOff>257175</xdr:colOff>
      <xdr:row>163</xdr:row>
      <xdr:rowOff>703580</xdr:rowOff>
    </xdr:to>
    <xdr:pic>
      <xdr:nvPicPr>
        <xdr:cNvPr id="20" name="图片 19"/>
        <xdr:cNvPicPr>
          <a:picLocks noChangeAspect="1"/>
        </xdr:cNvPicPr>
      </xdr:nvPicPr>
      <xdr:blipFill>
        <a:blip r:embed="rId11"/>
        <a:stretch>
          <a:fillRect/>
        </a:stretch>
      </xdr:blipFill>
      <xdr:spPr>
        <a:xfrm>
          <a:off x="9601200" y="33537525"/>
          <a:ext cx="695325" cy="1798955"/>
        </a:xfrm>
        <a:prstGeom prst="rect">
          <a:avLst/>
        </a:prstGeom>
        <a:noFill/>
        <a:ln w="9525">
          <a:noFill/>
        </a:ln>
      </xdr:spPr>
    </xdr:pic>
    <xdr:clientData/>
  </xdr:twoCellAnchor>
  <xdr:twoCellAnchor editAs="oneCell">
    <xdr:from>
      <xdr:col>3</xdr:col>
      <xdr:colOff>104775</xdr:colOff>
      <xdr:row>191</xdr:row>
      <xdr:rowOff>57150</xdr:rowOff>
    </xdr:from>
    <xdr:to>
      <xdr:col>5</xdr:col>
      <xdr:colOff>563880</xdr:colOff>
      <xdr:row>195</xdr:row>
      <xdr:rowOff>149225</xdr:rowOff>
    </xdr:to>
    <xdr:pic>
      <xdr:nvPicPr>
        <xdr:cNvPr id="21" name="图片 20"/>
        <xdr:cNvPicPr>
          <a:picLocks noChangeAspect="1"/>
        </xdr:cNvPicPr>
      </xdr:nvPicPr>
      <xdr:blipFill>
        <a:blip r:embed="rId12"/>
        <a:stretch>
          <a:fillRect/>
        </a:stretch>
      </xdr:blipFill>
      <xdr:spPr>
        <a:xfrm>
          <a:off x="9458325" y="40347900"/>
          <a:ext cx="1830705" cy="1635125"/>
        </a:xfrm>
        <a:prstGeom prst="rect">
          <a:avLst/>
        </a:prstGeom>
        <a:noFill/>
        <a:ln w="9525">
          <a:noFill/>
        </a:ln>
      </xdr:spPr>
    </xdr:pic>
    <xdr:clientData/>
  </xdr:twoCellAnchor>
  <xdr:twoCellAnchor editAs="oneCell">
    <xdr:from>
      <xdr:col>3</xdr:col>
      <xdr:colOff>9525</xdr:colOff>
      <xdr:row>199</xdr:row>
      <xdr:rowOff>95250</xdr:rowOff>
    </xdr:from>
    <xdr:to>
      <xdr:col>6</xdr:col>
      <xdr:colOff>5715</xdr:colOff>
      <xdr:row>203</xdr:row>
      <xdr:rowOff>504825</xdr:rowOff>
    </xdr:to>
    <xdr:pic>
      <xdr:nvPicPr>
        <xdr:cNvPr id="22" name="图片 21"/>
        <xdr:cNvPicPr>
          <a:picLocks noChangeAspect="1"/>
        </xdr:cNvPicPr>
      </xdr:nvPicPr>
      <xdr:blipFill>
        <a:blip r:embed="rId13"/>
        <a:stretch>
          <a:fillRect/>
        </a:stretch>
      </xdr:blipFill>
      <xdr:spPr>
        <a:xfrm>
          <a:off x="9363075" y="43300650"/>
          <a:ext cx="2053590" cy="1095375"/>
        </a:xfrm>
        <a:prstGeom prst="rect">
          <a:avLst/>
        </a:prstGeom>
        <a:noFill/>
        <a:ln w="9525">
          <a:noFill/>
        </a:ln>
      </xdr:spPr>
    </xdr:pic>
    <xdr:clientData/>
  </xdr:twoCellAnchor>
  <xdr:twoCellAnchor editAs="oneCell">
    <xdr:from>
      <xdr:col>3</xdr:col>
      <xdr:colOff>171450</xdr:colOff>
      <xdr:row>213</xdr:row>
      <xdr:rowOff>0</xdr:rowOff>
    </xdr:from>
    <xdr:to>
      <xdr:col>5</xdr:col>
      <xdr:colOff>56515</xdr:colOff>
      <xdr:row>217</xdr:row>
      <xdr:rowOff>371475</xdr:rowOff>
    </xdr:to>
    <xdr:pic>
      <xdr:nvPicPr>
        <xdr:cNvPr id="23" name="图片 22"/>
        <xdr:cNvPicPr>
          <a:picLocks noChangeAspect="1"/>
        </xdr:cNvPicPr>
      </xdr:nvPicPr>
      <xdr:blipFill>
        <a:blip r:embed="rId14"/>
        <a:stretch>
          <a:fillRect/>
        </a:stretch>
      </xdr:blipFill>
      <xdr:spPr>
        <a:xfrm>
          <a:off x="9525000" y="48177450"/>
          <a:ext cx="1256665" cy="1400175"/>
        </a:xfrm>
        <a:prstGeom prst="rect">
          <a:avLst/>
        </a:prstGeom>
        <a:noFill/>
        <a:ln w="9525">
          <a:noFill/>
        </a:ln>
      </xdr:spPr>
    </xdr:pic>
    <xdr:clientData/>
  </xdr:twoCellAnchor>
  <xdr:twoCellAnchor editAs="oneCell">
    <xdr:from>
      <xdr:col>3</xdr:col>
      <xdr:colOff>38100</xdr:colOff>
      <xdr:row>15</xdr:row>
      <xdr:rowOff>104775</xdr:rowOff>
    </xdr:from>
    <xdr:to>
      <xdr:col>4</xdr:col>
      <xdr:colOff>276225</xdr:colOff>
      <xdr:row>22</xdr:row>
      <xdr:rowOff>31115</xdr:rowOff>
    </xdr:to>
    <xdr:pic>
      <xdr:nvPicPr>
        <xdr:cNvPr id="25" name="图片 24"/>
        <xdr:cNvPicPr>
          <a:picLocks noChangeAspect="1"/>
        </xdr:cNvPicPr>
      </xdr:nvPicPr>
      <xdr:blipFill>
        <a:blip r:embed="rId15"/>
        <a:stretch>
          <a:fillRect/>
        </a:stretch>
      </xdr:blipFill>
      <xdr:spPr>
        <a:xfrm>
          <a:off x="9391650" y="7991475"/>
          <a:ext cx="923925" cy="1126490"/>
        </a:xfrm>
        <a:prstGeom prst="rect">
          <a:avLst/>
        </a:prstGeom>
        <a:noFill/>
        <a:ln w="9525">
          <a:noFill/>
        </a:ln>
      </xdr:spPr>
    </xdr:pic>
    <xdr:clientData/>
  </xdr:twoCellAnchor>
  <xdr:twoCellAnchor editAs="oneCell">
    <xdr:from>
      <xdr:col>3</xdr:col>
      <xdr:colOff>161925</xdr:colOff>
      <xdr:row>221</xdr:row>
      <xdr:rowOff>161925</xdr:rowOff>
    </xdr:from>
    <xdr:to>
      <xdr:col>6</xdr:col>
      <xdr:colOff>38100</xdr:colOff>
      <xdr:row>226</xdr:row>
      <xdr:rowOff>276225</xdr:rowOff>
    </xdr:to>
    <xdr:pic>
      <xdr:nvPicPr>
        <xdr:cNvPr id="26" name="图片 25"/>
        <xdr:cNvPicPr>
          <a:picLocks noChangeAspect="1"/>
        </xdr:cNvPicPr>
      </xdr:nvPicPr>
      <xdr:blipFill>
        <a:blip r:embed="rId16"/>
        <a:stretch>
          <a:fillRect/>
        </a:stretch>
      </xdr:blipFill>
      <xdr:spPr>
        <a:xfrm>
          <a:off x="9515475" y="50568225"/>
          <a:ext cx="1933575" cy="1657350"/>
        </a:xfrm>
        <a:prstGeom prst="rect">
          <a:avLst/>
        </a:prstGeom>
        <a:noFill/>
        <a:ln w="9525">
          <a:noFill/>
        </a:ln>
      </xdr:spPr>
    </xdr:pic>
    <xdr:clientData/>
  </xdr:twoCellAnchor>
  <xdr:twoCellAnchor editAs="oneCell">
    <xdr:from>
      <xdr:col>3</xdr:col>
      <xdr:colOff>390525</xdr:colOff>
      <xdr:row>235</xdr:row>
      <xdr:rowOff>0</xdr:rowOff>
    </xdr:from>
    <xdr:to>
      <xdr:col>6</xdr:col>
      <xdr:colOff>325120</xdr:colOff>
      <xdr:row>237</xdr:row>
      <xdr:rowOff>257175</xdr:rowOff>
    </xdr:to>
    <xdr:pic>
      <xdr:nvPicPr>
        <xdr:cNvPr id="27" name="图片 26"/>
        <xdr:cNvPicPr>
          <a:picLocks noChangeAspect="1"/>
        </xdr:cNvPicPr>
      </xdr:nvPicPr>
      <xdr:blipFill>
        <a:blip r:embed="rId17"/>
        <a:stretch>
          <a:fillRect/>
        </a:stretch>
      </xdr:blipFill>
      <xdr:spPr>
        <a:xfrm>
          <a:off x="9744075" y="55064025"/>
          <a:ext cx="1991995" cy="981075"/>
        </a:xfrm>
        <a:prstGeom prst="rect">
          <a:avLst/>
        </a:prstGeom>
        <a:noFill/>
        <a:ln w="9525">
          <a:noFill/>
        </a:ln>
      </xdr:spPr>
    </xdr:pic>
    <xdr:clientData/>
  </xdr:twoCellAnchor>
  <xdr:twoCellAnchor editAs="oneCell">
    <xdr:from>
      <xdr:col>3</xdr:col>
      <xdr:colOff>447675</xdr:colOff>
      <xdr:row>245</xdr:row>
      <xdr:rowOff>85725</xdr:rowOff>
    </xdr:from>
    <xdr:to>
      <xdr:col>5</xdr:col>
      <xdr:colOff>438150</xdr:colOff>
      <xdr:row>250</xdr:row>
      <xdr:rowOff>81915</xdr:rowOff>
    </xdr:to>
    <xdr:pic>
      <xdr:nvPicPr>
        <xdr:cNvPr id="28" name="图片 27"/>
        <xdr:cNvPicPr>
          <a:picLocks noChangeAspect="1"/>
        </xdr:cNvPicPr>
      </xdr:nvPicPr>
      <xdr:blipFill>
        <a:blip r:embed="rId18"/>
        <a:stretch>
          <a:fillRect/>
        </a:stretch>
      </xdr:blipFill>
      <xdr:spPr>
        <a:xfrm>
          <a:off x="9801225" y="57788175"/>
          <a:ext cx="1362075" cy="1539240"/>
        </a:xfrm>
        <a:prstGeom prst="rect">
          <a:avLst/>
        </a:prstGeom>
        <a:noFill/>
        <a:ln w="9525">
          <a:noFill/>
        </a:ln>
      </xdr:spPr>
    </xdr:pic>
    <xdr:clientData/>
  </xdr:twoCellAnchor>
  <xdr:twoCellAnchor editAs="oneCell">
    <xdr:from>
      <xdr:col>3</xdr:col>
      <xdr:colOff>190500</xdr:colOff>
      <xdr:row>168</xdr:row>
      <xdr:rowOff>133350</xdr:rowOff>
    </xdr:from>
    <xdr:to>
      <xdr:col>4</xdr:col>
      <xdr:colOff>534035</xdr:colOff>
      <xdr:row>174</xdr:row>
      <xdr:rowOff>46990</xdr:rowOff>
    </xdr:to>
    <xdr:pic>
      <xdr:nvPicPr>
        <xdr:cNvPr id="29" name="图片 28"/>
        <xdr:cNvPicPr>
          <a:picLocks noChangeAspect="1"/>
        </xdr:cNvPicPr>
      </xdr:nvPicPr>
      <xdr:blipFill>
        <a:blip r:embed="rId19"/>
        <a:stretch>
          <a:fillRect/>
        </a:stretch>
      </xdr:blipFill>
      <xdr:spPr>
        <a:xfrm>
          <a:off x="9544050" y="36309300"/>
          <a:ext cx="1029335" cy="1113790"/>
        </a:xfrm>
        <a:prstGeom prst="rect">
          <a:avLst/>
        </a:prstGeom>
        <a:noFill/>
        <a:ln w="9525">
          <a:noFill/>
        </a:ln>
      </xdr:spPr>
    </xdr:pic>
    <xdr:clientData/>
  </xdr:twoCellAnchor>
  <xdr:twoCellAnchor editAs="oneCell">
    <xdr:from>
      <xdr:col>3</xdr:col>
      <xdr:colOff>228600</xdr:colOff>
      <xdr:row>176</xdr:row>
      <xdr:rowOff>38100</xdr:rowOff>
    </xdr:from>
    <xdr:to>
      <xdr:col>4</xdr:col>
      <xdr:colOff>542925</xdr:colOff>
      <xdr:row>184</xdr:row>
      <xdr:rowOff>34925</xdr:rowOff>
    </xdr:to>
    <xdr:pic>
      <xdr:nvPicPr>
        <xdr:cNvPr id="34" name="图片 33"/>
        <xdr:cNvPicPr>
          <a:picLocks noChangeAspect="1"/>
        </xdr:cNvPicPr>
      </xdr:nvPicPr>
      <xdr:blipFill>
        <a:blip r:embed="rId20"/>
        <a:stretch>
          <a:fillRect/>
        </a:stretch>
      </xdr:blipFill>
      <xdr:spPr>
        <a:xfrm>
          <a:off x="9582150" y="37757100"/>
          <a:ext cx="1000125" cy="1368425"/>
        </a:xfrm>
        <a:prstGeom prst="rect">
          <a:avLst/>
        </a:prstGeom>
        <a:noFill/>
        <a:ln w="9525">
          <a:noFill/>
        </a:ln>
      </xdr:spPr>
    </xdr:pic>
    <xdr:clientData/>
  </xdr:twoCellAnchor>
  <xdr:twoCellAnchor editAs="oneCell">
    <xdr:from>
      <xdr:col>3</xdr:col>
      <xdr:colOff>219075</xdr:colOff>
      <xdr:row>80</xdr:row>
      <xdr:rowOff>0</xdr:rowOff>
    </xdr:from>
    <xdr:to>
      <xdr:col>4</xdr:col>
      <xdr:colOff>381000</xdr:colOff>
      <xdr:row>92</xdr:row>
      <xdr:rowOff>167640</xdr:rowOff>
    </xdr:to>
    <xdr:pic>
      <xdr:nvPicPr>
        <xdr:cNvPr id="35" name="图片 34"/>
        <xdr:cNvPicPr>
          <a:picLocks noChangeAspect="1"/>
        </xdr:cNvPicPr>
      </xdr:nvPicPr>
      <xdr:blipFill>
        <a:blip r:embed="rId21"/>
        <a:stretch>
          <a:fillRect/>
        </a:stretch>
      </xdr:blipFill>
      <xdr:spPr>
        <a:xfrm>
          <a:off x="9572625" y="19030950"/>
          <a:ext cx="847725" cy="2225040"/>
        </a:xfrm>
        <a:prstGeom prst="rect">
          <a:avLst/>
        </a:prstGeom>
        <a:noFill/>
        <a:ln w="9525">
          <a:noFill/>
        </a:ln>
      </xdr:spPr>
    </xdr:pic>
    <xdr:clientData/>
  </xdr:twoCellAnchor>
  <xdr:twoCellAnchor editAs="oneCell">
    <xdr:from>
      <xdr:col>3</xdr:col>
      <xdr:colOff>552450</xdr:colOff>
      <xdr:row>265</xdr:row>
      <xdr:rowOff>152400</xdr:rowOff>
    </xdr:from>
    <xdr:to>
      <xdr:col>6</xdr:col>
      <xdr:colOff>523875</xdr:colOff>
      <xdr:row>271</xdr:row>
      <xdr:rowOff>558800</xdr:rowOff>
    </xdr:to>
    <xdr:pic>
      <xdr:nvPicPr>
        <xdr:cNvPr id="2" name="图片 1"/>
        <xdr:cNvPicPr>
          <a:picLocks noChangeAspect="1"/>
        </xdr:cNvPicPr>
      </xdr:nvPicPr>
      <xdr:blipFill>
        <a:blip r:embed="rId22"/>
        <a:stretch>
          <a:fillRect/>
        </a:stretch>
      </xdr:blipFill>
      <xdr:spPr>
        <a:xfrm>
          <a:off x="9906000" y="65741550"/>
          <a:ext cx="2028825" cy="1949450"/>
        </a:xfrm>
        <a:prstGeom prst="rect">
          <a:avLst/>
        </a:prstGeom>
        <a:noFill/>
        <a:ln w="9525">
          <a:noFill/>
        </a:ln>
      </xdr:spPr>
    </xdr:pic>
    <xdr:clientData/>
  </xdr:twoCellAnchor>
  <xdr:twoCellAnchor editAs="oneCell">
    <xdr:from>
      <xdr:col>3</xdr:col>
      <xdr:colOff>123826</xdr:colOff>
      <xdr:row>256</xdr:row>
      <xdr:rowOff>19051</xdr:rowOff>
    </xdr:from>
    <xdr:to>
      <xdr:col>7</xdr:col>
      <xdr:colOff>200200</xdr:colOff>
      <xdr:row>262</xdr:row>
      <xdr:rowOff>419101</xdr:rowOff>
    </xdr:to>
    <xdr:pic>
      <xdr:nvPicPr>
        <xdr:cNvPr id="3" name="图片 2"/>
        <xdr:cNvPicPr>
          <a:picLocks noChangeAspect="1"/>
        </xdr:cNvPicPr>
      </xdr:nvPicPr>
      <xdr:blipFill>
        <a:blip r:embed="rId23"/>
        <a:stretch>
          <a:fillRect/>
        </a:stretch>
      </xdr:blipFill>
      <xdr:spPr>
        <a:xfrm>
          <a:off x="9477375" y="60293250"/>
          <a:ext cx="2819400" cy="22860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571500</xdr:colOff>
      <xdr:row>66</xdr:row>
      <xdr:rowOff>20438</xdr:rowOff>
    </xdr:from>
    <xdr:to>
      <xdr:col>25</xdr:col>
      <xdr:colOff>427526</xdr:colOff>
      <xdr:row>85</xdr:row>
      <xdr:rowOff>9362</xdr:rowOff>
    </xdr:to>
    <xdr:pic>
      <xdr:nvPicPr>
        <xdr:cNvPr id="2" name="图片 1"/>
        <xdr:cNvPicPr>
          <a:picLocks noChangeAspect="1"/>
        </xdr:cNvPicPr>
      </xdr:nvPicPr>
      <xdr:blipFill>
        <a:blip r:embed="rId1"/>
        <a:stretch>
          <a:fillRect/>
        </a:stretch>
      </xdr:blipFill>
      <xdr:spPr>
        <a:xfrm>
          <a:off x="571500" y="11393170"/>
          <a:ext cx="20658455" cy="324612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6343650</xdr:colOff>
      <xdr:row>5</xdr:row>
      <xdr:rowOff>95250</xdr:rowOff>
    </xdr:from>
    <xdr:to>
      <xdr:col>5</xdr:col>
      <xdr:colOff>647700</xdr:colOff>
      <xdr:row>16</xdr:row>
      <xdr:rowOff>38100</xdr:rowOff>
    </xdr:to>
    <xdr:pic>
      <xdr:nvPicPr>
        <xdr:cNvPr id="3" name="图片 2"/>
        <xdr:cNvPicPr>
          <a:picLocks noChangeAspect="1"/>
        </xdr:cNvPicPr>
      </xdr:nvPicPr>
      <xdr:blipFill>
        <a:blip r:embed="rId1"/>
        <a:stretch>
          <a:fillRect/>
        </a:stretch>
      </xdr:blipFill>
      <xdr:spPr>
        <a:xfrm>
          <a:off x="8543925" y="1638300"/>
          <a:ext cx="2266950" cy="1828800"/>
        </a:xfrm>
        <a:prstGeom prst="rect">
          <a:avLst/>
        </a:prstGeom>
        <a:noFill/>
        <a:ln w="9525">
          <a:noFill/>
        </a:ln>
      </xdr:spPr>
    </xdr:pic>
    <xdr:clientData/>
  </xdr:twoCellAnchor>
  <xdr:twoCellAnchor editAs="oneCell">
    <xdr:from>
      <xdr:col>3</xdr:col>
      <xdr:colOff>38100</xdr:colOff>
      <xdr:row>5</xdr:row>
      <xdr:rowOff>0</xdr:rowOff>
    </xdr:from>
    <xdr:to>
      <xdr:col>3</xdr:col>
      <xdr:colOff>6286500</xdr:colOff>
      <xdr:row>22</xdr:row>
      <xdr:rowOff>95250</xdr:rowOff>
    </xdr:to>
    <xdr:pic>
      <xdr:nvPicPr>
        <xdr:cNvPr id="4" name="图片 3"/>
        <xdr:cNvPicPr>
          <a:picLocks noChangeAspect="1"/>
        </xdr:cNvPicPr>
      </xdr:nvPicPr>
      <xdr:blipFill>
        <a:blip r:embed="rId2"/>
        <a:stretch>
          <a:fillRect/>
        </a:stretch>
      </xdr:blipFill>
      <xdr:spPr>
        <a:xfrm>
          <a:off x="2238375" y="1543050"/>
          <a:ext cx="6248400" cy="30099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87"/>
  <sheetViews>
    <sheetView topLeftCell="A35" workbookViewId="0">
      <selection activeCell="D54" sqref="D54"/>
    </sheetView>
  </sheetViews>
  <sheetFormatPr defaultColWidth="9" defaultRowHeight="13.5" outlineLevelCol="4"/>
  <cols>
    <col min="1" max="1" width="9" style="1"/>
    <col min="2" max="2" width="25.75" customWidth="1"/>
    <col min="3" max="3" width="27.125" customWidth="1"/>
    <col min="4" max="4" width="78.5" style="2" customWidth="1"/>
    <col min="5" max="5" width="63.25" style="2" customWidth="1"/>
  </cols>
  <sheetData>
    <row r="3" ht="27" spans="2:5">
      <c r="B3" s="65" t="s">
        <v>0</v>
      </c>
      <c r="C3" s="66" t="s">
        <v>1</v>
      </c>
      <c r="D3" s="67" t="s">
        <v>2</v>
      </c>
      <c r="E3" s="68" t="s">
        <v>3</v>
      </c>
    </row>
    <row r="5" spans="1:2">
      <c r="A5" s="1">
        <v>1</v>
      </c>
      <c r="B5" s="69" t="s">
        <v>4</v>
      </c>
    </row>
    <row r="6" ht="67.5" spans="3:5">
      <c r="C6" s="2" t="s">
        <v>5</v>
      </c>
      <c r="D6" s="2" t="s">
        <v>6</v>
      </c>
      <c r="E6" s="2" t="s">
        <v>7</v>
      </c>
    </row>
    <row r="7" spans="3:3">
      <c r="C7" s="2"/>
    </row>
    <row r="8" ht="94.5" spans="3:4">
      <c r="C8" s="2" t="s">
        <v>8</v>
      </c>
      <c r="D8" s="2" t="s">
        <v>9</v>
      </c>
    </row>
    <row r="9" ht="108" spans="3:4">
      <c r="C9" s="2"/>
      <c r="D9" s="2" t="s">
        <v>10</v>
      </c>
    </row>
    <row r="10" ht="108" spans="3:4">
      <c r="C10" s="2"/>
      <c r="D10" s="2" t="s">
        <v>11</v>
      </c>
    </row>
    <row r="11" spans="3:4">
      <c r="C11" s="2" t="s">
        <v>12</v>
      </c>
      <c r="D11" s="2" t="s">
        <v>13</v>
      </c>
    </row>
    <row r="12" spans="3:4">
      <c r="C12" s="2"/>
      <c r="D12" s="2" t="s">
        <v>14</v>
      </c>
    </row>
    <row r="13" spans="3:3">
      <c r="C13" s="2"/>
    </row>
    <row r="15" spans="1:2">
      <c r="A15" s="1">
        <v>2</v>
      </c>
      <c r="B15" s="69" t="s">
        <v>15</v>
      </c>
    </row>
    <row r="16" ht="108" spans="3:4">
      <c r="C16" t="s">
        <v>16</v>
      </c>
      <c r="D16" s="2" t="s">
        <v>17</v>
      </c>
    </row>
    <row r="19" spans="3:4">
      <c r="C19" t="s">
        <v>18</v>
      </c>
      <c r="D19" s="2" t="s">
        <v>19</v>
      </c>
    </row>
    <row r="20" spans="4:4">
      <c r="D20" s="2" t="s">
        <v>20</v>
      </c>
    </row>
    <row r="21" spans="4:4">
      <c r="D21" s="2" t="s">
        <v>21</v>
      </c>
    </row>
    <row r="22" spans="4:4">
      <c r="D22" s="2" t="s">
        <v>22</v>
      </c>
    </row>
    <row r="23" spans="4:4">
      <c r="D23" s="2" t="s">
        <v>23</v>
      </c>
    </row>
    <row r="24" spans="4:4">
      <c r="D24" s="2" t="s">
        <v>24</v>
      </c>
    </row>
    <row r="25" spans="4:4">
      <c r="D25" s="2" t="s">
        <v>25</v>
      </c>
    </row>
    <row r="28" spans="3:4">
      <c r="C28" t="s">
        <v>26</v>
      </c>
      <c r="D28" s="2" t="s">
        <v>27</v>
      </c>
    </row>
    <row r="29" ht="54" spans="4:4">
      <c r="D29" s="2" t="s">
        <v>28</v>
      </c>
    </row>
    <row r="32" spans="1:2">
      <c r="A32" s="1">
        <v>3</v>
      </c>
      <c r="B32" s="69" t="s">
        <v>29</v>
      </c>
    </row>
    <row r="33" spans="3:4">
      <c r="C33" t="s">
        <v>30</v>
      </c>
      <c r="D33" s="2" t="s">
        <v>31</v>
      </c>
    </row>
    <row r="34" ht="81" spans="4:4">
      <c r="D34" s="2" t="s">
        <v>32</v>
      </c>
    </row>
    <row r="35" ht="54" spans="4:4">
      <c r="D35" s="2" t="s">
        <v>33</v>
      </c>
    </row>
    <row r="38" spans="1:2">
      <c r="A38" s="1">
        <v>4</v>
      </c>
      <c r="B38" s="69" t="s">
        <v>34</v>
      </c>
    </row>
    <row r="39" spans="3:4">
      <c r="C39" s="70" t="s">
        <v>35</v>
      </c>
      <c r="D39" s="2" t="s">
        <v>36</v>
      </c>
    </row>
    <row r="40" spans="2:4">
      <c r="B40" s="1" t="s">
        <v>37</v>
      </c>
      <c r="C40" s="70" t="s">
        <v>38</v>
      </c>
      <c r="D40" s="8" t="s">
        <v>39</v>
      </c>
    </row>
    <row r="41" spans="2:4">
      <c r="B41" s="1"/>
      <c r="D41" s="2" t="s">
        <v>40</v>
      </c>
    </row>
    <row r="42" spans="2:4">
      <c r="B42" s="1"/>
      <c r="C42" s="70" t="s">
        <v>41</v>
      </c>
      <c r="D42" s="8" t="s">
        <v>42</v>
      </c>
    </row>
    <row r="43" spans="2:4">
      <c r="B43" s="1"/>
      <c r="D43" s="2" t="s">
        <v>43</v>
      </c>
    </row>
    <row r="44" spans="2:4">
      <c r="B44" s="1"/>
      <c r="C44" s="70" t="s">
        <v>44</v>
      </c>
      <c r="D44" s="8" t="s">
        <v>45</v>
      </c>
    </row>
    <row r="45" spans="2:4">
      <c r="B45" s="1"/>
      <c r="D45" s="2" t="s">
        <v>46</v>
      </c>
    </row>
    <row r="46" spans="2:4">
      <c r="B46" s="1"/>
      <c r="D46" s="2" t="s">
        <v>47</v>
      </c>
    </row>
    <row r="47" spans="2:4">
      <c r="B47" s="1"/>
      <c r="C47" t="s">
        <v>48</v>
      </c>
      <c r="D47" s="8" t="s">
        <v>49</v>
      </c>
    </row>
    <row r="48" spans="4:4">
      <c r="D48" s="2" t="s">
        <v>50</v>
      </c>
    </row>
    <row r="49" ht="94.5" spans="3:4">
      <c r="C49" s="70" t="s">
        <v>51</v>
      </c>
      <c r="D49" s="2" t="s">
        <v>52</v>
      </c>
    </row>
    <row r="50" spans="3:4">
      <c r="C50" s="70" t="s">
        <v>53</v>
      </c>
      <c r="D50" s="2" t="s">
        <v>54</v>
      </c>
    </row>
    <row r="51" spans="3:3">
      <c r="C51" s="70"/>
    </row>
    <row r="53" spans="1:3">
      <c r="A53" s="1">
        <v>5</v>
      </c>
      <c r="B53" s="69" t="s">
        <v>55</v>
      </c>
      <c r="C53" s="70"/>
    </row>
    <row r="54" spans="3:4">
      <c r="C54" s="70" t="s">
        <v>56</v>
      </c>
      <c r="D54" s="2" t="s">
        <v>57</v>
      </c>
    </row>
    <row r="55" spans="3:4">
      <c r="C55" t="s">
        <v>58</v>
      </c>
      <c r="D55" s="2" t="s">
        <v>59</v>
      </c>
    </row>
    <row r="56" ht="81" spans="3:4">
      <c r="C56" t="s">
        <v>60</v>
      </c>
      <c r="D56" s="2" t="s">
        <v>61</v>
      </c>
    </row>
    <row r="57" ht="40.5" spans="3:4">
      <c r="C57" t="s">
        <v>62</v>
      </c>
      <c r="D57" s="2" t="s">
        <v>63</v>
      </c>
    </row>
    <row r="58" spans="3:4">
      <c r="C58" t="s">
        <v>64</v>
      </c>
      <c r="D58" s="2" t="s">
        <v>65</v>
      </c>
    </row>
    <row r="59" ht="27" spans="3:4">
      <c r="C59" t="s">
        <v>66</v>
      </c>
      <c r="D59" s="2" t="s">
        <v>67</v>
      </c>
    </row>
    <row r="60" ht="40.5" spans="3:4">
      <c r="C60" t="s">
        <v>68</v>
      </c>
      <c r="D60" s="2" t="s">
        <v>69</v>
      </c>
    </row>
    <row r="63" spans="1:2">
      <c r="A63" s="1">
        <v>6</v>
      </c>
      <c r="B63" s="69" t="s">
        <v>70</v>
      </c>
    </row>
    <row r="65" ht="54" spans="2:4">
      <c r="B65" s="1">
        <v>1</v>
      </c>
      <c r="C65" t="s">
        <v>71</v>
      </c>
      <c r="D65" s="2" t="s">
        <v>72</v>
      </c>
    </row>
    <row r="66" ht="67.5" spans="2:4">
      <c r="B66" s="1">
        <v>2</v>
      </c>
      <c r="C66" t="s">
        <v>73</v>
      </c>
      <c r="D66" s="2" t="s">
        <v>74</v>
      </c>
    </row>
    <row r="67" spans="2:4">
      <c r="B67" s="1">
        <v>3</v>
      </c>
      <c r="C67" t="s">
        <v>75</v>
      </c>
      <c r="D67" s="2" t="s">
        <v>76</v>
      </c>
    </row>
    <row r="68" ht="27" spans="2:4">
      <c r="B68" s="1">
        <v>4</v>
      </c>
      <c r="C68" t="s">
        <v>77</v>
      </c>
      <c r="D68" s="2" t="s">
        <v>78</v>
      </c>
    </row>
    <row r="71" spans="1:2">
      <c r="A71" s="1">
        <v>7</v>
      </c>
      <c r="B71" s="69" t="s">
        <v>79</v>
      </c>
    </row>
    <row r="72" spans="3:4">
      <c r="C72" t="s">
        <v>80</v>
      </c>
      <c r="D72" s="2" t="s">
        <v>81</v>
      </c>
    </row>
    <row r="74" ht="54" spans="3:4">
      <c r="C74" t="s">
        <v>82</v>
      </c>
      <c r="D74" s="2" t="s">
        <v>83</v>
      </c>
    </row>
    <row r="76" ht="40.5" spans="3:4">
      <c r="C76" t="s">
        <v>84</v>
      </c>
      <c r="D76" s="2" t="s">
        <v>85</v>
      </c>
    </row>
    <row r="77" ht="27" spans="4:4">
      <c r="D77" s="2" t="s">
        <v>86</v>
      </c>
    </row>
    <row r="78" spans="3:4">
      <c r="C78" t="s">
        <v>87</v>
      </c>
      <c r="D78" s="2" t="s">
        <v>88</v>
      </c>
    </row>
    <row r="79" spans="4:4">
      <c r="D79" s="2" t="s">
        <v>89</v>
      </c>
    </row>
    <row r="80" spans="4:4">
      <c r="D80" s="2" t="s">
        <v>90</v>
      </c>
    </row>
    <row r="83" spans="2:3">
      <c r="B83" s="69" t="s">
        <v>91</v>
      </c>
      <c r="C83" t="s">
        <v>92</v>
      </c>
    </row>
    <row r="85" spans="2:4">
      <c r="B85" s="69" t="s">
        <v>93</v>
      </c>
      <c r="D85" s="2" t="s">
        <v>94</v>
      </c>
    </row>
    <row r="86" spans="4:4">
      <c r="D86" s="2" t="s">
        <v>95</v>
      </c>
    </row>
    <row r="87" spans="4:4">
      <c r="D87" s="2" t="s">
        <v>96</v>
      </c>
    </row>
  </sheetData>
  <mergeCells count="1">
    <mergeCell ref="B40:B47"/>
  </mergeCell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142"/>
  <sheetViews>
    <sheetView topLeftCell="A16" workbookViewId="0">
      <selection activeCell="C25" sqref="C25"/>
    </sheetView>
  </sheetViews>
  <sheetFormatPr defaultColWidth="9" defaultRowHeight="13.5" outlineLevelCol="5"/>
  <cols>
    <col min="2" max="2" width="11.875" style="1" customWidth="1"/>
    <col min="3" max="3" width="59.875" style="2" customWidth="1"/>
    <col min="4" max="4" width="37.125" style="2" customWidth="1"/>
    <col min="5" max="5" width="13" style="2" customWidth="1"/>
  </cols>
  <sheetData>
    <row r="2" spans="3:4">
      <c r="C2" s="3" t="s">
        <v>462</v>
      </c>
      <c r="D2" s="3"/>
    </row>
    <row r="3" spans="3:4">
      <c r="C3" s="3"/>
      <c r="D3" s="3"/>
    </row>
    <row r="4" spans="3:4">
      <c r="C4" s="3"/>
      <c r="D4" s="3"/>
    </row>
    <row r="5" spans="3:4">
      <c r="C5" s="4" t="s">
        <v>463</v>
      </c>
      <c r="D5" s="4"/>
    </row>
    <row r="6" spans="3:4">
      <c r="C6" s="4"/>
      <c r="D6" s="4"/>
    </row>
    <row r="7" spans="3:4">
      <c r="C7" s="4"/>
      <c r="D7" s="4"/>
    </row>
    <row r="8" spans="2:4">
      <c r="B8" s="5">
        <v>1</v>
      </c>
      <c r="C8" s="6" t="s">
        <v>464</v>
      </c>
      <c r="D8" s="6" t="s">
        <v>3</v>
      </c>
    </row>
    <row r="10" spans="2:2">
      <c r="B10" s="7" t="s">
        <v>48</v>
      </c>
    </row>
    <row r="11" spans="2:3">
      <c r="B11" s="5"/>
      <c r="C11" s="2" t="s">
        <v>465</v>
      </c>
    </row>
    <row r="12" spans="2:3">
      <c r="B12" s="5"/>
      <c r="C12" s="2" t="s">
        <v>466</v>
      </c>
    </row>
    <row r="13" spans="2:3">
      <c r="B13" s="5"/>
      <c r="C13" s="2" t="s">
        <v>467</v>
      </c>
    </row>
    <row r="14" spans="2:3">
      <c r="B14" s="5"/>
      <c r="C14" s="2" t="s">
        <v>468</v>
      </c>
    </row>
    <row r="15" spans="2:3">
      <c r="B15" s="5"/>
      <c r="C15" s="2" t="s">
        <v>469</v>
      </c>
    </row>
    <row r="16" spans="2:4">
      <c r="B16" s="5"/>
      <c r="C16" s="8" t="s">
        <v>470</v>
      </c>
      <c r="D16" s="2" t="s">
        <v>471</v>
      </c>
    </row>
    <row r="17" spans="2:3">
      <c r="B17" s="5"/>
      <c r="C17" s="8" t="s">
        <v>472</v>
      </c>
    </row>
    <row r="18" spans="2:4">
      <c r="B18" s="5"/>
      <c r="C18" s="8" t="s">
        <v>473</v>
      </c>
      <c r="D18" s="2" t="s">
        <v>474</v>
      </c>
    </row>
    <row r="19" spans="2:3">
      <c r="B19" s="5"/>
      <c r="C19" s="8" t="s">
        <v>475</v>
      </c>
    </row>
    <row r="20" spans="2:2">
      <c r="B20" s="5"/>
    </row>
    <row r="21" spans="2:2">
      <c r="B21" s="5"/>
    </row>
    <row r="22" spans="2:2">
      <c r="B22" s="9" t="s">
        <v>38</v>
      </c>
    </row>
    <row r="23" spans="2:3">
      <c r="B23" s="5"/>
      <c r="C23" s="2" t="s">
        <v>476</v>
      </c>
    </row>
    <row r="24" spans="2:4">
      <c r="B24" s="5"/>
      <c r="C24" s="2" t="s">
        <v>477</v>
      </c>
      <c r="D24" s="2" t="s">
        <v>478</v>
      </c>
    </row>
    <row r="25" spans="2:3">
      <c r="B25" s="5"/>
      <c r="C25" s="2" t="s">
        <v>479</v>
      </c>
    </row>
    <row r="26" spans="2:3">
      <c r="B26" s="5"/>
      <c r="C26" s="2" t="s">
        <v>465</v>
      </c>
    </row>
    <row r="27" spans="2:3">
      <c r="B27" s="5"/>
      <c r="C27" s="2" t="s">
        <v>466</v>
      </c>
    </row>
    <row r="28" spans="2:3">
      <c r="B28" s="5"/>
      <c r="C28" s="8" t="s">
        <v>480</v>
      </c>
    </row>
    <row r="29" spans="2:3">
      <c r="B29" s="5"/>
      <c r="C29" s="8" t="s">
        <v>481</v>
      </c>
    </row>
    <row r="30" spans="2:3">
      <c r="B30" s="5"/>
      <c r="C30" s="8" t="s">
        <v>473</v>
      </c>
    </row>
    <row r="31" spans="2:4">
      <c r="B31" s="5"/>
      <c r="C31" s="8" t="s">
        <v>475</v>
      </c>
      <c r="D31" s="2" t="s">
        <v>474</v>
      </c>
    </row>
    <row r="32" spans="2:2">
      <c r="B32" s="5"/>
    </row>
    <row r="33" spans="2:2">
      <c r="B33" s="5"/>
    </row>
    <row r="34" spans="2:2">
      <c r="B34" s="10" t="s">
        <v>44</v>
      </c>
    </row>
    <row r="35" spans="2:3">
      <c r="B35" s="5"/>
      <c r="C35" s="2" t="s">
        <v>482</v>
      </c>
    </row>
    <row r="36" spans="3:3">
      <c r="C36" s="8" t="s">
        <v>483</v>
      </c>
    </row>
    <row r="37" spans="3:3">
      <c r="C37" s="8" t="s">
        <v>480</v>
      </c>
    </row>
    <row r="38" spans="3:3">
      <c r="C38" s="8" t="s">
        <v>481</v>
      </c>
    </row>
    <row r="39" spans="3:3">
      <c r="C39" s="2" t="s">
        <v>465</v>
      </c>
    </row>
    <row r="40" spans="3:3">
      <c r="C40" s="2" t="s">
        <v>466</v>
      </c>
    </row>
    <row r="41" spans="3:3">
      <c r="C41" s="2" t="s">
        <v>467</v>
      </c>
    </row>
    <row r="42" spans="3:3">
      <c r="C42" s="2" t="s">
        <v>468</v>
      </c>
    </row>
    <row r="45" spans="3:5">
      <c r="C45" s="3" t="s">
        <v>484</v>
      </c>
      <c r="D45" s="3"/>
      <c r="E45" s="3"/>
    </row>
    <row r="46" spans="3:5">
      <c r="C46" s="3"/>
      <c r="D46" s="3"/>
      <c r="E46" s="3"/>
    </row>
    <row r="47" spans="3:5">
      <c r="C47" s="4" t="s">
        <v>485</v>
      </c>
      <c r="D47" s="11"/>
      <c r="E47" s="11"/>
    </row>
    <row r="48" spans="3:5">
      <c r="C48" s="11"/>
      <c r="D48" s="11"/>
      <c r="E48" s="11"/>
    </row>
    <row r="49" spans="2:5">
      <c r="B49" s="5">
        <v>2</v>
      </c>
      <c r="C49" s="6" t="s">
        <v>486</v>
      </c>
      <c r="D49" s="6" t="s">
        <v>487</v>
      </c>
      <c r="E49" t="s">
        <v>488</v>
      </c>
    </row>
    <row r="50" spans="2:5">
      <c r="B50" s="12" t="s">
        <v>489</v>
      </c>
      <c r="C50" s="3" t="s">
        <v>490</v>
      </c>
      <c r="D50" s="3"/>
      <c r="E50" s="6"/>
    </row>
    <row r="51" ht="27" spans="2:5">
      <c r="B51" s="6" t="s">
        <v>491</v>
      </c>
      <c r="C51" s="13" t="s">
        <v>492</v>
      </c>
      <c r="D51" s="13"/>
      <c r="E51" s="6"/>
    </row>
    <row r="52" ht="40.5" spans="2:5">
      <c r="B52" s="6" t="s">
        <v>493</v>
      </c>
      <c r="C52" s="13" t="s">
        <v>494</v>
      </c>
      <c r="D52" s="13"/>
      <c r="E52" s="6"/>
    </row>
    <row r="53" ht="40.5" spans="2:5">
      <c r="B53" s="6" t="s">
        <v>495</v>
      </c>
      <c r="C53" s="13" t="s">
        <v>496</v>
      </c>
      <c r="D53" s="13"/>
      <c r="E53" s="6"/>
    </row>
    <row r="54" ht="27" spans="2:5">
      <c r="B54" s="6" t="s">
        <v>497</v>
      </c>
      <c r="C54" s="13" t="s">
        <v>498</v>
      </c>
      <c r="D54" s="13"/>
      <c r="E54" s="6"/>
    </row>
    <row r="55" ht="27" spans="2:5">
      <c r="B55" s="6" t="s">
        <v>499</v>
      </c>
      <c r="C55" s="13" t="s">
        <v>500</v>
      </c>
      <c r="D55" s="13"/>
      <c r="E55" s="6"/>
    </row>
    <row r="56" ht="27" spans="2:5">
      <c r="B56" s="6" t="s">
        <v>501</v>
      </c>
      <c r="C56" s="13" t="s">
        <v>502</v>
      </c>
      <c r="D56" s="13"/>
      <c r="E56" s="6"/>
    </row>
    <row r="57" ht="27" spans="2:5">
      <c r="B57" s="6" t="s">
        <v>503</v>
      </c>
      <c r="C57" s="13" t="s">
        <v>504</v>
      </c>
      <c r="D57" s="13"/>
      <c r="E57" s="6"/>
    </row>
    <row r="58" ht="40.5" spans="2:5">
      <c r="B58" s="6" t="s">
        <v>505</v>
      </c>
      <c r="C58" s="13" t="s">
        <v>506</v>
      </c>
      <c r="D58" s="13"/>
      <c r="E58" s="6"/>
    </row>
    <row r="59" ht="27" spans="2:5">
      <c r="B59" s="6" t="s">
        <v>507</v>
      </c>
      <c r="C59" s="13" t="s">
        <v>508</v>
      </c>
      <c r="D59" s="13"/>
      <c r="E59" s="6"/>
    </row>
    <row r="60" ht="27" spans="2:5">
      <c r="B60" s="6" t="s">
        <v>509</v>
      </c>
      <c r="C60" s="13" t="s">
        <v>510</v>
      </c>
      <c r="D60" s="13"/>
      <c r="E60" s="6"/>
    </row>
    <row r="61" spans="2:5">
      <c r="B61" s="5" t="s">
        <v>511</v>
      </c>
      <c r="C61" s="13" t="s">
        <v>512</v>
      </c>
      <c r="D61" s="13"/>
      <c r="E61" s="6"/>
    </row>
    <row r="62" ht="40.5" spans="2:5">
      <c r="B62" s="6" t="s">
        <v>513</v>
      </c>
      <c r="C62" s="13" t="s">
        <v>514</v>
      </c>
      <c r="D62" s="13"/>
      <c r="E62" s="6"/>
    </row>
    <row r="63" ht="27" spans="2:5">
      <c r="B63" s="6" t="s">
        <v>515</v>
      </c>
      <c r="C63" s="13" t="s">
        <v>516</v>
      </c>
      <c r="D63" s="13"/>
      <c r="E63" s="6"/>
    </row>
    <row r="64" spans="2:5">
      <c r="B64" s="6" t="s">
        <v>517</v>
      </c>
      <c r="C64" s="13" t="s">
        <v>518</v>
      </c>
      <c r="D64" s="13"/>
      <c r="E64" s="6"/>
    </row>
    <row r="65" spans="2:5">
      <c r="B65" s="5"/>
      <c r="C65" s="6"/>
      <c r="D65" s="6"/>
      <c r="E65" s="6"/>
    </row>
    <row r="67" ht="27" spans="2:5">
      <c r="B67" s="14" t="s">
        <v>519</v>
      </c>
      <c r="C67" s="2" t="s">
        <v>520</v>
      </c>
      <c r="E67" s="2" t="s">
        <v>521</v>
      </c>
    </row>
    <row r="68" ht="27" spans="2:6">
      <c r="B68" s="14"/>
      <c r="C68" s="2" t="s">
        <v>522</v>
      </c>
      <c r="E68" s="2" t="s">
        <v>521</v>
      </c>
      <c r="F68" s="2"/>
    </row>
    <row r="69" ht="27" spans="2:5">
      <c r="B69" s="14"/>
      <c r="C69" s="2" t="s">
        <v>523</v>
      </c>
      <c r="E69" s="2" t="s">
        <v>521</v>
      </c>
    </row>
    <row r="70" ht="27" spans="2:5">
      <c r="B70" s="14"/>
      <c r="C70" s="2" t="s">
        <v>524</v>
      </c>
      <c r="E70" s="2" t="s">
        <v>525</v>
      </c>
    </row>
    <row r="71" spans="2:2">
      <c r="B71" s="15"/>
    </row>
    <row r="73" ht="27" spans="2:5">
      <c r="B73" s="14" t="s">
        <v>526</v>
      </c>
      <c r="C73" s="2" t="s">
        <v>527</v>
      </c>
      <c r="D73" s="2" t="s">
        <v>528</v>
      </c>
      <c r="E73" t="s">
        <v>44</v>
      </c>
    </row>
    <row r="74" ht="27" spans="2:5">
      <c r="B74" s="14"/>
      <c r="C74" s="2" t="s">
        <v>529</v>
      </c>
      <c r="D74" s="2" t="s">
        <v>530</v>
      </c>
      <c r="E74" t="s">
        <v>44</v>
      </c>
    </row>
    <row r="75" spans="2:5">
      <c r="B75" s="14"/>
      <c r="C75" s="2" t="s">
        <v>531</v>
      </c>
      <c r="D75" s="2" t="s">
        <v>532</v>
      </c>
      <c r="E75" t="s">
        <v>44</v>
      </c>
    </row>
    <row r="76" ht="27" spans="2:5">
      <c r="B76" s="14"/>
      <c r="C76" s="2" t="s">
        <v>533</v>
      </c>
      <c r="E76" s="2" t="s">
        <v>534</v>
      </c>
    </row>
    <row r="77" spans="2:5">
      <c r="B77" s="14"/>
      <c r="C77" s="2" t="s">
        <v>535</v>
      </c>
      <c r="E77" t="s">
        <v>44</v>
      </c>
    </row>
    <row r="80" ht="27" spans="2:5">
      <c r="B80" s="14" t="s">
        <v>536</v>
      </c>
      <c r="C80" s="2" t="s">
        <v>537</v>
      </c>
      <c r="D80" s="2" t="s">
        <v>538</v>
      </c>
      <c r="E80" s="2" t="s">
        <v>38</v>
      </c>
    </row>
    <row r="81" spans="2:5">
      <c r="B81" s="14"/>
      <c r="C81" s="2" t="s">
        <v>539</v>
      </c>
      <c r="E81" s="2" t="s">
        <v>38</v>
      </c>
    </row>
    <row r="82" ht="27" spans="2:5">
      <c r="B82" s="14"/>
      <c r="C82" s="2" t="s">
        <v>540</v>
      </c>
      <c r="E82" s="2" t="s">
        <v>541</v>
      </c>
    </row>
    <row r="83" ht="27" spans="2:5">
      <c r="B83" s="14"/>
      <c r="C83" s="2" t="s">
        <v>542</v>
      </c>
      <c r="E83" s="2" t="s">
        <v>541</v>
      </c>
    </row>
    <row r="84" ht="27" spans="2:5">
      <c r="B84" s="14"/>
      <c r="C84" s="2" t="s">
        <v>543</v>
      </c>
      <c r="E84" s="2" t="s">
        <v>544</v>
      </c>
    </row>
    <row r="87" spans="3:5">
      <c r="C87" s="2" t="s">
        <v>545</v>
      </c>
      <c r="E87" t="s">
        <v>41</v>
      </c>
    </row>
    <row r="89" ht="26.25" customHeight="1" spans="2:2">
      <c r="B89" s="16" t="s">
        <v>546</v>
      </c>
    </row>
    <row r="90" ht="27" spans="2:3">
      <c r="B90" s="16" t="s">
        <v>546</v>
      </c>
      <c r="C90" s="2" t="s">
        <v>547</v>
      </c>
    </row>
    <row r="91" spans="3:3">
      <c r="C91" s="2" t="s">
        <v>548</v>
      </c>
    </row>
    <row r="92" ht="40.5" spans="3:4">
      <c r="C92" s="2" t="s">
        <v>549</v>
      </c>
      <c r="D92" s="2" t="s">
        <v>550</v>
      </c>
    </row>
    <row r="93" spans="3:3">
      <c r="C93" s="2" t="s">
        <v>551</v>
      </c>
    </row>
    <row r="94" spans="3:3">
      <c r="C94" s="2" t="s">
        <v>552</v>
      </c>
    </row>
    <row r="95" spans="3:3">
      <c r="C95" s="2" t="s">
        <v>553</v>
      </c>
    </row>
    <row r="96" spans="3:3">
      <c r="C96" s="2" t="s">
        <v>554</v>
      </c>
    </row>
    <row r="97" ht="27" spans="2:4">
      <c r="B97" s="17">
        <v>1</v>
      </c>
      <c r="C97" s="2" t="s">
        <v>555</v>
      </c>
      <c r="D97" s="2" t="s">
        <v>556</v>
      </c>
    </row>
    <row r="98" spans="2:4">
      <c r="B98" s="17">
        <v>6</v>
      </c>
      <c r="C98" s="2" t="s">
        <v>557</v>
      </c>
      <c r="D98" s="2" t="s">
        <v>558</v>
      </c>
    </row>
    <row r="99" spans="2:4">
      <c r="B99" s="17">
        <v>4</v>
      </c>
      <c r="C99" s="2" t="s">
        <v>559</v>
      </c>
      <c r="D99" s="2" t="s">
        <v>558</v>
      </c>
    </row>
    <row r="100" spans="2:4">
      <c r="B100" s="17">
        <v>5</v>
      </c>
      <c r="C100" s="2" t="s">
        <v>560</v>
      </c>
      <c r="D100" s="2" t="s">
        <v>558</v>
      </c>
    </row>
    <row r="101" spans="3:3">
      <c r="C101" s="2" t="s">
        <v>561</v>
      </c>
    </row>
    <row r="102" spans="2:3">
      <c r="B102" s="17">
        <v>3</v>
      </c>
      <c r="C102" s="2" t="s">
        <v>562</v>
      </c>
    </row>
    <row r="103" ht="27" spans="3:5">
      <c r="C103" s="2" t="s">
        <v>563</v>
      </c>
      <c r="E103" s="2" t="s">
        <v>564</v>
      </c>
    </row>
    <row r="104" ht="27" customHeight="1" spans="3:5">
      <c r="C104" s="2" t="s">
        <v>565</v>
      </c>
      <c r="D104" s="2" t="s">
        <v>566</v>
      </c>
      <c r="E104" s="2" t="s">
        <v>541</v>
      </c>
    </row>
    <row r="105" spans="3:3">
      <c r="C105" s="2" t="s">
        <v>567</v>
      </c>
    </row>
    <row r="106" spans="2:3">
      <c r="B106" s="17">
        <v>7</v>
      </c>
      <c r="C106" s="2" t="s">
        <v>568</v>
      </c>
    </row>
    <row r="107" spans="3:3">
      <c r="C107" s="2" t="s">
        <v>569</v>
      </c>
    </row>
    <row r="108" spans="2:3">
      <c r="B108" s="17">
        <v>8</v>
      </c>
      <c r="C108" s="2" t="s">
        <v>570</v>
      </c>
    </row>
    <row r="109" spans="3:3">
      <c r="C109" s="2" t="s">
        <v>571</v>
      </c>
    </row>
    <row r="110" spans="3:3">
      <c r="C110" s="2" t="s">
        <v>572</v>
      </c>
    </row>
    <row r="111" spans="3:3">
      <c r="C111" s="2" t="s">
        <v>573</v>
      </c>
    </row>
    <row r="112" spans="3:3">
      <c r="C112" s="2" t="s">
        <v>574</v>
      </c>
    </row>
    <row r="113" spans="3:3">
      <c r="C113" s="2" t="s">
        <v>575</v>
      </c>
    </row>
    <row r="114" spans="3:3">
      <c r="C114" s="2" t="s">
        <v>576</v>
      </c>
    </row>
    <row r="115" spans="3:3">
      <c r="C115" s="2" t="s">
        <v>577</v>
      </c>
    </row>
    <row r="116" spans="2:3">
      <c r="B116" s="17">
        <v>9</v>
      </c>
      <c r="C116" s="2" t="s">
        <v>578</v>
      </c>
    </row>
    <row r="117" spans="2:3">
      <c r="B117" s="17">
        <v>14</v>
      </c>
      <c r="C117" s="2" t="s">
        <v>579</v>
      </c>
    </row>
    <row r="118" spans="2:3">
      <c r="B118" s="17">
        <v>15</v>
      </c>
      <c r="C118" s="2" t="s">
        <v>580</v>
      </c>
    </row>
    <row r="119" spans="3:3">
      <c r="C119" s="2" t="s">
        <v>581</v>
      </c>
    </row>
    <row r="120" spans="3:3">
      <c r="C120" s="2" t="s">
        <v>582</v>
      </c>
    </row>
    <row r="121" spans="3:5">
      <c r="C121" s="2" t="s">
        <v>583</v>
      </c>
      <c r="E121" s="2" t="s">
        <v>44</v>
      </c>
    </row>
    <row r="122" spans="2:3">
      <c r="B122" s="17">
        <v>10</v>
      </c>
      <c r="C122" s="2" t="s">
        <v>584</v>
      </c>
    </row>
    <row r="123" spans="2:3">
      <c r="B123" s="17">
        <v>11</v>
      </c>
      <c r="C123" s="2" t="s">
        <v>585</v>
      </c>
    </row>
    <row r="124" spans="3:3">
      <c r="C124" s="2" t="s">
        <v>586</v>
      </c>
    </row>
    <row r="125" spans="2:3">
      <c r="B125" s="17">
        <v>12</v>
      </c>
      <c r="C125" s="2" t="s">
        <v>587</v>
      </c>
    </row>
    <row r="126" spans="2:3">
      <c r="B126" s="17">
        <v>13</v>
      </c>
      <c r="C126" s="2" t="s">
        <v>588</v>
      </c>
    </row>
    <row r="127" spans="3:3">
      <c r="C127" s="2" t="s">
        <v>589</v>
      </c>
    </row>
    <row r="128" spans="2:3">
      <c r="B128" s="17">
        <v>2</v>
      </c>
      <c r="C128" s="2" t="s">
        <v>590</v>
      </c>
    </row>
    <row r="129" spans="3:3">
      <c r="C129" s="2" t="s">
        <v>591</v>
      </c>
    </row>
    <row r="130" spans="3:3">
      <c r="C130" s="2" t="s">
        <v>592</v>
      </c>
    </row>
    <row r="133" spans="2:2">
      <c r="B133" s="18" t="s">
        <v>593</v>
      </c>
    </row>
    <row r="134" spans="2:3">
      <c r="B134" s="1">
        <v>1</v>
      </c>
      <c r="C134" s="2" t="s">
        <v>594</v>
      </c>
    </row>
    <row r="135" spans="2:3">
      <c r="B135" s="1">
        <v>2</v>
      </c>
      <c r="C135" s="19" t="s">
        <v>595</v>
      </c>
    </row>
    <row r="136" spans="2:3">
      <c r="B136" s="1">
        <v>3</v>
      </c>
      <c r="C136" s="19" t="s">
        <v>596</v>
      </c>
    </row>
    <row r="137" spans="2:3">
      <c r="B137" s="1">
        <v>4</v>
      </c>
      <c r="C137" s="19" t="s">
        <v>597</v>
      </c>
    </row>
    <row r="138" spans="2:3">
      <c r="B138" s="1">
        <v>5</v>
      </c>
      <c r="C138" s="19" t="s">
        <v>598</v>
      </c>
    </row>
    <row r="139" spans="2:3">
      <c r="B139" s="1">
        <v>6</v>
      </c>
      <c r="C139" s="19" t="s">
        <v>599</v>
      </c>
    </row>
    <row r="140" spans="2:3">
      <c r="B140" s="1">
        <v>7</v>
      </c>
      <c r="C140" s="19" t="s">
        <v>600</v>
      </c>
    </row>
    <row r="141" spans="2:3">
      <c r="B141" s="1">
        <v>8</v>
      </c>
      <c r="C141" s="2" t="s">
        <v>601</v>
      </c>
    </row>
    <row r="142" spans="2:2">
      <c r="B142" s="20" t="s">
        <v>602</v>
      </c>
    </row>
  </sheetData>
  <mergeCells count="22">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B67:B70"/>
    <mergeCell ref="B73:B77"/>
    <mergeCell ref="B80:B84"/>
    <mergeCell ref="C2:D4"/>
    <mergeCell ref="C5:D7"/>
    <mergeCell ref="C47:E48"/>
    <mergeCell ref="C45:E46"/>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67"/>
  <sheetViews>
    <sheetView topLeftCell="A40" workbookViewId="0">
      <selection activeCell="D55" sqref="D55"/>
    </sheetView>
  </sheetViews>
  <sheetFormatPr defaultColWidth="9" defaultRowHeight="13.5" outlineLevelCol="3"/>
  <cols>
    <col min="2" max="2" width="9" style="1"/>
    <col min="3" max="3" width="17.125" style="1" customWidth="1"/>
    <col min="4" max="4" width="77.875" customWidth="1"/>
  </cols>
  <sheetData>
    <row r="2" spans="2:3">
      <c r="B2" s="1">
        <v>1</v>
      </c>
      <c r="C2" s="1" t="s">
        <v>97</v>
      </c>
    </row>
    <row r="3" ht="27" spans="3:4">
      <c r="C3" s="1" t="s">
        <v>98</v>
      </c>
      <c r="D3" s="2" t="s">
        <v>99</v>
      </c>
    </row>
    <row r="4" ht="27" spans="3:4">
      <c r="C4" s="1" t="s">
        <v>100</v>
      </c>
      <c r="D4" s="2" t="s">
        <v>101</v>
      </c>
    </row>
    <row r="5" ht="27" spans="3:4">
      <c r="C5" s="1" t="s">
        <v>102</v>
      </c>
      <c r="D5" s="2" t="s">
        <v>103</v>
      </c>
    </row>
    <row r="6" ht="40.5" spans="4:4">
      <c r="D6" s="63" t="s">
        <v>104</v>
      </c>
    </row>
    <row r="7" ht="27" spans="4:4">
      <c r="D7" s="63" t="s">
        <v>105</v>
      </c>
    </row>
    <row r="11" spans="2:3">
      <c r="B11" s="1">
        <v>2</v>
      </c>
      <c r="C11" s="1" t="s">
        <v>106</v>
      </c>
    </row>
    <row r="13" spans="3:3">
      <c r="C13" s="1" t="s">
        <v>48</v>
      </c>
    </row>
    <row r="14" ht="54" spans="3:4">
      <c r="C14" s="1" t="s">
        <v>107</v>
      </c>
      <c r="D14" s="2" t="s">
        <v>108</v>
      </c>
    </row>
    <row r="15" spans="3:4">
      <c r="C15" s="1" t="s">
        <v>98</v>
      </c>
      <c r="D15" s="2" t="s">
        <v>109</v>
      </c>
    </row>
    <row r="16" spans="3:4">
      <c r="C16" s="1" t="s">
        <v>100</v>
      </c>
      <c r="D16" s="2" t="s">
        <v>110</v>
      </c>
    </row>
    <row r="17" ht="67.5" spans="4:4">
      <c r="D17" s="2" t="s">
        <v>111</v>
      </c>
    </row>
    <row r="18" ht="148.5" spans="3:4">
      <c r="C18" s="1" t="s">
        <v>102</v>
      </c>
      <c r="D18" s="2" t="s">
        <v>112</v>
      </c>
    </row>
    <row r="19" spans="4:4">
      <c r="D19" s="2"/>
    </row>
    <row r="20" spans="4:4">
      <c r="D20" s="2"/>
    </row>
    <row r="21" ht="67.5" spans="3:4">
      <c r="C21" s="1" t="s">
        <v>113</v>
      </c>
      <c r="D21" s="2" t="s">
        <v>114</v>
      </c>
    </row>
    <row r="22" spans="4:4">
      <c r="D22" s="2"/>
    </row>
    <row r="24" spans="3:3">
      <c r="C24" s="1" t="s">
        <v>44</v>
      </c>
    </row>
    <row r="25" ht="67.5" spans="3:4">
      <c r="C25" s="1" t="s">
        <v>107</v>
      </c>
      <c r="D25" s="19" t="s">
        <v>115</v>
      </c>
    </row>
    <row r="26" spans="3:4">
      <c r="C26" s="1" t="s">
        <v>98</v>
      </c>
      <c r="D26" t="s">
        <v>116</v>
      </c>
    </row>
    <row r="27" spans="3:4">
      <c r="C27" s="1" t="s">
        <v>100</v>
      </c>
      <c r="D27" t="s">
        <v>110</v>
      </c>
    </row>
    <row r="28" spans="3:4">
      <c r="C28" s="1" t="s">
        <v>102</v>
      </c>
      <c r="D28" t="s">
        <v>117</v>
      </c>
    </row>
    <row r="29" spans="3:4">
      <c r="C29" s="1" t="s">
        <v>118</v>
      </c>
      <c r="D29" t="s">
        <v>119</v>
      </c>
    </row>
    <row r="30" ht="108" spans="3:4">
      <c r="C30" s="1" t="s">
        <v>120</v>
      </c>
      <c r="D30" s="2" t="s">
        <v>121</v>
      </c>
    </row>
    <row r="33" ht="67.5" spans="3:4">
      <c r="C33" s="1" t="s">
        <v>113</v>
      </c>
      <c r="D33" s="2" t="s">
        <v>122</v>
      </c>
    </row>
    <row r="36" spans="3:3">
      <c r="C36" s="1" t="s">
        <v>38</v>
      </c>
    </row>
    <row r="37" ht="54" spans="3:4">
      <c r="C37" s="1" t="s">
        <v>107</v>
      </c>
      <c r="D37" s="2" t="s">
        <v>123</v>
      </c>
    </row>
    <row r="38" spans="3:4">
      <c r="C38" s="1" t="s">
        <v>98</v>
      </c>
      <c r="D38" t="s">
        <v>124</v>
      </c>
    </row>
    <row r="39" spans="3:4">
      <c r="C39" s="1" t="s">
        <v>100</v>
      </c>
      <c r="D39" s="2" t="s">
        <v>110</v>
      </c>
    </row>
    <row r="40" ht="148.5" spans="3:4">
      <c r="C40" s="1" t="s">
        <v>102</v>
      </c>
      <c r="D40" s="2" t="s">
        <v>125</v>
      </c>
    </row>
    <row r="41" ht="67.5" spans="3:4">
      <c r="C41" s="1" t="s">
        <v>118</v>
      </c>
      <c r="D41" s="2" t="s">
        <v>126</v>
      </c>
    </row>
    <row r="44" ht="67.5" spans="3:4">
      <c r="C44" s="1" t="s">
        <v>113</v>
      </c>
      <c r="D44" s="2" t="s">
        <v>127</v>
      </c>
    </row>
    <row r="47" spans="3:3">
      <c r="C47" s="1" t="s">
        <v>41</v>
      </c>
    </row>
    <row r="48" ht="40.5" spans="3:4">
      <c r="C48" s="1" t="s">
        <v>107</v>
      </c>
      <c r="D48" s="2" t="s">
        <v>128</v>
      </c>
    </row>
    <row r="49" spans="3:4">
      <c r="C49" s="1" t="s">
        <v>98</v>
      </c>
      <c r="D49" t="s">
        <v>129</v>
      </c>
    </row>
    <row r="50" ht="27" spans="3:4">
      <c r="C50" s="1" t="s">
        <v>100</v>
      </c>
      <c r="D50" s="2" t="s">
        <v>130</v>
      </c>
    </row>
    <row r="51" ht="27" spans="3:4">
      <c r="C51" s="1" t="s">
        <v>102</v>
      </c>
      <c r="D51" s="2" t="s">
        <v>131</v>
      </c>
    </row>
    <row r="52" ht="27" spans="3:4">
      <c r="C52" s="1" t="s">
        <v>118</v>
      </c>
      <c r="D52" s="2" t="s">
        <v>132</v>
      </c>
    </row>
    <row r="55" ht="67.5" spans="3:4">
      <c r="C55" s="1" t="s">
        <v>113</v>
      </c>
      <c r="D55" s="2" t="s">
        <v>133</v>
      </c>
    </row>
    <row r="64" spans="2:3">
      <c r="B64"/>
      <c r="C64"/>
    </row>
    <row r="65" spans="2:3">
      <c r="B65"/>
      <c r="C65"/>
    </row>
    <row r="66" spans="2:3">
      <c r="B66"/>
      <c r="C66"/>
    </row>
    <row r="67" spans="2:3">
      <c r="B67"/>
      <c r="C6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55"/>
  <sheetViews>
    <sheetView workbookViewId="0">
      <selection activeCell="D10" sqref="D10"/>
    </sheetView>
  </sheetViews>
  <sheetFormatPr defaultColWidth="9" defaultRowHeight="13.5" outlineLevelCol="3"/>
  <cols>
    <col min="2" max="2" width="9" style="1"/>
    <col min="3" max="3" width="17.125" style="1" customWidth="1"/>
    <col min="4" max="4" width="112.75" customWidth="1"/>
  </cols>
  <sheetData>
    <row r="3" spans="2:4">
      <c r="B3" s="1">
        <v>1</v>
      </c>
      <c r="C3" s="1" t="s">
        <v>134</v>
      </c>
      <c r="D3" s="2"/>
    </row>
    <row r="5" spans="2:3">
      <c r="B5" s="1">
        <v>1.1</v>
      </c>
      <c r="C5" s="1" t="s">
        <v>135</v>
      </c>
    </row>
    <row r="6" ht="27" spans="4:4">
      <c r="D6" s="63" t="s">
        <v>136</v>
      </c>
    </row>
    <row r="7" spans="4:4">
      <c r="D7" s="19" t="s">
        <v>137</v>
      </c>
    </row>
    <row r="8" ht="27" spans="4:4">
      <c r="D8" s="2" t="s">
        <v>138</v>
      </c>
    </row>
    <row r="9" ht="40.5" spans="4:4">
      <c r="D9" s="2" t="s">
        <v>139</v>
      </c>
    </row>
    <row r="10" ht="40.5" spans="4:4">
      <c r="D10" s="2" t="s">
        <v>140</v>
      </c>
    </row>
    <row r="11" ht="54" spans="4:4">
      <c r="D11" s="2" t="s">
        <v>141</v>
      </c>
    </row>
    <row r="12" ht="108" spans="4:4">
      <c r="D12" s="2" t="s">
        <v>142</v>
      </c>
    </row>
    <row r="13" ht="40.5" spans="4:4">
      <c r="D13" s="2" t="s">
        <v>143</v>
      </c>
    </row>
    <row r="15" spans="4:4">
      <c r="D15" s="2"/>
    </row>
    <row r="16" spans="2:3">
      <c r="B16" s="1">
        <v>1.2</v>
      </c>
      <c r="C16" s="1" t="s">
        <v>144</v>
      </c>
    </row>
    <row r="17" ht="27" spans="4:4">
      <c r="D17" s="63" t="s">
        <v>145</v>
      </c>
    </row>
    <row r="18" ht="27" spans="4:4">
      <c r="D18" s="2" t="s">
        <v>146</v>
      </c>
    </row>
    <row r="19" ht="27" spans="4:4">
      <c r="D19" s="2" t="s">
        <v>147</v>
      </c>
    </row>
    <row r="20" ht="40.5" spans="4:4">
      <c r="D20" s="2" t="s">
        <v>148</v>
      </c>
    </row>
    <row r="22" spans="4:4">
      <c r="D22" s="2"/>
    </row>
    <row r="23" spans="2:3">
      <c r="B23" s="1">
        <v>2</v>
      </c>
      <c r="C23" s="1" t="s">
        <v>149</v>
      </c>
    </row>
    <row r="24" spans="3:4">
      <c r="C24" s="1" t="s">
        <v>98</v>
      </c>
      <c r="D24" t="s">
        <v>150</v>
      </c>
    </row>
    <row r="25" spans="3:4">
      <c r="C25" s="1" t="s">
        <v>100</v>
      </c>
      <c r="D25" t="s">
        <v>151</v>
      </c>
    </row>
    <row r="26" spans="3:4">
      <c r="C26" s="1" t="s">
        <v>102</v>
      </c>
      <c r="D26" t="s">
        <v>152</v>
      </c>
    </row>
    <row r="27" spans="4:4">
      <c r="D27" s="63"/>
    </row>
    <row r="31" spans="4:4">
      <c r="D31" s="2"/>
    </row>
    <row r="55" spans="4:4">
      <c r="D55" s="2"/>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62"/>
  <sheetViews>
    <sheetView workbookViewId="0">
      <selection activeCell="G14" sqref="G14"/>
    </sheetView>
  </sheetViews>
  <sheetFormatPr defaultColWidth="9" defaultRowHeight="13.5" outlineLevelCol="2"/>
  <cols>
    <col min="2" max="2" width="14" style="1" customWidth="1"/>
    <col min="3" max="3" width="119" customWidth="1"/>
  </cols>
  <sheetData>
    <row r="3" spans="2:3">
      <c r="B3" s="1">
        <v>1</v>
      </c>
      <c r="C3" s="2" t="s">
        <v>153</v>
      </c>
    </row>
    <row r="5" spans="2:3">
      <c r="B5" s="1" t="s">
        <v>56</v>
      </c>
      <c r="C5" s="57" t="s">
        <v>154</v>
      </c>
    </row>
    <row r="6" ht="54" spans="3:3">
      <c r="C6" s="2" t="s">
        <v>155</v>
      </c>
    </row>
    <row r="7" spans="3:3">
      <c r="C7" s="61" t="s">
        <v>156</v>
      </c>
    </row>
    <row r="8" spans="3:3">
      <c r="C8" s="2"/>
    </row>
    <row r="9" spans="2:3">
      <c r="B9" s="1" t="s">
        <v>157</v>
      </c>
      <c r="C9" s="57" t="s">
        <v>158</v>
      </c>
    </row>
    <row r="10" spans="3:3">
      <c r="C10" s="61" t="s">
        <v>159</v>
      </c>
    </row>
    <row r="11" spans="3:3">
      <c r="C11" s="2"/>
    </row>
    <row r="12" ht="54" spans="2:3">
      <c r="B12" s="62" t="s">
        <v>160</v>
      </c>
      <c r="C12" s="2" t="s">
        <v>161</v>
      </c>
    </row>
    <row r="13" spans="2:3">
      <c r="B13"/>
      <c r="C13" s="2"/>
    </row>
    <row r="14" ht="40.5" spans="2:3">
      <c r="B14" s="62" t="s">
        <v>162</v>
      </c>
      <c r="C14" s="2" t="s">
        <v>163</v>
      </c>
    </row>
    <row r="15" spans="2:3">
      <c r="B15"/>
      <c r="C15" s="2"/>
    </row>
    <row r="16" ht="27" spans="2:3">
      <c r="B16" s="1" t="s">
        <v>60</v>
      </c>
      <c r="C16" s="2" t="s">
        <v>164</v>
      </c>
    </row>
    <row r="17" spans="3:3">
      <c r="C17" s="2"/>
    </row>
    <row r="18" ht="40.5" spans="2:3">
      <c r="B18" s="1" t="s">
        <v>62</v>
      </c>
      <c r="C18" s="19" t="s">
        <v>165</v>
      </c>
    </row>
    <row r="19" spans="3:3">
      <c r="C19" s="63"/>
    </row>
    <row r="20" ht="40.5" spans="2:3">
      <c r="B20" s="1" t="s">
        <v>66</v>
      </c>
      <c r="C20" s="19" t="s">
        <v>166</v>
      </c>
    </row>
    <row r="21" spans="2:3">
      <c r="B21"/>
      <c r="C21" s="2"/>
    </row>
    <row r="22" ht="54" spans="2:3">
      <c r="B22" s="1" t="s">
        <v>64</v>
      </c>
      <c r="C22" s="19" t="s">
        <v>167</v>
      </c>
    </row>
    <row r="23" spans="2:2">
      <c r="B23"/>
    </row>
    <row r="24" ht="54" spans="2:3">
      <c r="B24" s="1" t="s">
        <v>168</v>
      </c>
      <c r="C24" s="2" t="s">
        <v>169</v>
      </c>
    </row>
    <row r="25" spans="3:3">
      <c r="C25" s="2"/>
    </row>
    <row r="26" ht="54" spans="2:3">
      <c r="B26" s="1" t="s">
        <v>170</v>
      </c>
      <c r="C26" s="2" t="s">
        <v>171</v>
      </c>
    </row>
    <row r="27" spans="3:3">
      <c r="C27" s="2"/>
    </row>
    <row r="28" spans="2:2">
      <c r="B28"/>
    </row>
    <row r="29" spans="3:3">
      <c r="C29" s="2"/>
    </row>
    <row r="30" spans="2:3">
      <c r="B30" s="1">
        <v>2</v>
      </c>
      <c r="C30" t="s">
        <v>172</v>
      </c>
    </row>
    <row r="31" spans="2:2">
      <c r="B31"/>
    </row>
    <row r="32" ht="40.5" spans="2:3">
      <c r="B32" s="1" t="s">
        <v>173</v>
      </c>
      <c r="C32" s="2" t="s">
        <v>174</v>
      </c>
    </row>
    <row r="34" ht="27" spans="2:3">
      <c r="B34" s="1" t="s">
        <v>175</v>
      </c>
      <c r="C34" s="2" t="s">
        <v>176</v>
      </c>
    </row>
    <row r="35" spans="2:3">
      <c r="B35" s="1" t="s">
        <v>177</v>
      </c>
      <c r="C35" s="64" t="s">
        <v>178</v>
      </c>
    </row>
    <row r="36" spans="2:3">
      <c r="B36" s="1" t="s">
        <v>179</v>
      </c>
      <c r="C36" s="64"/>
    </row>
    <row r="37" spans="2:3">
      <c r="B37" s="1" t="s">
        <v>180</v>
      </c>
      <c r="C37" s="64"/>
    </row>
    <row r="38" spans="2:3">
      <c r="B38" s="1" t="s">
        <v>181</v>
      </c>
      <c r="C38" s="64"/>
    </row>
    <row r="62" spans="3:3">
      <c r="C62" s="2"/>
    </row>
  </sheetData>
  <mergeCells count="1">
    <mergeCell ref="C35:C38"/>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316"/>
  <sheetViews>
    <sheetView topLeftCell="A213" workbookViewId="0">
      <selection activeCell="C226" sqref="C226"/>
    </sheetView>
  </sheetViews>
  <sheetFormatPr defaultColWidth="9" defaultRowHeight="13.5" outlineLevelCol="2"/>
  <cols>
    <col min="2" max="2" width="9" style="1"/>
    <col min="3" max="3" width="104.75" customWidth="1"/>
  </cols>
  <sheetData>
    <row r="3" spans="2:3">
      <c r="B3" s="1">
        <v>1</v>
      </c>
      <c r="C3" t="s">
        <v>182</v>
      </c>
    </row>
    <row r="4" spans="3:3">
      <c r="C4" t="s">
        <v>183</v>
      </c>
    </row>
    <row r="5" spans="3:3">
      <c r="C5" t="s">
        <v>184</v>
      </c>
    </row>
    <row r="6" ht="67.5" spans="3:3">
      <c r="C6" s="2" t="s">
        <v>185</v>
      </c>
    </row>
    <row r="7" ht="81" spans="3:3">
      <c r="C7" s="2" t="s">
        <v>186</v>
      </c>
    </row>
    <row r="8" ht="121.5" spans="3:3">
      <c r="C8" s="2" t="s">
        <v>187</v>
      </c>
    </row>
    <row r="10" ht="202.5" spans="3:3">
      <c r="C10" s="2" t="s">
        <v>188</v>
      </c>
    </row>
    <row r="14" spans="2:3">
      <c r="B14" s="1">
        <v>2</v>
      </c>
      <c r="C14" t="s">
        <v>189</v>
      </c>
    </row>
    <row r="16" spans="2:3">
      <c r="B16" s="1">
        <v>2.1</v>
      </c>
      <c r="C16" t="s">
        <v>190</v>
      </c>
    </row>
    <row r="17" spans="2:2">
      <c r="B17" s="1" t="s">
        <v>191</v>
      </c>
    </row>
    <row r="18" spans="2:3">
      <c r="B18" s="1">
        <v>10001</v>
      </c>
      <c r="C18" t="s">
        <v>192</v>
      </c>
    </row>
    <row r="19" spans="3:3">
      <c r="C19" t="s">
        <v>193</v>
      </c>
    </row>
    <row r="20" spans="3:3">
      <c r="C20" s="57" t="s">
        <v>194</v>
      </c>
    </row>
    <row r="21" spans="3:3">
      <c r="C21" t="s">
        <v>195</v>
      </c>
    </row>
    <row r="22" spans="3:3">
      <c r="C22" t="s">
        <v>196</v>
      </c>
    </row>
    <row r="24" spans="2:3">
      <c r="B24" s="1">
        <v>10002</v>
      </c>
      <c r="C24" t="s">
        <v>197</v>
      </c>
    </row>
    <row r="25" spans="3:3">
      <c r="C25" s="57" t="s">
        <v>198</v>
      </c>
    </row>
    <row r="26" spans="3:3">
      <c r="C26" t="s">
        <v>199</v>
      </c>
    </row>
    <row r="27" spans="3:3">
      <c r="C27" t="s">
        <v>195</v>
      </c>
    </row>
    <row r="28" spans="3:3">
      <c r="C28" t="s">
        <v>196</v>
      </c>
    </row>
    <row r="29" spans="2:3">
      <c r="B29" s="1">
        <v>10003</v>
      </c>
      <c r="C29" t="s">
        <v>200</v>
      </c>
    </row>
    <row r="30" spans="3:3">
      <c r="C30" t="s">
        <v>196</v>
      </c>
    </row>
    <row r="33" spans="2:3">
      <c r="B33" s="1">
        <v>10004</v>
      </c>
      <c r="C33" t="s">
        <v>201</v>
      </c>
    </row>
    <row r="34" spans="3:3">
      <c r="C34" t="s">
        <v>202</v>
      </c>
    </row>
    <row r="35" spans="3:3">
      <c r="C35" s="57" t="s">
        <v>203</v>
      </c>
    </row>
    <row r="36" spans="3:3">
      <c r="C36" t="s">
        <v>195</v>
      </c>
    </row>
    <row r="37" spans="3:3">
      <c r="C37" t="s">
        <v>196</v>
      </c>
    </row>
    <row r="45" spans="2:3">
      <c r="B45" s="1">
        <v>10005</v>
      </c>
      <c r="C45" t="s">
        <v>204</v>
      </c>
    </row>
    <row r="46" spans="3:3">
      <c r="C46" t="s">
        <v>202</v>
      </c>
    </row>
    <row r="47" spans="3:3">
      <c r="C47" s="57" t="s">
        <v>205</v>
      </c>
    </row>
    <row r="48" spans="3:3">
      <c r="C48" t="s">
        <v>195</v>
      </c>
    </row>
    <row r="49" spans="3:3">
      <c r="C49" t="s">
        <v>196</v>
      </c>
    </row>
    <row r="53" spans="2:3">
      <c r="B53" s="1">
        <v>10006</v>
      </c>
      <c r="C53" t="s">
        <v>200</v>
      </c>
    </row>
    <row r="54" spans="3:3">
      <c r="C54" t="s">
        <v>196</v>
      </c>
    </row>
    <row r="58" spans="2:3">
      <c r="B58" s="1">
        <v>10007</v>
      </c>
      <c r="C58" t="s">
        <v>206</v>
      </c>
    </row>
    <row r="59" spans="3:3">
      <c r="C59" t="s">
        <v>207</v>
      </c>
    </row>
    <row r="60" spans="3:3">
      <c r="C60" t="s">
        <v>208</v>
      </c>
    </row>
    <row r="61" spans="3:3">
      <c r="C61" t="s">
        <v>195</v>
      </c>
    </row>
    <row r="62" spans="3:3">
      <c r="C62" t="s">
        <v>196</v>
      </c>
    </row>
    <row r="66" spans="2:3">
      <c r="B66" s="1">
        <v>10008</v>
      </c>
      <c r="C66" t="s">
        <v>200</v>
      </c>
    </row>
    <row r="67" spans="3:3">
      <c r="C67" t="s">
        <v>196</v>
      </c>
    </row>
    <row r="73" spans="2:3">
      <c r="B73" s="1">
        <v>10009</v>
      </c>
      <c r="C73" t="s">
        <v>209</v>
      </c>
    </row>
    <row r="74" spans="3:3">
      <c r="C74" t="s">
        <v>210</v>
      </c>
    </row>
    <row r="75" spans="3:3">
      <c r="C75" t="s">
        <v>211</v>
      </c>
    </row>
    <row r="76" spans="3:3">
      <c r="C76" t="s">
        <v>195</v>
      </c>
    </row>
    <row r="77" spans="3:3">
      <c r="C77" t="s">
        <v>196</v>
      </c>
    </row>
    <row r="79" spans="2:3">
      <c r="B79" s="1">
        <v>10010</v>
      </c>
      <c r="C79" t="s">
        <v>200</v>
      </c>
    </row>
    <row r="80" spans="3:3">
      <c r="C80" t="s">
        <v>196</v>
      </c>
    </row>
    <row r="82" spans="2:3">
      <c r="B82" s="1">
        <v>10011</v>
      </c>
      <c r="C82" t="s">
        <v>212</v>
      </c>
    </row>
    <row r="83" spans="3:3">
      <c r="C83" t="s">
        <v>193</v>
      </c>
    </row>
    <row r="84" spans="3:3">
      <c r="C84" t="s">
        <v>213</v>
      </c>
    </row>
    <row r="85" spans="3:3">
      <c r="C85" t="s">
        <v>195</v>
      </c>
    </row>
    <row r="86" spans="3:3">
      <c r="C86" t="s">
        <v>196</v>
      </c>
    </row>
    <row r="87" spans="3:3">
      <c r="C87" t="s">
        <v>214</v>
      </c>
    </row>
    <row r="89" spans="2:3">
      <c r="B89" s="1">
        <v>10012</v>
      </c>
      <c r="C89" t="s">
        <v>200</v>
      </c>
    </row>
    <row r="90" spans="3:3">
      <c r="C90" t="s">
        <v>196</v>
      </c>
    </row>
    <row r="97" spans="2:3">
      <c r="B97" s="1">
        <v>2.2</v>
      </c>
      <c r="C97" t="s">
        <v>215</v>
      </c>
    </row>
    <row r="99" spans="2:3">
      <c r="B99" s="1">
        <v>20001</v>
      </c>
      <c r="C99" t="s">
        <v>216</v>
      </c>
    </row>
    <row r="100" spans="3:3">
      <c r="C100" t="s">
        <v>217</v>
      </c>
    </row>
    <row r="101" spans="3:3">
      <c r="C101" t="s">
        <v>218</v>
      </c>
    </row>
    <row r="102" spans="3:3">
      <c r="C102" t="s">
        <v>219</v>
      </c>
    </row>
    <row r="103" spans="3:3">
      <c r="C103" t="s">
        <v>195</v>
      </c>
    </row>
    <row r="104" spans="3:3">
      <c r="C104" t="s">
        <v>196</v>
      </c>
    </row>
    <row r="109" spans="2:3">
      <c r="B109" s="1">
        <v>20002</v>
      </c>
      <c r="C109" t="s">
        <v>220</v>
      </c>
    </row>
    <row r="110" spans="3:3">
      <c r="C110" t="s">
        <v>221</v>
      </c>
    </row>
    <row r="111" spans="3:3">
      <c r="C111" t="s">
        <v>222</v>
      </c>
    </row>
    <row r="112" ht="27" spans="3:3">
      <c r="C112" s="2" t="s">
        <v>223</v>
      </c>
    </row>
    <row r="113" ht="27" spans="3:3">
      <c r="C113" s="2" t="s">
        <v>224</v>
      </c>
    </row>
    <row r="114" spans="3:3">
      <c r="C114" t="s">
        <v>225</v>
      </c>
    </row>
    <row r="115" spans="3:3">
      <c r="C115" t="s">
        <v>226</v>
      </c>
    </row>
    <row r="118" spans="2:3">
      <c r="B118" s="1">
        <v>20003</v>
      </c>
      <c r="C118" t="s">
        <v>200</v>
      </c>
    </row>
    <row r="122" spans="2:3">
      <c r="B122" s="1">
        <v>20004</v>
      </c>
      <c r="C122" t="s">
        <v>227</v>
      </c>
    </row>
    <row r="123" spans="3:3">
      <c r="C123" t="s">
        <v>221</v>
      </c>
    </row>
    <row r="124" spans="3:3">
      <c r="C124" t="s">
        <v>228</v>
      </c>
    </row>
    <row r="125" spans="3:3">
      <c r="C125" t="s">
        <v>229</v>
      </c>
    </row>
    <row r="126" spans="3:3">
      <c r="C126" t="s">
        <v>195</v>
      </c>
    </row>
    <row r="128" spans="3:3">
      <c r="C128" t="s">
        <v>230</v>
      </c>
    </row>
    <row r="132" spans="2:3">
      <c r="B132" s="1">
        <v>20005</v>
      </c>
      <c r="C132" t="s">
        <v>200</v>
      </c>
    </row>
    <row r="136" spans="2:3">
      <c r="B136" s="1">
        <v>20006</v>
      </c>
      <c r="C136" t="s">
        <v>231</v>
      </c>
    </row>
    <row r="137" spans="3:3">
      <c r="C137" t="s">
        <v>221</v>
      </c>
    </row>
    <row r="138" spans="3:3">
      <c r="C138" t="s">
        <v>232</v>
      </c>
    </row>
    <row r="139" spans="3:3">
      <c r="C139" t="s">
        <v>233</v>
      </c>
    </row>
    <row r="140" spans="3:3">
      <c r="C140" t="s">
        <v>195</v>
      </c>
    </row>
    <row r="141" spans="3:3">
      <c r="C141" t="s">
        <v>234</v>
      </c>
    </row>
    <row r="142" spans="3:3">
      <c r="C142" t="s">
        <v>196</v>
      </c>
    </row>
    <row r="143" spans="3:3">
      <c r="C143" t="s">
        <v>235</v>
      </c>
    </row>
    <row r="146" spans="2:3">
      <c r="B146" s="1">
        <v>20007</v>
      </c>
      <c r="C146" t="s">
        <v>236</v>
      </c>
    </row>
    <row r="147" spans="3:3">
      <c r="C147" t="s">
        <v>221</v>
      </c>
    </row>
    <row r="148" spans="3:3">
      <c r="C148" t="s">
        <v>237</v>
      </c>
    </row>
    <row r="149" ht="54" spans="3:3">
      <c r="C149" s="2" t="s">
        <v>238</v>
      </c>
    </row>
    <row r="150" spans="3:3">
      <c r="C150" t="s">
        <v>195</v>
      </c>
    </row>
    <row r="151" ht="54" spans="3:3">
      <c r="C151" s="2" t="s">
        <v>239</v>
      </c>
    </row>
    <row r="152" spans="3:3">
      <c r="C152" t="s">
        <v>196</v>
      </c>
    </row>
    <row r="159" spans="2:3">
      <c r="B159" s="1">
        <v>20008</v>
      </c>
      <c r="C159" t="s">
        <v>240</v>
      </c>
    </row>
    <row r="160" spans="3:3">
      <c r="C160" t="s">
        <v>241</v>
      </c>
    </row>
    <row r="161" spans="3:3">
      <c r="C161" t="s">
        <v>242</v>
      </c>
    </row>
    <row r="162" spans="3:3">
      <c r="C162" t="s">
        <v>243</v>
      </c>
    </row>
    <row r="163" spans="3:3">
      <c r="C163" t="s">
        <v>244</v>
      </c>
    </row>
    <row r="164" ht="67.5" spans="3:3">
      <c r="C164" s="2" t="s">
        <v>245</v>
      </c>
    </row>
    <row r="165" spans="3:3">
      <c r="C165" t="s">
        <v>246</v>
      </c>
    </row>
    <row r="167" spans="3:3">
      <c r="C167" s="2" t="s">
        <v>247</v>
      </c>
    </row>
    <row r="170" spans="2:3">
      <c r="B170" s="1">
        <v>20009</v>
      </c>
      <c r="C170" t="s">
        <v>248</v>
      </c>
    </row>
    <row r="171" spans="3:3">
      <c r="C171" t="s">
        <v>249</v>
      </c>
    </row>
    <row r="172" spans="3:3">
      <c r="C172" t="s">
        <v>250</v>
      </c>
    </row>
    <row r="173" spans="3:3">
      <c r="C173" t="s">
        <v>243</v>
      </c>
    </row>
    <row r="174" ht="27" spans="3:3">
      <c r="C174" s="2" t="s">
        <v>251</v>
      </c>
    </row>
    <row r="175" spans="3:3">
      <c r="C175" t="s">
        <v>196</v>
      </c>
    </row>
    <row r="178" spans="2:3">
      <c r="B178" s="1">
        <v>20010</v>
      </c>
      <c r="C178" t="s">
        <v>252</v>
      </c>
    </row>
    <row r="179" spans="3:3">
      <c r="C179" t="s">
        <v>221</v>
      </c>
    </row>
    <row r="180" spans="3:3">
      <c r="C180" t="s">
        <v>253</v>
      </c>
    </row>
    <row r="181" spans="3:3">
      <c r="C181" t="s">
        <v>243</v>
      </c>
    </row>
    <row r="182" spans="3:3">
      <c r="C182" t="s">
        <v>254</v>
      </c>
    </row>
    <row r="184" spans="3:3">
      <c r="C184" t="s">
        <v>255</v>
      </c>
    </row>
    <row r="185" spans="3:3">
      <c r="C185" t="s">
        <v>196</v>
      </c>
    </row>
    <row r="189" spans="2:3">
      <c r="B189" s="1">
        <v>2.3</v>
      </c>
      <c r="C189" t="s">
        <v>256</v>
      </c>
    </row>
    <row r="191" spans="2:3">
      <c r="B191" s="1">
        <v>30001</v>
      </c>
      <c r="C191" t="s">
        <v>257</v>
      </c>
    </row>
    <row r="192" spans="3:3">
      <c r="C192" t="s">
        <v>221</v>
      </c>
    </row>
    <row r="193" spans="3:3">
      <c r="C193" t="s">
        <v>258</v>
      </c>
    </row>
    <row r="194" ht="54" spans="3:3">
      <c r="C194" s="2" t="s">
        <v>259</v>
      </c>
    </row>
    <row r="195" ht="40.5" spans="3:3">
      <c r="C195" s="2" t="s">
        <v>260</v>
      </c>
    </row>
    <row r="196" ht="67.5" spans="3:3">
      <c r="C196" s="2" t="s">
        <v>261</v>
      </c>
    </row>
    <row r="198" spans="3:3">
      <c r="C198" t="s">
        <v>262</v>
      </c>
    </row>
    <row r="201" spans="2:3">
      <c r="B201" s="1">
        <v>30002</v>
      </c>
      <c r="C201" t="s">
        <v>263</v>
      </c>
    </row>
    <row r="202" spans="3:3">
      <c r="C202" t="s">
        <v>221</v>
      </c>
    </row>
    <row r="203" spans="3:3">
      <c r="C203" t="s">
        <v>264</v>
      </c>
    </row>
    <row r="204" ht="40.5" spans="3:3">
      <c r="C204" s="2" t="s">
        <v>265</v>
      </c>
    </row>
    <row r="205" ht="81" spans="3:3">
      <c r="C205" s="2" t="s">
        <v>266</v>
      </c>
    </row>
    <row r="206" ht="108" spans="3:3">
      <c r="C206" s="2" t="s">
        <v>267</v>
      </c>
    </row>
    <row r="207" ht="27" spans="3:3">
      <c r="C207" s="2" t="s">
        <v>268</v>
      </c>
    </row>
    <row r="208" spans="3:3">
      <c r="C208" s="2"/>
    </row>
    <row r="209" spans="3:3">
      <c r="C209" s="2" t="s">
        <v>269</v>
      </c>
    </row>
    <row r="212" spans="2:3">
      <c r="B212" s="1">
        <v>30003</v>
      </c>
      <c r="C212" t="s">
        <v>270</v>
      </c>
    </row>
    <row r="213" spans="3:3">
      <c r="C213" t="s">
        <v>249</v>
      </c>
    </row>
    <row r="214" spans="3:3">
      <c r="C214" t="s">
        <v>271</v>
      </c>
    </row>
    <row r="215" ht="40.5" spans="3:3">
      <c r="C215" s="2" t="s">
        <v>272</v>
      </c>
    </row>
    <row r="216" spans="3:3">
      <c r="C216" s="2" t="s">
        <v>273</v>
      </c>
    </row>
    <row r="217" spans="3:3">
      <c r="C217" t="s">
        <v>274</v>
      </c>
    </row>
    <row r="218" ht="54" spans="3:3">
      <c r="C218" s="2" t="s">
        <v>275</v>
      </c>
    </row>
    <row r="220" spans="3:3">
      <c r="C220" t="s">
        <v>276</v>
      </c>
    </row>
    <row r="223" spans="2:3">
      <c r="B223" s="1">
        <v>30004</v>
      </c>
      <c r="C223" t="s">
        <v>277</v>
      </c>
    </row>
    <row r="224" spans="3:3">
      <c r="C224" t="s">
        <v>221</v>
      </c>
    </row>
    <row r="225" spans="3:3">
      <c r="C225" t="s">
        <v>278</v>
      </c>
    </row>
    <row r="226" ht="67.5" spans="3:3">
      <c r="C226" s="2" t="s">
        <v>279</v>
      </c>
    </row>
    <row r="227" ht="54" spans="3:3">
      <c r="C227" s="2" t="s">
        <v>280</v>
      </c>
    </row>
    <row r="228" ht="81" spans="3:3">
      <c r="C228" s="2" t="s">
        <v>281</v>
      </c>
    </row>
    <row r="230" ht="27" spans="3:3">
      <c r="C230" s="2" t="s">
        <v>282</v>
      </c>
    </row>
    <row r="233" spans="2:3">
      <c r="B233" s="1">
        <v>30005</v>
      </c>
      <c r="C233" t="s">
        <v>283</v>
      </c>
    </row>
    <row r="234" ht="14.25" spans="3:3">
      <c r="C234" t="s">
        <v>221</v>
      </c>
    </row>
    <row r="235" ht="15" spans="3:3">
      <c r="C235" s="58" t="s">
        <v>284</v>
      </c>
    </row>
    <row r="236" ht="15" spans="3:3">
      <c r="C236" s="59" t="s">
        <v>285</v>
      </c>
    </row>
    <row r="237" ht="42" spans="3:3">
      <c r="C237" s="2" t="s">
        <v>286</v>
      </c>
    </row>
    <row r="238" ht="55.5" spans="3:3">
      <c r="C238" s="60" t="s">
        <v>287</v>
      </c>
    </row>
    <row r="239" ht="14.25"/>
    <row r="240" spans="3:3">
      <c r="C240" t="s">
        <v>288</v>
      </c>
    </row>
    <row r="242" spans="3:3">
      <c r="C242" s="32" t="s">
        <v>289</v>
      </c>
    </row>
    <row r="246" spans="2:3">
      <c r="B246" s="1">
        <v>30006</v>
      </c>
      <c r="C246" t="s">
        <v>290</v>
      </c>
    </row>
    <row r="247" ht="27" spans="3:3">
      <c r="C247" s="2" t="s">
        <v>291</v>
      </c>
    </row>
    <row r="248" spans="3:3">
      <c r="C248" t="s">
        <v>292</v>
      </c>
    </row>
    <row r="249" spans="3:3">
      <c r="C249" s="2" t="s">
        <v>293</v>
      </c>
    </row>
    <row r="250" ht="54" spans="3:3">
      <c r="C250" s="2" t="s">
        <v>294</v>
      </c>
    </row>
    <row r="251" spans="3:3">
      <c r="C251" t="s">
        <v>295</v>
      </c>
    </row>
    <row r="253" spans="3:3">
      <c r="C253" t="s">
        <v>296</v>
      </c>
    </row>
    <row r="256" spans="2:3">
      <c r="B256" s="1">
        <v>2.4</v>
      </c>
      <c r="C256" t="s">
        <v>297</v>
      </c>
    </row>
    <row r="258" spans="2:3">
      <c r="B258" s="1">
        <v>40001</v>
      </c>
      <c r="C258" t="s">
        <v>298</v>
      </c>
    </row>
    <row r="259" ht="27" spans="3:3">
      <c r="C259" s="2" t="s">
        <v>299</v>
      </c>
    </row>
    <row r="260" spans="3:3">
      <c r="C260" t="s">
        <v>300</v>
      </c>
    </row>
    <row r="261" spans="3:3">
      <c r="C261" t="s">
        <v>301</v>
      </c>
    </row>
    <row r="262" ht="67.5" spans="3:3">
      <c r="C262" s="2" t="s">
        <v>302</v>
      </c>
    </row>
    <row r="263" ht="81" spans="3:3">
      <c r="C263" s="2" t="s">
        <v>303</v>
      </c>
    </row>
    <row r="264" ht="67.5" spans="3:3">
      <c r="C264" s="2" t="s">
        <v>304</v>
      </c>
    </row>
    <row r="265" ht="121.5" spans="3:3">
      <c r="C265" s="2" t="s">
        <v>305</v>
      </c>
    </row>
    <row r="268" spans="2:3">
      <c r="B268" s="1">
        <v>40002</v>
      </c>
      <c r="C268" t="s">
        <v>306</v>
      </c>
    </row>
    <row r="269" spans="3:3">
      <c r="C269" t="s">
        <v>307</v>
      </c>
    </row>
    <row r="270" spans="3:3">
      <c r="C270" t="s">
        <v>308</v>
      </c>
    </row>
    <row r="271" ht="54" spans="3:3">
      <c r="C271" s="2" t="s">
        <v>259</v>
      </c>
    </row>
    <row r="272" ht="67.5" spans="3:3">
      <c r="C272" s="2" t="s">
        <v>309</v>
      </c>
    </row>
    <row r="273" spans="3:3">
      <c r="C273" s="2" t="s">
        <v>310</v>
      </c>
    </row>
    <row r="274" spans="3:3">
      <c r="C274" s="2" t="s">
        <v>311</v>
      </c>
    </row>
    <row r="275" spans="3:3">
      <c r="C275" t="s">
        <v>312</v>
      </c>
    </row>
    <row r="278" spans="3:3">
      <c r="C278" t="s">
        <v>313</v>
      </c>
    </row>
    <row r="282" spans="2:3">
      <c r="B282" s="1">
        <v>3</v>
      </c>
      <c r="C282" t="s">
        <v>314</v>
      </c>
    </row>
    <row r="284" spans="2:3">
      <c r="B284" s="1" t="s">
        <v>98</v>
      </c>
      <c r="C284" t="s">
        <v>315</v>
      </c>
    </row>
    <row r="286" spans="2:3">
      <c r="B286" s="1" t="s">
        <v>100</v>
      </c>
      <c r="C286" t="s">
        <v>316</v>
      </c>
    </row>
    <row r="287" spans="3:3">
      <c r="C287" t="s">
        <v>317</v>
      </c>
    </row>
    <row r="289" ht="40.5" spans="3:3">
      <c r="C289" s="2" t="s">
        <v>318</v>
      </c>
    </row>
    <row r="290" ht="40.5" spans="3:3">
      <c r="C290" s="2" t="s">
        <v>319</v>
      </c>
    </row>
    <row r="291" spans="3:3">
      <c r="C291" t="s">
        <v>320</v>
      </c>
    </row>
    <row r="293" spans="3:3">
      <c r="C293" t="s">
        <v>321</v>
      </c>
    </row>
    <row r="295" spans="3:3">
      <c r="C295" t="s">
        <v>322</v>
      </c>
    </row>
    <row r="298" spans="2:3">
      <c r="B298" s="1">
        <v>4</v>
      </c>
      <c r="C298" t="s">
        <v>323</v>
      </c>
    </row>
    <row r="300" spans="2:3">
      <c r="B300" s="1">
        <v>4.1</v>
      </c>
      <c r="C300" t="s">
        <v>324</v>
      </c>
    </row>
    <row r="301" ht="54" spans="3:3">
      <c r="C301" s="2" t="s">
        <v>325</v>
      </c>
    </row>
    <row r="302" spans="3:3">
      <c r="C302" s="2"/>
    </row>
    <row r="304" spans="2:3">
      <c r="B304" s="1">
        <v>4.2</v>
      </c>
      <c r="C304" t="s">
        <v>326</v>
      </c>
    </row>
    <row r="306" spans="2:3">
      <c r="B306" s="1" t="s">
        <v>327</v>
      </c>
      <c r="C306" t="s">
        <v>328</v>
      </c>
    </row>
    <row r="308" ht="108" spans="2:3">
      <c r="B308" s="1" t="s">
        <v>329</v>
      </c>
      <c r="C308" s="2" t="s">
        <v>330</v>
      </c>
    </row>
    <row r="309" ht="54" spans="3:3">
      <c r="C309" s="2" t="s">
        <v>331</v>
      </c>
    </row>
    <row r="313" ht="108" spans="3:3">
      <c r="C313" s="2" t="s">
        <v>332</v>
      </c>
    </row>
    <row r="316" ht="135" spans="3:3">
      <c r="C316" s="2" t="s">
        <v>333</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312"/>
  <sheetViews>
    <sheetView workbookViewId="0">
      <selection activeCell="C21" sqref="C21"/>
    </sheetView>
  </sheetViews>
  <sheetFormatPr defaultColWidth="9" defaultRowHeight="13.5" outlineLevelCol="2"/>
  <cols>
    <col min="2" max="2" width="9" style="1"/>
    <col min="3" max="3" width="117.625" customWidth="1"/>
  </cols>
  <sheetData>
    <row r="3" spans="2:3">
      <c r="B3" s="1">
        <v>1</v>
      </c>
      <c r="C3" t="s">
        <v>334</v>
      </c>
    </row>
    <row r="4" spans="3:3">
      <c r="C4" t="s">
        <v>335</v>
      </c>
    </row>
    <row r="5" spans="3:3">
      <c r="C5" t="s">
        <v>336</v>
      </c>
    </row>
    <row r="6" spans="3:3">
      <c r="C6" s="2" t="s">
        <v>337</v>
      </c>
    </row>
    <row r="7" spans="3:3">
      <c r="C7" s="2" t="s">
        <v>338</v>
      </c>
    </row>
    <row r="8" spans="3:3">
      <c r="C8" s="2" t="s">
        <v>339</v>
      </c>
    </row>
    <row r="10" spans="3:3">
      <c r="C10" s="2" t="s">
        <v>340</v>
      </c>
    </row>
    <row r="13" spans="2:3">
      <c r="B13" s="1">
        <v>2</v>
      </c>
      <c r="C13" t="s">
        <v>341</v>
      </c>
    </row>
    <row r="14" spans="3:3">
      <c r="C14" t="s">
        <v>342</v>
      </c>
    </row>
    <row r="15" spans="3:3">
      <c r="C15" s="57" t="s">
        <v>343</v>
      </c>
    </row>
    <row r="16" ht="40.5" spans="3:3">
      <c r="C16" s="2" t="s">
        <v>344</v>
      </c>
    </row>
    <row r="17" ht="81" spans="3:3">
      <c r="C17" s="2" t="s">
        <v>345</v>
      </c>
    </row>
    <row r="18" spans="3:3">
      <c r="C18" t="s">
        <v>346</v>
      </c>
    </row>
    <row r="19" ht="27" spans="3:3">
      <c r="C19" s="2" t="s">
        <v>347</v>
      </c>
    </row>
    <row r="112" spans="3:3">
      <c r="C112" s="2"/>
    </row>
    <row r="113" spans="3:3">
      <c r="C113" s="2"/>
    </row>
    <row r="149" spans="3:3">
      <c r="C149" s="2"/>
    </row>
    <row r="151" spans="3:3">
      <c r="C151" s="2"/>
    </row>
    <row r="164" spans="3:3">
      <c r="C164" s="2"/>
    </row>
    <row r="167" spans="3:3">
      <c r="C167" s="2"/>
    </row>
    <row r="174" spans="3:3">
      <c r="C174" s="2"/>
    </row>
    <row r="194" spans="3:3">
      <c r="C194" s="2"/>
    </row>
    <row r="195" spans="3:3">
      <c r="C195" s="2"/>
    </row>
    <row r="196" spans="3:3">
      <c r="C196" s="2"/>
    </row>
    <row r="204" spans="3:3">
      <c r="C204" s="2"/>
    </row>
    <row r="205" spans="3:3">
      <c r="C205" s="2"/>
    </row>
    <row r="206" spans="3:3">
      <c r="C206" s="2"/>
    </row>
    <row r="207" spans="3:3">
      <c r="C207" s="2"/>
    </row>
    <row r="208" spans="3:3">
      <c r="C208" s="2"/>
    </row>
    <row r="209" spans="3:3">
      <c r="C209" s="2"/>
    </row>
    <row r="215" spans="3:3">
      <c r="C215" s="2"/>
    </row>
    <row r="216" spans="3:3">
      <c r="C216" s="2"/>
    </row>
    <row r="218" spans="3:3">
      <c r="C218" s="2"/>
    </row>
    <row r="226" spans="3:3">
      <c r="C226" s="2"/>
    </row>
    <row r="227" spans="3:3">
      <c r="C227" s="2"/>
    </row>
    <row r="228" spans="3:3">
      <c r="C228" s="2"/>
    </row>
    <row r="230" spans="3:3">
      <c r="C230" s="2"/>
    </row>
    <row r="236" spans="3:3">
      <c r="C236" s="2"/>
    </row>
    <row r="237" spans="3:3">
      <c r="C237" s="2"/>
    </row>
    <row r="243" spans="3:3">
      <c r="C243" s="2"/>
    </row>
    <row r="245" spans="3:3">
      <c r="C245" s="2"/>
    </row>
    <row r="246" spans="3:3">
      <c r="C246" s="2"/>
    </row>
    <row r="255" spans="3:3">
      <c r="C255" s="2"/>
    </row>
    <row r="258" spans="3:3">
      <c r="C258" s="2"/>
    </row>
    <row r="259" spans="3:3">
      <c r="C259" s="2"/>
    </row>
    <row r="260" spans="3:3">
      <c r="C260" s="2"/>
    </row>
    <row r="261" spans="3:3">
      <c r="C261" s="2"/>
    </row>
    <row r="267" spans="3:3">
      <c r="C267" s="2"/>
    </row>
    <row r="268" spans="3:3">
      <c r="C268" s="2"/>
    </row>
    <row r="269" spans="3:3">
      <c r="C269" s="2"/>
    </row>
    <row r="270" spans="3:3">
      <c r="C270" s="2"/>
    </row>
    <row r="285" spans="3:3">
      <c r="C285" s="2"/>
    </row>
    <row r="286" spans="3:3">
      <c r="C286" s="2"/>
    </row>
    <row r="297" spans="3:3">
      <c r="C297" s="2"/>
    </row>
    <row r="298" spans="3:3">
      <c r="C298" s="2"/>
    </row>
    <row r="304" spans="3:3">
      <c r="C304" s="2"/>
    </row>
    <row r="305" spans="3:3">
      <c r="C305" s="2"/>
    </row>
    <row r="309" spans="3:3">
      <c r="C309" s="2"/>
    </row>
    <row r="312" spans="3:3">
      <c r="C312" s="2"/>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16"/>
  <sheetViews>
    <sheetView workbookViewId="0">
      <selection activeCell="L22" sqref="L22"/>
    </sheetView>
  </sheetViews>
  <sheetFormatPr defaultColWidth="9" defaultRowHeight="13.5" outlineLevelCol="7"/>
  <cols>
    <col min="2" max="2" width="24.375" customWidth="1"/>
    <col min="3" max="8" width="9" style="1"/>
  </cols>
  <sheetData>
    <row r="1" spans="2:8">
      <c r="B1" s="1" t="s">
        <v>3</v>
      </c>
      <c r="D1" s="1" t="s">
        <v>348</v>
      </c>
      <c r="E1" s="1" t="s">
        <v>349</v>
      </c>
      <c r="G1" s="1" t="s">
        <v>350</v>
      </c>
      <c r="H1" s="1" t="s">
        <v>351</v>
      </c>
    </row>
    <row r="2" spans="3:8">
      <c r="C2" s="1">
        <v>1</v>
      </c>
      <c r="D2">
        <v>105</v>
      </c>
      <c r="E2">
        <v>210</v>
      </c>
      <c r="F2"/>
      <c r="G2" s="1">
        <f>D2-100</f>
        <v>5</v>
      </c>
      <c r="H2" s="1">
        <f>E2-200</f>
        <v>10</v>
      </c>
    </row>
    <row r="3" spans="3:8">
      <c r="C3" s="1">
        <v>2</v>
      </c>
      <c r="D3">
        <v>115</v>
      </c>
      <c r="E3">
        <v>240</v>
      </c>
      <c r="F3"/>
      <c r="G3" s="1">
        <f t="shared" ref="G3:G16" si="0">D3-D2</f>
        <v>10</v>
      </c>
      <c r="H3" s="1">
        <f t="shared" ref="H3:H16" si="1">E3-E2</f>
        <v>30</v>
      </c>
    </row>
    <row r="4" s="48" customFormat="1" spans="2:8">
      <c r="B4" s="48" t="s">
        <v>352</v>
      </c>
      <c r="C4" s="51">
        <v>3</v>
      </c>
      <c r="D4" s="48">
        <v>125</v>
      </c>
      <c r="E4" s="48">
        <v>400</v>
      </c>
      <c r="G4" s="52">
        <f t="shared" si="0"/>
        <v>10</v>
      </c>
      <c r="H4" s="52">
        <f t="shared" si="1"/>
        <v>160</v>
      </c>
    </row>
    <row r="5" spans="3:8">
      <c r="C5" s="1">
        <v>4</v>
      </c>
      <c r="D5">
        <v>140</v>
      </c>
      <c r="E5">
        <v>430</v>
      </c>
      <c r="F5"/>
      <c r="G5" s="1">
        <f t="shared" si="0"/>
        <v>15</v>
      </c>
      <c r="H5" s="1">
        <f t="shared" si="1"/>
        <v>30</v>
      </c>
    </row>
    <row r="6" spans="3:8">
      <c r="C6" s="1">
        <v>5</v>
      </c>
      <c r="D6">
        <v>160</v>
      </c>
      <c r="E6">
        <v>460</v>
      </c>
      <c r="F6"/>
      <c r="G6" s="1">
        <f t="shared" si="0"/>
        <v>20</v>
      </c>
      <c r="H6" s="1">
        <f t="shared" si="1"/>
        <v>30</v>
      </c>
    </row>
    <row r="7" s="49" customFormat="1" spans="2:8">
      <c r="B7" s="49" t="s">
        <v>353</v>
      </c>
      <c r="C7" s="53">
        <v>6</v>
      </c>
      <c r="D7" s="49">
        <v>200</v>
      </c>
      <c r="E7" s="49">
        <v>500</v>
      </c>
      <c r="G7" s="54">
        <f t="shared" si="0"/>
        <v>40</v>
      </c>
      <c r="H7" s="54">
        <f t="shared" si="1"/>
        <v>40</v>
      </c>
    </row>
    <row r="8" spans="3:8">
      <c r="C8" s="1">
        <v>7</v>
      </c>
      <c r="D8">
        <v>240</v>
      </c>
      <c r="E8">
        <v>550</v>
      </c>
      <c r="F8"/>
      <c r="G8" s="1">
        <f t="shared" si="0"/>
        <v>40</v>
      </c>
      <c r="H8" s="1">
        <f t="shared" si="1"/>
        <v>50</v>
      </c>
    </row>
    <row r="9" spans="3:8">
      <c r="C9" s="1">
        <v>8</v>
      </c>
      <c r="D9">
        <v>280</v>
      </c>
      <c r="E9">
        <v>600</v>
      </c>
      <c r="F9"/>
      <c r="G9" s="1">
        <f t="shared" si="0"/>
        <v>40</v>
      </c>
      <c r="H9" s="1">
        <f t="shared" si="1"/>
        <v>50</v>
      </c>
    </row>
    <row r="10" spans="3:8">
      <c r="C10" s="1">
        <v>9</v>
      </c>
      <c r="D10">
        <v>320</v>
      </c>
      <c r="E10">
        <v>650</v>
      </c>
      <c r="F10"/>
      <c r="G10" s="1">
        <f t="shared" si="0"/>
        <v>40</v>
      </c>
      <c r="H10" s="1">
        <f t="shared" si="1"/>
        <v>50</v>
      </c>
    </row>
    <row r="11" s="50" customFormat="1" spans="2:8">
      <c r="B11" s="50" t="s">
        <v>354</v>
      </c>
      <c r="C11" s="55">
        <v>10</v>
      </c>
      <c r="D11" s="50">
        <v>400</v>
      </c>
      <c r="E11" s="50">
        <v>800</v>
      </c>
      <c r="G11" s="56">
        <f t="shared" si="0"/>
        <v>80</v>
      </c>
      <c r="H11" s="56">
        <f t="shared" si="1"/>
        <v>150</v>
      </c>
    </row>
    <row r="12" spans="3:8">
      <c r="C12" s="1">
        <v>11</v>
      </c>
      <c r="D12">
        <v>440</v>
      </c>
      <c r="E12">
        <v>850</v>
      </c>
      <c r="F12"/>
      <c r="G12" s="1">
        <f t="shared" si="0"/>
        <v>40</v>
      </c>
      <c r="H12" s="1">
        <f t="shared" si="1"/>
        <v>50</v>
      </c>
    </row>
    <row r="13" spans="3:8">
      <c r="C13" s="1">
        <v>12</v>
      </c>
      <c r="D13">
        <v>480</v>
      </c>
      <c r="E13">
        <v>900</v>
      </c>
      <c r="F13"/>
      <c r="G13" s="1">
        <f t="shared" si="0"/>
        <v>40</v>
      </c>
      <c r="H13" s="1">
        <f t="shared" si="1"/>
        <v>50</v>
      </c>
    </row>
    <row r="14" spans="3:8">
      <c r="C14" s="1">
        <v>13</v>
      </c>
      <c r="D14">
        <v>520</v>
      </c>
      <c r="E14">
        <v>950</v>
      </c>
      <c r="F14"/>
      <c r="G14" s="1">
        <f t="shared" si="0"/>
        <v>40</v>
      </c>
      <c r="H14" s="1">
        <f t="shared" si="1"/>
        <v>50</v>
      </c>
    </row>
    <row r="15" spans="3:8">
      <c r="C15" s="1">
        <v>14</v>
      </c>
      <c r="D15">
        <v>560</v>
      </c>
      <c r="E15">
        <v>1000</v>
      </c>
      <c r="F15"/>
      <c r="G15" s="1">
        <f t="shared" si="0"/>
        <v>40</v>
      </c>
      <c r="H15" s="1">
        <f t="shared" si="1"/>
        <v>50</v>
      </c>
    </row>
    <row r="16" spans="2:8">
      <c r="B16" t="s">
        <v>355</v>
      </c>
      <c r="C16" s="1">
        <v>15</v>
      </c>
      <c r="D16">
        <v>600</v>
      </c>
      <c r="E16">
        <v>1050</v>
      </c>
      <c r="F16"/>
      <c r="G16" s="1">
        <f t="shared" si="0"/>
        <v>40</v>
      </c>
      <c r="H16" s="1">
        <f t="shared" si="1"/>
        <v>50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
  <sheetViews>
    <sheetView tabSelected="1" workbookViewId="0">
      <selection activeCell="N21" sqref="N21"/>
    </sheetView>
  </sheetViews>
  <sheetFormatPr defaultColWidth="9" defaultRowHeight="13.5"/>
  <cols>
    <col min="1" max="1" width="9.25" customWidth="1"/>
    <col min="2" max="2" width="6.75" customWidth="1"/>
    <col min="3" max="3" width="8" customWidth="1"/>
    <col min="4" max="4" width="7.5" customWidth="1"/>
    <col min="5" max="5" width="6.875" customWidth="1"/>
    <col min="6" max="6" width="15.25" customWidth="1"/>
    <col min="7" max="7" width="6.75" customWidth="1"/>
    <col min="8" max="8" width="15" customWidth="1"/>
    <col min="9" max="9" width="12" customWidth="1"/>
    <col min="10" max="10" width="12.125" customWidth="1"/>
    <col min="12" max="12" width="9" customWidth="1"/>
    <col min="13" max="13" width="7.625" customWidth="1"/>
    <col min="14" max="14" width="7.875" customWidth="1"/>
    <col min="15" max="15" width="7.75" customWidth="1"/>
    <col min="16" max="16" width="5.875" customWidth="1"/>
    <col min="17" max="17" width="15.25" customWidth="1"/>
    <col min="18" max="18" width="5.5" customWidth="1"/>
    <col min="19" max="19" width="14.625" customWidth="1"/>
    <col min="20" max="20" width="12" customWidth="1"/>
    <col min="21" max="21" width="12.625" customWidth="1"/>
    <col min="23" max="23" width="17" customWidth="1"/>
    <col min="24" max="24" width="31.375" customWidth="1"/>
  </cols>
  <sheetData>
    <row r="1" ht="18" customHeight="1" spans="1:23">
      <c r="A1" s="21" t="s">
        <v>356</v>
      </c>
      <c r="L1" s="21" t="s">
        <v>357</v>
      </c>
      <c r="W1"/>
    </row>
    <row r="2" spans="1:25">
      <c r="A2" s="21" t="s">
        <v>358</v>
      </c>
      <c r="B2" s="21" t="s">
        <v>359</v>
      </c>
      <c r="C2" s="21" t="s">
        <v>360</v>
      </c>
      <c r="D2" s="21" t="s">
        <v>361</v>
      </c>
      <c r="E2" s="21" t="s">
        <v>362</v>
      </c>
      <c r="F2" s="21" t="s">
        <v>363</v>
      </c>
      <c r="G2" s="21" t="s">
        <v>362</v>
      </c>
      <c r="H2" s="21" t="s">
        <v>364</v>
      </c>
      <c r="I2" s="21" t="s">
        <v>365</v>
      </c>
      <c r="J2" s="21" t="s">
        <v>366</v>
      </c>
      <c r="L2" s="21" t="s">
        <v>358</v>
      </c>
      <c r="M2" s="21" t="s">
        <v>359</v>
      </c>
      <c r="N2" s="21" t="s">
        <v>360</v>
      </c>
      <c r="O2" s="21" t="s">
        <v>361</v>
      </c>
      <c r="P2" s="21" t="s">
        <v>362</v>
      </c>
      <c r="Q2" s="21" t="s">
        <v>363</v>
      </c>
      <c r="R2" s="21" t="s">
        <v>362</v>
      </c>
      <c r="S2" s="21" t="s">
        <v>364</v>
      </c>
      <c r="T2" s="21" t="s">
        <v>365</v>
      </c>
      <c r="U2" s="21" t="s">
        <v>366</v>
      </c>
      <c r="W2" s="41" t="s">
        <v>367</v>
      </c>
      <c r="X2" s="41" t="s">
        <v>368</v>
      </c>
      <c r="Y2" s="41" t="s">
        <v>369</v>
      </c>
    </row>
    <row r="3" spans="1:25">
      <c r="A3" s="22">
        <v>1</v>
      </c>
      <c r="B3">
        <v>1</v>
      </c>
      <c r="C3" s="23" t="s">
        <v>370</v>
      </c>
      <c r="D3">
        <v>1</v>
      </c>
      <c r="E3">
        <v>4</v>
      </c>
      <c r="F3" s="24" t="s">
        <v>371</v>
      </c>
      <c r="G3">
        <v>0</v>
      </c>
      <c r="H3" s="25"/>
      <c r="I3" s="33"/>
      <c r="J3" s="34"/>
      <c r="L3" s="22">
        <v>1</v>
      </c>
      <c r="M3">
        <v>1</v>
      </c>
      <c r="N3" s="23" t="s">
        <v>370</v>
      </c>
      <c r="O3">
        <v>1</v>
      </c>
      <c r="P3">
        <v>4</v>
      </c>
      <c r="Q3" s="24" t="s">
        <v>371</v>
      </c>
      <c r="R3">
        <v>0</v>
      </c>
      <c r="S3" s="25"/>
      <c r="T3" s="33"/>
      <c r="U3" s="34"/>
      <c r="W3" s="42" t="s">
        <v>372</v>
      </c>
      <c r="X3" s="42" t="s">
        <v>192</v>
      </c>
      <c r="Y3" s="42">
        <v>1</v>
      </c>
    </row>
    <row r="4" spans="1:25">
      <c r="A4" s="22">
        <v>1</v>
      </c>
      <c r="B4">
        <v>2</v>
      </c>
      <c r="D4">
        <v>1</v>
      </c>
      <c r="E4">
        <v>0</v>
      </c>
      <c r="F4" s="26"/>
      <c r="G4">
        <v>1</v>
      </c>
      <c r="H4" s="27" t="s">
        <v>373</v>
      </c>
      <c r="I4" s="35"/>
      <c r="J4" s="36"/>
      <c r="L4" s="22">
        <v>1</v>
      </c>
      <c r="M4">
        <v>2</v>
      </c>
      <c r="N4" s="23" t="s">
        <v>374</v>
      </c>
      <c r="O4">
        <v>1</v>
      </c>
      <c r="P4">
        <v>0</v>
      </c>
      <c r="Q4" s="26"/>
      <c r="R4">
        <v>1</v>
      </c>
      <c r="S4" s="27" t="s">
        <v>373</v>
      </c>
      <c r="T4" s="35"/>
      <c r="U4" s="36"/>
      <c r="W4" s="42" t="s">
        <v>375</v>
      </c>
      <c r="X4" s="42" t="s">
        <v>371</v>
      </c>
      <c r="Y4" s="42">
        <v>1</v>
      </c>
    </row>
    <row r="5" spans="1:25">
      <c r="A5" s="22">
        <v>1</v>
      </c>
      <c r="B5">
        <v>3</v>
      </c>
      <c r="D5">
        <v>2</v>
      </c>
      <c r="E5">
        <v>8</v>
      </c>
      <c r="F5" s="24" t="s">
        <v>376</v>
      </c>
      <c r="G5">
        <v>1</v>
      </c>
      <c r="H5" s="27" t="s">
        <v>373</v>
      </c>
      <c r="I5" s="35"/>
      <c r="J5" s="36"/>
      <c r="L5" s="22">
        <v>1</v>
      </c>
      <c r="M5">
        <v>3</v>
      </c>
      <c r="N5" s="23" t="s">
        <v>377</v>
      </c>
      <c r="O5">
        <v>2</v>
      </c>
      <c r="P5">
        <v>8</v>
      </c>
      <c r="Q5" s="24" t="s">
        <v>376</v>
      </c>
      <c r="R5">
        <v>1</v>
      </c>
      <c r="S5" s="27" t="s">
        <v>373</v>
      </c>
      <c r="T5" s="35"/>
      <c r="U5" s="36"/>
      <c r="W5" s="42" t="s">
        <v>378</v>
      </c>
      <c r="X5" s="42" t="s">
        <v>379</v>
      </c>
      <c r="Y5" s="42">
        <v>1</v>
      </c>
    </row>
    <row r="6" spans="1:25">
      <c r="A6" s="22">
        <v>1</v>
      </c>
      <c r="B6">
        <v>4</v>
      </c>
      <c r="D6">
        <v>2</v>
      </c>
      <c r="E6" s="28">
        <v>5</v>
      </c>
      <c r="F6" s="24" t="s">
        <v>380</v>
      </c>
      <c r="G6" s="28">
        <v>2</v>
      </c>
      <c r="H6" s="27" t="s">
        <v>373</v>
      </c>
      <c r="I6" s="35"/>
      <c r="J6" s="36"/>
      <c r="L6" s="22">
        <v>1</v>
      </c>
      <c r="M6">
        <v>4</v>
      </c>
      <c r="N6" s="23" t="s">
        <v>381</v>
      </c>
      <c r="O6">
        <v>2</v>
      </c>
      <c r="P6" s="28">
        <v>5</v>
      </c>
      <c r="Q6" s="24" t="s">
        <v>380</v>
      </c>
      <c r="R6" s="28">
        <v>2</v>
      </c>
      <c r="S6" s="27" t="s">
        <v>373</v>
      </c>
      <c r="T6" s="35"/>
      <c r="U6" s="36"/>
      <c r="W6" s="42" t="s">
        <v>382</v>
      </c>
      <c r="X6" s="42" t="s">
        <v>201</v>
      </c>
      <c r="Y6" s="42">
        <v>1</v>
      </c>
    </row>
    <row r="7" spans="1:25">
      <c r="A7" s="22">
        <v>1</v>
      </c>
      <c r="B7">
        <v>5</v>
      </c>
      <c r="C7" s="23" t="s">
        <v>381</v>
      </c>
      <c r="D7">
        <v>2</v>
      </c>
      <c r="E7" s="28">
        <v>10</v>
      </c>
      <c r="F7" s="24" t="s">
        <v>380</v>
      </c>
      <c r="G7" s="28">
        <v>1</v>
      </c>
      <c r="H7" s="27" t="s">
        <v>373</v>
      </c>
      <c r="I7" s="37" t="s">
        <v>263</v>
      </c>
      <c r="J7" s="36"/>
      <c r="L7" s="22">
        <v>1</v>
      </c>
      <c r="M7">
        <v>5</v>
      </c>
      <c r="N7" s="23" t="s">
        <v>383</v>
      </c>
      <c r="O7">
        <v>2</v>
      </c>
      <c r="P7" s="28">
        <v>10</v>
      </c>
      <c r="Q7" s="24" t="s">
        <v>380</v>
      </c>
      <c r="R7" s="28">
        <v>1</v>
      </c>
      <c r="S7" s="27" t="s">
        <v>373</v>
      </c>
      <c r="T7" s="37" t="s">
        <v>263</v>
      </c>
      <c r="U7" s="36"/>
      <c r="W7" s="42" t="s">
        <v>384</v>
      </c>
      <c r="X7" s="42" t="s">
        <v>385</v>
      </c>
      <c r="Y7" s="42">
        <v>1</v>
      </c>
    </row>
    <row r="8" spans="1:25">
      <c r="A8" s="22">
        <v>1</v>
      </c>
      <c r="B8">
        <v>6</v>
      </c>
      <c r="D8">
        <v>1</v>
      </c>
      <c r="E8" s="28">
        <v>2</v>
      </c>
      <c r="F8" s="24" t="s">
        <v>386</v>
      </c>
      <c r="G8">
        <v>0</v>
      </c>
      <c r="H8" s="29"/>
      <c r="I8" s="35"/>
      <c r="J8" s="36"/>
      <c r="L8" s="22">
        <v>1</v>
      </c>
      <c r="M8">
        <v>6</v>
      </c>
      <c r="N8" s="23" t="s">
        <v>370</v>
      </c>
      <c r="O8">
        <v>1</v>
      </c>
      <c r="P8" s="28">
        <v>2</v>
      </c>
      <c r="Q8" s="24" t="s">
        <v>386</v>
      </c>
      <c r="R8">
        <v>0</v>
      </c>
      <c r="S8" s="29"/>
      <c r="T8" s="35"/>
      <c r="U8" s="36"/>
      <c r="W8" s="42" t="s">
        <v>387</v>
      </c>
      <c r="X8" s="42" t="s">
        <v>388</v>
      </c>
      <c r="Y8" s="42">
        <v>1</v>
      </c>
    </row>
    <row r="9" spans="1:25">
      <c r="A9" s="22">
        <v>1</v>
      </c>
      <c r="B9">
        <v>7</v>
      </c>
      <c r="D9">
        <v>1</v>
      </c>
      <c r="E9">
        <v>0</v>
      </c>
      <c r="F9" s="26"/>
      <c r="G9">
        <v>3</v>
      </c>
      <c r="H9" s="27" t="s">
        <v>389</v>
      </c>
      <c r="I9" s="35"/>
      <c r="J9" s="36"/>
      <c r="L9" s="22">
        <v>1</v>
      </c>
      <c r="M9">
        <v>7</v>
      </c>
      <c r="N9" s="23" t="s">
        <v>390</v>
      </c>
      <c r="O9">
        <v>1</v>
      </c>
      <c r="P9">
        <v>0</v>
      </c>
      <c r="Q9" s="26"/>
      <c r="R9">
        <v>3</v>
      </c>
      <c r="S9" s="27" t="s">
        <v>389</v>
      </c>
      <c r="T9" s="35"/>
      <c r="U9" s="36"/>
      <c r="W9" s="42" t="s">
        <v>391</v>
      </c>
      <c r="X9" s="42" t="s">
        <v>392</v>
      </c>
      <c r="Y9" s="42">
        <v>1</v>
      </c>
    </row>
    <row r="10" spans="1:25">
      <c r="A10" s="22">
        <v>1</v>
      </c>
      <c r="B10">
        <v>8</v>
      </c>
      <c r="D10">
        <v>2</v>
      </c>
      <c r="E10">
        <v>4</v>
      </c>
      <c r="F10" s="24" t="s">
        <v>393</v>
      </c>
      <c r="G10">
        <v>5</v>
      </c>
      <c r="H10" s="27" t="s">
        <v>389</v>
      </c>
      <c r="I10" s="35"/>
      <c r="J10" s="36"/>
      <c r="L10" s="22">
        <v>1</v>
      </c>
      <c r="M10">
        <v>8</v>
      </c>
      <c r="N10" s="23" t="s">
        <v>394</v>
      </c>
      <c r="O10">
        <v>2</v>
      </c>
      <c r="P10">
        <v>4</v>
      </c>
      <c r="Q10" s="24" t="s">
        <v>393</v>
      </c>
      <c r="R10">
        <v>5</v>
      </c>
      <c r="S10" s="27" t="s">
        <v>389</v>
      </c>
      <c r="T10" s="35"/>
      <c r="U10" s="36"/>
      <c r="W10" s="42" t="s">
        <v>395</v>
      </c>
      <c r="X10" s="42" t="s">
        <v>396</v>
      </c>
      <c r="Y10" s="42">
        <v>1</v>
      </c>
    </row>
    <row r="11" spans="1:25">
      <c r="A11" s="22">
        <v>1</v>
      </c>
      <c r="B11">
        <v>9</v>
      </c>
      <c r="D11">
        <v>1</v>
      </c>
      <c r="E11">
        <v>0</v>
      </c>
      <c r="F11" s="26"/>
      <c r="G11">
        <v>1</v>
      </c>
      <c r="H11" s="27" t="s">
        <v>252</v>
      </c>
      <c r="I11" s="35"/>
      <c r="J11" s="36"/>
      <c r="L11" s="22">
        <v>1</v>
      </c>
      <c r="M11">
        <v>9</v>
      </c>
      <c r="N11" s="23" t="s">
        <v>397</v>
      </c>
      <c r="O11">
        <v>1</v>
      </c>
      <c r="P11">
        <v>0</v>
      </c>
      <c r="Q11" s="26"/>
      <c r="R11">
        <v>1</v>
      </c>
      <c r="S11" s="27" t="s">
        <v>252</v>
      </c>
      <c r="T11" s="35"/>
      <c r="U11" s="36"/>
      <c r="W11" s="42" t="s">
        <v>398</v>
      </c>
      <c r="X11" s="42" t="s">
        <v>399</v>
      </c>
      <c r="Y11" s="42">
        <v>1</v>
      </c>
    </row>
    <row r="12" spans="1:25">
      <c r="A12" s="22">
        <v>1</v>
      </c>
      <c r="B12">
        <v>10</v>
      </c>
      <c r="C12" s="23" t="s">
        <v>374</v>
      </c>
      <c r="D12">
        <v>2</v>
      </c>
      <c r="E12">
        <v>4</v>
      </c>
      <c r="F12" s="24" t="s">
        <v>400</v>
      </c>
      <c r="G12">
        <v>1</v>
      </c>
      <c r="H12" s="27" t="s">
        <v>252</v>
      </c>
      <c r="I12" s="37" t="s">
        <v>257</v>
      </c>
      <c r="J12" s="36"/>
      <c r="L12" s="22">
        <v>1</v>
      </c>
      <c r="M12">
        <v>10</v>
      </c>
      <c r="N12" s="23" t="s">
        <v>381</v>
      </c>
      <c r="O12">
        <v>2</v>
      </c>
      <c r="P12">
        <v>4</v>
      </c>
      <c r="Q12" s="24" t="s">
        <v>400</v>
      </c>
      <c r="R12">
        <v>1</v>
      </c>
      <c r="S12" s="27" t="s">
        <v>252</v>
      </c>
      <c r="T12" s="37" t="s">
        <v>257</v>
      </c>
      <c r="U12" s="36"/>
      <c r="W12" s="42" t="s">
        <v>401</v>
      </c>
      <c r="X12" s="42" t="s">
        <v>402</v>
      </c>
      <c r="Y12" s="42">
        <v>1</v>
      </c>
    </row>
    <row r="13" spans="1:25">
      <c r="A13" s="22">
        <v>1</v>
      </c>
      <c r="B13">
        <v>11</v>
      </c>
      <c r="D13">
        <v>1</v>
      </c>
      <c r="E13">
        <v>2</v>
      </c>
      <c r="F13" s="24" t="s">
        <v>192</v>
      </c>
      <c r="G13">
        <v>0</v>
      </c>
      <c r="H13" s="29"/>
      <c r="I13" s="35"/>
      <c r="J13" s="36"/>
      <c r="L13" s="22">
        <v>1</v>
      </c>
      <c r="M13">
        <v>11</v>
      </c>
      <c r="N13" s="23" t="s">
        <v>370</v>
      </c>
      <c r="O13">
        <v>1</v>
      </c>
      <c r="P13">
        <v>2</v>
      </c>
      <c r="Q13" s="24" t="s">
        <v>192</v>
      </c>
      <c r="R13">
        <v>0</v>
      </c>
      <c r="S13" s="29"/>
      <c r="T13" s="35"/>
      <c r="U13" s="36"/>
      <c r="W13" s="42" t="s">
        <v>403</v>
      </c>
      <c r="X13" s="42" t="s">
        <v>386</v>
      </c>
      <c r="Y13" s="42">
        <v>1</v>
      </c>
    </row>
    <row r="14" spans="1:25">
      <c r="A14" s="22">
        <v>1</v>
      </c>
      <c r="B14">
        <v>12</v>
      </c>
      <c r="D14">
        <v>1</v>
      </c>
      <c r="E14">
        <v>0</v>
      </c>
      <c r="F14" s="26"/>
      <c r="G14">
        <v>2</v>
      </c>
      <c r="H14" s="27" t="s">
        <v>231</v>
      </c>
      <c r="I14" s="35"/>
      <c r="J14" s="36"/>
      <c r="L14" s="22">
        <v>1</v>
      </c>
      <c r="M14">
        <v>12</v>
      </c>
      <c r="N14" s="23" t="s">
        <v>374</v>
      </c>
      <c r="O14">
        <v>1</v>
      </c>
      <c r="P14">
        <v>0</v>
      </c>
      <c r="Q14" s="26"/>
      <c r="R14">
        <v>2</v>
      </c>
      <c r="S14" s="27" t="s">
        <v>231</v>
      </c>
      <c r="T14" s="35"/>
      <c r="U14" s="36"/>
      <c r="W14" s="42" t="s">
        <v>404</v>
      </c>
      <c r="X14" s="42" t="s">
        <v>405</v>
      </c>
      <c r="Y14" s="42">
        <v>1</v>
      </c>
    </row>
    <row r="15" spans="1:21">
      <c r="A15" s="22">
        <v>1</v>
      </c>
      <c r="B15">
        <v>13</v>
      </c>
      <c r="D15">
        <v>2</v>
      </c>
      <c r="E15">
        <v>4</v>
      </c>
      <c r="F15" s="24" t="s">
        <v>192</v>
      </c>
      <c r="G15">
        <v>3</v>
      </c>
      <c r="H15" s="27" t="s">
        <v>231</v>
      </c>
      <c r="I15" s="35"/>
      <c r="J15" s="36"/>
      <c r="L15" s="22">
        <v>1</v>
      </c>
      <c r="M15">
        <v>13</v>
      </c>
      <c r="N15" s="23" t="s">
        <v>377</v>
      </c>
      <c r="O15">
        <v>2</v>
      </c>
      <c r="P15">
        <v>4</v>
      </c>
      <c r="Q15" s="24" t="s">
        <v>192</v>
      </c>
      <c r="R15">
        <v>3</v>
      </c>
      <c r="S15" s="27" t="s">
        <v>231</v>
      </c>
      <c r="T15" s="35"/>
      <c r="U15" s="36"/>
    </row>
    <row r="16" spans="1:25">
      <c r="A16" s="22">
        <v>1</v>
      </c>
      <c r="B16">
        <v>14</v>
      </c>
      <c r="D16">
        <v>1</v>
      </c>
      <c r="E16">
        <v>0</v>
      </c>
      <c r="F16" s="26"/>
      <c r="G16">
        <v>2</v>
      </c>
      <c r="H16" s="27" t="s">
        <v>406</v>
      </c>
      <c r="I16" s="35"/>
      <c r="J16" s="36"/>
      <c r="L16" s="22">
        <v>1</v>
      </c>
      <c r="M16">
        <v>14</v>
      </c>
      <c r="N16" s="23" t="s">
        <v>381</v>
      </c>
      <c r="O16">
        <v>1</v>
      </c>
      <c r="P16">
        <v>0</v>
      </c>
      <c r="Q16" s="26"/>
      <c r="R16">
        <v>5</v>
      </c>
      <c r="S16" s="27" t="s">
        <v>406</v>
      </c>
      <c r="T16" s="35"/>
      <c r="U16" s="36"/>
      <c r="W16" s="43" t="s">
        <v>407</v>
      </c>
      <c r="X16" s="43" t="s">
        <v>368</v>
      </c>
      <c r="Y16" s="43" t="s">
        <v>369</v>
      </c>
    </row>
    <row r="17" spans="1:25">
      <c r="A17" s="22">
        <v>1</v>
      </c>
      <c r="B17">
        <v>15</v>
      </c>
      <c r="C17" s="23" t="s">
        <v>383</v>
      </c>
      <c r="D17">
        <v>2</v>
      </c>
      <c r="E17">
        <v>5</v>
      </c>
      <c r="F17" s="24" t="s">
        <v>192</v>
      </c>
      <c r="G17">
        <v>2</v>
      </c>
      <c r="H17" s="27" t="s">
        <v>406</v>
      </c>
      <c r="I17" s="37" t="s">
        <v>270</v>
      </c>
      <c r="J17" s="38" t="s">
        <v>298</v>
      </c>
      <c r="L17" s="22">
        <v>1</v>
      </c>
      <c r="M17">
        <v>15</v>
      </c>
      <c r="N17" s="23" t="s">
        <v>397</v>
      </c>
      <c r="O17">
        <v>2</v>
      </c>
      <c r="P17">
        <v>5</v>
      </c>
      <c r="Q17" s="24" t="s">
        <v>192</v>
      </c>
      <c r="R17">
        <v>2</v>
      </c>
      <c r="S17" s="27" t="s">
        <v>406</v>
      </c>
      <c r="T17" s="37" t="s">
        <v>270</v>
      </c>
      <c r="U17" s="36"/>
      <c r="W17" s="44" t="s">
        <v>408</v>
      </c>
      <c r="X17" s="44" t="s">
        <v>216</v>
      </c>
      <c r="Y17" s="44">
        <v>1</v>
      </c>
    </row>
    <row r="18" spans="1:25">
      <c r="A18" s="22">
        <v>2</v>
      </c>
      <c r="B18">
        <v>1</v>
      </c>
      <c r="D18">
        <v>1</v>
      </c>
      <c r="E18">
        <v>3</v>
      </c>
      <c r="F18" s="24" t="s">
        <v>392</v>
      </c>
      <c r="G18">
        <v>0</v>
      </c>
      <c r="H18" s="29"/>
      <c r="I18" s="35"/>
      <c r="J18" s="36"/>
      <c r="L18" s="22">
        <v>1</v>
      </c>
      <c r="M18">
        <v>16</v>
      </c>
      <c r="N18" s="23" t="s">
        <v>374</v>
      </c>
      <c r="O18">
        <v>1</v>
      </c>
      <c r="P18">
        <v>3</v>
      </c>
      <c r="Q18" s="24" t="s">
        <v>392</v>
      </c>
      <c r="R18">
        <v>0</v>
      </c>
      <c r="S18" s="29"/>
      <c r="T18" s="35"/>
      <c r="U18" s="36"/>
      <c r="W18" s="44" t="s">
        <v>409</v>
      </c>
      <c r="X18" s="44" t="s">
        <v>410</v>
      </c>
      <c r="Y18" s="44">
        <v>1</v>
      </c>
    </row>
    <row r="19" spans="1:25">
      <c r="A19" s="22">
        <v>2</v>
      </c>
      <c r="B19">
        <v>2</v>
      </c>
      <c r="D19">
        <v>1</v>
      </c>
      <c r="E19">
        <v>0</v>
      </c>
      <c r="F19" s="26"/>
      <c r="G19">
        <v>2</v>
      </c>
      <c r="H19" s="27" t="s">
        <v>216</v>
      </c>
      <c r="I19" s="35"/>
      <c r="J19" s="36"/>
      <c r="L19" s="22">
        <v>1</v>
      </c>
      <c r="M19">
        <v>17</v>
      </c>
      <c r="N19" s="23" t="s">
        <v>370</v>
      </c>
      <c r="O19">
        <v>1</v>
      </c>
      <c r="P19">
        <v>0</v>
      </c>
      <c r="Q19" s="26"/>
      <c r="R19">
        <v>2</v>
      </c>
      <c r="S19" s="27" t="s">
        <v>216</v>
      </c>
      <c r="T19" s="35"/>
      <c r="U19" s="36"/>
      <c r="W19" s="44" t="s">
        <v>411</v>
      </c>
      <c r="X19" s="44" t="s">
        <v>412</v>
      </c>
      <c r="Y19" s="44">
        <v>1</v>
      </c>
    </row>
    <row r="20" spans="1:25">
      <c r="A20" s="22">
        <v>2</v>
      </c>
      <c r="B20">
        <v>3</v>
      </c>
      <c r="D20">
        <v>2</v>
      </c>
      <c r="E20">
        <v>5</v>
      </c>
      <c r="F20" s="24" t="s">
        <v>413</v>
      </c>
      <c r="G20">
        <v>3</v>
      </c>
      <c r="H20" s="27" t="s">
        <v>216</v>
      </c>
      <c r="I20" s="35"/>
      <c r="J20" s="36"/>
      <c r="L20" s="22">
        <v>1</v>
      </c>
      <c r="M20">
        <v>18</v>
      </c>
      <c r="N20" s="23" t="s">
        <v>383</v>
      </c>
      <c r="O20">
        <v>2</v>
      </c>
      <c r="P20">
        <v>5</v>
      </c>
      <c r="Q20" s="24" t="s">
        <v>413</v>
      </c>
      <c r="R20">
        <v>3</v>
      </c>
      <c r="S20" s="27" t="s">
        <v>216</v>
      </c>
      <c r="T20" s="35"/>
      <c r="U20" s="36"/>
      <c r="W20" s="44" t="s">
        <v>414</v>
      </c>
      <c r="X20" s="44" t="s">
        <v>415</v>
      </c>
      <c r="Y20" s="44">
        <v>1</v>
      </c>
    </row>
    <row r="21" spans="1:25">
      <c r="A21" s="22">
        <v>2</v>
      </c>
      <c r="B21">
        <v>4</v>
      </c>
      <c r="D21">
        <v>1</v>
      </c>
      <c r="E21">
        <v>3</v>
      </c>
      <c r="F21" s="24" t="s">
        <v>201</v>
      </c>
      <c r="G21">
        <v>0</v>
      </c>
      <c r="H21" s="29"/>
      <c r="I21" s="35"/>
      <c r="J21" s="36"/>
      <c r="L21" s="22">
        <v>1</v>
      </c>
      <c r="M21">
        <v>19</v>
      </c>
      <c r="N21" s="23" t="s">
        <v>377</v>
      </c>
      <c r="O21">
        <v>1</v>
      </c>
      <c r="P21">
        <v>3</v>
      </c>
      <c r="Q21" s="24" t="s">
        <v>201</v>
      </c>
      <c r="R21">
        <v>0</v>
      </c>
      <c r="S21" s="29"/>
      <c r="T21" s="35"/>
      <c r="U21" s="36"/>
      <c r="W21" s="44" t="s">
        <v>416</v>
      </c>
      <c r="X21" s="44" t="s">
        <v>417</v>
      </c>
      <c r="Y21" s="44">
        <v>1</v>
      </c>
    </row>
    <row r="22" spans="1:25">
      <c r="A22" s="22">
        <v>1</v>
      </c>
      <c r="B22">
        <v>5</v>
      </c>
      <c r="C22" s="23" t="s">
        <v>377</v>
      </c>
      <c r="D22">
        <v>2</v>
      </c>
      <c r="E22">
        <v>3</v>
      </c>
      <c r="F22" s="24" t="s">
        <v>201</v>
      </c>
      <c r="G22">
        <v>2</v>
      </c>
      <c r="H22" s="27" t="s">
        <v>216</v>
      </c>
      <c r="I22" s="37" t="s">
        <v>277</v>
      </c>
      <c r="J22" s="36"/>
      <c r="L22" s="22">
        <v>1</v>
      </c>
      <c r="M22">
        <v>20</v>
      </c>
      <c r="N22" s="23" t="s">
        <v>394</v>
      </c>
      <c r="O22">
        <v>2</v>
      </c>
      <c r="P22">
        <v>3</v>
      </c>
      <c r="Q22" s="24" t="s">
        <v>201</v>
      </c>
      <c r="R22">
        <v>2</v>
      </c>
      <c r="S22" s="27" t="s">
        <v>216</v>
      </c>
      <c r="T22" s="37" t="s">
        <v>277</v>
      </c>
      <c r="U22" s="36"/>
      <c r="W22" s="44" t="s">
        <v>418</v>
      </c>
      <c r="X22" s="44" t="s">
        <v>231</v>
      </c>
      <c r="Y22" s="44">
        <v>1</v>
      </c>
    </row>
    <row r="23" spans="1:25">
      <c r="A23" s="22">
        <v>2</v>
      </c>
      <c r="B23">
        <v>6</v>
      </c>
      <c r="D23">
        <v>1</v>
      </c>
      <c r="E23">
        <v>4</v>
      </c>
      <c r="F23" s="24" t="s">
        <v>399</v>
      </c>
      <c r="G23">
        <v>0</v>
      </c>
      <c r="H23" s="29"/>
      <c r="I23" s="35"/>
      <c r="J23" s="36"/>
      <c r="L23" s="22">
        <v>1</v>
      </c>
      <c r="M23">
        <v>21</v>
      </c>
      <c r="N23" s="23" t="s">
        <v>370</v>
      </c>
      <c r="O23">
        <v>1</v>
      </c>
      <c r="P23">
        <v>4</v>
      </c>
      <c r="Q23" s="24" t="s">
        <v>399</v>
      </c>
      <c r="R23">
        <v>0</v>
      </c>
      <c r="S23" s="29"/>
      <c r="T23" s="35"/>
      <c r="U23" s="36"/>
      <c r="W23" s="44" t="s">
        <v>419</v>
      </c>
      <c r="X23" s="44" t="s">
        <v>373</v>
      </c>
      <c r="Y23" s="44">
        <v>1</v>
      </c>
    </row>
    <row r="24" spans="1:25">
      <c r="A24" s="22">
        <v>2</v>
      </c>
      <c r="B24">
        <v>7</v>
      </c>
      <c r="D24">
        <v>1</v>
      </c>
      <c r="E24">
        <v>0</v>
      </c>
      <c r="F24" s="26"/>
      <c r="G24">
        <v>2</v>
      </c>
      <c r="H24" s="27" t="s">
        <v>415</v>
      </c>
      <c r="I24" s="35"/>
      <c r="J24" s="36"/>
      <c r="L24" s="22">
        <v>1</v>
      </c>
      <c r="M24">
        <v>22</v>
      </c>
      <c r="N24" s="23" t="s">
        <v>381</v>
      </c>
      <c r="O24">
        <v>1</v>
      </c>
      <c r="P24">
        <v>0</v>
      </c>
      <c r="Q24" s="26"/>
      <c r="R24">
        <v>2</v>
      </c>
      <c r="S24" s="27" t="s">
        <v>415</v>
      </c>
      <c r="T24" s="35"/>
      <c r="U24" s="36"/>
      <c r="W24" s="44" t="s">
        <v>420</v>
      </c>
      <c r="X24" s="44" t="s">
        <v>389</v>
      </c>
      <c r="Y24" s="44">
        <v>1</v>
      </c>
    </row>
    <row r="25" spans="1:25">
      <c r="A25" s="22">
        <v>2</v>
      </c>
      <c r="B25">
        <v>8</v>
      </c>
      <c r="D25">
        <v>2</v>
      </c>
      <c r="E25">
        <v>8</v>
      </c>
      <c r="F25" s="24" t="s">
        <v>421</v>
      </c>
      <c r="G25">
        <v>4</v>
      </c>
      <c r="H25" s="27" t="s">
        <v>415</v>
      </c>
      <c r="I25" s="35"/>
      <c r="J25" s="36"/>
      <c r="L25" s="22">
        <v>1</v>
      </c>
      <c r="M25">
        <v>23</v>
      </c>
      <c r="N25" s="23" t="s">
        <v>394</v>
      </c>
      <c r="O25">
        <v>2</v>
      </c>
      <c r="P25">
        <v>8</v>
      </c>
      <c r="Q25" s="24" t="s">
        <v>421</v>
      </c>
      <c r="R25">
        <v>4</v>
      </c>
      <c r="S25" s="27" t="s">
        <v>415</v>
      </c>
      <c r="T25" s="35"/>
      <c r="U25" s="36"/>
      <c r="W25" s="44" t="s">
        <v>422</v>
      </c>
      <c r="X25" s="44" t="s">
        <v>248</v>
      </c>
      <c r="Y25" s="44">
        <v>1</v>
      </c>
    </row>
    <row r="26" spans="1:25">
      <c r="A26" s="22">
        <v>2</v>
      </c>
      <c r="B26">
        <v>9</v>
      </c>
      <c r="D26">
        <v>1</v>
      </c>
      <c r="E26">
        <v>0</v>
      </c>
      <c r="F26" s="26"/>
      <c r="G26">
        <v>3</v>
      </c>
      <c r="H26" s="27" t="s">
        <v>423</v>
      </c>
      <c r="I26" s="35"/>
      <c r="J26" s="36"/>
      <c r="L26" s="22">
        <v>1</v>
      </c>
      <c r="M26">
        <v>24</v>
      </c>
      <c r="N26" s="23" t="s">
        <v>381</v>
      </c>
      <c r="O26">
        <v>1</v>
      </c>
      <c r="P26">
        <v>0</v>
      </c>
      <c r="Q26" s="26"/>
      <c r="R26">
        <v>3</v>
      </c>
      <c r="S26" s="27" t="s">
        <v>423</v>
      </c>
      <c r="T26" s="35"/>
      <c r="U26" s="36"/>
      <c r="W26" s="44" t="s">
        <v>424</v>
      </c>
      <c r="X26" s="44" t="s">
        <v>252</v>
      </c>
      <c r="Y26" s="44">
        <v>1</v>
      </c>
    </row>
    <row r="27" spans="1:21">
      <c r="A27" s="22">
        <v>1</v>
      </c>
      <c r="B27">
        <v>10</v>
      </c>
      <c r="C27" s="23" t="s">
        <v>390</v>
      </c>
      <c r="D27">
        <v>2</v>
      </c>
      <c r="E27">
        <v>6</v>
      </c>
      <c r="F27" s="24" t="s">
        <v>425</v>
      </c>
      <c r="G27">
        <v>3</v>
      </c>
      <c r="H27" s="27" t="s">
        <v>426</v>
      </c>
      <c r="I27" s="37" t="s">
        <v>283</v>
      </c>
      <c r="J27" s="36"/>
      <c r="L27" s="22">
        <v>1</v>
      </c>
      <c r="M27">
        <v>25</v>
      </c>
      <c r="N27" s="23" t="s">
        <v>390</v>
      </c>
      <c r="O27">
        <v>2</v>
      </c>
      <c r="P27">
        <v>6</v>
      </c>
      <c r="Q27" s="24" t="s">
        <v>425</v>
      </c>
      <c r="R27">
        <v>3</v>
      </c>
      <c r="S27" s="27" t="s">
        <v>426</v>
      </c>
      <c r="T27" s="37" t="s">
        <v>283</v>
      </c>
      <c r="U27" s="36"/>
    </row>
    <row r="28" spans="1:25">
      <c r="A28" s="22">
        <v>2</v>
      </c>
      <c r="B28">
        <v>11</v>
      </c>
      <c r="D28">
        <v>1</v>
      </c>
      <c r="E28">
        <v>3</v>
      </c>
      <c r="F28" s="24" t="s">
        <v>385</v>
      </c>
      <c r="G28">
        <v>0</v>
      </c>
      <c r="H28" s="29"/>
      <c r="I28" s="35"/>
      <c r="J28" s="36"/>
      <c r="L28" s="22">
        <v>1</v>
      </c>
      <c r="M28">
        <v>26</v>
      </c>
      <c r="N28" s="23" t="s">
        <v>374</v>
      </c>
      <c r="O28">
        <v>1</v>
      </c>
      <c r="P28">
        <v>3</v>
      </c>
      <c r="Q28" s="24" t="s">
        <v>385</v>
      </c>
      <c r="R28">
        <v>0</v>
      </c>
      <c r="S28" s="29"/>
      <c r="T28" s="35"/>
      <c r="U28" s="36"/>
      <c r="W28" s="45" t="s">
        <v>427</v>
      </c>
      <c r="X28" s="45" t="s">
        <v>368</v>
      </c>
      <c r="Y28" s="45" t="s">
        <v>369</v>
      </c>
    </row>
    <row r="29" spans="1:25">
      <c r="A29" s="22">
        <v>2</v>
      </c>
      <c r="B29">
        <v>12</v>
      </c>
      <c r="D29">
        <v>1</v>
      </c>
      <c r="E29">
        <v>0</v>
      </c>
      <c r="F29" s="26"/>
      <c r="G29">
        <v>2</v>
      </c>
      <c r="H29" s="27" t="s">
        <v>410</v>
      </c>
      <c r="I29" s="35"/>
      <c r="J29" s="36"/>
      <c r="L29" s="22">
        <v>1</v>
      </c>
      <c r="M29">
        <v>27</v>
      </c>
      <c r="N29" s="23" t="s">
        <v>397</v>
      </c>
      <c r="O29">
        <v>1</v>
      </c>
      <c r="P29">
        <v>0</v>
      </c>
      <c r="Q29" s="26"/>
      <c r="R29">
        <v>2</v>
      </c>
      <c r="S29" s="27" t="s">
        <v>410</v>
      </c>
      <c r="T29" s="35"/>
      <c r="U29" s="36"/>
      <c r="W29" s="46" t="s">
        <v>428</v>
      </c>
      <c r="X29" s="46" t="s">
        <v>257</v>
      </c>
      <c r="Y29" s="46">
        <v>1</v>
      </c>
    </row>
    <row r="30" spans="1:25">
      <c r="A30" s="22">
        <v>2</v>
      </c>
      <c r="B30">
        <v>13</v>
      </c>
      <c r="D30">
        <v>2</v>
      </c>
      <c r="E30">
        <v>4</v>
      </c>
      <c r="F30" s="24" t="s">
        <v>429</v>
      </c>
      <c r="G30">
        <v>0</v>
      </c>
      <c r="H30" s="29"/>
      <c r="I30" s="35"/>
      <c r="J30" s="36"/>
      <c r="L30" s="22">
        <v>1</v>
      </c>
      <c r="M30">
        <v>28</v>
      </c>
      <c r="N30" s="23" t="s">
        <v>377</v>
      </c>
      <c r="O30">
        <v>2</v>
      </c>
      <c r="P30">
        <v>4</v>
      </c>
      <c r="Q30" s="24" t="s">
        <v>429</v>
      </c>
      <c r="R30">
        <v>0</v>
      </c>
      <c r="S30" s="29"/>
      <c r="T30" s="35"/>
      <c r="U30" s="36"/>
      <c r="W30" s="46" t="s">
        <v>430</v>
      </c>
      <c r="X30" s="46" t="s">
        <v>263</v>
      </c>
      <c r="Y30" s="46">
        <v>1</v>
      </c>
    </row>
    <row r="31" spans="1:25">
      <c r="A31" s="22">
        <v>2</v>
      </c>
      <c r="B31">
        <v>14</v>
      </c>
      <c r="D31">
        <v>2</v>
      </c>
      <c r="E31">
        <v>0</v>
      </c>
      <c r="F31" s="26"/>
      <c r="G31">
        <v>4</v>
      </c>
      <c r="H31" s="30" t="s">
        <v>412</v>
      </c>
      <c r="I31" s="35"/>
      <c r="J31" s="36"/>
      <c r="L31" s="22">
        <v>1</v>
      </c>
      <c r="M31">
        <v>29</v>
      </c>
      <c r="N31" s="23" t="s">
        <v>394</v>
      </c>
      <c r="O31">
        <v>2</v>
      </c>
      <c r="P31">
        <v>0</v>
      </c>
      <c r="Q31" s="26"/>
      <c r="R31">
        <v>4</v>
      </c>
      <c r="S31" s="30" t="s">
        <v>412</v>
      </c>
      <c r="T31" s="35"/>
      <c r="U31" s="36"/>
      <c r="W31" s="46" t="s">
        <v>431</v>
      </c>
      <c r="X31" s="46" t="s">
        <v>270</v>
      </c>
      <c r="Y31" s="46">
        <v>1</v>
      </c>
    </row>
    <row r="32" spans="1:25">
      <c r="A32" s="22">
        <v>1</v>
      </c>
      <c r="B32">
        <v>15</v>
      </c>
      <c r="C32" s="23" t="s">
        <v>397</v>
      </c>
      <c r="D32">
        <v>2</v>
      </c>
      <c r="E32">
        <v>6</v>
      </c>
      <c r="F32" s="24" t="s">
        <v>432</v>
      </c>
      <c r="G32">
        <v>2</v>
      </c>
      <c r="H32" s="30" t="s">
        <v>433</v>
      </c>
      <c r="I32" s="39" t="s">
        <v>290</v>
      </c>
      <c r="J32" s="40" t="s">
        <v>434</v>
      </c>
      <c r="L32" s="22">
        <v>1</v>
      </c>
      <c r="M32">
        <v>30</v>
      </c>
      <c r="N32" s="23" t="s">
        <v>383</v>
      </c>
      <c r="O32">
        <v>2</v>
      </c>
      <c r="P32">
        <v>6</v>
      </c>
      <c r="Q32" s="24" t="s">
        <v>432</v>
      </c>
      <c r="R32">
        <v>2</v>
      </c>
      <c r="S32" s="30" t="s">
        <v>433</v>
      </c>
      <c r="T32" s="39" t="s">
        <v>290</v>
      </c>
      <c r="U32" s="38" t="s">
        <v>298</v>
      </c>
      <c r="W32" s="46" t="s">
        <v>435</v>
      </c>
      <c r="X32" s="46" t="s">
        <v>277</v>
      </c>
      <c r="Y32" s="46">
        <v>1</v>
      </c>
    </row>
    <row r="33" spans="1:25">
      <c r="A33" s="31"/>
      <c r="B33" s="31"/>
      <c r="C33" s="31"/>
      <c r="D33" s="31"/>
      <c r="E33" s="31"/>
      <c r="F33" s="31"/>
      <c r="G33" s="31"/>
      <c r="H33" s="31"/>
      <c r="I33" s="31"/>
      <c r="J33" s="31"/>
      <c r="K33" s="31"/>
      <c r="L33" s="31"/>
      <c r="M33" s="31"/>
      <c r="N33" s="31"/>
      <c r="O33" s="31"/>
      <c r="P33" s="31"/>
      <c r="Q33" s="31"/>
      <c r="R33" s="31"/>
      <c r="S33" s="31"/>
      <c r="T33" s="31"/>
      <c r="U33" s="31"/>
      <c r="W33" s="46" t="s">
        <v>436</v>
      </c>
      <c r="X33" s="46" t="s">
        <v>283</v>
      </c>
      <c r="Y33" s="46">
        <v>1</v>
      </c>
    </row>
    <row r="34" spans="1:25">
      <c r="A34" s="31"/>
      <c r="B34" s="31"/>
      <c r="C34" s="31"/>
      <c r="D34" s="31"/>
      <c r="E34" s="31"/>
      <c r="F34" s="31"/>
      <c r="G34" s="31"/>
      <c r="H34" s="31"/>
      <c r="I34" s="31"/>
      <c r="J34" s="31"/>
      <c r="K34" s="31"/>
      <c r="L34" s="31"/>
      <c r="M34" s="31"/>
      <c r="N34" s="31"/>
      <c r="O34" s="31"/>
      <c r="P34" s="31"/>
      <c r="Q34" s="31"/>
      <c r="R34" s="31"/>
      <c r="S34" s="31"/>
      <c r="T34" s="31"/>
      <c r="U34" s="31"/>
      <c r="W34" s="46" t="s">
        <v>437</v>
      </c>
      <c r="X34" s="46" t="s">
        <v>290</v>
      </c>
      <c r="Y34" s="46">
        <v>1</v>
      </c>
    </row>
    <row r="35" spans="1:21">
      <c r="A35" s="32">
        <v>3</v>
      </c>
      <c r="B35">
        <v>1</v>
      </c>
      <c r="C35" s="23" t="s">
        <v>370</v>
      </c>
      <c r="D35">
        <v>1</v>
      </c>
      <c r="E35">
        <v>4</v>
      </c>
      <c r="F35" s="24" t="s">
        <v>371</v>
      </c>
      <c r="G35">
        <v>0</v>
      </c>
      <c r="H35" s="25"/>
      <c r="I35" s="33"/>
      <c r="J35" s="34"/>
      <c r="L35" s="32">
        <v>2</v>
      </c>
      <c r="M35">
        <v>1</v>
      </c>
      <c r="N35" s="23" t="s">
        <v>370</v>
      </c>
      <c r="O35">
        <v>1</v>
      </c>
      <c r="P35">
        <v>4</v>
      </c>
      <c r="Q35" s="24" t="s">
        <v>371</v>
      </c>
      <c r="R35">
        <v>0</v>
      </c>
      <c r="S35" s="25"/>
      <c r="T35" s="33"/>
      <c r="U35" s="34"/>
    </row>
    <row r="36" spans="1:25">
      <c r="A36" s="32">
        <v>3</v>
      </c>
      <c r="B36">
        <v>2</v>
      </c>
      <c r="D36">
        <v>1</v>
      </c>
      <c r="E36">
        <v>0</v>
      </c>
      <c r="F36" s="26"/>
      <c r="G36">
        <v>1</v>
      </c>
      <c r="H36" s="27" t="s">
        <v>373</v>
      </c>
      <c r="I36" s="35"/>
      <c r="J36" s="36"/>
      <c r="L36" s="32">
        <v>2</v>
      </c>
      <c r="M36">
        <v>2</v>
      </c>
      <c r="O36">
        <v>1</v>
      </c>
      <c r="P36">
        <v>0</v>
      </c>
      <c r="Q36" s="26"/>
      <c r="R36">
        <v>1</v>
      </c>
      <c r="S36" s="27" t="s">
        <v>373</v>
      </c>
      <c r="T36" s="35"/>
      <c r="U36" s="36"/>
      <c r="W36" s="47" t="s">
        <v>438</v>
      </c>
      <c r="X36" s="47" t="s">
        <v>368</v>
      </c>
      <c r="Y36" s="47" t="s">
        <v>369</v>
      </c>
    </row>
    <row r="37" spans="1:25">
      <c r="A37" s="32">
        <v>3</v>
      </c>
      <c r="B37">
        <v>3</v>
      </c>
      <c r="D37">
        <v>2</v>
      </c>
      <c r="E37">
        <v>8</v>
      </c>
      <c r="F37" s="24" t="s">
        <v>376</v>
      </c>
      <c r="G37">
        <v>1</v>
      </c>
      <c r="H37" s="27" t="s">
        <v>373</v>
      </c>
      <c r="I37" s="35"/>
      <c r="J37" s="36"/>
      <c r="L37" s="32">
        <v>2</v>
      </c>
      <c r="M37">
        <v>3</v>
      </c>
      <c r="O37">
        <v>2</v>
      </c>
      <c r="P37">
        <v>8</v>
      </c>
      <c r="Q37" s="24" t="s">
        <v>376</v>
      </c>
      <c r="R37">
        <v>1</v>
      </c>
      <c r="S37" s="27" t="s">
        <v>373</v>
      </c>
      <c r="T37" s="35"/>
      <c r="U37" s="36"/>
      <c r="W37" s="40" t="s">
        <v>439</v>
      </c>
      <c r="X37" s="40" t="s">
        <v>298</v>
      </c>
      <c r="Y37" s="40">
        <v>1</v>
      </c>
    </row>
    <row r="38" spans="1:25">
      <c r="A38" s="32">
        <v>3</v>
      </c>
      <c r="B38">
        <v>4</v>
      </c>
      <c r="D38">
        <v>2</v>
      </c>
      <c r="E38" s="28">
        <v>5</v>
      </c>
      <c r="F38" s="24" t="s">
        <v>380</v>
      </c>
      <c r="G38" s="28">
        <v>2</v>
      </c>
      <c r="H38" s="27" t="s">
        <v>373</v>
      </c>
      <c r="I38" s="35"/>
      <c r="J38" s="36"/>
      <c r="L38" s="32">
        <v>2</v>
      </c>
      <c r="M38">
        <v>4</v>
      </c>
      <c r="O38">
        <v>2</v>
      </c>
      <c r="P38" s="28">
        <v>5</v>
      </c>
      <c r="Q38" s="24" t="s">
        <v>380</v>
      </c>
      <c r="R38" s="28">
        <v>2</v>
      </c>
      <c r="S38" s="27" t="s">
        <v>373</v>
      </c>
      <c r="T38" s="35"/>
      <c r="U38" s="36"/>
      <c r="W38" s="40" t="s">
        <v>440</v>
      </c>
      <c r="X38" s="40" t="s">
        <v>306</v>
      </c>
      <c r="Y38" s="40">
        <v>1</v>
      </c>
    </row>
    <row r="39" spans="1:21">
      <c r="A39" s="32">
        <v>3</v>
      </c>
      <c r="B39">
        <v>5</v>
      </c>
      <c r="C39" s="23" t="s">
        <v>381</v>
      </c>
      <c r="D39">
        <v>2</v>
      </c>
      <c r="E39" s="28">
        <v>10</v>
      </c>
      <c r="F39" s="24" t="s">
        <v>380</v>
      </c>
      <c r="G39" s="28">
        <v>1</v>
      </c>
      <c r="H39" s="27" t="s">
        <v>373</v>
      </c>
      <c r="I39" s="37" t="s">
        <v>263</v>
      </c>
      <c r="J39" s="36"/>
      <c r="L39" s="32">
        <v>2</v>
      </c>
      <c r="M39">
        <v>5</v>
      </c>
      <c r="N39" s="23" t="s">
        <v>381</v>
      </c>
      <c r="O39">
        <v>2</v>
      </c>
      <c r="P39" s="28">
        <v>10</v>
      </c>
      <c r="Q39" s="24" t="s">
        <v>380</v>
      </c>
      <c r="R39" s="28">
        <v>1</v>
      </c>
      <c r="S39" s="27" t="s">
        <v>373</v>
      </c>
      <c r="T39" s="37" t="s">
        <v>263</v>
      </c>
      <c r="U39" s="36"/>
    </row>
    <row r="40" spans="1:25">
      <c r="A40" s="32">
        <v>3</v>
      </c>
      <c r="B40">
        <v>6</v>
      </c>
      <c r="D40">
        <v>1</v>
      </c>
      <c r="E40" s="28">
        <v>2</v>
      </c>
      <c r="F40" s="24" t="s">
        <v>386</v>
      </c>
      <c r="G40">
        <v>0</v>
      </c>
      <c r="H40" s="29"/>
      <c r="I40" s="35"/>
      <c r="J40" s="36"/>
      <c r="L40" s="32">
        <v>2</v>
      </c>
      <c r="M40">
        <v>6</v>
      </c>
      <c r="O40">
        <v>1</v>
      </c>
      <c r="P40" s="28">
        <v>2</v>
      </c>
      <c r="Q40" s="24" t="s">
        <v>386</v>
      </c>
      <c r="R40">
        <v>0</v>
      </c>
      <c r="S40" s="29"/>
      <c r="T40" s="35"/>
      <c r="U40" s="36"/>
      <c r="W40" s="31" t="s">
        <v>441</v>
      </c>
      <c r="X40" s="31" t="s">
        <v>442</v>
      </c>
      <c r="Y40" s="31" t="s">
        <v>369</v>
      </c>
    </row>
    <row r="41" spans="1:25">
      <c r="A41" s="32">
        <v>3</v>
      </c>
      <c r="B41">
        <v>7</v>
      </c>
      <c r="D41">
        <v>1</v>
      </c>
      <c r="E41">
        <v>0</v>
      </c>
      <c r="F41" s="26"/>
      <c r="G41">
        <v>3</v>
      </c>
      <c r="H41" s="27" t="s">
        <v>389</v>
      </c>
      <c r="I41" s="35"/>
      <c r="J41" s="36"/>
      <c r="L41" s="32">
        <v>2</v>
      </c>
      <c r="M41">
        <v>7</v>
      </c>
      <c r="O41">
        <v>1</v>
      </c>
      <c r="P41">
        <v>0</v>
      </c>
      <c r="Q41" s="26"/>
      <c r="R41">
        <v>3</v>
      </c>
      <c r="S41" s="27" t="s">
        <v>389</v>
      </c>
      <c r="T41" s="35"/>
      <c r="U41" s="36"/>
      <c r="W41" s="23" t="s">
        <v>370</v>
      </c>
      <c r="X41" s="23" t="s">
        <v>443</v>
      </c>
      <c r="Y41" s="23">
        <v>1</v>
      </c>
    </row>
    <row r="42" spans="1:25">
      <c r="A42" s="32">
        <v>3</v>
      </c>
      <c r="B42">
        <v>8</v>
      </c>
      <c r="D42">
        <v>2</v>
      </c>
      <c r="E42">
        <v>4</v>
      </c>
      <c r="F42" s="24" t="s">
        <v>393</v>
      </c>
      <c r="G42">
        <v>5</v>
      </c>
      <c r="H42" s="27" t="s">
        <v>389</v>
      </c>
      <c r="I42" s="35"/>
      <c r="J42" s="36"/>
      <c r="L42" s="32">
        <v>2</v>
      </c>
      <c r="M42">
        <v>8</v>
      </c>
      <c r="O42">
        <v>2</v>
      </c>
      <c r="P42">
        <v>4</v>
      </c>
      <c r="Q42" s="24" t="s">
        <v>393</v>
      </c>
      <c r="R42">
        <v>5</v>
      </c>
      <c r="S42" s="27" t="s">
        <v>389</v>
      </c>
      <c r="T42" s="35"/>
      <c r="U42" s="36"/>
      <c r="W42" s="23" t="s">
        <v>377</v>
      </c>
      <c r="X42" s="23" t="s">
        <v>444</v>
      </c>
      <c r="Y42" s="23">
        <v>1</v>
      </c>
    </row>
    <row r="43" spans="1:25">
      <c r="A43" s="32">
        <v>3</v>
      </c>
      <c r="B43">
        <v>9</v>
      </c>
      <c r="D43">
        <v>1</v>
      </c>
      <c r="E43">
        <v>0</v>
      </c>
      <c r="F43" s="26"/>
      <c r="G43">
        <v>1</v>
      </c>
      <c r="H43" s="27" t="s">
        <v>252</v>
      </c>
      <c r="I43" s="35"/>
      <c r="J43" s="36"/>
      <c r="L43" s="32">
        <v>2</v>
      </c>
      <c r="M43">
        <v>9</v>
      </c>
      <c r="O43">
        <v>1</v>
      </c>
      <c r="P43">
        <v>0</v>
      </c>
      <c r="Q43" s="26"/>
      <c r="R43">
        <v>1</v>
      </c>
      <c r="S43" s="27" t="s">
        <v>252</v>
      </c>
      <c r="T43" s="35"/>
      <c r="U43" s="36"/>
      <c r="W43" s="23" t="s">
        <v>381</v>
      </c>
      <c r="X43" s="23" t="s">
        <v>445</v>
      </c>
      <c r="Y43" s="23">
        <v>1</v>
      </c>
    </row>
    <row r="44" spans="1:25">
      <c r="A44" s="32">
        <v>3</v>
      </c>
      <c r="B44">
        <v>10</v>
      </c>
      <c r="C44" s="23" t="s">
        <v>374</v>
      </c>
      <c r="D44">
        <v>2</v>
      </c>
      <c r="E44">
        <v>4</v>
      </c>
      <c r="F44" s="24" t="s">
        <v>400</v>
      </c>
      <c r="G44">
        <v>1</v>
      </c>
      <c r="H44" s="27" t="s">
        <v>252</v>
      </c>
      <c r="I44" s="37" t="s">
        <v>257</v>
      </c>
      <c r="J44" s="36"/>
      <c r="L44" s="32">
        <v>2</v>
      </c>
      <c r="M44">
        <v>10</v>
      </c>
      <c r="N44" s="23" t="s">
        <v>374</v>
      </c>
      <c r="O44">
        <v>2</v>
      </c>
      <c r="P44">
        <v>4</v>
      </c>
      <c r="Q44" s="24" t="s">
        <v>400</v>
      </c>
      <c r="R44">
        <v>1</v>
      </c>
      <c r="S44" s="27" t="s">
        <v>252</v>
      </c>
      <c r="T44" s="37" t="s">
        <v>257</v>
      </c>
      <c r="U44" s="36"/>
      <c r="W44" s="23" t="s">
        <v>374</v>
      </c>
      <c r="X44" s="23" t="s">
        <v>446</v>
      </c>
      <c r="Y44" s="23">
        <v>1</v>
      </c>
    </row>
    <row r="45" spans="1:25">
      <c r="A45" s="32">
        <v>3</v>
      </c>
      <c r="B45">
        <v>11</v>
      </c>
      <c r="D45">
        <v>1</v>
      </c>
      <c r="E45">
        <v>2</v>
      </c>
      <c r="F45" s="24" t="s">
        <v>192</v>
      </c>
      <c r="G45">
        <v>0</v>
      </c>
      <c r="H45" s="29"/>
      <c r="I45" s="35"/>
      <c r="J45" s="36"/>
      <c r="L45" s="32">
        <v>2</v>
      </c>
      <c r="M45">
        <v>11</v>
      </c>
      <c r="O45">
        <v>1</v>
      </c>
      <c r="P45">
        <v>2</v>
      </c>
      <c r="Q45" s="24" t="s">
        <v>192</v>
      </c>
      <c r="R45">
        <v>0</v>
      </c>
      <c r="S45" s="29"/>
      <c r="T45" s="35"/>
      <c r="U45" s="36"/>
      <c r="W45" s="23" t="s">
        <v>397</v>
      </c>
      <c r="X45" s="23" t="s">
        <v>447</v>
      </c>
      <c r="Y45" s="23">
        <v>1</v>
      </c>
    </row>
    <row r="46" spans="1:25">
      <c r="A46" s="32">
        <v>3</v>
      </c>
      <c r="B46">
        <v>12</v>
      </c>
      <c r="D46">
        <v>1</v>
      </c>
      <c r="E46">
        <v>0</v>
      </c>
      <c r="F46" s="26"/>
      <c r="G46">
        <v>2</v>
      </c>
      <c r="H46" s="27" t="s">
        <v>231</v>
      </c>
      <c r="I46" s="35"/>
      <c r="J46" s="36"/>
      <c r="L46" s="32">
        <v>2</v>
      </c>
      <c r="M46">
        <v>12</v>
      </c>
      <c r="O46">
        <v>1</v>
      </c>
      <c r="P46">
        <v>0</v>
      </c>
      <c r="Q46" s="26"/>
      <c r="R46">
        <v>2</v>
      </c>
      <c r="S46" s="27" t="s">
        <v>231</v>
      </c>
      <c r="T46" s="35"/>
      <c r="U46" s="36"/>
      <c r="W46" s="23" t="s">
        <v>383</v>
      </c>
      <c r="X46" s="23" t="s">
        <v>448</v>
      </c>
      <c r="Y46" s="23">
        <v>1</v>
      </c>
    </row>
    <row r="47" spans="1:25">
      <c r="A47" s="32">
        <v>3</v>
      </c>
      <c r="B47">
        <v>13</v>
      </c>
      <c r="D47">
        <v>2</v>
      </c>
      <c r="E47">
        <v>4</v>
      </c>
      <c r="F47" s="24" t="s">
        <v>192</v>
      </c>
      <c r="G47">
        <v>3</v>
      </c>
      <c r="H47" s="27" t="s">
        <v>231</v>
      </c>
      <c r="I47" s="35"/>
      <c r="J47" s="36"/>
      <c r="L47" s="32">
        <v>2</v>
      </c>
      <c r="M47">
        <v>13</v>
      </c>
      <c r="O47">
        <v>2</v>
      </c>
      <c r="P47">
        <v>4</v>
      </c>
      <c r="Q47" s="24" t="s">
        <v>192</v>
      </c>
      <c r="R47">
        <v>3</v>
      </c>
      <c r="S47" s="27" t="s">
        <v>231</v>
      </c>
      <c r="T47" s="35"/>
      <c r="U47" s="36"/>
      <c r="W47" s="23" t="s">
        <v>390</v>
      </c>
      <c r="X47" s="23" t="s">
        <v>449</v>
      </c>
      <c r="Y47" s="23">
        <v>1</v>
      </c>
    </row>
    <row r="48" spans="1:25">
      <c r="A48" s="32">
        <v>3</v>
      </c>
      <c r="B48">
        <v>14</v>
      </c>
      <c r="D48">
        <v>1</v>
      </c>
      <c r="E48">
        <v>0</v>
      </c>
      <c r="F48" s="26"/>
      <c r="G48">
        <v>2</v>
      </c>
      <c r="H48" s="27" t="s">
        <v>406</v>
      </c>
      <c r="I48" s="35"/>
      <c r="J48" s="36"/>
      <c r="L48" s="32">
        <v>2</v>
      </c>
      <c r="M48">
        <v>14</v>
      </c>
      <c r="O48">
        <v>1</v>
      </c>
      <c r="P48">
        <v>0</v>
      </c>
      <c r="Q48" s="26"/>
      <c r="R48">
        <v>2</v>
      </c>
      <c r="S48" s="27" t="s">
        <v>406</v>
      </c>
      <c r="T48" s="35"/>
      <c r="U48" s="36"/>
      <c r="W48" s="23" t="s">
        <v>394</v>
      </c>
      <c r="X48" s="23" t="s">
        <v>450</v>
      </c>
      <c r="Y48" s="23">
        <v>1</v>
      </c>
    </row>
    <row r="49" spans="1:21">
      <c r="A49" s="32">
        <v>3</v>
      </c>
      <c r="B49">
        <v>15</v>
      </c>
      <c r="C49" s="23" t="s">
        <v>383</v>
      </c>
      <c r="D49">
        <v>2</v>
      </c>
      <c r="E49">
        <v>5</v>
      </c>
      <c r="F49" s="24" t="s">
        <v>192</v>
      </c>
      <c r="G49">
        <v>2</v>
      </c>
      <c r="H49" s="27" t="s">
        <v>406</v>
      </c>
      <c r="I49" s="37" t="s">
        <v>270</v>
      </c>
      <c r="J49" s="38" t="s">
        <v>298</v>
      </c>
      <c r="L49" s="32">
        <v>2</v>
      </c>
      <c r="M49">
        <v>15</v>
      </c>
      <c r="N49" s="23" t="s">
        <v>383</v>
      </c>
      <c r="O49">
        <v>2</v>
      </c>
      <c r="P49">
        <v>5</v>
      </c>
      <c r="Q49" s="24" t="s">
        <v>192</v>
      </c>
      <c r="R49">
        <v>2</v>
      </c>
      <c r="S49" s="27" t="s">
        <v>406</v>
      </c>
      <c r="T49" s="37" t="s">
        <v>270</v>
      </c>
      <c r="U49" s="36"/>
    </row>
    <row r="50" spans="1:21">
      <c r="A50" s="32">
        <v>4</v>
      </c>
      <c r="B50">
        <v>1</v>
      </c>
      <c r="D50">
        <v>1</v>
      </c>
      <c r="E50">
        <v>3</v>
      </c>
      <c r="F50" s="24" t="s">
        <v>392</v>
      </c>
      <c r="G50">
        <v>0</v>
      </c>
      <c r="H50" s="29"/>
      <c r="I50" s="35"/>
      <c r="J50" s="36"/>
      <c r="L50" s="32">
        <v>2</v>
      </c>
      <c r="M50">
        <v>16</v>
      </c>
      <c r="O50">
        <v>1</v>
      </c>
      <c r="P50">
        <v>3</v>
      </c>
      <c r="Q50" s="24" t="s">
        <v>392</v>
      </c>
      <c r="R50">
        <v>0</v>
      </c>
      <c r="S50" s="29"/>
      <c r="T50" s="35"/>
      <c r="U50" s="36"/>
    </row>
    <row r="51" spans="1:21">
      <c r="A51" s="32">
        <v>4</v>
      </c>
      <c r="B51">
        <v>2</v>
      </c>
      <c r="D51">
        <v>1</v>
      </c>
      <c r="E51">
        <v>0</v>
      </c>
      <c r="F51" s="26"/>
      <c r="G51">
        <v>2</v>
      </c>
      <c r="H51" s="27" t="s">
        <v>216</v>
      </c>
      <c r="I51" s="35"/>
      <c r="J51" s="36"/>
      <c r="L51" s="32">
        <v>2</v>
      </c>
      <c r="M51">
        <v>17</v>
      </c>
      <c r="O51">
        <v>1</v>
      </c>
      <c r="P51">
        <v>0</v>
      </c>
      <c r="Q51" s="26"/>
      <c r="R51">
        <v>2</v>
      </c>
      <c r="S51" s="27" t="s">
        <v>216</v>
      </c>
      <c r="T51" s="35"/>
      <c r="U51" s="36"/>
    </row>
    <row r="52" spans="1:21">
      <c r="A52" s="32">
        <v>4</v>
      </c>
      <c r="B52">
        <v>3</v>
      </c>
      <c r="D52">
        <v>2</v>
      </c>
      <c r="E52">
        <v>5</v>
      </c>
      <c r="F52" s="24" t="s">
        <v>413</v>
      </c>
      <c r="G52">
        <v>3</v>
      </c>
      <c r="H52" s="27" t="s">
        <v>216</v>
      </c>
      <c r="I52" s="35"/>
      <c r="J52" s="36"/>
      <c r="L52" s="32">
        <v>2</v>
      </c>
      <c r="M52">
        <v>18</v>
      </c>
      <c r="O52">
        <v>2</v>
      </c>
      <c r="P52">
        <v>5</v>
      </c>
      <c r="Q52" s="24" t="s">
        <v>413</v>
      </c>
      <c r="R52">
        <v>3</v>
      </c>
      <c r="S52" s="27" t="s">
        <v>216</v>
      </c>
      <c r="T52" s="35"/>
      <c r="U52" s="36"/>
    </row>
    <row r="53" spans="1:21">
      <c r="A53" s="32">
        <v>4</v>
      </c>
      <c r="B53">
        <v>4</v>
      </c>
      <c r="D53">
        <v>1</v>
      </c>
      <c r="E53">
        <v>3</v>
      </c>
      <c r="F53" s="24" t="s">
        <v>201</v>
      </c>
      <c r="G53">
        <v>0</v>
      </c>
      <c r="H53" s="29"/>
      <c r="I53" s="35"/>
      <c r="J53" s="36"/>
      <c r="L53" s="32">
        <v>2</v>
      </c>
      <c r="M53">
        <v>19</v>
      </c>
      <c r="O53">
        <v>1</v>
      </c>
      <c r="P53">
        <v>3</v>
      </c>
      <c r="Q53" s="24" t="s">
        <v>201</v>
      </c>
      <c r="R53">
        <v>0</v>
      </c>
      <c r="S53" s="29"/>
      <c r="T53" s="35"/>
      <c r="U53" s="36"/>
    </row>
    <row r="54" spans="1:21">
      <c r="A54" s="32">
        <v>4</v>
      </c>
      <c r="B54">
        <v>5</v>
      </c>
      <c r="C54" s="23" t="s">
        <v>377</v>
      </c>
      <c r="D54">
        <v>2</v>
      </c>
      <c r="E54">
        <v>3</v>
      </c>
      <c r="F54" s="24" t="s">
        <v>201</v>
      </c>
      <c r="G54">
        <v>2</v>
      </c>
      <c r="H54" s="27" t="s">
        <v>216</v>
      </c>
      <c r="I54" s="37" t="s">
        <v>277</v>
      </c>
      <c r="J54" s="36"/>
      <c r="L54" s="32">
        <v>2</v>
      </c>
      <c r="M54">
        <v>20</v>
      </c>
      <c r="N54" s="23" t="s">
        <v>377</v>
      </c>
      <c r="O54">
        <v>2</v>
      </c>
      <c r="P54">
        <v>3</v>
      </c>
      <c r="Q54" s="24" t="s">
        <v>201</v>
      </c>
      <c r="R54">
        <v>2</v>
      </c>
      <c r="S54" s="27" t="s">
        <v>216</v>
      </c>
      <c r="T54" s="37" t="s">
        <v>277</v>
      </c>
      <c r="U54" s="36"/>
    </row>
    <row r="55" spans="1:21">
      <c r="A55" s="32">
        <v>4</v>
      </c>
      <c r="B55">
        <v>6</v>
      </c>
      <c r="D55">
        <v>1</v>
      </c>
      <c r="E55">
        <v>4</v>
      </c>
      <c r="F55" s="24" t="s">
        <v>399</v>
      </c>
      <c r="G55">
        <v>0</v>
      </c>
      <c r="H55" s="29"/>
      <c r="I55" s="35"/>
      <c r="J55" s="36"/>
      <c r="L55" s="32">
        <v>2</v>
      </c>
      <c r="M55">
        <v>21</v>
      </c>
      <c r="O55">
        <v>1</v>
      </c>
      <c r="P55">
        <v>4</v>
      </c>
      <c r="Q55" s="24" t="s">
        <v>399</v>
      </c>
      <c r="R55">
        <v>0</v>
      </c>
      <c r="S55" s="29"/>
      <c r="T55" s="35"/>
      <c r="U55" s="36"/>
    </row>
    <row r="56" spans="1:21">
      <c r="A56" s="32">
        <v>4</v>
      </c>
      <c r="B56">
        <v>7</v>
      </c>
      <c r="D56">
        <v>1</v>
      </c>
      <c r="E56">
        <v>0</v>
      </c>
      <c r="F56" s="26"/>
      <c r="G56">
        <v>2</v>
      </c>
      <c r="H56" s="27" t="s">
        <v>415</v>
      </c>
      <c r="I56" s="35"/>
      <c r="J56" s="36"/>
      <c r="L56" s="32">
        <v>2</v>
      </c>
      <c r="M56">
        <v>22</v>
      </c>
      <c r="O56">
        <v>1</v>
      </c>
      <c r="P56">
        <v>0</v>
      </c>
      <c r="Q56" s="26"/>
      <c r="R56">
        <v>2</v>
      </c>
      <c r="S56" s="27" t="s">
        <v>415</v>
      </c>
      <c r="T56" s="35"/>
      <c r="U56" s="36"/>
    </row>
    <row r="57" spans="1:21">
      <c r="A57" s="32">
        <v>4</v>
      </c>
      <c r="B57">
        <v>8</v>
      </c>
      <c r="D57">
        <v>2</v>
      </c>
      <c r="E57">
        <v>8</v>
      </c>
      <c r="F57" s="24" t="s">
        <v>421</v>
      </c>
      <c r="G57">
        <v>4</v>
      </c>
      <c r="H57" s="27" t="s">
        <v>415</v>
      </c>
      <c r="I57" s="35"/>
      <c r="J57" s="36"/>
      <c r="L57" s="32">
        <v>2</v>
      </c>
      <c r="M57">
        <v>23</v>
      </c>
      <c r="O57">
        <v>2</v>
      </c>
      <c r="P57">
        <v>8</v>
      </c>
      <c r="Q57" s="24" t="s">
        <v>421</v>
      </c>
      <c r="R57">
        <v>4</v>
      </c>
      <c r="S57" s="27" t="s">
        <v>415</v>
      </c>
      <c r="T57" s="35"/>
      <c r="U57" s="36"/>
    </row>
    <row r="58" spans="1:21">
      <c r="A58" s="32">
        <v>4</v>
      </c>
      <c r="B58">
        <v>9</v>
      </c>
      <c r="D58">
        <v>1</v>
      </c>
      <c r="E58">
        <v>0</v>
      </c>
      <c r="F58" s="26"/>
      <c r="G58">
        <v>3</v>
      </c>
      <c r="H58" s="27" t="s">
        <v>423</v>
      </c>
      <c r="I58" s="35"/>
      <c r="J58" s="36"/>
      <c r="L58" s="32">
        <v>2</v>
      </c>
      <c r="M58">
        <v>24</v>
      </c>
      <c r="O58">
        <v>1</v>
      </c>
      <c r="P58">
        <v>0</v>
      </c>
      <c r="Q58" s="26"/>
      <c r="R58">
        <v>3</v>
      </c>
      <c r="S58" s="27" t="s">
        <v>423</v>
      </c>
      <c r="T58" s="35"/>
      <c r="U58" s="36"/>
    </row>
    <row r="59" spans="1:21">
      <c r="A59" s="32">
        <v>4</v>
      </c>
      <c r="B59">
        <v>10</v>
      </c>
      <c r="C59" s="23" t="s">
        <v>390</v>
      </c>
      <c r="D59">
        <v>2</v>
      </c>
      <c r="E59">
        <v>6</v>
      </c>
      <c r="F59" s="24" t="s">
        <v>425</v>
      </c>
      <c r="G59">
        <v>3</v>
      </c>
      <c r="H59" s="27" t="s">
        <v>426</v>
      </c>
      <c r="I59" s="37" t="s">
        <v>283</v>
      </c>
      <c r="J59" s="36"/>
      <c r="L59" s="32">
        <v>2</v>
      </c>
      <c r="M59">
        <v>25</v>
      </c>
      <c r="N59" s="23" t="s">
        <v>390</v>
      </c>
      <c r="O59">
        <v>2</v>
      </c>
      <c r="P59">
        <v>6</v>
      </c>
      <c r="Q59" s="24" t="s">
        <v>425</v>
      </c>
      <c r="R59">
        <v>3</v>
      </c>
      <c r="S59" s="27" t="s">
        <v>426</v>
      </c>
      <c r="T59" s="37" t="s">
        <v>283</v>
      </c>
      <c r="U59" s="36"/>
    </row>
    <row r="60" spans="1:21">
      <c r="A60" s="32">
        <v>4</v>
      </c>
      <c r="B60">
        <v>11</v>
      </c>
      <c r="D60">
        <v>1</v>
      </c>
      <c r="E60">
        <v>3</v>
      </c>
      <c r="F60" s="24" t="s">
        <v>385</v>
      </c>
      <c r="G60">
        <v>0</v>
      </c>
      <c r="H60" s="29"/>
      <c r="I60" s="35"/>
      <c r="J60" s="36"/>
      <c r="L60" s="32">
        <v>2</v>
      </c>
      <c r="M60">
        <v>26</v>
      </c>
      <c r="O60">
        <v>1</v>
      </c>
      <c r="P60">
        <v>3</v>
      </c>
      <c r="Q60" s="24" t="s">
        <v>385</v>
      </c>
      <c r="R60">
        <v>0</v>
      </c>
      <c r="S60" s="29"/>
      <c r="T60" s="35"/>
      <c r="U60" s="36"/>
    </row>
    <row r="61" spans="1:21">
      <c r="A61" s="32">
        <v>4</v>
      </c>
      <c r="B61">
        <v>12</v>
      </c>
      <c r="D61">
        <v>1</v>
      </c>
      <c r="E61">
        <v>0</v>
      </c>
      <c r="F61" s="26"/>
      <c r="G61">
        <v>2</v>
      </c>
      <c r="H61" s="27" t="s">
        <v>410</v>
      </c>
      <c r="I61" s="35"/>
      <c r="J61" s="36"/>
      <c r="L61" s="32">
        <v>2</v>
      </c>
      <c r="M61">
        <v>27</v>
      </c>
      <c r="O61">
        <v>1</v>
      </c>
      <c r="P61">
        <v>0</v>
      </c>
      <c r="Q61" s="26"/>
      <c r="R61">
        <v>2</v>
      </c>
      <c r="S61" s="27" t="s">
        <v>410</v>
      </c>
      <c r="T61" s="35"/>
      <c r="U61" s="36"/>
    </row>
    <row r="62" spans="1:21">
      <c r="A62" s="32">
        <v>4</v>
      </c>
      <c r="B62">
        <v>13</v>
      </c>
      <c r="D62">
        <v>2</v>
      </c>
      <c r="E62">
        <v>4</v>
      </c>
      <c r="F62" s="24" t="s">
        <v>429</v>
      </c>
      <c r="G62">
        <v>0</v>
      </c>
      <c r="H62" s="29"/>
      <c r="I62" s="35"/>
      <c r="J62" s="36"/>
      <c r="L62" s="32">
        <v>2</v>
      </c>
      <c r="M62">
        <v>28</v>
      </c>
      <c r="O62">
        <v>2</v>
      </c>
      <c r="P62">
        <v>4</v>
      </c>
      <c r="Q62" s="24" t="s">
        <v>429</v>
      </c>
      <c r="R62">
        <v>0</v>
      </c>
      <c r="S62" s="29"/>
      <c r="T62" s="35"/>
      <c r="U62" s="36"/>
    </row>
    <row r="63" spans="1:21">
      <c r="A63" s="32">
        <v>4</v>
      </c>
      <c r="B63">
        <v>14</v>
      </c>
      <c r="D63">
        <v>2</v>
      </c>
      <c r="E63">
        <v>0</v>
      </c>
      <c r="F63" s="26"/>
      <c r="G63">
        <v>4</v>
      </c>
      <c r="H63" s="30" t="s">
        <v>412</v>
      </c>
      <c r="I63" s="35"/>
      <c r="J63" s="36"/>
      <c r="L63" s="32">
        <v>2</v>
      </c>
      <c r="M63">
        <v>29</v>
      </c>
      <c r="O63">
        <v>2</v>
      </c>
      <c r="P63">
        <v>0</v>
      </c>
      <c r="Q63" s="26"/>
      <c r="R63">
        <v>4</v>
      </c>
      <c r="S63" s="30" t="s">
        <v>412</v>
      </c>
      <c r="T63" s="35"/>
      <c r="U63" s="36"/>
    </row>
    <row r="64" spans="1:21">
      <c r="A64" s="32">
        <v>4</v>
      </c>
      <c r="B64">
        <v>15</v>
      </c>
      <c r="C64" s="23" t="s">
        <v>397</v>
      </c>
      <c r="D64">
        <v>2</v>
      </c>
      <c r="E64">
        <v>6</v>
      </c>
      <c r="F64" s="24" t="s">
        <v>432</v>
      </c>
      <c r="G64">
        <v>2</v>
      </c>
      <c r="H64" s="30" t="s">
        <v>433</v>
      </c>
      <c r="I64" s="39" t="s">
        <v>290</v>
      </c>
      <c r="J64" s="40" t="s">
        <v>434</v>
      </c>
      <c r="L64" s="32">
        <v>2</v>
      </c>
      <c r="M64">
        <v>30</v>
      </c>
      <c r="N64" s="23" t="s">
        <v>397</v>
      </c>
      <c r="O64">
        <v>2</v>
      </c>
      <c r="P64">
        <v>6</v>
      </c>
      <c r="Q64" s="24" t="s">
        <v>432</v>
      </c>
      <c r="R64">
        <v>2</v>
      </c>
      <c r="S64" s="30" t="s">
        <v>433</v>
      </c>
      <c r="T64" s="39" t="s">
        <v>290</v>
      </c>
      <c r="U64" s="38" t="s">
        <v>298</v>
      </c>
    </row>
  </sheetData>
  <conditionalFormatting sqref="E2">
    <cfRule type="dataBar" priority="13">
      <dataBar>
        <cfvo type="min"/>
        <cfvo type="max"/>
        <color rgb="FF63C384"/>
      </dataBar>
      <extLst>
        <ext xmlns:x14="http://schemas.microsoft.com/office/spreadsheetml/2009/9/main" uri="{B025F937-C7B1-47D3-B67F-A62EFF666E3E}">
          <x14:id>{237559b0-3606-41e5-a737-7ee87803132e}</x14:id>
        </ext>
      </extLst>
    </cfRule>
  </conditionalFormatting>
  <conditionalFormatting sqref="G2">
    <cfRule type="dataBar" priority="14">
      <dataBar>
        <cfvo type="min"/>
        <cfvo type="max"/>
        <color rgb="FF63C384"/>
      </dataBar>
      <extLst>
        <ext xmlns:x14="http://schemas.microsoft.com/office/spreadsheetml/2009/9/main" uri="{B025F937-C7B1-47D3-B67F-A62EFF666E3E}">
          <x14:id>{e968c44a-d31e-47fb-8451-48cc7f8a7026}</x14:id>
        </ext>
      </extLst>
    </cfRule>
  </conditionalFormatting>
  <conditionalFormatting sqref="R2">
    <cfRule type="dataBar" priority="15">
      <dataBar>
        <cfvo type="min"/>
        <cfvo type="max"/>
        <color rgb="FF63C384"/>
      </dataBar>
      <extLst>
        <ext xmlns:x14="http://schemas.microsoft.com/office/spreadsheetml/2009/9/main" uri="{B025F937-C7B1-47D3-B67F-A62EFF666E3E}">
          <x14:id>{bc74cd30-4fc6-4c8f-8377-3d09d12f2a5e}</x14:id>
        </ext>
      </extLst>
    </cfRule>
  </conditionalFormatting>
  <conditionalFormatting sqref="B3:B64">
    <cfRule type="dataBar" priority="41">
      <dataBar>
        <cfvo type="min"/>
        <cfvo type="max"/>
        <color rgb="FFFFB628"/>
      </dataBar>
      <extLst>
        <ext xmlns:x14="http://schemas.microsoft.com/office/spreadsheetml/2009/9/main" uri="{B025F937-C7B1-47D3-B67F-A62EFF666E3E}">
          <x14:id>{6e73a3c0-f0c0-4b47-8b29-9f8b764883a9}</x14:id>
        </ext>
      </extLst>
    </cfRule>
  </conditionalFormatting>
  <conditionalFormatting sqref="D3:D32">
    <cfRule type="dataBar" priority="5">
      <dataBar>
        <cfvo type="min"/>
        <cfvo type="max"/>
        <color rgb="FF638EC6"/>
      </dataBar>
      <extLst>
        <ext xmlns:x14="http://schemas.microsoft.com/office/spreadsheetml/2009/9/main" uri="{B025F937-C7B1-47D3-B67F-A62EFF666E3E}">
          <x14:id>{c2c6d57e-ab3c-4eb5-b1d5-a9a7e43d39bb}</x14:id>
        </ext>
      </extLst>
    </cfRule>
  </conditionalFormatting>
  <conditionalFormatting sqref="D35:D64">
    <cfRule type="dataBar" priority="2">
      <dataBar>
        <cfvo type="min"/>
        <cfvo type="max"/>
        <color rgb="FF638EC6"/>
      </dataBar>
      <extLst>
        <ext xmlns:x14="http://schemas.microsoft.com/office/spreadsheetml/2009/9/main" uri="{B025F937-C7B1-47D3-B67F-A62EFF666E3E}">
          <x14:id>{31072330-8063-4b8d-8872-0f1c9ecc714d}</x14:id>
        </ext>
      </extLst>
    </cfRule>
  </conditionalFormatting>
  <conditionalFormatting sqref="E3:E32">
    <cfRule type="dataBar" priority="6">
      <dataBar>
        <cfvo type="min"/>
        <cfvo type="max"/>
        <color rgb="FF63C384"/>
      </dataBar>
      <extLst>
        <ext xmlns:x14="http://schemas.microsoft.com/office/spreadsheetml/2009/9/main" uri="{B025F937-C7B1-47D3-B67F-A62EFF666E3E}">
          <x14:id>{49689d7f-3a10-46b8-9546-4352872bd2ce}</x14:id>
        </ext>
      </extLst>
    </cfRule>
  </conditionalFormatting>
  <conditionalFormatting sqref="E35:E64">
    <cfRule type="dataBar" priority="3">
      <dataBar>
        <cfvo type="min"/>
        <cfvo type="max"/>
        <color rgb="FF63C384"/>
      </dataBar>
      <extLst>
        <ext xmlns:x14="http://schemas.microsoft.com/office/spreadsheetml/2009/9/main" uri="{B025F937-C7B1-47D3-B67F-A62EFF666E3E}">
          <x14:id>{99acf044-7e79-4946-8c2b-540ed5e014b6}</x14:id>
        </ext>
      </extLst>
    </cfRule>
  </conditionalFormatting>
  <conditionalFormatting sqref="G3:G32">
    <cfRule type="dataBar" priority="4">
      <dataBar>
        <cfvo type="min"/>
        <cfvo type="max"/>
        <color rgb="FF63C384"/>
      </dataBar>
      <extLst>
        <ext xmlns:x14="http://schemas.microsoft.com/office/spreadsheetml/2009/9/main" uri="{B025F937-C7B1-47D3-B67F-A62EFF666E3E}">
          <x14:id>{f8f268ce-521b-40f2-b0f5-2efb078062e4}</x14:id>
        </ext>
      </extLst>
    </cfRule>
  </conditionalFormatting>
  <conditionalFormatting sqref="G35:G64">
    <cfRule type="dataBar" priority="1">
      <dataBar>
        <cfvo type="min"/>
        <cfvo type="max"/>
        <color rgb="FF63C384"/>
      </dataBar>
      <extLst>
        <ext xmlns:x14="http://schemas.microsoft.com/office/spreadsheetml/2009/9/main" uri="{B025F937-C7B1-47D3-B67F-A62EFF666E3E}">
          <x14:id>{e5465bc5-f1b7-47d2-ba0b-b70ef36f160e}</x14:id>
        </ext>
      </extLst>
    </cfRule>
  </conditionalFormatting>
  <conditionalFormatting sqref="M3:M64">
    <cfRule type="dataBar" priority="42">
      <dataBar>
        <cfvo type="min"/>
        <cfvo type="max"/>
        <color rgb="FFFFB628"/>
      </dataBar>
      <extLst>
        <ext xmlns:x14="http://schemas.microsoft.com/office/spreadsheetml/2009/9/main" uri="{B025F937-C7B1-47D3-B67F-A62EFF666E3E}">
          <x14:id>{85ed16b4-c9e6-41ec-9636-369de3b5dc77}</x14:id>
        </ext>
      </extLst>
    </cfRule>
  </conditionalFormatting>
  <conditionalFormatting sqref="O$1:O$1048576">
    <cfRule type="dataBar" priority="33">
      <dataBar>
        <cfvo type="min"/>
        <cfvo type="max"/>
        <color rgb="FF638EC6"/>
      </dataBar>
      <extLst>
        <ext xmlns:x14="http://schemas.microsoft.com/office/spreadsheetml/2009/9/main" uri="{B025F937-C7B1-47D3-B67F-A62EFF666E3E}">
          <x14:id>{8f70a7df-b332-4ec8-b55c-efb32897f646}</x14:id>
        </ext>
      </extLst>
    </cfRule>
  </conditionalFormatting>
  <conditionalFormatting sqref="P3:P64">
    <cfRule type="dataBar" priority="46">
      <dataBar>
        <cfvo type="min"/>
        <cfvo type="max"/>
        <color rgb="FF63C384"/>
      </dataBar>
      <extLst>
        <ext xmlns:x14="http://schemas.microsoft.com/office/spreadsheetml/2009/9/main" uri="{B025F937-C7B1-47D3-B67F-A62EFF666E3E}">
          <x14:id>{6ba2e97e-fbd1-4cf7-acd7-6682ea1761cc}</x14:id>
        </ext>
      </extLst>
    </cfRule>
  </conditionalFormatting>
  <conditionalFormatting sqref="R3:R64">
    <cfRule type="dataBar" priority="18">
      <dataBar>
        <cfvo type="min"/>
        <cfvo type="max"/>
        <color rgb="FF63C384"/>
      </dataBar>
      <extLst>
        <ext xmlns:x14="http://schemas.microsoft.com/office/spreadsheetml/2009/9/main" uri="{B025F937-C7B1-47D3-B67F-A62EFF666E3E}">
          <x14:id>{8ac1d776-65a2-47ce-adb0-419667f34da4}</x14:id>
        </ext>
      </extLst>
    </cfRule>
  </conditionalFormatting>
  <conditionalFormatting sqref="Y3:Y14">
    <cfRule type="iconSet" priority="40">
      <iconSet iconSet="3Symbols2">
        <cfvo type="percent" val="0"/>
        <cfvo type="percent" val="33"/>
        <cfvo type="percent" val="67"/>
      </iconSet>
    </cfRule>
  </conditionalFormatting>
  <conditionalFormatting sqref="Y3:Y38">
    <cfRule type="iconSet" priority="55">
      <iconSet iconSet="3Symbols2">
        <cfvo type="percent" val="0"/>
        <cfvo type="percent" val="33"/>
        <cfvo type="percent" val="67"/>
      </iconSet>
    </cfRule>
  </conditionalFormatting>
  <conditionalFormatting sqref="Y17:Y26">
    <cfRule type="iconSet" priority="39">
      <iconSet iconSet="3Symbols2">
        <cfvo type="percent" val="0"/>
        <cfvo type="percent" val="33"/>
        <cfvo type="percent" val="67"/>
      </iconSet>
    </cfRule>
  </conditionalFormatting>
  <conditionalFormatting sqref="Y41:Y48">
    <cfRule type="iconSet" priority="37">
      <iconSet iconSet="3Symbols2">
        <cfvo type="percent" val="0"/>
        <cfvo type="percent" val="33"/>
        <cfvo type="percent" val="67"/>
      </iconSet>
    </cfRule>
  </conditionalFormatting>
  <conditionalFormatting sqref="D1:D2 D65:D1048576 D33:D34">
    <cfRule type="dataBar" priority="34">
      <dataBar>
        <cfvo type="min"/>
        <cfvo type="max"/>
        <color rgb="FF638EC6"/>
      </dataBar>
      <extLst>
        <ext xmlns:x14="http://schemas.microsoft.com/office/spreadsheetml/2009/9/main" uri="{B025F937-C7B1-47D3-B67F-A62EFF666E3E}">
          <x14:id>{931f3596-cd8e-46e7-9fb1-8fbf1b36de39}</x14:id>
        </ext>
      </extLst>
    </cfRule>
  </conditionalFormatting>
  <conditionalFormatting sqref="E33:E34 E1 E65:E1048576">
    <cfRule type="dataBar" priority="48">
      <dataBar>
        <cfvo type="min"/>
        <cfvo type="max"/>
        <color rgb="FF63C384"/>
      </dataBar>
      <extLst>
        <ext xmlns:x14="http://schemas.microsoft.com/office/spreadsheetml/2009/9/main" uri="{B025F937-C7B1-47D3-B67F-A62EFF666E3E}">
          <x14:id>{31c9c415-2eac-4871-8349-08a8f00036ce}</x14:id>
        </ext>
      </extLst>
    </cfRule>
  </conditionalFormatting>
  <conditionalFormatting sqref="G33:G34 G1 G65:G1048576">
    <cfRule type="dataBar" priority="16">
      <dataBar>
        <cfvo type="min"/>
        <cfvo type="max"/>
        <color rgb="FF63C384"/>
      </dataBar>
      <extLst>
        <ext xmlns:x14="http://schemas.microsoft.com/office/spreadsheetml/2009/9/main" uri="{B025F937-C7B1-47D3-B67F-A62EFF666E3E}">
          <x14:id>{76dc3fa6-72bf-425b-a933-e986a69608c8}</x14:id>
        </ext>
      </extLst>
    </cfRule>
  </conditionalFormatting>
  <conditionalFormatting sqref="P65:P1048576 P1:P2">
    <cfRule type="dataBar" priority="43">
      <dataBar>
        <cfvo type="min"/>
        <cfvo type="max"/>
        <color rgb="FF63C384"/>
      </dataBar>
      <extLst>
        <ext xmlns:x14="http://schemas.microsoft.com/office/spreadsheetml/2009/9/main" uri="{B025F937-C7B1-47D3-B67F-A62EFF666E3E}">
          <x14:id>{cd0a23fc-900c-4123-b730-5daf7be1f6e1}</x14:id>
        </ext>
      </extLst>
    </cfRule>
  </conditionalFormatting>
  <conditionalFormatting sqref="R65:R1048576 R1">
    <cfRule type="dataBar" priority="17">
      <dataBar>
        <cfvo type="min"/>
        <cfvo type="max"/>
        <color rgb="FF63C384"/>
      </dataBar>
      <extLst>
        <ext xmlns:x14="http://schemas.microsoft.com/office/spreadsheetml/2009/9/main" uri="{B025F937-C7B1-47D3-B67F-A62EFF666E3E}">
          <x14:id>{2aeab45b-dd37-4f3e-aa1e-d90f34fcae84}</x14:id>
        </ext>
      </extLst>
    </cfRule>
  </conditionalFormatting>
  <pageMargins left="0.7" right="0.7" top="0.75" bottom="0.75" header="0.3" footer="0.3"/>
  <pageSetup paperSize="9" orientation="portrait"/>
  <headerFooter/>
  <drawing r:id="rId2"/>
  <legacyDrawing r:id="rId3"/>
  <extLst>
    <ext xmlns:x14="http://schemas.microsoft.com/office/spreadsheetml/2009/9/main" uri="{78C0D931-6437-407d-A8EE-F0AAD7539E65}">
      <x14:conditionalFormattings>
        <x14:conditionalFormatting xmlns:xm="http://schemas.microsoft.com/office/excel/2006/main">
          <x14:cfRule type="dataBar" id="{237559b0-3606-41e5-a737-7ee87803132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e968c44a-d31e-47fb-8451-48cc7f8a7026}">
            <x14:dataBar minLength="0" maxLength="100" gradient="0">
              <x14:cfvo type="autoMin"/>
              <x14:cfvo type="autoMax"/>
              <x14:negativeFillColor rgb="FFFF0000"/>
              <x14:axisColor rgb="FF000000"/>
            </x14:dataBar>
          </x14:cfRule>
          <xm:sqref>G2</xm:sqref>
        </x14:conditionalFormatting>
        <x14:conditionalFormatting xmlns:xm="http://schemas.microsoft.com/office/excel/2006/main">
          <x14:cfRule type="dataBar" id="{bc74cd30-4fc6-4c8f-8377-3d09d12f2a5e}">
            <x14:dataBar minLength="0" maxLength="100" gradient="0">
              <x14:cfvo type="autoMin"/>
              <x14:cfvo type="autoMax"/>
              <x14:negativeFillColor rgb="FFFF0000"/>
              <x14:axisColor rgb="FF000000"/>
            </x14:dataBar>
          </x14:cfRule>
          <xm:sqref>R2</xm:sqref>
        </x14:conditionalFormatting>
        <x14:conditionalFormatting xmlns:xm="http://schemas.microsoft.com/office/excel/2006/main">
          <x14:cfRule type="dataBar" id="{6e73a3c0-f0c0-4b47-8b29-9f8b764883a9}">
            <x14:dataBar minLength="0" maxLength="100" border="1" negativeBarBorderColorSameAsPositive="0">
              <x14:cfvo type="autoMin"/>
              <x14:cfvo type="autoMax"/>
              <x14:borderColor rgb="FFFFB628"/>
              <x14:negativeFillColor rgb="FFFF0000"/>
              <x14:negativeBorderColor rgb="FFFF0000"/>
              <x14:axisColor rgb="FF000000"/>
            </x14:dataBar>
          </x14:cfRule>
          <xm:sqref>B3:B64</xm:sqref>
        </x14:conditionalFormatting>
        <x14:conditionalFormatting xmlns:xm="http://schemas.microsoft.com/office/excel/2006/main">
          <x14:cfRule type="dataBar" id="{c2c6d57e-ab3c-4eb5-b1d5-a9a7e43d39bb}">
            <x14:dataBar minLength="0" maxLength="100" border="1" negativeBarBorderColorSameAsPositive="0">
              <x14:cfvo type="autoMin"/>
              <x14:cfvo type="autoMax"/>
              <x14:borderColor rgb="FF638EC6"/>
              <x14:negativeFillColor rgb="FFFF0000"/>
              <x14:negativeBorderColor rgb="FFFF0000"/>
              <x14:axisColor rgb="FF000000"/>
            </x14:dataBar>
          </x14:cfRule>
          <xm:sqref>D3:D32</xm:sqref>
        </x14:conditionalFormatting>
        <x14:conditionalFormatting xmlns:xm="http://schemas.microsoft.com/office/excel/2006/main">
          <x14:cfRule type="dataBar" id="{31072330-8063-4b8d-8872-0f1c9ecc714d}">
            <x14:dataBar minLength="0" maxLength="100" border="1" negativeBarBorderColorSameAsPositive="0">
              <x14:cfvo type="autoMin"/>
              <x14:cfvo type="autoMax"/>
              <x14:borderColor rgb="FF638EC6"/>
              <x14:negativeFillColor rgb="FFFF0000"/>
              <x14:negativeBorderColor rgb="FFFF0000"/>
              <x14:axisColor rgb="FF000000"/>
            </x14:dataBar>
          </x14:cfRule>
          <xm:sqref>D35:D64</xm:sqref>
        </x14:conditionalFormatting>
        <x14:conditionalFormatting xmlns:xm="http://schemas.microsoft.com/office/excel/2006/main">
          <x14:cfRule type="dataBar" id="{49689d7f-3a10-46b8-9546-4352872bd2ce}">
            <x14:dataBar minLength="0" maxLength="100" gradient="0">
              <x14:cfvo type="autoMin"/>
              <x14:cfvo type="autoMax"/>
              <x14:negativeFillColor rgb="FFFF0000"/>
              <x14:axisColor rgb="FF000000"/>
            </x14:dataBar>
          </x14:cfRule>
          <xm:sqref>E3:E32</xm:sqref>
        </x14:conditionalFormatting>
        <x14:conditionalFormatting xmlns:xm="http://schemas.microsoft.com/office/excel/2006/main">
          <x14:cfRule type="dataBar" id="{99acf044-7e79-4946-8c2b-540ed5e014b6}">
            <x14:dataBar minLength="0" maxLength="100" gradient="0">
              <x14:cfvo type="autoMin"/>
              <x14:cfvo type="autoMax"/>
              <x14:negativeFillColor rgb="FFFF0000"/>
              <x14:axisColor rgb="FF000000"/>
            </x14:dataBar>
          </x14:cfRule>
          <xm:sqref>E35:E64</xm:sqref>
        </x14:conditionalFormatting>
        <x14:conditionalFormatting xmlns:xm="http://schemas.microsoft.com/office/excel/2006/main">
          <x14:cfRule type="dataBar" id="{f8f268ce-521b-40f2-b0f5-2efb078062e4}">
            <x14:dataBar minLength="0" maxLength="100" gradient="0">
              <x14:cfvo type="autoMin"/>
              <x14:cfvo type="autoMax"/>
              <x14:negativeFillColor rgb="FFFF0000"/>
              <x14:axisColor rgb="FF000000"/>
            </x14:dataBar>
          </x14:cfRule>
          <xm:sqref>G3:G32</xm:sqref>
        </x14:conditionalFormatting>
        <x14:conditionalFormatting xmlns:xm="http://schemas.microsoft.com/office/excel/2006/main">
          <x14:cfRule type="dataBar" id="{e5465bc5-f1b7-47d2-ba0b-b70ef36f160e}">
            <x14:dataBar minLength="0" maxLength="100" gradient="0">
              <x14:cfvo type="autoMin"/>
              <x14:cfvo type="autoMax"/>
              <x14:negativeFillColor rgb="FFFF0000"/>
              <x14:axisColor rgb="FF000000"/>
            </x14:dataBar>
          </x14:cfRule>
          <xm:sqref>G35:G64</xm:sqref>
        </x14:conditionalFormatting>
        <x14:conditionalFormatting xmlns:xm="http://schemas.microsoft.com/office/excel/2006/main">
          <x14:cfRule type="dataBar" id="{85ed16b4-c9e6-41ec-9636-369de3b5dc77}">
            <x14:dataBar minLength="0" maxLength="100" border="1" negativeBarBorderColorSameAsPositive="0">
              <x14:cfvo type="autoMin"/>
              <x14:cfvo type="autoMax"/>
              <x14:borderColor rgb="FFFFB628"/>
              <x14:negativeFillColor rgb="FFFF0000"/>
              <x14:negativeBorderColor rgb="FFFF0000"/>
              <x14:axisColor rgb="FF000000"/>
            </x14:dataBar>
          </x14:cfRule>
          <xm:sqref>M3:M64</xm:sqref>
        </x14:conditionalFormatting>
        <x14:conditionalFormatting xmlns:xm="http://schemas.microsoft.com/office/excel/2006/main">
          <x14:cfRule type="dataBar" id="{8f70a7df-b332-4ec8-b55c-efb32897f646}">
            <x14:dataBar minLength="0" maxLength="100" border="1" negativeBarBorderColorSameAsPositive="0">
              <x14:cfvo type="autoMin"/>
              <x14:cfvo type="autoMax"/>
              <x14:borderColor rgb="FF638EC6"/>
              <x14:negativeFillColor rgb="FFFF0000"/>
              <x14:negativeBorderColor rgb="FFFF0000"/>
              <x14:axisColor rgb="FF000000"/>
            </x14:dataBar>
          </x14:cfRule>
          <xm:sqref>O$1:O$1048576</xm:sqref>
        </x14:conditionalFormatting>
        <x14:conditionalFormatting xmlns:xm="http://schemas.microsoft.com/office/excel/2006/main">
          <x14:cfRule type="dataBar" id="{6ba2e97e-fbd1-4cf7-acd7-6682ea1761cc}">
            <x14:dataBar minLength="0" maxLength="100" gradient="0">
              <x14:cfvo type="autoMin"/>
              <x14:cfvo type="autoMax"/>
              <x14:negativeFillColor rgb="FFFF0000"/>
              <x14:axisColor rgb="FF000000"/>
            </x14:dataBar>
          </x14:cfRule>
          <xm:sqref>P3:P64</xm:sqref>
        </x14:conditionalFormatting>
        <x14:conditionalFormatting xmlns:xm="http://schemas.microsoft.com/office/excel/2006/main">
          <x14:cfRule type="dataBar" id="{8ac1d776-65a2-47ce-adb0-419667f34da4}">
            <x14:dataBar minLength="0" maxLength="100" gradient="0">
              <x14:cfvo type="autoMin"/>
              <x14:cfvo type="autoMax"/>
              <x14:negativeFillColor rgb="FFFF0000"/>
              <x14:axisColor rgb="FF000000"/>
            </x14:dataBar>
          </x14:cfRule>
          <xm:sqref>R3:R64</xm:sqref>
        </x14:conditionalFormatting>
        <x14:conditionalFormatting xmlns:xm="http://schemas.microsoft.com/office/excel/2006/main">
          <x14:cfRule type="dataBar" id="{931f3596-cd8e-46e7-9fb1-8fbf1b36de39}">
            <x14:dataBar minLength="0" maxLength="100" border="1" negativeBarBorderColorSameAsPositive="0">
              <x14:cfvo type="autoMin"/>
              <x14:cfvo type="autoMax"/>
              <x14:borderColor rgb="FF638EC6"/>
              <x14:negativeFillColor rgb="FFFF0000"/>
              <x14:negativeBorderColor rgb="FFFF0000"/>
              <x14:axisColor rgb="FF000000"/>
            </x14:dataBar>
          </x14:cfRule>
          <xm:sqref>D1:D2 D65:D1048576 D33:D34</xm:sqref>
        </x14:conditionalFormatting>
        <x14:conditionalFormatting xmlns:xm="http://schemas.microsoft.com/office/excel/2006/main">
          <x14:cfRule type="dataBar" id="{31c9c415-2eac-4871-8349-08a8f00036ce}">
            <x14:dataBar minLength="0" maxLength="100" gradient="0">
              <x14:cfvo type="autoMin"/>
              <x14:cfvo type="autoMax"/>
              <x14:negativeFillColor rgb="FFFF0000"/>
              <x14:axisColor rgb="FF000000"/>
            </x14:dataBar>
          </x14:cfRule>
          <xm:sqref>E33:E34 E1 E65:E1048576</xm:sqref>
        </x14:conditionalFormatting>
        <x14:conditionalFormatting xmlns:xm="http://schemas.microsoft.com/office/excel/2006/main">
          <x14:cfRule type="dataBar" id="{76dc3fa6-72bf-425b-a933-e986a69608c8}">
            <x14:dataBar minLength="0" maxLength="100" gradient="0">
              <x14:cfvo type="autoMin"/>
              <x14:cfvo type="autoMax"/>
              <x14:negativeFillColor rgb="FFFF0000"/>
              <x14:axisColor rgb="FF000000"/>
            </x14:dataBar>
          </x14:cfRule>
          <xm:sqref>G33:G34 G1 G65:G1048576</xm:sqref>
        </x14:conditionalFormatting>
        <x14:conditionalFormatting xmlns:xm="http://schemas.microsoft.com/office/excel/2006/main">
          <x14:cfRule type="dataBar" id="{cd0a23fc-900c-4123-b730-5daf7be1f6e1}">
            <x14:dataBar minLength="0" maxLength="100" gradient="0">
              <x14:cfvo type="autoMin"/>
              <x14:cfvo type="autoMax"/>
              <x14:negativeFillColor rgb="FFFF0000"/>
              <x14:axisColor rgb="FF000000"/>
            </x14:dataBar>
          </x14:cfRule>
          <xm:sqref>P65:P1048576 P1:P2</xm:sqref>
        </x14:conditionalFormatting>
        <x14:conditionalFormatting xmlns:xm="http://schemas.microsoft.com/office/excel/2006/main">
          <x14:cfRule type="dataBar" id="{2aeab45b-dd37-4f3e-aa1e-d90f34fcae84}">
            <x14:dataBar minLength="0" maxLength="100" gradient="0">
              <x14:cfvo type="autoMin"/>
              <x14:cfvo type="autoMax"/>
              <x14:negativeFillColor rgb="FFFF0000"/>
              <x14:axisColor rgb="FF000000"/>
            </x14:dataBar>
          </x14:cfRule>
          <xm:sqref>R65:R1048576 R1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35"/>
  <sheetViews>
    <sheetView workbookViewId="0">
      <selection activeCell="G21" sqref="G21"/>
    </sheetView>
  </sheetViews>
  <sheetFormatPr defaultColWidth="9" defaultRowHeight="13.5" outlineLevelCol="3"/>
  <cols>
    <col min="2" max="2" width="9" style="1"/>
    <col min="3" max="3" width="10.875" style="1" customWidth="1"/>
    <col min="4" max="4" width="95.5" customWidth="1"/>
  </cols>
  <sheetData>
    <row r="3" ht="67.5" spans="2:4">
      <c r="B3" s="1">
        <v>1</v>
      </c>
      <c r="C3" s="1" t="s">
        <v>451</v>
      </c>
      <c r="D3" s="2" t="s">
        <v>452</v>
      </c>
    </row>
    <row r="5" spans="2:3">
      <c r="B5" s="1">
        <v>2</v>
      </c>
      <c r="C5" s="1" t="s">
        <v>453</v>
      </c>
    </row>
    <row r="24" ht="40.5" spans="3:4">
      <c r="C24" s="1" t="s">
        <v>98</v>
      </c>
      <c r="D24" s="2" t="s">
        <v>454</v>
      </c>
    </row>
    <row r="25" ht="40.5" spans="3:4">
      <c r="C25" s="1" t="s">
        <v>100</v>
      </c>
      <c r="D25" s="2" t="s">
        <v>455</v>
      </c>
    </row>
    <row r="26" ht="54" spans="3:4">
      <c r="C26" s="1" t="s">
        <v>102</v>
      </c>
      <c r="D26" s="2" t="s">
        <v>456</v>
      </c>
    </row>
    <row r="29" spans="2:3">
      <c r="B29" s="1">
        <v>3</v>
      </c>
      <c r="C29" s="1" t="s">
        <v>457</v>
      </c>
    </row>
    <row r="30" ht="67.5" spans="4:4">
      <c r="D30" s="2" t="s">
        <v>458</v>
      </c>
    </row>
    <row r="32" spans="4:4">
      <c r="D32" t="s">
        <v>459</v>
      </c>
    </row>
    <row r="34" spans="4:4">
      <c r="D34" t="s">
        <v>460</v>
      </c>
    </row>
    <row r="35" spans="4:4">
      <c r="D35" t="s">
        <v>461</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框架架构与基本机制</vt:lpstr>
      <vt:lpstr>枪械基础设计理念（正式版本通用）</vt:lpstr>
      <vt:lpstr>伤害公式</vt:lpstr>
      <vt:lpstr>玩家属性计算</vt:lpstr>
      <vt:lpstr>一测版本怪物设定</vt:lpstr>
      <vt:lpstr>资源产出（一测版本）</vt:lpstr>
      <vt:lpstr>成长属性（仅供一测版本）</vt:lpstr>
      <vt:lpstr>关卡怪物设计</vt:lpstr>
      <vt:lpstr>天赋提升功能</vt:lpstr>
      <vt:lpstr>秘卷与词条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cp:lastModifiedBy>
  <dcterms:created xsi:type="dcterms:W3CDTF">2021-11-15T09:20:00Z</dcterms:created>
  <dcterms:modified xsi:type="dcterms:W3CDTF">2022-01-20T03:01:00Z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4EFF4FE2B8C94E179233E210CF48DF3A</vt:lpwstr>
  </property>
  <property fmtid="{D5CDD505-2E9C-101B-9397-08002B2CF9AE}" pid="3" name="KSOProductBuildVer">
    <vt:lpwstr>2052-11.1.0.11294</vt:lpwstr>
  </property>
</Properties>
</file>