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F:\OneDrive\code\results\8500node\"/>
    </mc:Choice>
  </mc:AlternateContent>
  <xr:revisionPtr revIDLastSave="47" documentId="042AAFFC6464A9B7BCDE70B8F385FE9503D5507A" xr6:coauthVersionLast="21" xr6:coauthVersionMax="21" xr10:uidLastSave="{64E5D149-026F-4471-924F-FCE2DA3C10C7}"/>
  <bookViews>
    <workbookView xWindow="0" yWindow="0" windowWidth="23970" windowHeight="9525" activeTab="1" xr2:uid="{00000000-000D-0000-FFFF-FFFF00000000}"/>
  </bookViews>
  <sheets>
    <sheet name="case1" sheetId="1" r:id="rId1"/>
    <sheet name="primary" sheetId="2" r:id="rId2"/>
    <sheet name="secondary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B16" i="2"/>
  <c r="G16" i="2" l="1"/>
  <c r="H16" i="2"/>
  <c r="F16" i="2"/>
</calcChain>
</file>

<file path=xl/sharedStrings.xml><?xml version="1.0" encoding="utf-8"?>
<sst xmlns="http://schemas.openxmlformats.org/spreadsheetml/2006/main" count="96" uniqueCount="31">
  <si>
    <t>PhaseA</t>
  </si>
  <si>
    <t>PhaseB</t>
  </si>
  <si>
    <t>PhaseC</t>
  </si>
  <si>
    <t>P (kW)</t>
  </si>
  <si>
    <t>Q (kW)</t>
  </si>
  <si>
    <t>OpenDSS(noSec)</t>
  </si>
  <si>
    <t>Sym.</t>
  </si>
  <si>
    <t>CAP0</t>
  </si>
  <si>
    <t>CAP1</t>
  </si>
  <si>
    <t>CAP2</t>
  </si>
  <si>
    <t>CAP3</t>
  </si>
  <si>
    <t>IX</t>
  </si>
  <si>
    <t xml:space="preserve">       4066.8 +     129.61i</t>
  </si>
  <si>
    <t xml:space="preserve">         3922 +     199.79i</t>
  </si>
  <si>
    <t xml:space="preserve">       3718.9 -     196.69i</t>
  </si>
  <si>
    <t>BFM.</t>
  </si>
  <si>
    <t>Total</t>
  </si>
  <si>
    <t>Regs</t>
  </si>
  <si>
    <t>A</t>
  </si>
  <si>
    <t>B</t>
  </si>
  <si>
    <t>C</t>
  </si>
  <si>
    <t>feeder</t>
  </si>
  <si>
    <t>vreg2</t>
  </si>
  <si>
    <t>vreg3</t>
  </si>
  <si>
    <t>vreg4</t>
  </si>
  <si>
    <t>OpenDSS</t>
  </si>
  <si>
    <t>BFM</t>
  </si>
  <si>
    <t>Mosek</t>
  </si>
  <si>
    <t>SREGXFMR_190_8593190_8593</t>
  </si>
  <si>
    <t>SREGXFMR_190_8581190_8581</t>
  </si>
  <si>
    <t>SREGXFMR_190_7361190_7361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</si>
</sst>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D21" sqref="D21"/>
    </sheetView>
  </sheetViews>
  <sheetFormatPr defaultRowHeight="15" x14ac:dyDescent="0.25"/>
  <cols>
    <col min="2" max="5" width="9.28515625" customWidth="1"/>
    <col min="6" max="8" width="9.28515625" style="1" customWidth="1"/>
  </cols>
  <sheetData>
    <row r="1" spans="1:10" s="1" customFormat="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</row>
    <row r="2" spans="1:10" s="1" customFormat="1" x14ac:dyDescent="0.25">
      <c r="B2" s="6" t="s">
        <v>3</v>
      </c>
      <c r="C2" s="6" t="s">
        <v>4</v>
      </c>
      <c r="D2" s="6" t="s">
        <v>3</v>
      </c>
      <c r="E2" s="6" t="s">
        <v>4</v>
      </c>
      <c r="F2" s="6" t="s">
        <v>3</v>
      </c>
      <c r="G2" s="6" t="s">
        <v>4</v>
      </c>
    </row>
    <row r="3" spans="1:10" x14ac:dyDescent="0.25">
      <c r="A3" s="4" t="s">
        <v>5</v>
      </c>
      <c r="B3" s="1">
        <v>4086.6</v>
      </c>
      <c r="C3" s="1">
        <v>181.2</v>
      </c>
      <c r="D3" s="1">
        <v>3927.7</v>
      </c>
      <c r="E3" s="1">
        <v>273</v>
      </c>
      <c r="F3" s="1">
        <v>3704.8</v>
      </c>
      <c r="G3" s="1">
        <v>-198.7</v>
      </c>
      <c r="I3" s="1">
        <v>1010800</v>
      </c>
      <c r="J3" s="1"/>
    </row>
    <row r="4" spans="1:10" s="1" customFormat="1" x14ac:dyDescent="0.25">
      <c r="A4" s="2" t="s">
        <v>6</v>
      </c>
      <c r="B4" s="1">
        <v>4066.8</v>
      </c>
      <c r="C4" s="1">
        <v>129.61000000000001</v>
      </c>
      <c r="D4" s="1">
        <v>3922</v>
      </c>
      <c r="E4" s="1">
        <v>199.79</v>
      </c>
      <c r="F4" s="1">
        <v>3718.9</v>
      </c>
      <c r="G4" s="1">
        <v>-196.69</v>
      </c>
    </row>
    <row r="5" spans="1:10" s="1" customFormat="1" x14ac:dyDescent="0.25">
      <c r="A5" s="2"/>
    </row>
    <row r="6" spans="1:10" x14ac:dyDescent="0.25">
      <c r="A6" s="2"/>
      <c r="B6" s="1"/>
      <c r="C6" s="1"/>
      <c r="D6" s="1"/>
      <c r="E6" s="1"/>
      <c r="I6" s="1"/>
      <c r="J6" s="1"/>
    </row>
    <row r="7" spans="1:10" x14ac:dyDescent="0.25">
      <c r="A7" s="2" t="s">
        <v>7</v>
      </c>
      <c r="B7" s="1">
        <v>391.5</v>
      </c>
      <c r="C7" s="1">
        <v>401</v>
      </c>
      <c r="D7" s="1">
        <v>433.7</v>
      </c>
      <c r="E7" s="1"/>
      <c r="F7" s="1">
        <v>406</v>
      </c>
      <c r="G7" s="1">
        <v>414</v>
      </c>
      <c r="H7" s="1">
        <v>432</v>
      </c>
      <c r="I7" s="1"/>
      <c r="J7" s="1"/>
    </row>
    <row r="8" spans="1:10" x14ac:dyDescent="0.25">
      <c r="A8" s="2" t="s">
        <v>8</v>
      </c>
      <c r="B8" s="1">
        <v>298.39999999999998</v>
      </c>
      <c r="C8" s="1">
        <v>303.3</v>
      </c>
      <c r="D8" s="1">
        <v>326.2</v>
      </c>
      <c r="E8" s="1"/>
      <c r="F8" s="1">
        <v>306</v>
      </c>
      <c r="G8" s="1">
        <v>312</v>
      </c>
      <c r="H8" s="1">
        <v>327</v>
      </c>
      <c r="I8" s="1"/>
      <c r="J8" s="1"/>
    </row>
    <row r="9" spans="1:10" x14ac:dyDescent="0.25">
      <c r="A9" s="2" t="s">
        <v>9</v>
      </c>
      <c r="B9" s="1">
        <v>321.5</v>
      </c>
      <c r="C9" s="1">
        <v>321.10000000000002</v>
      </c>
      <c r="D9" s="1">
        <v>330.6</v>
      </c>
      <c r="E9" s="1"/>
      <c r="F9" s="1">
        <v>328</v>
      </c>
      <c r="G9" s="1">
        <v>329</v>
      </c>
      <c r="H9" s="1">
        <v>332</v>
      </c>
      <c r="I9" s="1"/>
      <c r="J9" s="1"/>
    </row>
    <row r="10" spans="1:10" x14ac:dyDescent="0.25">
      <c r="A10" s="2" t="s">
        <v>10</v>
      </c>
      <c r="B10" s="1">
        <v>299.8</v>
      </c>
      <c r="C10" s="1">
        <v>296</v>
      </c>
      <c r="D10" s="1">
        <v>319.89999999999998</v>
      </c>
      <c r="E10" s="1"/>
      <c r="F10" s="1">
        <v>309</v>
      </c>
      <c r="G10" s="1">
        <v>306</v>
      </c>
      <c r="H10" s="1">
        <v>320</v>
      </c>
      <c r="I10" s="1"/>
      <c r="J10" s="1"/>
    </row>
    <row r="11" spans="1:10" x14ac:dyDescent="0.25">
      <c r="A11" s="2"/>
      <c r="B11" s="1"/>
      <c r="C11" s="1"/>
      <c r="D11" s="1"/>
      <c r="E11" s="1"/>
      <c r="F11" s="1" t="s">
        <v>11</v>
      </c>
      <c r="I11" s="1"/>
      <c r="J11" s="1"/>
    </row>
    <row r="12" spans="1:10" x14ac:dyDescent="0.25">
      <c r="A12" s="2"/>
      <c r="B12" s="1"/>
      <c r="C12" s="1"/>
      <c r="D12" s="1"/>
      <c r="E12" s="1"/>
      <c r="I12" s="1"/>
      <c r="J12" s="1"/>
    </row>
    <row r="13" spans="1:10" x14ac:dyDescent="0.25">
      <c r="A13" s="2"/>
      <c r="B13" s="1"/>
      <c r="C13" s="1"/>
      <c r="D13" s="1"/>
      <c r="E13" s="1"/>
      <c r="I13" s="1"/>
      <c r="J13" s="1"/>
    </row>
    <row r="14" spans="1:10" x14ac:dyDescent="0.25">
      <c r="A14" s="2"/>
      <c r="B14" s="1"/>
      <c r="C14" s="1"/>
      <c r="D14" s="1"/>
      <c r="E14" s="1"/>
      <c r="I14" s="1"/>
      <c r="J14" s="1"/>
    </row>
    <row r="15" spans="1:10" x14ac:dyDescent="0.25">
      <c r="A15" s="2"/>
      <c r="B15" s="1"/>
      <c r="C15" s="1"/>
      <c r="D15" s="1"/>
      <c r="E15" s="1"/>
      <c r="I15" s="1"/>
      <c r="J15" s="1"/>
    </row>
    <row r="16" spans="1:10" x14ac:dyDescent="0.25">
      <c r="A16" s="2"/>
      <c r="B16" s="1"/>
      <c r="C16" s="1"/>
      <c r="D16" s="1"/>
      <c r="E16" s="1"/>
      <c r="G16" s="1" t="s">
        <v>12</v>
      </c>
      <c r="I16" s="1"/>
      <c r="J16" s="1"/>
    </row>
    <row r="17" spans="1:7" x14ac:dyDescent="0.25">
      <c r="A17" s="2"/>
      <c r="B17" s="1"/>
      <c r="C17" s="1"/>
      <c r="D17" s="1"/>
      <c r="E17" s="1"/>
      <c r="G17" s="1" t="s">
        <v>13</v>
      </c>
    </row>
    <row r="18" spans="1:7" x14ac:dyDescent="0.25">
      <c r="A18" s="2"/>
      <c r="B18" s="1"/>
      <c r="C18" s="1"/>
      <c r="D18" s="1"/>
      <c r="E18" s="1"/>
      <c r="G18" s="1" t="s">
        <v>14</v>
      </c>
    </row>
    <row r="19" spans="1:7" x14ac:dyDescent="0.25">
      <c r="A19" s="2"/>
      <c r="B19" s="1"/>
      <c r="C19" s="1"/>
      <c r="D19" s="1"/>
      <c r="E19" s="1"/>
    </row>
    <row r="20" spans="1:7" x14ac:dyDescent="0.25">
      <c r="A20" s="2"/>
      <c r="B20" s="1"/>
      <c r="C20" s="1"/>
      <c r="D20" s="1"/>
      <c r="E20" s="1"/>
    </row>
    <row r="21" spans="1:7" x14ac:dyDescent="0.25">
      <c r="A21" s="2"/>
      <c r="B21" s="1"/>
      <c r="C21" s="1"/>
      <c r="D21" s="1"/>
      <c r="E21" s="1"/>
    </row>
    <row r="22" spans="1:7" x14ac:dyDescent="0.25">
      <c r="A22" s="2"/>
      <c r="B22" s="1"/>
      <c r="C22" s="1"/>
      <c r="D22" s="1"/>
      <c r="E22" s="1"/>
    </row>
    <row r="23" spans="1:7" x14ac:dyDescent="0.25">
      <c r="A23" s="2"/>
      <c r="B23" s="1"/>
      <c r="C23" s="1"/>
      <c r="D23" s="1"/>
      <c r="E23" s="1"/>
    </row>
    <row r="24" spans="1:7" x14ac:dyDescent="0.25">
      <c r="A24" s="2"/>
      <c r="B24" s="1"/>
      <c r="C24" s="1"/>
      <c r="D24" s="1"/>
      <c r="E24" s="1"/>
    </row>
    <row r="25" spans="1:7" x14ac:dyDescent="0.25">
      <c r="A25" s="2"/>
      <c r="B25" s="1"/>
      <c r="C25" s="1"/>
      <c r="D25" s="1"/>
      <c r="E25" s="1"/>
    </row>
    <row r="26" spans="1:7" x14ac:dyDescent="0.25">
      <c r="A26" s="2"/>
      <c r="B26" s="1"/>
      <c r="C26" s="1"/>
      <c r="D26" s="1"/>
      <c r="E26" s="1"/>
    </row>
    <row r="27" spans="1:7" x14ac:dyDescent="0.25">
      <c r="A27" s="2"/>
      <c r="B27" s="1"/>
      <c r="C27" s="1"/>
      <c r="D27" s="1"/>
      <c r="E27" s="1"/>
    </row>
    <row r="28" spans="1:7" x14ac:dyDescent="0.25">
      <c r="A28" s="2"/>
      <c r="B28" s="1"/>
      <c r="C28" s="1"/>
      <c r="D28" s="1"/>
      <c r="E28" s="1"/>
    </row>
    <row r="29" spans="1:7" x14ac:dyDescent="0.25">
      <c r="A29" s="2"/>
      <c r="B29" s="1"/>
      <c r="C29" s="1"/>
      <c r="D29" s="1"/>
      <c r="E29" s="1"/>
    </row>
    <row r="30" spans="1:7" x14ac:dyDescent="0.25">
      <c r="A30" s="2"/>
      <c r="B30" s="1"/>
      <c r="C30" s="1"/>
      <c r="D30" s="1"/>
      <c r="E30" s="1"/>
    </row>
    <row r="31" spans="1:7" x14ac:dyDescent="0.25">
      <c r="A31" s="2"/>
      <c r="B31" s="1"/>
      <c r="C31" s="1"/>
      <c r="D31" s="1"/>
      <c r="E31" s="1"/>
    </row>
    <row r="32" spans="1:7" x14ac:dyDescent="0.25">
      <c r="A32" s="2"/>
      <c r="B32" s="1"/>
      <c r="C32" s="1"/>
      <c r="D32" s="1"/>
      <c r="E32" s="1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3"/>
    </row>
    <row r="37" spans="1:1" x14ac:dyDescent="0.25">
      <c r="A37" s="3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workbookViewId="0">
      <selection activeCell="J10" sqref="J10"/>
    </sheetView>
  </sheetViews>
  <sheetFormatPr defaultRowHeight="15" x14ac:dyDescent="0.25"/>
  <cols>
    <col min="1" max="1" width="9.140625" style="1"/>
    <col min="2" max="8" width="9.28515625" style="1" customWidth="1"/>
    <col min="9" max="16384" width="9.140625" style="1"/>
  </cols>
  <sheetData>
    <row r="1" spans="1:8" x14ac:dyDescent="0.25">
      <c r="B1" s="15" t="s">
        <v>0</v>
      </c>
      <c r="C1" s="15"/>
      <c r="D1" s="15" t="s">
        <v>1</v>
      </c>
      <c r="E1" s="15"/>
      <c r="F1" s="15" t="s">
        <v>2</v>
      </c>
      <c r="G1" s="15"/>
    </row>
    <row r="2" spans="1:8" x14ac:dyDescent="0.25">
      <c r="B2" s="6" t="s">
        <v>3</v>
      </c>
      <c r="C2" s="6" t="s">
        <v>4</v>
      </c>
      <c r="D2" s="6" t="s">
        <v>3</v>
      </c>
      <c r="E2" s="6" t="s">
        <v>4</v>
      </c>
      <c r="F2" s="6" t="s">
        <v>3</v>
      </c>
      <c r="G2" s="6" t="s">
        <v>4</v>
      </c>
    </row>
    <row r="3" spans="1:8" x14ac:dyDescent="0.25">
      <c r="A3" s="5" t="s">
        <v>5</v>
      </c>
      <c r="B3" s="1">
        <v>4065.7</v>
      </c>
      <c r="C3" s="1">
        <v>128.9</v>
      </c>
      <c r="D3" s="1">
        <v>3920.2</v>
      </c>
      <c r="E3" s="1">
        <v>210.2</v>
      </c>
      <c r="F3" s="1">
        <v>3710.9</v>
      </c>
      <c r="G3" s="1">
        <v>-203.8</v>
      </c>
    </row>
    <row r="4" spans="1:8" x14ac:dyDescent="0.25">
      <c r="A4" s="5" t="s">
        <v>15</v>
      </c>
      <c r="B4" s="1">
        <v>4076.8</v>
      </c>
      <c r="C4" s="1">
        <v>143.65</v>
      </c>
      <c r="D4" s="1">
        <v>3926.6</v>
      </c>
      <c r="E4" s="1">
        <v>221.37</v>
      </c>
      <c r="F4" s="1">
        <v>3714.6</v>
      </c>
      <c r="G4" s="1">
        <v>-198.94</v>
      </c>
    </row>
    <row r="6" spans="1:8" x14ac:dyDescent="0.25">
      <c r="A6" s="2"/>
      <c r="B6" s="3"/>
      <c r="C6" s="3"/>
      <c r="D6" s="3"/>
      <c r="E6" s="3"/>
      <c r="F6" s="3"/>
      <c r="G6" s="3"/>
    </row>
    <row r="11" spans="1:8" x14ac:dyDescent="0.25">
      <c r="A11" s="2"/>
    </row>
    <row r="12" spans="1:8" x14ac:dyDescent="0.25">
      <c r="A12" s="2" t="s">
        <v>7</v>
      </c>
      <c r="B12" s="1">
        <v>403.3</v>
      </c>
      <c r="C12" s="1">
        <v>416.8</v>
      </c>
      <c r="D12" s="1">
        <v>437.6</v>
      </c>
      <c r="E12" s="2" t="s">
        <v>7</v>
      </c>
      <c r="F12" s="7">
        <v>400.82</v>
      </c>
      <c r="G12" s="7">
        <v>415.09</v>
      </c>
      <c r="H12" s="7">
        <v>436.48</v>
      </c>
    </row>
    <row r="13" spans="1:8" x14ac:dyDescent="0.25">
      <c r="A13" s="2" t="s">
        <v>8</v>
      </c>
      <c r="B13" s="1">
        <v>304.8</v>
      </c>
      <c r="C13" s="1">
        <v>309.8</v>
      </c>
      <c r="D13" s="1">
        <v>325.89999999999998</v>
      </c>
      <c r="E13" s="2" t="s">
        <v>8</v>
      </c>
      <c r="F13" s="1">
        <v>310.14999999999998</v>
      </c>
      <c r="G13" s="1">
        <v>302.57</v>
      </c>
      <c r="H13" s="1">
        <v>322.66000000000003</v>
      </c>
    </row>
    <row r="14" spans="1:8" x14ac:dyDescent="0.25">
      <c r="A14" s="2" t="s">
        <v>9</v>
      </c>
      <c r="B14" s="1">
        <v>327.10000000000002</v>
      </c>
      <c r="C14" s="1">
        <v>327.2</v>
      </c>
      <c r="D14" s="1">
        <v>330.8</v>
      </c>
      <c r="E14" s="2" t="s">
        <v>9</v>
      </c>
      <c r="F14" s="1">
        <v>326</v>
      </c>
      <c r="G14" s="1">
        <v>326.18</v>
      </c>
      <c r="H14" s="1">
        <v>330.01</v>
      </c>
    </row>
    <row r="15" spans="1:8" x14ac:dyDescent="0.25">
      <c r="A15" s="2" t="s">
        <v>10</v>
      </c>
      <c r="B15" s="1">
        <v>311.7</v>
      </c>
      <c r="C15" s="1">
        <v>303.60000000000002</v>
      </c>
      <c r="D15" s="1">
        <v>323.39999999999998</v>
      </c>
      <c r="E15" s="2" t="s">
        <v>10</v>
      </c>
      <c r="F15" s="1">
        <v>303.58</v>
      </c>
      <c r="G15" s="1">
        <v>308.77999999999997</v>
      </c>
      <c r="H15" s="1">
        <v>325.19</v>
      </c>
    </row>
    <row r="16" spans="1:8" x14ac:dyDescent="0.25">
      <c r="A16" s="2" t="s">
        <v>16</v>
      </c>
      <c r="B16" s="1">
        <f>SUM(B12:B15)</f>
        <v>1346.9</v>
      </c>
      <c r="C16" s="1">
        <f>SUM(C12:C15)</f>
        <v>1357.4</v>
      </c>
      <c r="D16" s="1">
        <f>SUM(D12:D15)</f>
        <v>1417.6999999999998</v>
      </c>
      <c r="E16" s="2" t="s">
        <v>16</v>
      </c>
      <c r="F16" s="1">
        <f>SUM(F12:F15)</f>
        <v>1340.55</v>
      </c>
      <c r="G16" s="1">
        <f t="shared" ref="G16:H16" si="0">SUM(G12:G15)</f>
        <v>1352.62</v>
      </c>
      <c r="H16" s="1">
        <f t="shared" si="0"/>
        <v>1414.3400000000001</v>
      </c>
    </row>
    <row r="17" spans="1:11" x14ac:dyDescent="0.25">
      <c r="A17" s="2"/>
    </row>
    <row r="18" spans="1:11" x14ac:dyDescent="0.25">
      <c r="A18" s="8" t="s">
        <v>17</v>
      </c>
      <c r="B18" s="9" t="s">
        <v>18</v>
      </c>
      <c r="C18" s="9" t="s">
        <v>19</v>
      </c>
      <c r="D18" s="9" t="s">
        <v>20</v>
      </c>
    </row>
    <row r="19" spans="1:11" x14ac:dyDescent="0.25">
      <c r="A19" s="8" t="s">
        <v>21</v>
      </c>
      <c r="B19" s="9">
        <v>2</v>
      </c>
      <c r="C19" s="9">
        <v>2</v>
      </c>
      <c r="D19" s="9">
        <v>1</v>
      </c>
    </row>
    <row r="20" spans="1:11" x14ac:dyDescent="0.25">
      <c r="A20" s="8" t="s">
        <v>22</v>
      </c>
      <c r="B20" s="9">
        <v>9</v>
      </c>
      <c r="C20" s="9">
        <v>5</v>
      </c>
      <c r="D20" s="9">
        <v>1</v>
      </c>
    </row>
    <row r="21" spans="1:11" x14ac:dyDescent="0.25">
      <c r="A21" s="8" t="s">
        <v>23</v>
      </c>
      <c r="B21" s="9">
        <v>15</v>
      </c>
      <c r="C21" s="9">
        <v>9</v>
      </c>
      <c r="D21" s="9">
        <v>1</v>
      </c>
    </row>
    <row r="22" spans="1:11" x14ac:dyDescent="0.25">
      <c r="A22" s="8" t="s">
        <v>24</v>
      </c>
      <c r="B22" s="9">
        <v>11</v>
      </c>
      <c r="C22" s="9">
        <v>10</v>
      </c>
      <c r="D22" s="9">
        <v>5</v>
      </c>
    </row>
    <row r="23" spans="1:11" x14ac:dyDescent="0.25">
      <c r="A23" s="2"/>
    </row>
    <row r="24" spans="1:11" x14ac:dyDescent="0.25">
      <c r="A24" s="2"/>
    </row>
    <row r="25" spans="1:11" x14ac:dyDescent="0.25">
      <c r="A25" s="13"/>
      <c r="B25" s="10"/>
      <c r="C25" s="10"/>
      <c r="D25" s="10"/>
      <c r="E25" s="10"/>
      <c r="F25" s="16" t="s">
        <v>0</v>
      </c>
      <c r="G25" s="16"/>
      <c r="H25" s="16" t="s">
        <v>1</v>
      </c>
      <c r="I25" s="16"/>
      <c r="J25" s="16" t="s">
        <v>2</v>
      </c>
      <c r="K25" s="16"/>
    </row>
    <row r="26" spans="1:11" x14ac:dyDescent="0.25">
      <c r="A26" s="13"/>
      <c r="B26" s="10"/>
      <c r="C26" s="10"/>
      <c r="D26" s="10"/>
      <c r="E26" s="10"/>
      <c r="F26" s="11" t="s">
        <v>3</v>
      </c>
      <c r="G26" s="11" t="s">
        <v>4</v>
      </c>
      <c r="H26" s="11" t="s">
        <v>3</v>
      </c>
      <c r="I26" s="11" t="s">
        <v>4</v>
      </c>
      <c r="J26" s="11" t="s">
        <v>3</v>
      </c>
      <c r="K26" s="11" t="s">
        <v>4</v>
      </c>
    </row>
    <row r="27" spans="1:11" x14ac:dyDescent="0.25">
      <c r="A27" s="18" t="s">
        <v>28</v>
      </c>
      <c r="B27" s="17"/>
      <c r="C27" s="17"/>
      <c r="D27" s="17"/>
      <c r="E27" s="17"/>
      <c r="F27" s="10">
        <v>1895.1</v>
      </c>
      <c r="G27" s="10">
        <v>488.68</v>
      </c>
      <c r="H27" s="10">
        <v>1703.5</v>
      </c>
      <c r="I27" s="19">
        <v>452.12</v>
      </c>
      <c r="J27" s="19">
        <v>1424.1</v>
      </c>
      <c r="K27" s="19">
        <v>361.08</v>
      </c>
    </row>
    <row r="28" spans="1:11" x14ac:dyDescent="0.25">
      <c r="A28" s="18" t="s">
        <v>29</v>
      </c>
      <c r="B28" s="17"/>
      <c r="C28" s="17"/>
      <c r="D28" s="17"/>
      <c r="E28" s="17"/>
      <c r="F28" s="10">
        <v>2169</v>
      </c>
      <c r="G28" s="10">
        <v>230.67</v>
      </c>
      <c r="H28" s="10">
        <v>2202.6999999999998</v>
      </c>
      <c r="I28" s="19">
        <v>265.49</v>
      </c>
      <c r="J28" s="19">
        <v>1527.1</v>
      </c>
      <c r="K28" s="19">
        <v>8.4700000000000006</v>
      </c>
    </row>
    <row r="29" spans="1:11" x14ac:dyDescent="0.25">
      <c r="A29" s="18" t="s">
        <v>30</v>
      </c>
      <c r="B29" s="17"/>
      <c r="C29" s="17"/>
      <c r="D29" s="17"/>
      <c r="E29" s="17"/>
      <c r="F29" s="10">
        <v>564.20000000000005</v>
      </c>
      <c r="G29" s="10">
        <v>-172.13</v>
      </c>
      <c r="H29" s="10">
        <v>677.11</v>
      </c>
      <c r="I29" s="19">
        <v>-130.93</v>
      </c>
      <c r="J29" s="19">
        <v>597.21</v>
      </c>
      <c r="K29" s="19">
        <v>-173.99</v>
      </c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3"/>
    </row>
    <row r="37" spans="1:1" x14ac:dyDescent="0.25">
      <c r="A37" s="3"/>
    </row>
  </sheetData>
  <mergeCells count="9">
    <mergeCell ref="A27:E27"/>
    <mergeCell ref="A28:E28"/>
    <mergeCell ref="A29:E29"/>
    <mergeCell ref="F25:G25"/>
    <mergeCell ref="B1:C1"/>
    <mergeCell ref="D1:E1"/>
    <mergeCell ref="F1:G1"/>
    <mergeCell ref="H25:I25"/>
    <mergeCell ref="J25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B19" sqref="A19:K23"/>
    </sheetView>
  </sheetViews>
  <sheetFormatPr defaultRowHeight="15" x14ac:dyDescent="0.25"/>
  <cols>
    <col min="1" max="1" width="9.140625" style="10"/>
    <col min="2" max="8" width="9.28515625" style="10" customWidth="1"/>
    <col min="9" max="16384" width="9.140625" style="10"/>
  </cols>
  <sheetData>
    <row r="1" spans="1:9" x14ac:dyDescent="0.25">
      <c r="B1" s="16" t="s">
        <v>0</v>
      </c>
      <c r="C1" s="16"/>
      <c r="D1" s="16" t="s">
        <v>1</v>
      </c>
      <c r="E1" s="16"/>
      <c r="F1" s="16" t="s">
        <v>2</v>
      </c>
      <c r="G1" s="16"/>
    </row>
    <row r="2" spans="1:9" x14ac:dyDescent="0.25">
      <c r="B2" s="11" t="s">
        <v>3</v>
      </c>
      <c r="C2" s="11" t="s">
        <v>4</v>
      </c>
      <c r="D2" s="11" t="s">
        <v>3</v>
      </c>
      <c r="E2" s="11" t="s">
        <v>4</v>
      </c>
      <c r="F2" s="11" t="s">
        <v>3</v>
      </c>
      <c r="G2" s="11" t="s">
        <v>4</v>
      </c>
    </row>
    <row r="3" spans="1:9" x14ac:dyDescent="0.25">
      <c r="A3" s="12" t="s">
        <v>5</v>
      </c>
      <c r="B3" s="10">
        <v>4147.3999999999996</v>
      </c>
      <c r="C3" s="10">
        <v>256.89999999999998</v>
      </c>
      <c r="D3" s="10">
        <v>3987.3</v>
      </c>
      <c r="E3" s="10">
        <v>311.5</v>
      </c>
      <c r="F3" s="10">
        <v>3779.1</v>
      </c>
      <c r="G3" s="10">
        <v>-97.7</v>
      </c>
    </row>
    <row r="4" spans="1:9" x14ac:dyDescent="0.25">
      <c r="A4" s="13" t="s">
        <v>15</v>
      </c>
      <c r="B4" s="10">
        <v>4146.5</v>
      </c>
      <c r="C4" s="10">
        <v>262.02</v>
      </c>
      <c r="D4" s="10">
        <v>3987.8</v>
      </c>
      <c r="E4" s="10">
        <v>330.9</v>
      </c>
      <c r="F4" s="10">
        <v>3770.7</v>
      </c>
      <c r="G4" s="10">
        <v>-97.69</v>
      </c>
    </row>
    <row r="5" spans="1:9" x14ac:dyDescent="0.25">
      <c r="A5" s="10" t="s">
        <v>27</v>
      </c>
    </row>
    <row r="7" spans="1:9" x14ac:dyDescent="0.25">
      <c r="A7" s="13" t="s">
        <v>25</v>
      </c>
      <c r="B7" s="11" t="s">
        <v>18</v>
      </c>
      <c r="C7" s="11" t="s">
        <v>19</v>
      </c>
      <c r="D7" s="11" t="s">
        <v>20</v>
      </c>
      <c r="F7" s="11" t="s">
        <v>26</v>
      </c>
      <c r="G7" s="11" t="s">
        <v>18</v>
      </c>
      <c r="H7" s="11" t="s">
        <v>19</v>
      </c>
      <c r="I7" s="11" t="s">
        <v>20</v>
      </c>
    </row>
    <row r="8" spans="1:9" x14ac:dyDescent="0.25">
      <c r="A8" s="13" t="s">
        <v>7</v>
      </c>
      <c r="B8" s="11">
        <v>398.9</v>
      </c>
      <c r="C8" s="11">
        <v>415.2</v>
      </c>
      <c r="D8" s="11">
        <v>433.6</v>
      </c>
      <c r="F8" s="13" t="s">
        <v>7</v>
      </c>
      <c r="G8" s="13">
        <v>397.34</v>
      </c>
      <c r="H8" s="13">
        <v>413.57</v>
      </c>
      <c r="I8" s="13">
        <v>426.41</v>
      </c>
    </row>
    <row r="9" spans="1:9" x14ac:dyDescent="0.25">
      <c r="A9" s="13" t="s">
        <v>8</v>
      </c>
      <c r="B9" s="11">
        <v>301.39999999999998</v>
      </c>
      <c r="C9" s="11">
        <v>307.2</v>
      </c>
      <c r="D9" s="11">
        <v>323.89999999999998</v>
      </c>
      <c r="F9" s="13" t="s">
        <v>8</v>
      </c>
      <c r="G9" s="13">
        <v>300.41000000000003</v>
      </c>
      <c r="H9" s="13">
        <v>306.16000000000003</v>
      </c>
      <c r="I9" s="13">
        <v>323</v>
      </c>
    </row>
    <row r="10" spans="1:9" x14ac:dyDescent="0.25">
      <c r="A10" s="13" t="s">
        <v>9</v>
      </c>
      <c r="B10" s="11">
        <v>325.2</v>
      </c>
      <c r="C10" s="11">
        <v>325.60000000000002</v>
      </c>
      <c r="D10" s="11">
        <v>329.4</v>
      </c>
      <c r="F10" s="13" t="s">
        <v>9</v>
      </c>
      <c r="G10" s="11">
        <v>324.2</v>
      </c>
      <c r="H10" s="11">
        <v>324.58999999999997</v>
      </c>
      <c r="I10" s="11">
        <v>328.59</v>
      </c>
    </row>
    <row r="11" spans="1:9" x14ac:dyDescent="0.25">
      <c r="A11" s="13" t="s">
        <v>10</v>
      </c>
      <c r="B11" s="11">
        <v>306.2</v>
      </c>
      <c r="C11" s="11">
        <v>307.2</v>
      </c>
      <c r="D11" s="11">
        <v>320.2</v>
      </c>
      <c r="F11" s="13" t="s">
        <v>10</v>
      </c>
      <c r="G11" s="13">
        <v>305.27999999999997</v>
      </c>
      <c r="H11" s="13">
        <v>302.19</v>
      </c>
      <c r="I11" s="13">
        <v>319.48</v>
      </c>
    </row>
    <row r="12" spans="1:9" x14ac:dyDescent="0.25">
      <c r="A12" s="13"/>
    </row>
    <row r="13" spans="1:9" x14ac:dyDescent="0.25">
      <c r="A13" s="13" t="s">
        <v>17</v>
      </c>
      <c r="B13" s="11" t="s">
        <v>18</v>
      </c>
      <c r="C13" s="11" t="s">
        <v>19</v>
      </c>
      <c r="D13" s="11" t="s">
        <v>20</v>
      </c>
    </row>
    <row r="14" spans="1:9" x14ac:dyDescent="0.25">
      <c r="A14" s="13" t="s">
        <v>21</v>
      </c>
      <c r="B14" s="11">
        <v>2</v>
      </c>
      <c r="C14" s="11">
        <v>2</v>
      </c>
      <c r="D14" s="11">
        <v>1</v>
      </c>
    </row>
    <row r="15" spans="1:9" x14ac:dyDescent="0.25">
      <c r="A15" s="13" t="s">
        <v>22</v>
      </c>
      <c r="B15" s="11">
        <v>10</v>
      </c>
      <c r="C15" s="11">
        <v>5</v>
      </c>
      <c r="D15" s="11">
        <v>2</v>
      </c>
    </row>
    <row r="16" spans="1:9" x14ac:dyDescent="0.25">
      <c r="A16" s="13" t="s">
        <v>23</v>
      </c>
      <c r="B16" s="11">
        <v>16</v>
      </c>
      <c r="C16" s="11">
        <v>11</v>
      </c>
      <c r="D16" s="11">
        <v>0</v>
      </c>
    </row>
    <row r="17" spans="1:4" x14ac:dyDescent="0.25">
      <c r="A17" s="13" t="s">
        <v>24</v>
      </c>
      <c r="B17" s="11">
        <v>11</v>
      </c>
      <c r="C17" s="11">
        <v>11</v>
      </c>
      <c r="D17" s="11">
        <v>5</v>
      </c>
    </row>
    <row r="18" spans="1:4" x14ac:dyDescent="0.25">
      <c r="A18" s="13"/>
    </row>
    <row r="24" spans="1:4" x14ac:dyDescent="0.25">
      <c r="A24" s="13"/>
    </row>
    <row r="25" spans="1:4" x14ac:dyDescent="0.25">
      <c r="A25" s="13"/>
    </row>
    <row r="26" spans="1:4" x14ac:dyDescent="0.25">
      <c r="A26" s="13"/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4"/>
    </row>
    <row r="37" spans="1:1" x14ac:dyDescent="0.25">
      <c r="A37" s="14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</vt:lpstr>
      <vt:lpstr>primary</vt:lpstr>
      <vt:lpstr>secondary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Zeyu Wang</dc:creator>
  <cp:keywords/>
  <dc:description/>
  <cp:lastModifiedBy>zeyu wang</cp:lastModifiedBy>
  <cp:revision/>
  <dcterms:created xsi:type="dcterms:W3CDTF">2017-04-28T18:17:14Z</dcterms:created>
  <dcterms:modified xsi:type="dcterms:W3CDTF">2017-08-25T03:12:02Z</dcterms:modified>
  <cp:category/>
  <cp:contentStatus/>
</cp:coreProperties>
</file>