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B18" i="1"/>
  <c r="E11" i="1"/>
  <c r="I4" i="1" l="1"/>
  <c r="I3" i="1"/>
  <c r="I2" i="1"/>
  <c r="B10" i="1"/>
  <c r="D9" i="1"/>
  <c r="B9" i="1"/>
  <c r="D5" i="1"/>
  <c r="E5" i="1"/>
  <c r="E4" i="1"/>
  <c r="E3" i="1"/>
  <c r="D4" i="1"/>
  <c r="D3" i="1"/>
  <c r="C5" i="1"/>
  <c r="B5" i="1"/>
  <c r="C4" i="1"/>
  <c r="C3" i="1"/>
  <c r="B4" i="1"/>
  <c r="B3" i="1"/>
</calcChain>
</file>

<file path=xl/sharedStrings.xml><?xml version="1.0" encoding="utf-8"?>
<sst xmlns="http://schemas.openxmlformats.org/spreadsheetml/2006/main" count="15" uniqueCount="11">
  <si>
    <t>GPU</t>
    <phoneticPr fontId="1" type="noConversion"/>
  </si>
  <si>
    <t>dense</t>
    <phoneticPr fontId="1" type="noConversion"/>
  </si>
  <si>
    <t>sparse</t>
    <phoneticPr fontId="1" type="noConversion"/>
  </si>
  <si>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</si>
  <si>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</si>
  <si>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</si>
  <si>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</si>
  <si>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AlexNet-Sparse</t>
    <phoneticPr fontId="1" type="noConversion"/>
  </si>
  <si>
    <t>加载时间</t>
    <phoneticPr fontId="1" type="noConversion"/>
  </si>
  <si>
    <t>内存能耗</t>
    <phoneticPr fontId="1" type="noConversion"/>
  </si>
  <si>
    <t>内存功耗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</si>
</sst>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4" sqref="G4"/>
    </sheetView>
  </sheetViews>
  <sheetFormatPr defaultRowHeight="13.5" x14ac:dyDescent="0.15"/>
  <cols>
    <col min="1" max="1" width="12.75" customWidth="1"/>
    <col min="2" max="2" width="10.5" bestFit="1" customWidth="1"/>
    <col min="4" max="4" width="15.75" customWidth="1"/>
  </cols>
  <sheetData>
    <row r="1" spans="1:10" x14ac:dyDescent="0.15">
      <c r="B1" t="s">
        <v>0</v>
      </c>
      <c r="D1" t="s">
        <v>6</v>
      </c>
      <c r="I1" t="s">
        <v>7</v>
      </c>
    </row>
    <row r="2" spans="1:10" x14ac:dyDescent="0.15">
      <c r="B2" t="s">
        <v>1</v>
      </c>
      <c r="C2" t="s">
        <v>2</v>
      </c>
      <c r="D2" t="s">
        <v>1</v>
      </c>
      <c r="E2" t="s">
        <v>2</v>
      </c>
      <c r="I2" s="1">
        <f>64.991249/10</f>
        <v>6.4991249</v>
      </c>
    </row>
    <row r="3" spans="1:10" x14ac:dyDescent="0.15">
      <c r="A3" t="s">
        <v>3</v>
      </c>
      <c r="B3" s="2">
        <f>26.814703/200</f>
        <v>0.134073515</v>
      </c>
      <c r="C3" s="2">
        <f>20.550571/400</f>
        <v>5.1376427500000002E-2</v>
      </c>
      <c r="D3" s="2">
        <f>63.807503/20</f>
        <v>3.1903751499999999</v>
      </c>
      <c r="E3" s="2">
        <f>46.231528/100</f>
        <v>0.46231528</v>
      </c>
      <c r="I3" s="1">
        <f>85.876739/10</f>
        <v>8.5876739000000004</v>
      </c>
    </row>
    <row r="4" spans="1:10" x14ac:dyDescent="0.15">
      <c r="A4" t="s">
        <v>4</v>
      </c>
      <c r="B4" s="2">
        <f>26.463759/200</f>
        <v>0.13231879499999999</v>
      </c>
      <c r="C4" s="2">
        <f>19.646045/400</f>
        <v>4.9115112500000002E-2</v>
      </c>
      <c r="D4" s="2">
        <f>(152.334088+6.523643)/20</f>
        <v>7.9428865499999999</v>
      </c>
      <c r="E4" s="2">
        <f>(111.218624+4.574246)/100</f>
        <v>1.1579287</v>
      </c>
      <c r="I4" s="1">
        <f>I3/I2</f>
        <v>1.3213584955106803</v>
      </c>
    </row>
    <row r="5" spans="1:10" x14ac:dyDescent="0.15">
      <c r="A5" t="s">
        <v>5</v>
      </c>
      <c r="B5" s="2">
        <f>B4/B3</f>
        <v>0.98691225481781386</v>
      </c>
      <c r="C5" s="2">
        <f>C4/C3</f>
        <v>0.95598535923892336</v>
      </c>
      <c r="D5" s="2">
        <f t="shared" ref="D5:E5" si="0">D4/D3</f>
        <v>2.489640301392142</v>
      </c>
      <c r="E5" s="2">
        <f t="shared" si="0"/>
        <v>2.5046299572880222</v>
      </c>
      <c r="I5" s="1"/>
    </row>
    <row r="7" spans="1:10" x14ac:dyDescent="0.15">
      <c r="B7" s="1"/>
      <c r="C7" s="1"/>
      <c r="D7" s="2"/>
      <c r="G7" s="1"/>
      <c r="H7" s="1"/>
      <c r="I7" s="1"/>
      <c r="J7" s="1"/>
    </row>
    <row r="9" spans="1:10" x14ac:dyDescent="0.15">
      <c r="B9">
        <f>B3/C3</f>
        <v>2.6096309440744978</v>
      </c>
      <c r="D9">
        <f>D3/E3</f>
        <v>6.9008646004518823</v>
      </c>
    </row>
    <row r="10" spans="1:10" x14ac:dyDescent="0.15">
      <c r="B10">
        <f>B4/C4</f>
        <v>2.6940546048835778</v>
      </c>
    </row>
    <row r="11" spans="1:10" x14ac:dyDescent="0.15">
      <c r="E11">
        <f>D4/E4</f>
        <v>6.8595644533208304</v>
      </c>
    </row>
    <row r="15" spans="1:10" x14ac:dyDescent="0.15">
      <c r="B15" t="s">
        <v>1</v>
      </c>
      <c r="C15" t="s">
        <v>2</v>
      </c>
    </row>
    <row r="16" spans="1:10" x14ac:dyDescent="0.15">
      <c r="A16" t="s">
        <v>8</v>
      </c>
      <c r="B16" s="1">
        <v>22.848033000000001</v>
      </c>
      <c r="C16" s="1">
        <v>9.00244</v>
      </c>
    </row>
    <row r="17" spans="1:4" x14ac:dyDescent="0.15">
      <c r="A17" t="s">
        <v>9</v>
      </c>
      <c r="B17" s="1">
        <v>1.9503349999999999</v>
      </c>
      <c r="C17" s="1">
        <v>0.91292700000000004</v>
      </c>
    </row>
    <row r="18" spans="1:4" x14ac:dyDescent="0.15">
      <c r="A18" s="1" t="s">
        <v>10</v>
      </c>
      <c r="B18" s="1">
        <f>B17/B16</f>
        <v>8.5361177480792319E-2</v>
      </c>
      <c r="C18" s="1">
        <f>C17/C16</f>
        <v>0.10140884026997125</v>
      </c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2018-04-07T17:25:21Z</dcterms:modified>
</cp:coreProperties>
</file>