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codeName="ThisWorkbook"/>
  <mc:AlternateContent xmlns:mc="http://schemas.openxmlformats.org/markup-compatibility/2006">
    <mc:Choice Requires="x15">
      <x15ac:absPath xmlns:x15ac="http://schemas.microsoft.com/office/spreadsheetml/2010/11/ac" url="C:\Users\Vertex42.com\Documents\VERTEX42\TEMPLATES\TEMPLATE - Gantt Chart\"/>
    </mc:Choice>
  </mc:AlternateContent>
  <xr:revisionPtr revIDLastSave="0" documentId="13_ncr:1_{ECD68E8B-A387-4742-AE63-A0C7101476C4}" xr6:coauthVersionLast="45" xr6:coauthVersionMax="45" xr10:uidLastSave="{00000000-0000-0000-0000-000000000000}"/>
  <bookViews>
    <workbookView xWindow="735" yWindow="735" windowWidth="23955" windowHeight="14385" xr2:uid="{00000000-000D-0000-FFFF-FFFF00000000}"/>
  </bookViews>
  <sheets>
    <sheet name="GanttChart" sheetId="9" r:id="rId1"/>
    <sheet name="GanttChartPro" sheetId="12" r:id="rId2"/>
    <sheet name="Help" sheetId="6" r:id="rId3"/>
    <sheet name="TermsOfUse" sheetId="11" r:id="rId4"/>
  </sheets>
  <definedNames>
    <definedName name="prevWBS" localSheetId="0">GanttChart!$A1048576</definedName>
    <definedName name="_xlnm.Print_Area" localSheetId="0">GanttChart!$A$1:$BN$37</definedName>
    <definedName name="_xlnm.Print_Area" localSheetId="1">GanttChartPro!$A$1:$C$47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4" i="9" l="1"/>
  <c r="I37" i="9" l="1"/>
  <c r="I36" i="9"/>
  <c r="F41" i="9" l="1"/>
  <c r="F42" i="9" s="1"/>
  <c r="I42" i="9" s="1"/>
  <c r="F40" i="9"/>
  <c r="I40" i="9" s="1"/>
  <c r="F8" i="9"/>
  <c r="I8" i="9" s="1"/>
  <c r="F30" i="9"/>
  <c r="I30" i="9" s="1"/>
  <c r="F24" i="9"/>
  <c r="I24" i="9" s="1"/>
  <c r="F18" i="9"/>
  <c r="I18" i="9" s="1"/>
  <c r="F43" i="9" l="1"/>
  <c r="I43" i="9" s="1"/>
  <c r="I41" i="9"/>
  <c r="F12" i="9" l="1"/>
  <c r="F9" i="9"/>
  <c r="K6" i="9"/>
  <c r="F15" i="9" l="1"/>
  <c r="I15" i="9" s="1"/>
  <c r="I12" i="9"/>
  <c r="F10" i="9"/>
  <c r="I10" i="9" s="1"/>
  <c r="I9" i="9"/>
  <c r="F16" i="9"/>
  <c r="I16" i="9" s="1"/>
  <c r="K7" i="9"/>
  <c r="K4" i="9"/>
  <c r="A8" i="9"/>
  <c r="A40" i="9"/>
  <c r="A41" i="9" s="1"/>
  <c r="A42" i="9" s="1"/>
  <c r="A43" i="9" s="1"/>
  <c r="F13" i="9" l="1"/>
  <c r="I13" i="9" s="1"/>
  <c r="F14" i="9" l="1"/>
  <c r="I14" i="9" s="1"/>
  <c r="L6" i="9" l="1"/>
  <c r="F20" i="9" l="1"/>
  <c r="I20" i="9" s="1"/>
  <c r="F19" i="9"/>
  <c r="I19" i="9" s="1"/>
  <c r="F26" i="9"/>
  <c r="I26" i="9" s="1"/>
  <c r="F25" i="9"/>
  <c r="I25" i="9" s="1"/>
  <c r="F32" i="9"/>
  <c r="I32" i="9" s="1"/>
  <c r="F31" i="9"/>
  <c r="I31" i="9" s="1"/>
  <c r="M6" i="9"/>
  <c r="F27" i="9"/>
  <c r="I27" i="9" s="1"/>
  <c r="F33" i="9" l="1"/>
  <c r="I33" i="9" s="1"/>
  <c r="N6" i="9"/>
  <c r="F34" i="9" l="1"/>
  <c r="I34" i="9" s="1"/>
  <c r="F28" i="9"/>
  <c r="I28" i="9" s="1"/>
  <c r="O6" i="9"/>
  <c r="F17" i="9"/>
  <c r="I17" i="9" s="1"/>
  <c r="K5" i="9"/>
  <c r="F35" i="9" l="1"/>
  <c r="I35" i="9" s="1"/>
  <c r="F29" i="9"/>
  <c r="I29" i="9" s="1"/>
  <c r="F11" i="9"/>
  <c r="I11"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s="1"/>
  <c r="A11" i="9" s="1"/>
  <c r="A12" i="9" l="1"/>
  <c r="A13" i="9" s="1"/>
  <c r="A14" i="9" s="1"/>
  <c r="A15" i="9" s="1"/>
  <c r="A16" i="9" s="1"/>
  <c r="A17" i="9" s="1"/>
  <c r="A18" i="9" s="1"/>
  <c r="A19" i="9" s="1"/>
  <c r="A20" i="9" s="1"/>
  <c r="A21" i="9" l="1"/>
  <c r="A22" i="9" s="1"/>
  <c r="A23" i="9" s="1"/>
  <c r="A24" i="9" s="1"/>
  <c r="A25" i="9" s="1"/>
  <c r="A26" i="9" s="1"/>
  <c r="A27" i="9" s="1"/>
  <c r="A28" i="9" s="1"/>
  <c r="F21" i="9" l="1"/>
  <c r="A29" i="9"/>
  <c r="A30" i="9" s="1"/>
  <c r="A31" i="9" s="1"/>
  <c r="A32" i="9" s="1"/>
  <c r="A33" i="9" s="1"/>
  <c r="A34" i="9" s="1"/>
  <c r="A35" i="9" s="1"/>
  <c r="I21" i="9" l="1"/>
  <c r="F22" i="9"/>
  <c r="I22" i="9" l="1"/>
  <c r="F23" i="9"/>
  <c r="I23"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16"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<sst xmlns="http://schemas.openxmlformats.org/spreadsheetml/2006/main" count="176" uniqueCount="142">
  <si>
    <t>[Company Name]</t>
  </si>
  <si>
    <t>WBS</t>
  </si>
  <si>
    <t>[Project Name] Project Schedule</t>
  </si>
  <si>
    <t>TEMPLATE ROWS</t>
  </si>
  <si>
    <t>Input Cell</t>
  </si>
  <si>
    <t>Label</t>
  </si>
  <si>
    <t>Getting Started Tips</t>
  </si>
  <si>
    <t>FAQs</t>
  </si>
  <si>
    <t>Q:</t>
  </si>
  <si>
    <t>Creating Task Dependencies</t>
  </si>
  <si>
    <t>[Task Category]</t>
  </si>
  <si>
    <t>[Task]</t>
  </si>
  <si>
    <t>[Name]</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</si>
  <si>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</si>
  <si>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</si>
  <si>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</si>
  <si>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</si>
  <si>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</si>
  <si>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</si>
  <si>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</si>
  <si>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</si>
  <si>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</si>
  <si>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</si>
  <si>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</si>
  <si>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</si>
  <si>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</si>
  <si>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Gantt Chart Template Pro</t>
  </si>
  <si>
    <t>Learn More About Gantt Chart Template Pro</t>
  </si>
  <si>
    <t>Benefits and Features of Gantt Chart Template Pro</t>
  </si>
  <si>
    <t xml:space="preserve"> - Start date and End date</t>
  </si>
  <si>
    <t xml:space="preserve"> - Start date and Work days</t>
  </si>
  <si>
    <t xml:space="preserve"> - Start date and Calendar days</t>
  </si>
  <si>
    <t>Easily Create Task Dependencies</t>
  </si>
  <si>
    <t>Exclude Holidays from Work Days</t>
  </si>
  <si>
    <r>
      <t>Gantt Chart Template Pro</t>
    </r>
    <r>
      <rPr>
        <sz val="10"/>
        <rFont val="Arial"/>
        <family val="2"/>
      </rPr>
      <t xml:space="preserve"> is similar to this free version, but</t>
    </r>
  </si>
  <si>
    <t>it is more feature-packed. It also comes with other bonus content.</t>
  </si>
  <si>
    <t>Use Work Days as an Input</t>
  </si>
  <si>
    <t>Customize Your Work Week</t>
  </si>
  <si>
    <t>functions that allow you define the work week as something other than Monday-Friday.</t>
  </si>
  <si>
    <t>Simple Color-Coding</t>
  </si>
  <si>
    <t>By default, the Pro version is set up to have you enter Work Days instead of Calendar Days.</t>
  </si>
  <si>
    <t>The expanded set of template rows provides more options for defining the Start date, End date,</t>
  </si>
  <si>
    <t>See the Help worksheet to learn how to use these rows. You can hide these rows before printing.</t>
  </si>
  <si>
    <t>and Duration of tasks. Define a task based on …</t>
  </si>
  <si>
    <t>List holidays and other specific non-working days that you want to exclude from work days.</t>
  </si>
  <si>
    <t>The Pro version includes a column for specifying the color of bars in the chart. For example,</t>
  </si>
  <si>
    <t>you could change the color based on urgency or task lead.</t>
  </si>
  <si>
    <t>Daily, Weekly, or Monthly View</t>
  </si>
  <si>
    <t>The Pro version includes a drop-down next to the Display Week that lets you choose to display</t>
  </si>
  <si>
    <t>the columns in the chart area as days, weeks, or months.</t>
  </si>
  <si>
    <t>Gantt Chart Template Pro for Excel Online</t>
  </si>
  <si>
    <t>Pro version for Excel Online.</t>
  </si>
  <si>
    <t>The following link is a blog post that talks specifically about the</t>
  </si>
  <si>
    <t>https://www.vertex42.com/ExcelTemplates/excel-gantt-chart.html</t>
  </si>
  <si>
    <t>https://www.vertex42.com/licensing/EULA_privateuse.html</t>
  </si>
  <si>
    <t>Learn About Gantt Chart Template Pro</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</si>
  <si>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</si>
  <si>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</si>
  <si>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</si>
  <si>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</si>
  <si>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</si>
  <si>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</si>
  <si>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</si>
  <si>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</si>
  <si>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</si>
  <si>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</si>
  <si>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</si>
  <si>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 xml:space="preserve"> . [ Level 2 Task ]</t>
  </si>
  <si>
    <t xml:space="preserve"> . . [ Level 3 Task ]</t>
  </si>
  <si>
    <t xml:space="preserve"> . . . [ Level 4 Task ]</t>
  </si>
  <si>
    <t>TASK</t>
  </si>
  <si>
    <t>LEAD</t>
  </si>
  <si>
    <t>START</t>
  </si>
  <si>
    <t>END</t>
  </si>
  <si>
    <t>DAYS</t>
  </si>
  <si>
    <t>% DONE</t>
  </si>
  <si>
    <t>WORK DAYS</t>
  </si>
  <si>
    <t>PREDECESSOR</t>
  </si>
  <si>
    <t xml:space="preserve">Display Week </t>
  </si>
  <si>
    <t xml:space="preserve">Project Start Date </t>
  </si>
  <si>
    <t xml:space="preserve">Project Lead </t>
  </si>
  <si>
    <t>[ Level 1 Task or Phase ]</t>
  </si>
  <si>
    <r>
      <rPr>
        <i/>
        <u/>
        <sz val="8"/>
        <color theme="1" tint="0.34998626667073579"/>
        <rFont val="Arial"/>
        <family val="2"/>
      </rPr>
      <t>Gantt Chart Template</t>
    </r>
    <r>
      <rPr>
        <i/>
        <sz val="8"/>
        <color theme="1" tint="0.34998626667073579"/>
        <rFont val="Arial"/>
        <family val="2"/>
      </rPr>
      <t xml:space="preserve"> © 2006-2018 by Vertex42.com.</t>
    </r>
  </si>
  <si>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</si>
  <si>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</si>
  <si>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</si>
  <si>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</si>
  <si>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</si>
  <si>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</si>
  <si>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</si>
  <si>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</si>
  <si>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</si>
  <si>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</si>
  <si>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</si>
  <si>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</si>
  <si>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</si>
  <si>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</si>
  <si>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</si>
  <si>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</si>
  <si>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</si>
  <si>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</si>
  <si>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</si>
  <si>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</si>
  <si>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</si>
  <si>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</si>
  <si>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</si>
  <si>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</si>
  <si>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</si>
  <si>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</si>
  <si>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</si>
  <si>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</si>
  <si>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</si>
  <si>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</si>
  <si>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</si>
  <si>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</si>
  <si>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</si>
  <si>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</si>
  <si>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</si>
  <si>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</si>
  <si>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</si>
  <si>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</si>
  <si>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</si>
  <si>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</si>
  <si>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</si>
  <si>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</si>
  <si>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</si>
  <si>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</si>
  <si>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</si>
  <si>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</si>
  <si>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</si>
  <si>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</si>
  <si>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</si>
  <si>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t>Though you can still use your own formulas for creating task dependencies, the Pro version</t>
  </si>
  <si>
    <t>includes template rows that calculate the Start date based on the WBS number that you enter</t>
  </si>
  <si>
    <t>in the Predecessor column.</t>
  </si>
  <si>
    <t>The versions designed for Excel 2010+ use the WORKDAY.INTL() and NETWORKDAYS.INTL()</t>
  </si>
  <si>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</si>
  <si>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[Sub-task]</t>
  </si>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</sst>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72" x14ac:knownFonts="1">
    <font>
      <sz val="10"/>
      <name val="Arial"/>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u/>
      <sz val="14"/>
      <color indexed="12"/>
      <name val="Arial"/>
      <family val="2"/>
    </font>
    <font>
      <i/>
      <sz val="8"/>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b/>
      <sz val="11"/>
      <color rgb="FF000000"/>
      <name val="Arial"/>
      <family val="2"/>
      <scheme val="minor"/>
    </font>
    <font>
      <i/>
      <sz val="8"/>
      <color theme="1" tint="0.34998626667073579"/>
      <name val="Arial"/>
      <family val="2"/>
    </font>
    <font>
      <i/>
      <u/>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s>
  <fills count="27">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5" fillId="17" borderId="1" applyNumberFormat="0" applyAlignment="0" applyProtection="0"/>
    <xf numFmtId="0" fontId="16" fillId="18" borderId="2" applyNumberFormat="0" applyAlignment="0" applyProtection="0"/>
    <xf numFmtId="0" fontId="17" fillId="0" borderId="0" applyNumberFormat="0" applyFill="0" applyBorder="0" applyAlignment="0" applyProtection="0"/>
    <xf numFmtId="0" fontId="18" fillId="1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 fillId="0" borderId="0" applyNumberFormat="0" applyFill="0" applyBorder="0" applyAlignment="0" applyProtection="0">
      <alignment vertical="top"/>
      <protection locked="0"/>
    </xf>
    <xf numFmtId="0" fontId="22" fillId="11" borderId="1" applyNumberFormat="0" applyAlignment="0" applyProtection="0"/>
    <xf numFmtId="0" fontId="23" fillId="0" borderId="6" applyNumberFormat="0" applyFill="0" applyAlignment="0" applyProtection="0"/>
    <xf numFmtId="0" fontId="24" fillId="5" borderId="0" applyNumberFormat="0" applyBorder="0" applyAlignment="0" applyProtection="0"/>
    <xf numFmtId="0" fontId="6" fillId="5" borderId="7" applyNumberFormat="0" applyFont="0" applyAlignment="0" applyProtection="0"/>
    <xf numFmtId="0" fontId="25" fillId="17" borderId="8" applyNumberFormat="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173">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1" fillId="0" borderId="0" xfId="0" applyFont="1"/>
    <xf numFmtId="0" fontId="1" fillId="0" borderId="0" xfId="0" applyFont="1" applyAlignment="1"/>
    <xf numFmtId="0" fontId="3" fillId="0" borderId="0" xfId="0" applyFont="1" applyBorder="1" applyAlignment="1">
      <alignment horizontal="right"/>
    </xf>
    <xf numFmtId="0" fontId="7" fillId="0" borderId="0" xfId="0" applyFont="1" applyFill="1" applyBorder="1" applyAlignment="1"/>
    <xf numFmtId="0" fontId="1" fillId="0" borderId="0" xfId="0" applyFont="1" applyFill="1" applyBorder="1" applyAlignment="1"/>
    <xf numFmtId="0" fontId="1" fillId="0" borderId="0" xfId="0" applyFont="1" applyAlignment="1">
      <alignment horizontal="left" wrapText="1" indent="1"/>
    </xf>
    <xf numFmtId="0" fontId="1" fillId="0" borderId="0" xfId="0" applyFont="1" applyFill="1" applyBorder="1" applyAlignment="1"/>
    <xf numFmtId="0" fontId="1" fillId="0" borderId="14" xfId="0" applyFont="1" applyBorder="1"/>
    <xf numFmtId="0" fontId="0" fillId="0" borderId="14" xfId="0" applyBorder="1"/>
    <xf numFmtId="0" fontId="0" fillId="0" borderId="0" xfId="0"/>
    <xf numFmtId="0" fontId="29" fillId="0" borderId="14" xfId="0" applyFont="1" applyBorder="1" applyAlignment="1">
      <alignment horizontal="left" wrapText="1"/>
    </xf>
    <xf numFmtId="0" fontId="5" fillId="0" borderId="14" xfId="0" applyFont="1" applyBorder="1" applyAlignment="1">
      <alignment horizontal="left" wrapText="1"/>
    </xf>
    <xf numFmtId="0" fontId="29" fillId="0" borderId="14" xfId="0" applyFont="1" applyBorder="1" applyAlignment="1">
      <alignment horizontal="left"/>
    </xf>
    <xf numFmtId="0" fontId="1" fillId="0" borderId="0" xfId="0" applyFont="1"/>
    <xf numFmtId="0" fontId="3" fillId="0" borderId="0" xfId="0" applyFont="1" applyAlignment="1">
      <alignment wrapText="1"/>
    </xf>
    <xf numFmtId="0" fontId="10" fillId="0" borderId="0" xfId="0" applyNumberFormat="1" applyFont="1" applyAlignment="1" applyProtection="1">
      <protection locked="0"/>
    </xf>
    <xf numFmtId="0" fontId="7" fillId="0" borderId="0" xfId="0" applyFont="1"/>
    <xf numFmtId="0" fontId="34" fillId="0" borderId="0" xfId="34" applyFont="1" applyAlignment="1" applyProtection="1"/>
    <xf numFmtId="0" fontId="35" fillId="0" borderId="0" xfId="0" applyFont="1"/>
    <xf numFmtId="0" fontId="36" fillId="0" borderId="0" xfId="0" applyFont="1"/>
    <xf numFmtId="0" fontId="33" fillId="0" borderId="0" xfId="0" applyFont="1"/>
    <xf numFmtId="0" fontId="3" fillId="0" borderId="0" xfId="0" applyFont="1" applyBorder="1" applyAlignment="1">
      <alignment horizontal="left" vertical="center"/>
    </xf>
    <xf numFmtId="0" fontId="2" fillId="0" borderId="0" xfId="34" applyAlignment="1" applyProtection="1">
      <alignment horizontal="left"/>
    </xf>
    <xf numFmtId="0" fontId="0" fillId="0" borderId="0" xfId="0" applyProtection="1">
      <protection locked="0"/>
    </xf>
    <xf numFmtId="0" fontId="0" fillId="0" borderId="0" xfId="0" applyNumberFormat="1" applyProtection="1">
      <protection locked="0"/>
    </xf>
    <xf numFmtId="0" fontId="0" fillId="0" borderId="0" xfId="0" applyFill="1" applyBorder="1" applyProtection="1">
      <protection locked="0"/>
    </xf>
    <xf numFmtId="0" fontId="4" fillId="20" borderId="0" xfId="34" applyNumberFormat="1" applyFont="1" applyFill="1" applyAlignment="1" applyProtection="1">
      <alignment horizontal="right"/>
      <protection locked="0"/>
    </xf>
    <xf numFmtId="0" fontId="32" fillId="0" borderId="0" xfId="0" applyFont="1" applyAlignment="1">
      <alignment vertical="center"/>
    </xf>
    <xf numFmtId="0" fontId="29" fillId="0" borderId="15" xfId="0" applyFont="1" applyBorder="1" applyAlignment="1">
      <alignment horizontal="left" wrapText="1"/>
    </xf>
    <xf numFmtId="0" fontId="30" fillId="0" borderId="14" xfId="34" applyFont="1" applyBorder="1" applyAlignment="1" applyProtection="1">
      <alignment horizontal="left" wrapText="1"/>
    </xf>
    <xf numFmtId="0" fontId="37" fillId="0" borderId="15" xfId="34" applyFont="1" applyBorder="1" applyAlignment="1" applyProtection="1">
      <alignment wrapText="1"/>
    </xf>
    <xf numFmtId="0" fontId="33" fillId="0" borderId="0" xfId="0" applyFont="1" applyFill="1" applyBorder="1" applyAlignment="1"/>
    <xf numFmtId="0" fontId="32" fillId="0" borderId="0" xfId="0" applyFont="1" applyFill="1" applyBorder="1" applyAlignment="1">
      <alignment horizontal="left" vertical="center"/>
    </xf>
    <xf numFmtId="0" fontId="31" fillId="0" borderId="0" xfId="0" applyFont="1" applyFill="1" applyBorder="1" applyAlignment="1">
      <alignment horizontal="left" vertical="center"/>
    </xf>
    <xf numFmtId="0" fontId="1" fillId="0" borderId="0" xfId="0" applyFont="1" applyBorder="1"/>
    <xf numFmtId="0" fontId="1" fillId="0" borderId="15" xfId="0" applyFont="1" applyBorder="1"/>
    <xf numFmtId="0" fontId="0" fillId="0" borderId="15" xfId="0" applyBorder="1"/>
    <xf numFmtId="0" fontId="0" fillId="0" borderId="0" xfId="0" applyBorder="1"/>
    <xf numFmtId="0" fontId="29" fillId="0" borderId="0" xfId="0" applyFont="1" applyBorder="1" applyAlignment="1">
      <alignment horizontal="left" wrapText="1"/>
    </xf>
    <xf numFmtId="0" fontId="9" fillId="0" borderId="0" xfId="0" applyNumberFormat="1" applyFont="1" applyFill="1" applyBorder="1" applyAlignment="1" applyProtection="1">
      <alignment vertical="center"/>
      <protection locked="0"/>
    </xf>
    <xf numFmtId="0" fontId="1" fillId="0" borderId="0" xfId="0" applyFont="1" applyFill="1" applyAlignment="1" applyProtection="1"/>
    <xf numFmtId="0" fontId="43" fillId="0" borderId="0" xfId="0" applyNumberFormat="1" applyFont="1" applyFill="1" applyBorder="1" applyProtection="1"/>
    <xf numFmtId="0" fontId="43" fillId="0" borderId="0" xfId="0" applyFont="1" applyProtection="1"/>
    <xf numFmtId="0" fontId="43" fillId="0" borderId="0" xfId="0" applyNumberFormat="1" applyFont="1" applyProtection="1"/>
    <xf numFmtId="0" fontId="44" fillId="0" borderId="0" xfId="0" applyNumberFormat="1" applyFont="1" applyAlignment="1" applyProtection="1">
      <alignment vertical="center"/>
      <protection locked="0"/>
    </xf>
    <xf numFmtId="0" fontId="46" fillId="24" borderId="10" xfId="0" applyNumberFormat="1" applyFont="1" applyFill="1" applyBorder="1" applyAlignment="1" applyProtection="1">
      <alignment horizontal="left" vertical="center"/>
    </xf>
    <xf numFmtId="0" fontId="46" fillId="24" borderId="10" xfId="0" applyFont="1" applyFill="1" applyBorder="1" applyAlignment="1" applyProtection="1">
      <alignment vertical="center"/>
    </xf>
    <xf numFmtId="0" fontId="42" fillId="24" borderId="10" xfId="0" applyFont="1" applyFill="1" applyBorder="1" applyAlignment="1" applyProtection="1">
      <alignment vertical="center"/>
    </xf>
    <xf numFmtId="0" fontId="42" fillId="24" borderId="10" xfId="0" applyNumberFormat="1" applyFont="1" applyFill="1" applyBorder="1" applyAlignment="1" applyProtection="1">
      <alignment horizontal="center" vertical="center"/>
    </xf>
    <xf numFmtId="1" fontId="42" fillId="24" borderId="10" xfId="40" applyNumberFormat="1" applyFont="1" applyFill="1" applyBorder="1" applyAlignment="1" applyProtection="1">
      <alignment horizontal="center" vertical="center"/>
    </xf>
    <xf numFmtId="9" fontId="42" fillId="24" borderId="10" xfId="40" applyFont="1" applyFill="1" applyBorder="1" applyAlignment="1" applyProtection="1">
      <alignment horizontal="center" vertical="center"/>
    </xf>
    <xf numFmtId="1" fontId="42" fillId="24" borderId="10" xfId="0" applyNumberFormat="1" applyFont="1" applyFill="1" applyBorder="1" applyAlignment="1" applyProtection="1">
      <alignment horizontal="center" vertical="center"/>
    </xf>
    <xf numFmtId="0" fontId="42" fillId="0" borderId="10" xfId="0" applyNumberFormat="1" applyFont="1" applyFill="1" applyBorder="1" applyAlignment="1" applyProtection="1">
      <alignment horizontal="left" vertical="center"/>
    </xf>
    <xf numFmtId="0" fontId="42" fillId="0" borderId="10" xfId="0" applyFont="1" applyFill="1" applyBorder="1" applyAlignment="1" applyProtection="1">
      <alignment vertical="center"/>
    </xf>
    <xf numFmtId="1" fontId="47" fillId="26" borderId="12" xfId="0" applyNumberFormat="1" applyFont="1" applyFill="1" applyBorder="1" applyAlignment="1" applyProtection="1">
      <alignment horizontal="center" vertical="center"/>
    </xf>
    <xf numFmtId="9" fontId="47" fillId="26" borderId="12" xfId="40" applyFont="1" applyFill="1" applyBorder="1" applyAlignment="1" applyProtection="1">
      <alignment horizontal="center" vertical="center"/>
    </xf>
    <xf numFmtId="1" fontId="47" fillId="0" borderId="12" xfId="0" applyNumberFormat="1" applyFont="1" applyBorder="1" applyAlignment="1" applyProtection="1">
      <alignment horizontal="center" vertical="center"/>
    </xf>
    <xf numFmtId="0" fontId="48" fillId="0" borderId="10" xfId="0" applyFont="1" applyFill="1" applyBorder="1" applyAlignment="1" applyProtection="1">
      <alignment vertical="center"/>
    </xf>
    <xf numFmtId="0" fontId="42" fillId="0" borderId="10" xfId="0" applyNumberFormat="1" applyFont="1" applyFill="1" applyBorder="1" applyAlignment="1" applyProtection="1">
      <alignment horizontal="center" vertical="center"/>
    </xf>
    <xf numFmtId="1" fontId="42" fillId="0" borderId="10" xfId="40" applyNumberFormat="1" applyFont="1" applyFill="1" applyBorder="1" applyAlignment="1" applyProtection="1">
      <alignment horizontal="center" vertical="center"/>
    </xf>
    <xf numFmtId="9" fontId="42" fillId="0" borderId="10" xfId="40" applyFont="1" applyFill="1" applyBorder="1" applyAlignment="1" applyProtection="1">
      <alignment horizontal="center" vertical="center"/>
    </xf>
    <xf numFmtId="1" fontId="42" fillId="0" borderId="10" xfId="0" applyNumberFormat="1" applyFont="1" applyFill="1" applyBorder="1" applyAlignment="1" applyProtection="1">
      <alignment horizontal="center" vertical="center"/>
    </xf>
    <xf numFmtId="0" fontId="42" fillId="0" borderId="0" xfId="0" applyFont="1" applyFill="1" applyBorder="1" applyAlignment="1" applyProtection="1">
      <alignment vertical="center"/>
    </xf>
    <xf numFmtId="0" fontId="49" fillId="23" borderId="0" xfId="0" applyFont="1" applyFill="1" applyBorder="1" applyAlignment="1" applyProtection="1">
      <alignment vertical="center"/>
    </xf>
    <xf numFmtId="0" fontId="45" fillId="24" borderId="0" xfId="0" applyFont="1" applyFill="1" applyAlignment="1" applyProtection="1">
      <alignment vertical="center"/>
    </xf>
    <xf numFmtId="0" fontId="50" fillId="23" borderId="0" xfId="0" applyFont="1" applyFill="1" applyBorder="1" applyAlignment="1" applyProtection="1">
      <alignment vertical="center"/>
    </xf>
    <xf numFmtId="0" fontId="51" fillId="24" borderId="0" xfId="0" applyFont="1" applyFill="1" applyAlignment="1" applyProtection="1">
      <alignment vertical="center"/>
    </xf>
    <xf numFmtId="0" fontId="51" fillId="0" borderId="0" xfId="0" applyFont="1" applyFill="1" applyBorder="1" applyAlignment="1" applyProtection="1">
      <alignment vertical="center"/>
    </xf>
    <xf numFmtId="0" fontId="47" fillId="23" borderId="0" xfId="0" applyFont="1" applyFill="1" applyBorder="1" applyAlignment="1" applyProtection="1">
      <alignment vertical="center"/>
    </xf>
    <xf numFmtId="0" fontId="42" fillId="24" borderId="0" xfId="0" applyFont="1" applyFill="1" applyAlignment="1" applyProtection="1">
      <alignment vertical="center"/>
    </xf>
    <xf numFmtId="0" fontId="47" fillId="22" borderId="11" xfId="0" applyFont="1" applyFill="1" applyBorder="1" applyAlignment="1" applyProtection="1">
      <alignment vertical="center"/>
    </xf>
    <xf numFmtId="0" fontId="47" fillId="0" borderId="12" xfId="0" quotePrefix="1" applyFont="1" applyFill="1" applyBorder="1" applyAlignment="1" applyProtection="1">
      <alignment horizontal="center" vertical="center"/>
    </xf>
    <xf numFmtId="1" fontId="47" fillId="0" borderId="12" xfId="0" applyNumberFormat="1" applyFont="1" applyFill="1" applyBorder="1" applyAlignment="1" applyProtection="1">
      <alignment horizontal="center" vertical="center"/>
    </xf>
    <xf numFmtId="0" fontId="47" fillId="0" borderId="12" xfId="0" applyFont="1" applyBorder="1" applyAlignment="1" applyProtection="1">
      <alignment vertical="center"/>
    </xf>
    <xf numFmtId="0" fontId="47" fillId="0" borderId="12" xfId="0" applyFont="1" applyBorder="1" applyAlignment="1" applyProtection="1">
      <alignment horizontal="left" vertical="center"/>
    </xf>
    <xf numFmtId="166" fontId="3" fillId="0" borderId="13" xfId="0" applyNumberFormat="1" applyFont="1" applyFill="1" applyBorder="1" applyAlignment="1" applyProtection="1">
      <alignment horizontal="center" vertical="center" shrinkToFit="1"/>
    </xf>
    <xf numFmtId="0" fontId="46" fillId="24" borderId="16" xfId="0" applyNumberFormat="1" applyFont="1" applyFill="1" applyBorder="1" applyAlignment="1" applyProtection="1">
      <alignment horizontal="left" vertical="center"/>
    </xf>
    <xf numFmtId="0" fontId="46" fillId="24" borderId="16" xfId="0" applyFont="1" applyFill="1" applyBorder="1" applyAlignment="1" applyProtection="1">
      <alignment vertical="center"/>
    </xf>
    <xf numFmtId="0" fontId="42" fillId="24" borderId="16" xfId="0" applyFont="1" applyFill="1" applyBorder="1" applyAlignment="1" applyProtection="1">
      <alignment vertical="center"/>
    </xf>
    <xf numFmtId="0" fontId="42" fillId="24" borderId="16" xfId="0" applyNumberFormat="1" applyFont="1" applyFill="1" applyBorder="1" applyAlignment="1" applyProtection="1">
      <alignment horizontal="center" vertical="center"/>
    </xf>
    <xf numFmtId="165" fontId="42" fillId="24" borderId="16" xfId="0" applyNumberFormat="1" applyFont="1" applyFill="1" applyBorder="1" applyAlignment="1" applyProtection="1">
      <alignment horizontal="right" vertical="center"/>
    </xf>
    <xf numFmtId="1" fontId="42" fillId="24" borderId="16" xfId="40" applyNumberFormat="1" applyFont="1" applyFill="1" applyBorder="1" applyAlignment="1" applyProtection="1">
      <alignment horizontal="center" vertical="center"/>
    </xf>
    <xf numFmtId="9" fontId="42" fillId="24" borderId="16" xfId="40" applyFont="1" applyFill="1" applyBorder="1" applyAlignment="1" applyProtection="1">
      <alignment horizontal="center" vertical="center"/>
    </xf>
    <xf numFmtId="1" fontId="42" fillId="24" borderId="16" xfId="0" applyNumberFormat="1" applyFont="1" applyFill="1" applyBorder="1" applyAlignment="1" applyProtection="1">
      <alignment horizontal="center" vertical="center"/>
    </xf>
    <xf numFmtId="166" fontId="3" fillId="0" borderId="18" xfId="0" applyNumberFormat="1" applyFont="1" applyFill="1" applyBorder="1" applyAlignment="1" applyProtection="1">
      <alignment horizontal="center" vertical="center" shrinkToFit="1"/>
    </xf>
    <xf numFmtId="166" fontId="3" fillId="0" borderId="19" xfId="0" applyNumberFormat="1" applyFont="1" applyFill="1" applyBorder="1" applyAlignment="1" applyProtection="1">
      <alignment horizontal="center" vertical="center" shrinkToFit="1"/>
    </xf>
    <xf numFmtId="1" fontId="53" fillId="24" borderId="16" xfId="0" applyNumberFormat="1" applyFont="1" applyFill="1" applyBorder="1" applyAlignment="1" applyProtection="1">
      <alignment horizontal="center" vertical="center"/>
    </xf>
    <xf numFmtId="1" fontId="54" fillId="0" borderId="12" xfId="0" applyNumberFormat="1" applyFont="1" applyBorder="1" applyAlignment="1" applyProtection="1">
      <alignment horizontal="center" vertical="center"/>
    </xf>
    <xf numFmtId="1" fontId="53" fillId="24" borderId="10" xfId="0" applyNumberFormat="1" applyFont="1" applyFill="1" applyBorder="1" applyAlignment="1" applyProtection="1">
      <alignment horizontal="center" vertical="center"/>
    </xf>
    <xf numFmtId="1" fontId="53" fillId="0" borderId="10" xfId="0" applyNumberFormat="1" applyFont="1" applyFill="1" applyBorder="1" applyAlignment="1" applyProtection="1">
      <alignment horizontal="center" vertical="center"/>
    </xf>
    <xf numFmtId="0" fontId="53" fillId="24" borderId="0" xfId="0" applyFont="1" applyFill="1" applyAlignment="1" applyProtection="1">
      <alignment vertical="center"/>
    </xf>
    <xf numFmtId="1" fontId="54" fillId="0" borderId="12" xfId="0" applyNumberFormat="1" applyFont="1" applyFill="1" applyBorder="1" applyAlignment="1" applyProtection="1">
      <alignment horizontal="center" vertical="center"/>
    </xf>
    <xf numFmtId="165" fontId="47" fillId="25" borderId="12" xfId="0" applyNumberFormat="1" applyFont="1" applyFill="1" applyBorder="1" applyAlignment="1" applyProtection="1">
      <alignment horizontal="center" vertical="center"/>
    </xf>
    <xf numFmtId="165" fontId="47" fillId="0" borderId="12" xfId="0" applyNumberFormat="1" applyFont="1" applyBorder="1" applyAlignment="1" applyProtection="1">
      <alignment horizontal="center" vertical="center"/>
    </xf>
    <xf numFmtId="165" fontId="42" fillId="24" borderId="10" xfId="0" applyNumberFormat="1" applyFont="1" applyFill="1" applyBorder="1" applyAlignment="1" applyProtection="1">
      <alignment horizontal="center" vertical="center"/>
    </xf>
    <xf numFmtId="0" fontId="48" fillId="0" borderId="10" xfId="0" applyFont="1" applyFill="1" applyBorder="1" applyAlignment="1" applyProtection="1">
      <alignment horizontal="center" vertical="center"/>
    </xf>
    <xf numFmtId="0" fontId="50" fillId="23" borderId="0" xfId="0" applyFont="1" applyFill="1" applyBorder="1" applyAlignment="1" applyProtection="1">
      <alignment horizontal="center" vertical="center"/>
    </xf>
    <xf numFmtId="0" fontId="42" fillId="24" borderId="0" xfId="0" applyFont="1" applyFill="1" applyAlignment="1" applyProtection="1">
      <alignment horizontal="center" vertical="center"/>
    </xf>
    <xf numFmtId="0" fontId="42" fillId="24" borderId="16" xfId="0" applyFont="1" applyFill="1" applyBorder="1" applyAlignment="1" applyProtection="1">
      <alignment horizontal="left" vertical="center"/>
    </xf>
    <xf numFmtId="0" fontId="42" fillId="0" borderId="10" xfId="0" applyFont="1" applyFill="1" applyBorder="1" applyAlignment="1" applyProtection="1">
      <alignment horizontal="left" vertical="center"/>
    </xf>
    <xf numFmtId="9" fontId="42" fillId="0" borderId="10" xfId="0" applyNumberFormat="1" applyFont="1" applyFill="1" applyBorder="1" applyAlignment="1" applyProtection="1">
      <alignment horizontal="left" vertical="center"/>
    </xf>
    <xf numFmtId="0" fontId="42" fillId="24" borderId="10" xfId="0" applyFont="1" applyFill="1" applyBorder="1" applyAlignment="1" applyProtection="1">
      <alignment horizontal="left" vertical="center"/>
    </xf>
    <xf numFmtId="0" fontId="55" fillId="0" borderId="0" xfId="0" applyNumberFormat="1" applyFont="1" applyFill="1" applyBorder="1" applyProtection="1"/>
    <xf numFmtId="0" fontId="55" fillId="0" borderId="0" xfId="0" applyFont="1" applyFill="1" applyBorder="1" applyProtection="1"/>
    <xf numFmtId="0" fontId="1" fillId="0" borderId="0" xfId="0" applyFont="1" applyFill="1" applyBorder="1" applyProtection="1"/>
    <xf numFmtId="0" fontId="55" fillId="0" borderId="0" xfId="0" applyFont="1" applyProtection="1"/>
    <xf numFmtId="0" fontId="55" fillId="0" borderId="0" xfId="0" applyFont="1" applyFill="1" applyAlignment="1" applyProtection="1">
      <alignment horizontal="right" vertical="center"/>
    </xf>
    <xf numFmtId="165" fontId="42" fillId="24" borderId="16" xfId="0" applyNumberFormat="1" applyFont="1" applyFill="1" applyBorder="1" applyAlignment="1" applyProtection="1">
      <alignment horizontal="center" vertical="center"/>
    </xf>
    <xf numFmtId="0" fontId="56" fillId="0" borderId="20" xfId="0" applyNumberFormat="1" applyFont="1" applyFill="1" applyBorder="1" applyAlignment="1" applyProtection="1">
      <alignment horizontal="left" vertical="center"/>
    </xf>
    <xf numFmtId="0" fontId="56" fillId="0" borderId="20" xfId="0" applyFont="1" applyFill="1" applyBorder="1" applyAlignment="1" applyProtection="1">
      <alignment horizontal="left" vertical="center"/>
    </xf>
    <xf numFmtId="0" fontId="56" fillId="0" borderId="20" xfId="0" applyFont="1" applyFill="1" applyBorder="1" applyAlignment="1" applyProtection="1">
      <alignment horizontal="center" vertical="center" wrapText="1"/>
    </xf>
    <xf numFmtId="0" fontId="57" fillId="0" borderId="20" xfId="0" applyNumberFormat="1" applyFont="1" applyFill="1" applyBorder="1" applyAlignment="1" applyProtection="1">
      <alignment horizontal="center" vertical="center" wrapText="1"/>
    </xf>
    <xf numFmtId="0" fontId="56" fillId="0" borderId="20" xfId="0" applyFont="1" applyFill="1" applyBorder="1" applyAlignment="1" applyProtection="1">
      <alignment horizontal="center" vertical="center"/>
    </xf>
    <xf numFmtId="0" fontId="42" fillId="0" borderId="21" xfId="0" applyNumberFormat="1" applyFont="1" applyFill="1" applyBorder="1" applyAlignment="1" applyProtection="1">
      <alignment horizontal="center" vertical="center" shrinkToFit="1"/>
    </xf>
    <xf numFmtId="0" fontId="42" fillId="0" borderId="22" xfId="0" applyNumberFormat="1" applyFont="1" applyFill="1" applyBorder="1" applyAlignment="1" applyProtection="1">
      <alignment horizontal="center" vertical="center" shrinkToFit="1"/>
    </xf>
    <xf numFmtId="0" fontId="42" fillId="0" borderId="23"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58" fillId="0" borderId="0" xfId="0" applyNumberFormat="1" applyFont="1" applyFill="1" applyBorder="1" applyAlignment="1" applyProtection="1">
      <alignment vertical="center"/>
      <protection locked="0"/>
    </xf>
    <xf numFmtId="0" fontId="42" fillId="0" borderId="10" xfId="0" applyFont="1" applyFill="1" applyBorder="1" applyAlignment="1" applyProtection="1">
      <alignment vertical="center" wrapText="1"/>
    </xf>
    <xf numFmtId="0" fontId="47" fillId="0" borderId="12" xfId="0" applyFont="1" applyFill="1" applyBorder="1" applyAlignment="1" applyProtection="1">
      <alignment horizontal="center" vertical="center"/>
    </xf>
    <xf numFmtId="0" fontId="42" fillId="0" borderId="10" xfId="0" applyFont="1" applyFill="1" applyBorder="1" applyAlignment="1" applyProtection="1">
      <alignment horizontal="left" vertical="center" wrapText="1" indent="1"/>
    </xf>
    <xf numFmtId="0" fontId="45" fillId="0" borderId="24" xfId="0" applyNumberFormat="1" applyFont="1" applyFill="1" applyBorder="1" applyAlignment="1" applyProtection="1">
      <alignment horizontal="center" vertical="center"/>
      <protection locked="0"/>
    </xf>
    <xf numFmtId="0" fontId="46" fillId="0" borderId="10" xfId="0" applyNumberFormat="1" applyFont="1" applyFill="1" applyBorder="1" applyAlignment="1" applyProtection="1">
      <alignment horizontal="left" vertical="center"/>
    </xf>
    <xf numFmtId="0" fontId="59" fillId="22" borderId="11" xfId="0" applyFont="1" applyFill="1" applyBorder="1" applyAlignment="1" applyProtection="1">
      <alignment vertical="center"/>
    </xf>
    <xf numFmtId="0" fontId="1" fillId="0" borderId="0" xfId="0" applyFont="1" applyAlignment="1" applyProtection="1">
      <alignment horizontal="right" vertical="center"/>
    </xf>
    <xf numFmtId="0" fontId="62" fillId="0" borderId="0" xfId="0" applyFont="1" applyFill="1" applyBorder="1" applyAlignment="1"/>
    <xf numFmtId="0" fontId="1" fillId="0" borderId="0" xfId="0" applyFont="1" applyAlignment="1">
      <alignment vertical="center"/>
    </xf>
    <xf numFmtId="0" fontId="1" fillId="26" borderId="0" xfId="0" applyFont="1" applyFill="1" applyAlignment="1">
      <alignment horizontal="center" vertical="center"/>
    </xf>
    <xf numFmtId="0" fontId="1" fillId="21" borderId="0" xfId="0" applyFont="1" applyFill="1" applyBorder="1" applyAlignment="1">
      <alignment horizontal="center" vertical="center"/>
    </xf>
    <xf numFmtId="0" fontId="63" fillId="0" borderId="0" xfId="0" applyFont="1" applyAlignment="1">
      <alignment wrapText="1"/>
    </xf>
    <xf numFmtId="0" fontId="37" fillId="0" borderId="0" xfId="34" applyFont="1" applyAlignment="1" applyProtection="1"/>
    <xf numFmtId="0" fontId="63" fillId="0" borderId="0" xfId="0" applyFont="1" applyAlignment="1">
      <alignment horizontal="left" wrapText="1"/>
    </xf>
    <xf numFmtId="0" fontId="63" fillId="0" borderId="0" xfId="0" applyFont="1" applyAlignment="1">
      <alignment vertical="center" wrapText="1"/>
    </xf>
    <xf numFmtId="0" fontId="63" fillId="0" borderId="0" xfId="0" applyFont="1" applyFill="1" applyBorder="1" applyAlignment="1">
      <alignment vertical="center" wrapText="1"/>
    </xf>
    <xf numFmtId="0" fontId="64" fillId="0" borderId="0" xfId="0" applyFont="1" applyAlignment="1">
      <alignment vertical="center"/>
    </xf>
    <xf numFmtId="0" fontId="64" fillId="0" borderId="0" xfId="0" applyFont="1"/>
    <xf numFmtId="0" fontId="64" fillId="0" borderId="0" xfId="0" applyFont="1" applyAlignment="1"/>
    <xf numFmtId="0" fontId="65" fillId="0" borderId="0" xfId="0" applyFont="1" applyFill="1" applyBorder="1" applyAlignment="1">
      <alignment vertical="center" wrapText="1"/>
    </xf>
    <xf numFmtId="0" fontId="64" fillId="0" borderId="0" xfId="0" applyFont="1" applyBorder="1"/>
    <xf numFmtId="0" fontId="37" fillId="0" borderId="0" xfId="34" applyFont="1" applyFill="1" applyBorder="1" applyAlignment="1" applyProtection="1">
      <alignment vertical="center"/>
    </xf>
    <xf numFmtId="0" fontId="67" fillId="0" borderId="0" xfId="0" applyFont="1" applyAlignment="1">
      <alignment horizontal="right"/>
    </xf>
    <xf numFmtId="0" fontId="63" fillId="0" borderId="0" xfId="0" applyFont="1"/>
    <xf numFmtId="0" fontId="63" fillId="0" borderId="0" xfId="0" applyFont="1" applyAlignment="1"/>
    <xf numFmtId="0" fontId="63" fillId="0" borderId="0" xfId="0" applyFont="1" applyAlignment="1">
      <alignment horizontal="left" indent="1"/>
    </xf>
    <xf numFmtId="0" fontId="63" fillId="0" borderId="0" xfId="0" quotePrefix="1" applyFont="1" applyAlignment="1">
      <alignment horizontal="left" wrapText="1" indent="1"/>
    </xf>
    <xf numFmtId="0" fontId="36" fillId="0" borderId="0" xfId="0" quotePrefix="1" applyFont="1" applyAlignment="1">
      <alignment horizontal="left" indent="1"/>
    </xf>
    <xf numFmtId="0" fontId="67" fillId="0" borderId="0" xfId="0" applyFont="1" applyAlignment="1">
      <alignment horizontal="left" wrapText="1"/>
    </xf>
    <xf numFmtId="0" fontId="63" fillId="0" borderId="0" xfId="0" applyFont="1" applyFill="1" applyBorder="1" applyAlignment="1">
      <alignment horizontal="left" vertical="center" wrapText="1"/>
    </xf>
    <xf numFmtId="0" fontId="69" fillId="0" borderId="0" xfId="0" applyFont="1" applyAlignment="1">
      <alignment horizontal="right"/>
    </xf>
    <xf numFmtId="0" fontId="70" fillId="0" borderId="0" xfId="0" applyFont="1" applyFill="1" applyBorder="1" applyAlignment="1">
      <alignment vertical="center" wrapText="1"/>
    </xf>
    <xf numFmtId="0" fontId="63" fillId="0" borderId="0" xfId="0" quotePrefix="1" applyFont="1" applyAlignment="1">
      <alignment wrapText="1"/>
    </xf>
    <xf numFmtId="0" fontId="70" fillId="0" borderId="0" xfId="0" applyFont="1" applyAlignment="1"/>
    <xf numFmtId="0" fontId="11" fillId="0" borderId="0" xfId="0" applyFont="1" applyAlignment="1" applyProtection="1">
      <protection locked="0"/>
    </xf>
    <xf numFmtId="0" fontId="70" fillId="0" borderId="0" xfId="0" applyFont="1"/>
    <xf numFmtId="0" fontId="69" fillId="0" borderId="0" xfId="0" applyFont="1" applyFill="1" applyBorder="1" applyAlignment="1"/>
    <xf numFmtId="0" fontId="52" fillId="0" borderId="18" xfId="0" applyNumberFormat="1" applyFont="1" applyFill="1" applyBorder="1" applyAlignment="1" applyProtection="1">
      <alignment horizontal="center" vertical="center"/>
    </xf>
    <xf numFmtId="0" fontId="52" fillId="0" borderId="13" xfId="0" applyNumberFormat="1" applyFont="1" applyFill="1" applyBorder="1" applyAlignment="1" applyProtection="1">
      <alignment horizontal="center" vertical="center"/>
    </xf>
    <xf numFmtId="0" fontId="52" fillId="0" borderId="19" xfId="0" applyNumberFormat="1" applyFont="1" applyFill="1" applyBorder="1" applyAlignment="1" applyProtection="1">
      <alignment horizontal="center" vertical="center"/>
    </xf>
    <xf numFmtId="167" fontId="45" fillId="0" borderId="18" xfId="0" applyNumberFormat="1" applyFont="1" applyFill="1" applyBorder="1" applyAlignment="1" applyProtection="1">
      <alignment horizontal="center" vertical="center"/>
    </xf>
    <xf numFmtId="167" fontId="45" fillId="0" borderId="13" xfId="0" applyNumberFormat="1" applyFont="1" applyFill="1" applyBorder="1" applyAlignment="1" applyProtection="1">
      <alignment horizontal="center" vertical="center"/>
    </xf>
    <xf numFmtId="167" fontId="45" fillId="0" borderId="19" xfId="0" applyNumberFormat="1" applyFont="1" applyFill="1" applyBorder="1" applyAlignment="1" applyProtection="1">
      <alignment horizontal="center" vertical="center"/>
    </xf>
    <xf numFmtId="0" fontId="60" fillId="0" borderId="0" xfId="34" applyFont="1" applyBorder="1" applyAlignment="1" applyProtection="1">
      <alignment horizontal="left" vertical="center"/>
    </xf>
    <xf numFmtId="164" fontId="45" fillId="0" borderId="17" xfId="0" applyNumberFormat="1" applyFont="1" applyFill="1" applyBorder="1" applyAlignment="1" applyProtection="1">
      <alignment horizontal="center" vertical="center" shrinkToFit="1"/>
      <protection locked="0"/>
    </xf>
    <xf numFmtId="164" fontId="45" fillId="0" borderId="24" xfId="0" applyNumberFormat="1" applyFont="1" applyFill="1" applyBorder="1" applyAlignment="1" applyProtection="1">
      <alignment horizontal="center" vertical="center" shrinkToFit="1"/>
      <protection locked="0"/>
    </xf>
    <xf numFmtId="0" fontId="62" fillId="0" borderId="0" xfId="0" applyFont="1" applyFill="1" applyBorder="1" applyAlignment="1">
      <alignment horizontal="left"/>
    </xf>
    <xf numFmtId="0" fontId="2" fillId="0" borderId="0" xfId="34" applyNumberFormat="1" applyFill="1" applyBorder="1" applyAlignment="1" applyProtection="1"/>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4">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Scroll" dx="22" fmlaLink="$H$4" horiz="1" max="100" min="1" page="0"/>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8</xdr:col>
      <xdr:colOff>266700</xdr:colOff>
      <xdr:row>5</xdr:row>
      <xdr:rowOff>142875</xdr:rowOff>
    </xdr:from>
    <xdr:to>
      <xdr:col>29</xdr:col>
      <xdr:colOff>57150</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95250</xdr:colOff>
          <xdr:row>1</xdr:row>
          <xdr:rowOff>123825</xdr:rowOff>
        </xdr:from>
        <xdr:to>
          <xdr:col>27</xdr:col>
          <xdr:colOff>104775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121921</xdr:colOff>
      <xdr:row>2</xdr:row>
      <xdr:rowOff>129540</xdr:rowOff>
    </xdr:from>
    <xdr:to>
      <xdr:col>1</xdr:col>
      <xdr:colOff>2141220</xdr:colOff>
      <xdr:row>12</xdr:row>
      <xdr:rowOff>198120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396" y="548640"/>
          <a:ext cx="2019299" cy="175450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2</xdr:col>
      <xdr:colOff>2135505</xdr:colOff>
      <xdr:row>0</xdr:row>
      <xdr:rowOff>0</xdr:rowOff>
    </xdr:from>
    <xdr:to>
      <xdr:col>2</xdr:col>
      <xdr:colOff>3611880</xdr:colOff>
      <xdr:row>0</xdr:row>
      <xdr:rowOff>340995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21580" y="0"/>
          <a:ext cx="1476375" cy="3409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blog/business/pm/new-gantt-chart-for-excel-online.html" TargetMode="External"/><Relationship Id="rId2" Type="http://schemas.openxmlformats.org/officeDocument/2006/relationships/hyperlink" Target="https://www.vertex42.com/Links/go.php?urlid=GanttChartPro" TargetMode="External"/><Relationship Id="rId1" Type="http://schemas.openxmlformats.org/officeDocument/2006/relationships/hyperlink" Target="https://www.vertex42.com/Links/go.php?urlid=GanttChartPro"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44"/>
  <sheetViews>
    <sheetView showGridLines="0" tabSelected="1" zoomScaleNormal="100" workbookViewId="0">
      <pane ySplit="7" topLeftCell="A8" activePane="bottomLeft" state="frozen"/>
      <selection pane="bottomLeft" activeCell="A8" sqref="A8"/>
    </sheetView>
  </sheetViews>
  <sheetFormatPr defaultColWidth="9.140625" defaultRowHeight="12.75" x14ac:dyDescent="0.2"/>
  <cols>
    <col min="1" max="1" width="6.85546875" style="5" customWidth="1"/>
    <col min="2" max="2" width="19" style="1" customWidth="1"/>
    <col min="3" max="3" width="7.7109375" style="1" customWidth="1"/>
    <col min="4" max="4" width="6.85546875" style="6" hidden="1" customWidth="1"/>
    <col min="5" max="6" width="12" style="1" customWidth="1"/>
    <col min="7" max="7" width="6" style="1" customWidth="1"/>
    <col min="8" max="8" width="6.7109375" style="1" customWidth="1"/>
    <col min="9" max="9" width="6.42578125" style="1" customWidth="1"/>
    <col min="10" max="10" width="1.85546875" style="1" customWidth="1"/>
    <col min="11" max="66" width="2.42578125" style="1" customWidth="1"/>
    <col min="67" max="16384" width="9.140625" style="3"/>
  </cols>
  <sheetData>
    <row r="1" spans="1:66" ht="30" customHeight="1" x14ac:dyDescent="0.2">
      <c r="A1" s="124" t="s">
        <v>2</v>
      </c>
      <c r="B1" s="46"/>
      <c r="C1" s="46"/>
      <c r="D1" s="46"/>
      <c r="E1" s="46"/>
      <c r="F1" s="46"/>
      <c r="I1" s="131"/>
      <c r="K1" s="168" t="s">
        <v>82</v>
      </c>
      <c r="L1" s="168"/>
      <c r="M1" s="168"/>
      <c r="N1" s="168"/>
      <c r="O1" s="168"/>
      <c r="P1" s="168"/>
      <c r="Q1" s="168"/>
      <c r="R1" s="168"/>
      <c r="S1" s="168"/>
      <c r="T1" s="168"/>
      <c r="U1" s="168"/>
      <c r="V1" s="168"/>
      <c r="W1" s="168"/>
      <c r="X1" s="168"/>
      <c r="Y1" s="168"/>
      <c r="Z1" s="168"/>
      <c r="AA1" s="168"/>
      <c r="AB1" s="168"/>
      <c r="AC1" s="168"/>
      <c r="AD1" s="168"/>
      <c r="AE1" s="168"/>
    </row>
    <row r="2" spans="1:66" ht="18" customHeight="1" x14ac:dyDescent="0.2">
      <c r="A2" s="51" t="s">
        <v>0</v>
      </c>
      <c r="B2" s="22"/>
      <c r="C2" s="22"/>
      <c r="D2" s="33"/>
      <c r="E2" s="159"/>
      <c r="F2" s="159"/>
      <c r="H2" s="2"/>
    </row>
    <row r="3" spans="1:66" ht="14.25" x14ac:dyDescent="0.2">
      <c r="A3" s="51"/>
      <c r="B3" s="47"/>
      <c r="C3" s="4"/>
      <c r="D3" s="4"/>
      <c r="E3" s="4"/>
      <c r="F3" s="4"/>
      <c r="G3" s="4"/>
      <c r="H3" s="2"/>
      <c r="K3" s="29"/>
      <c r="L3" s="29"/>
      <c r="M3" s="29"/>
      <c r="N3" s="29"/>
      <c r="O3" s="29"/>
      <c r="P3" s="29"/>
      <c r="Q3" s="29"/>
      <c r="R3" s="29"/>
      <c r="S3" s="29"/>
      <c r="T3" s="29"/>
      <c r="U3" s="29"/>
      <c r="V3" s="29"/>
      <c r="W3" s="29"/>
      <c r="X3" s="29"/>
      <c r="Y3" s="29"/>
      <c r="Z3" s="29"/>
      <c r="AA3" s="29"/>
    </row>
    <row r="4" spans="1:66" ht="17.25" customHeight="1" x14ac:dyDescent="0.2">
      <c r="A4" s="109"/>
      <c r="B4" s="113" t="s">
        <v>79</v>
      </c>
      <c r="C4" s="170">
        <v>43129</v>
      </c>
      <c r="D4" s="170"/>
      <c r="E4" s="170"/>
      <c r="F4" s="110"/>
      <c r="G4" s="113" t="s">
        <v>78</v>
      </c>
      <c r="H4" s="128">
        <v>1</v>
      </c>
      <c r="I4" s="111"/>
      <c r="J4" s="49"/>
      <c r="K4" s="162" t="str">
        <f>"Week "&amp;(K6-($C$4-WEEKDAY($C$4,1)+2))/7+1</f>
        <v>Week 1</v>
      </c>
      <c r="L4" s="163"/>
      <c r="M4" s="163"/>
      <c r="N4" s="163"/>
      <c r="O4" s="163"/>
      <c r="P4" s="163"/>
      <c r="Q4" s="164"/>
      <c r="R4" s="162" t="str">
        <f>"Week "&amp;(R6-($C$4-WEEKDAY($C$4,1)+2))/7+1</f>
        <v>Week 2</v>
      </c>
      <c r="S4" s="163"/>
      <c r="T4" s="163"/>
      <c r="U4" s="163"/>
      <c r="V4" s="163"/>
      <c r="W4" s="163"/>
      <c r="X4" s="164"/>
      <c r="Y4" s="162" t="str">
        <f>"Week "&amp;(Y6-($C$4-WEEKDAY($C$4,1)+2))/7+1</f>
        <v>Week 3</v>
      </c>
      <c r="Z4" s="163"/>
      <c r="AA4" s="163"/>
      <c r="AB4" s="163"/>
      <c r="AC4" s="163"/>
      <c r="AD4" s="163"/>
      <c r="AE4" s="164"/>
      <c r="AF4" s="162" t="str">
        <f>"Week "&amp;(AF6-($C$4-WEEKDAY($C$4,1)+2))/7+1</f>
        <v>Week 4</v>
      </c>
      <c r="AG4" s="163"/>
      <c r="AH4" s="163"/>
      <c r="AI4" s="163"/>
      <c r="AJ4" s="163"/>
      <c r="AK4" s="163"/>
      <c r="AL4" s="164"/>
      <c r="AM4" s="162" t="str">
        <f>"Week "&amp;(AM6-($C$4-WEEKDAY($C$4,1)+2))/7+1</f>
        <v>Week 5</v>
      </c>
      <c r="AN4" s="163"/>
      <c r="AO4" s="163"/>
      <c r="AP4" s="163"/>
      <c r="AQ4" s="163"/>
      <c r="AR4" s="163"/>
      <c r="AS4" s="164"/>
      <c r="AT4" s="162" t="str">
        <f>"Week "&amp;(AT6-($C$4-WEEKDAY($C$4,1)+2))/7+1</f>
        <v>Week 6</v>
      </c>
      <c r="AU4" s="163"/>
      <c r="AV4" s="163"/>
      <c r="AW4" s="163"/>
      <c r="AX4" s="163"/>
      <c r="AY4" s="163"/>
      <c r="AZ4" s="164"/>
      <c r="BA4" s="162" t="str">
        <f>"Week "&amp;(BA6-($C$4-WEEKDAY($C$4,1)+2))/7+1</f>
        <v>Week 7</v>
      </c>
      <c r="BB4" s="163"/>
      <c r="BC4" s="163"/>
      <c r="BD4" s="163"/>
      <c r="BE4" s="163"/>
      <c r="BF4" s="163"/>
      <c r="BG4" s="164"/>
      <c r="BH4" s="162" t="str">
        <f>"Week "&amp;(BH6-($C$4-WEEKDAY($C$4,1)+2))/7+1</f>
        <v>Week 8</v>
      </c>
      <c r="BI4" s="163"/>
      <c r="BJ4" s="163"/>
      <c r="BK4" s="163"/>
      <c r="BL4" s="163"/>
      <c r="BM4" s="163"/>
      <c r="BN4" s="164"/>
    </row>
    <row r="5" spans="1:66" ht="17.25" customHeight="1" x14ac:dyDescent="0.2">
      <c r="A5" s="109"/>
      <c r="B5" s="113" t="s">
        <v>80</v>
      </c>
      <c r="C5" s="169"/>
      <c r="D5" s="169"/>
      <c r="E5" s="169"/>
      <c r="F5" s="112"/>
      <c r="G5" s="112"/>
      <c r="H5" s="112"/>
      <c r="I5" s="112"/>
      <c r="J5" s="49"/>
      <c r="K5" s="165">
        <f>K6</f>
        <v>43129</v>
      </c>
      <c r="L5" s="166"/>
      <c r="M5" s="166"/>
      <c r="N5" s="166"/>
      <c r="O5" s="166"/>
      <c r="P5" s="166"/>
      <c r="Q5" s="167"/>
      <c r="R5" s="165">
        <f>R6</f>
        <v>43136</v>
      </c>
      <c r="S5" s="166"/>
      <c r="T5" s="166"/>
      <c r="U5" s="166"/>
      <c r="V5" s="166"/>
      <c r="W5" s="166"/>
      <c r="X5" s="167"/>
      <c r="Y5" s="165">
        <f>Y6</f>
        <v>43143</v>
      </c>
      <c r="Z5" s="166"/>
      <c r="AA5" s="166"/>
      <c r="AB5" s="166"/>
      <c r="AC5" s="166"/>
      <c r="AD5" s="166"/>
      <c r="AE5" s="167"/>
      <c r="AF5" s="165">
        <f>AF6</f>
        <v>43150</v>
      </c>
      <c r="AG5" s="166"/>
      <c r="AH5" s="166"/>
      <c r="AI5" s="166"/>
      <c r="AJ5" s="166"/>
      <c r="AK5" s="166"/>
      <c r="AL5" s="167"/>
      <c r="AM5" s="165">
        <f>AM6</f>
        <v>43157</v>
      </c>
      <c r="AN5" s="166"/>
      <c r="AO5" s="166"/>
      <c r="AP5" s="166"/>
      <c r="AQ5" s="166"/>
      <c r="AR5" s="166"/>
      <c r="AS5" s="167"/>
      <c r="AT5" s="165">
        <f>AT6</f>
        <v>43164</v>
      </c>
      <c r="AU5" s="166"/>
      <c r="AV5" s="166"/>
      <c r="AW5" s="166"/>
      <c r="AX5" s="166"/>
      <c r="AY5" s="166"/>
      <c r="AZ5" s="167"/>
      <c r="BA5" s="165">
        <f>BA6</f>
        <v>43171</v>
      </c>
      <c r="BB5" s="166"/>
      <c r="BC5" s="166"/>
      <c r="BD5" s="166"/>
      <c r="BE5" s="166"/>
      <c r="BF5" s="166"/>
      <c r="BG5" s="167"/>
      <c r="BH5" s="165">
        <f>BH6</f>
        <v>43178</v>
      </c>
      <c r="BI5" s="166"/>
      <c r="BJ5" s="166"/>
      <c r="BK5" s="166"/>
      <c r="BL5" s="166"/>
      <c r="BM5" s="166"/>
      <c r="BN5" s="167"/>
    </row>
    <row r="6" spans="1:66" x14ac:dyDescent="0.2">
      <c r="A6" s="48"/>
      <c r="B6" s="49"/>
      <c r="C6" s="49"/>
      <c r="D6" s="50"/>
      <c r="E6" s="49"/>
      <c r="F6" s="49"/>
      <c r="G6" s="49"/>
      <c r="H6" s="49"/>
      <c r="I6" s="49"/>
      <c r="J6" s="49"/>
      <c r="K6" s="91">
        <f>C4-WEEKDAY(C4,1)+2+7*(H4-1)</f>
        <v>43129</v>
      </c>
      <c r="L6" s="82">
        <f t="shared" ref="L6:AQ6" si="0">K6+1</f>
        <v>43130</v>
      </c>
      <c r="M6" s="82">
        <f t="shared" si="0"/>
        <v>43131</v>
      </c>
      <c r="N6" s="82">
        <f t="shared" si="0"/>
        <v>43132</v>
      </c>
      <c r="O6" s="82">
        <f t="shared" si="0"/>
        <v>43133</v>
      </c>
      <c r="P6" s="82">
        <f t="shared" si="0"/>
        <v>43134</v>
      </c>
      <c r="Q6" s="92">
        <f t="shared" si="0"/>
        <v>43135</v>
      </c>
      <c r="R6" s="91">
        <f t="shared" si="0"/>
        <v>43136</v>
      </c>
      <c r="S6" s="82">
        <f t="shared" si="0"/>
        <v>43137</v>
      </c>
      <c r="T6" s="82">
        <f t="shared" si="0"/>
        <v>43138</v>
      </c>
      <c r="U6" s="82">
        <f t="shared" si="0"/>
        <v>43139</v>
      </c>
      <c r="V6" s="82">
        <f t="shared" si="0"/>
        <v>43140</v>
      </c>
      <c r="W6" s="82">
        <f t="shared" si="0"/>
        <v>43141</v>
      </c>
      <c r="X6" s="92">
        <f t="shared" si="0"/>
        <v>43142</v>
      </c>
      <c r="Y6" s="91">
        <f t="shared" si="0"/>
        <v>43143</v>
      </c>
      <c r="Z6" s="82">
        <f t="shared" si="0"/>
        <v>43144</v>
      </c>
      <c r="AA6" s="82">
        <f t="shared" si="0"/>
        <v>43145</v>
      </c>
      <c r="AB6" s="82">
        <f t="shared" si="0"/>
        <v>43146</v>
      </c>
      <c r="AC6" s="82">
        <f t="shared" si="0"/>
        <v>43147</v>
      </c>
      <c r="AD6" s="82">
        <f t="shared" si="0"/>
        <v>43148</v>
      </c>
      <c r="AE6" s="92">
        <f t="shared" si="0"/>
        <v>43149</v>
      </c>
      <c r="AF6" s="91">
        <f t="shared" si="0"/>
        <v>43150</v>
      </c>
      <c r="AG6" s="82">
        <f t="shared" si="0"/>
        <v>43151</v>
      </c>
      <c r="AH6" s="82">
        <f t="shared" si="0"/>
        <v>43152</v>
      </c>
      <c r="AI6" s="82">
        <f t="shared" si="0"/>
        <v>43153</v>
      </c>
      <c r="AJ6" s="82">
        <f t="shared" si="0"/>
        <v>43154</v>
      </c>
      <c r="AK6" s="82">
        <f t="shared" si="0"/>
        <v>43155</v>
      </c>
      <c r="AL6" s="92">
        <f t="shared" si="0"/>
        <v>43156</v>
      </c>
      <c r="AM6" s="91">
        <f t="shared" si="0"/>
        <v>43157</v>
      </c>
      <c r="AN6" s="82">
        <f t="shared" si="0"/>
        <v>43158</v>
      </c>
      <c r="AO6" s="82">
        <f t="shared" si="0"/>
        <v>43159</v>
      </c>
      <c r="AP6" s="82">
        <f t="shared" si="0"/>
        <v>43160</v>
      </c>
      <c r="AQ6" s="82">
        <f t="shared" si="0"/>
        <v>43161</v>
      </c>
      <c r="AR6" s="82">
        <f t="shared" ref="AR6:BN6" si="1">AQ6+1</f>
        <v>43162</v>
      </c>
      <c r="AS6" s="92">
        <f t="shared" si="1"/>
        <v>43163</v>
      </c>
      <c r="AT6" s="91">
        <f t="shared" si="1"/>
        <v>43164</v>
      </c>
      <c r="AU6" s="82">
        <f t="shared" si="1"/>
        <v>43165</v>
      </c>
      <c r="AV6" s="82">
        <f t="shared" si="1"/>
        <v>43166</v>
      </c>
      <c r="AW6" s="82">
        <f t="shared" si="1"/>
        <v>43167</v>
      </c>
      <c r="AX6" s="82">
        <f t="shared" si="1"/>
        <v>43168</v>
      </c>
      <c r="AY6" s="82">
        <f t="shared" si="1"/>
        <v>43169</v>
      </c>
      <c r="AZ6" s="92">
        <f t="shared" si="1"/>
        <v>43170</v>
      </c>
      <c r="BA6" s="91">
        <f t="shared" si="1"/>
        <v>43171</v>
      </c>
      <c r="BB6" s="82">
        <f t="shared" si="1"/>
        <v>43172</v>
      </c>
      <c r="BC6" s="82">
        <f t="shared" si="1"/>
        <v>43173</v>
      </c>
      <c r="BD6" s="82">
        <f t="shared" si="1"/>
        <v>43174</v>
      </c>
      <c r="BE6" s="82">
        <f t="shared" si="1"/>
        <v>43175</v>
      </c>
      <c r="BF6" s="82">
        <f t="shared" si="1"/>
        <v>43176</v>
      </c>
      <c r="BG6" s="92">
        <f t="shared" si="1"/>
        <v>43177</v>
      </c>
      <c r="BH6" s="91">
        <f t="shared" si="1"/>
        <v>43178</v>
      </c>
      <c r="BI6" s="82">
        <f t="shared" si="1"/>
        <v>43179</v>
      </c>
      <c r="BJ6" s="82">
        <f t="shared" si="1"/>
        <v>43180</v>
      </c>
      <c r="BK6" s="82">
        <f t="shared" si="1"/>
        <v>43181</v>
      </c>
      <c r="BL6" s="82">
        <f t="shared" si="1"/>
        <v>43182</v>
      </c>
      <c r="BM6" s="82">
        <f t="shared" si="1"/>
        <v>43183</v>
      </c>
      <c r="BN6" s="92">
        <f t="shared" si="1"/>
        <v>43184</v>
      </c>
    </row>
    <row r="7" spans="1:66" s="123" customFormat="1" ht="24.75" thickBot="1" x14ac:dyDescent="0.25">
      <c r="A7" s="115" t="s">
        <v>1</v>
      </c>
      <c r="B7" s="116" t="s">
        <v>70</v>
      </c>
      <c r="C7" s="117" t="s">
        <v>71</v>
      </c>
      <c r="D7" s="118" t="s">
        <v>77</v>
      </c>
      <c r="E7" s="119" t="s">
        <v>72</v>
      </c>
      <c r="F7" s="119" t="s">
        <v>73</v>
      </c>
      <c r="G7" s="117" t="s">
        <v>74</v>
      </c>
      <c r="H7" s="117" t="s">
        <v>75</v>
      </c>
      <c r="I7" s="117" t="s">
        <v>76</v>
      </c>
      <c r="J7" s="117"/>
      <c r="K7" s="120" t="str">
        <f t="shared" ref="K7:AP7" si="2">CHOOSE(WEEKDAY(K6,1),"S","M","T","W","T","F","S")</f>
        <v>M</v>
      </c>
      <c r="L7" s="121" t="str">
        <f t="shared" si="2"/>
        <v>T</v>
      </c>
      <c r="M7" s="121" t="str">
        <f t="shared" si="2"/>
        <v>W</v>
      </c>
      <c r="N7" s="121" t="str">
        <f t="shared" si="2"/>
        <v>T</v>
      </c>
      <c r="O7" s="121" t="str">
        <f t="shared" si="2"/>
        <v>F</v>
      </c>
      <c r="P7" s="121" t="str">
        <f t="shared" si="2"/>
        <v>S</v>
      </c>
      <c r="Q7" s="122" t="str">
        <f t="shared" si="2"/>
        <v>S</v>
      </c>
      <c r="R7" s="120" t="str">
        <f t="shared" si="2"/>
        <v>M</v>
      </c>
      <c r="S7" s="121" t="str">
        <f t="shared" si="2"/>
        <v>T</v>
      </c>
      <c r="T7" s="121" t="str">
        <f t="shared" si="2"/>
        <v>W</v>
      </c>
      <c r="U7" s="121" t="str">
        <f t="shared" si="2"/>
        <v>T</v>
      </c>
      <c r="V7" s="121" t="str">
        <f t="shared" si="2"/>
        <v>F</v>
      </c>
      <c r="W7" s="121" t="str">
        <f t="shared" si="2"/>
        <v>S</v>
      </c>
      <c r="X7" s="122" t="str">
        <f t="shared" si="2"/>
        <v>S</v>
      </c>
      <c r="Y7" s="120" t="str">
        <f t="shared" si="2"/>
        <v>M</v>
      </c>
      <c r="Z7" s="121" t="str">
        <f t="shared" si="2"/>
        <v>T</v>
      </c>
      <c r="AA7" s="121" t="str">
        <f t="shared" si="2"/>
        <v>W</v>
      </c>
      <c r="AB7" s="121" t="str">
        <f t="shared" si="2"/>
        <v>T</v>
      </c>
      <c r="AC7" s="121" t="str">
        <f t="shared" si="2"/>
        <v>F</v>
      </c>
      <c r="AD7" s="121" t="str">
        <f t="shared" si="2"/>
        <v>S</v>
      </c>
      <c r="AE7" s="122" t="str">
        <f t="shared" si="2"/>
        <v>S</v>
      </c>
      <c r="AF7" s="120" t="str">
        <f t="shared" si="2"/>
        <v>M</v>
      </c>
      <c r="AG7" s="121" t="str">
        <f t="shared" si="2"/>
        <v>T</v>
      </c>
      <c r="AH7" s="121" t="str">
        <f t="shared" si="2"/>
        <v>W</v>
      </c>
      <c r="AI7" s="121" t="str">
        <f t="shared" si="2"/>
        <v>T</v>
      </c>
      <c r="AJ7" s="121" t="str">
        <f t="shared" si="2"/>
        <v>F</v>
      </c>
      <c r="AK7" s="121" t="str">
        <f t="shared" si="2"/>
        <v>S</v>
      </c>
      <c r="AL7" s="122" t="str">
        <f t="shared" si="2"/>
        <v>S</v>
      </c>
      <c r="AM7" s="120" t="str">
        <f t="shared" si="2"/>
        <v>M</v>
      </c>
      <c r="AN7" s="121" t="str">
        <f t="shared" si="2"/>
        <v>T</v>
      </c>
      <c r="AO7" s="121" t="str">
        <f t="shared" si="2"/>
        <v>W</v>
      </c>
      <c r="AP7" s="121" t="str">
        <f t="shared" si="2"/>
        <v>T</v>
      </c>
      <c r="AQ7" s="121" t="str">
        <f t="shared" ref="AQ7:BN7" si="3">CHOOSE(WEEKDAY(AQ6,1),"S","M","T","W","T","F","S")</f>
        <v>F</v>
      </c>
      <c r="AR7" s="121" t="str">
        <f t="shared" si="3"/>
        <v>S</v>
      </c>
      <c r="AS7" s="122" t="str">
        <f t="shared" si="3"/>
        <v>S</v>
      </c>
      <c r="AT7" s="120" t="str">
        <f t="shared" si="3"/>
        <v>M</v>
      </c>
      <c r="AU7" s="121" t="str">
        <f t="shared" si="3"/>
        <v>T</v>
      </c>
      <c r="AV7" s="121" t="str">
        <f t="shared" si="3"/>
        <v>W</v>
      </c>
      <c r="AW7" s="121" t="str">
        <f t="shared" si="3"/>
        <v>T</v>
      </c>
      <c r="AX7" s="121" t="str">
        <f t="shared" si="3"/>
        <v>F</v>
      </c>
      <c r="AY7" s="121" t="str">
        <f t="shared" si="3"/>
        <v>S</v>
      </c>
      <c r="AZ7" s="122" t="str">
        <f t="shared" si="3"/>
        <v>S</v>
      </c>
      <c r="BA7" s="120" t="str">
        <f t="shared" si="3"/>
        <v>M</v>
      </c>
      <c r="BB7" s="121" t="str">
        <f t="shared" si="3"/>
        <v>T</v>
      </c>
      <c r="BC7" s="121" t="str">
        <f t="shared" si="3"/>
        <v>W</v>
      </c>
      <c r="BD7" s="121" t="str">
        <f t="shared" si="3"/>
        <v>T</v>
      </c>
      <c r="BE7" s="121" t="str">
        <f t="shared" si="3"/>
        <v>F</v>
      </c>
      <c r="BF7" s="121" t="str">
        <f t="shared" si="3"/>
        <v>S</v>
      </c>
      <c r="BG7" s="122" t="str">
        <f t="shared" si="3"/>
        <v>S</v>
      </c>
      <c r="BH7" s="120" t="str">
        <f t="shared" si="3"/>
        <v>M</v>
      </c>
      <c r="BI7" s="121" t="str">
        <f t="shared" si="3"/>
        <v>T</v>
      </c>
      <c r="BJ7" s="121" t="str">
        <f t="shared" si="3"/>
        <v>W</v>
      </c>
      <c r="BK7" s="121" t="str">
        <f t="shared" si="3"/>
        <v>T</v>
      </c>
      <c r="BL7" s="121" t="str">
        <f t="shared" si="3"/>
        <v>F</v>
      </c>
      <c r="BM7" s="121" t="str">
        <f t="shared" si="3"/>
        <v>S</v>
      </c>
      <c r="BN7" s="122" t="str">
        <f t="shared" si="3"/>
        <v>S</v>
      </c>
    </row>
    <row r="8" spans="1:66" s="54" customFormat="1" ht="18" x14ac:dyDescent="0.2">
      <c r="A8" s="83" t="str">
        <f>IF(ISERROR(VALUE(SUBSTITUTE(prevWBS,".",""))),"1",IF(ISERROR(FIND("`",SUBSTITUTE(prevWBS,".","`",1))),TEXT(VALUE(prevWBS)+1,"#"),TEXT(VALUE(LEFT(prevWBS,FIND("`",SUBSTITUTE(prevWBS,".","`",1))-1))+1,"#")))</f>
        <v>1</v>
      </c>
      <c r="B8" s="84" t="s">
        <v>10</v>
      </c>
      <c r="C8" s="85"/>
      <c r="D8" s="86"/>
      <c r="E8" s="87"/>
      <c r="F8" s="114" t="str">
        <f>IF(ISBLANK(E8)," - ",IF(G8=0,E8,E8+G8-1))</f>
        <v xml:space="preserve"> - </v>
      </c>
      <c r="G8" s="88"/>
      <c r="H8" s="89"/>
      <c r="I8" s="90" t="str">
        <f t="shared" ref="I8:I37" si="4">IF(OR(F8=0,E8=0)," - ",NETWORKDAYS(E8,F8))</f>
        <v xml:space="preserve"> - </v>
      </c>
      <c r="J8" s="93"/>
      <c r="K8" s="105"/>
      <c r="L8" s="105"/>
      <c r="M8" s="105"/>
      <c r="N8" s="105"/>
      <c r="O8" s="105"/>
      <c r="P8" s="105"/>
      <c r="Q8" s="105"/>
      <c r="R8" s="105"/>
      <c r="S8" s="105"/>
      <c r="T8" s="105"/>
      <c r="U8" s="105"/>
      <c r="V8" s="105"/>
      <c r="W8" s="105"/>
      <c r="X8" s="105"/>
      <c r="Y8" s="105"/>
      <c r="Z8" s="105"/>
      <c r="AA8" s="105"/>
      <c r="AB8" s="105"/>
      <c r="AC8" s="105"/>
      <c r="AD8" s="105"/>
      <c r="AE8" s="105"/>
      <c r="AF8" s="105"/>
      <c r="AG8" s="105"/>
      <c r="AH8" s="105"/>
      <c r="AI8" s="105"/>
      <c r="AJ8" s="105"/>
      <c r="AK8" s="105"/>
      <c r="AL8" s="105"/>
      <c r="AM8" s="105"/>
      <c r="AN8" s="105"/>
      <c r="AO8" s="105"/>
      <c r="AP8" s="105"/>
      <c r="AQ8" s="105"/>
      <c r="AR8" s="105"/>
      <c r="AS8" s="105"/>
      <c r="AT8" s="105"/>
      <c r="AU8" s="105"/>
      <c r="AV8" s="105"/>
      <c r="AW8" s="105"/>
      <c r="AX8" s="105"/>
      <c r="AY8" s="105"/>
      <c r="AZ8" s="105"/>
      <c r="BA8" s="105"/>
      <c r="BB8" s="105"/>
      <c r="BC8" s="105"/>
      <c r="BD8" s="105"/>
      <c r="BE8" s="105"/>
      <c r="BF8" s="105"/>
      <c r="BG8" s="105"/>
      <c r="BH8" s="105"/>
      <c r="BI8" s="105"/>
      <c r="BJ8" s="105"/>
      <c r="BK8" s="105"/>
      <c r="BL8" s="105"/>
      <c r="BM8" s="105"/>
      <c r="BN8" s="105"/>
    </row>
    <row r="9" spans="1:66" s="60" customFormat="1" ht="18" x14ac:dyDescent="0.2">
      <c r="A9" s="59" t="str">
        <f t="shared" ref="A9:A17"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125" t="s">
        <v>11</v>
      </c>
      <c r="C9" s="60" t="s">
        <v>12</v>
      </c>
      <c r="D9" s="126"/>
      <c r="E9" s="99">
        <v>43129</v>
      </c>
      <c r="F9" s="100">
        <f>IF(ISBLANK(E9)," - ",IF(G9=0,E9,E9+G9-1))</f>
        <v>43133</v>
      </c>
      <c r="G9" s="61">
        <v>5</v>
      </c>
      <c r="H9" s="62">
        <v>1</v>
      </c>
      <c r="I9" s="63">
        <f t="shared" si="4"/>
        <v>5</v>
      </c>
      <c r="J9" s="94"/>
      <c r="K9" s="106"/>
      <c r="L9" s="106"/>
      <c r="M9" s="106"/>
      <c r="N9" s="106"/>
      <c r="O9" s="106"/>
      <c r="P9" s="106"/>
      <c r="Q9" s="106"/>
      <c r="R9" s="106"/>
      <c r="S9" s="106"/>
      <c r="T9" s="106"/>
      <c r="U9" s="106"/>
      <c r="V9" s="106"/>
      <c r="W9" s="106"/>
      <c r="X9" s="106"/>
      <c r="Y9" s="106"/>
      <c r="Z9" s="106"/>
      <c r="AA9" s="106"/>
      <c r="AB9" s="106"/>
      <c r="AC9" s="106"/>
      <c r="AD9" s="106"/>
      <c r="AE9" s="106"/>
      <c r="AF9" s="106"/>
      <c r="AG9" s="106"/>
      <c r="AH9" s="106"/>
      <c r="AI9" s="106"/>
      <c r="AJ9" s="106"/>
      <c r="AK9" s="106"/>
      <c r="AL9" s="106"/>
      <c r="AM9" s="106"/>
      <c r="AN9" s="106"/>
      <c r="AO9" s="106"/>
      <c r="AP9" s="106"/>
      <c r="AQ9" s="106"/>
      <c r="AR9" s="106"/>
      <c r="AS9" s="106"/>
      <c r="AT9" s="106"/>
      <c r="AU9" s="106"/>
      <c r="AV9" s="106"/>
      <c r="AW9" s="106"/>
      <c r="AX9" s="106"/>
      <c r="AY9" s="106"/>
      <c r="AZ9" s="106"/>
      <c r="BA9" s="106"/>
      <c r="BB9" s="106"/>
      <c r="BC9" s="106"/>
      <c r="BD9" s="106"/>
      <c r="BE9" s="106"/>
      <c r="BF9" s="106"/>
      <c r="BG9" s="106"/>
      <c r="BH9" s="106"/>
      <c r="BI9" s="106"/>
      <c r="BJ9" s="106"/>
      <c r="BK9" s="106"/>
      <c r="BL9" s="106"/>
      <c r="BM9" s="106"/>
      <c r="BN9" s="106"/>
    </row>
    <row r="10" spans="1:66" s="60" customFormat="1" ht="18" x14ac:dyDescent="0.2">
      <c r="A10" s="59" t="str">
        <f t="shared" si="5"/>
        <v>1.2</v>
      </c>
      <c r="B10" s="125" t="s">
        <v>11</v>
      </c>
      <c r="D10" s="126"/>
      <c r="E10" s="99">
        <v>43134</v>
      </c>
      <c r="F10" s="100">
        <f t="shared" ref="F10:F35" si="6">IF(ISBLANK(E10)," - ",IF(G10=0,E10,E10+G10-1))</f>
        <v>43138</v>
      </c>
      <c r="G10" s="61">
        <v>5</v>
      </c>
      <c r="H10" s="62">
        <v>0.6</v>
      </c>
      <c r="I10" s="63">
        <f t="shared" si="4"/>
        <v>3</v>
      </c>
      <c r="J10" s="94"/>
      <c r="K10" s="106"/>
      <c r="L10" s="106"/>
      <c r="M10" s="106"/>
      <c r="N10" s="106"/>
      <c r="O10" s="106"/>
      <c r="P10" s="106"/>
      <c r="Q10" s="106"/>
      <c r="R10" s="106"/>
      <c r="S10" s="106"/>
      <c r="T10" s="106"/>
      <c r="U10" s="106"/>
      <c r="V10" s="106"/>
      <c r="W10" s="106"/>
      <c r="X10" s="106"/>
      <c r="Y10" s="106"/>
      <c r="Z10" s="106"/>
      <c r="AA10" s="106"/>
      <c r="AB10" s="106"/>
      <c r="AC10" s="106"/>
      <c r="AD10" s="106"/>
      <c r="AE10" s="106"/>
      <c r="AF10" s="106"/>
      <c r="AG10" s="106"/>
      <c r="AH10" s="106"/>
      <c r="AI10" s="106"/>
      <c r="AJ10" s="106"/>
      <c r="AK10" s="106"/>
      <c r="AL10" s="106"/>
      <c r="AM10" s="106"/>
      <c r="AN10" s="106"/>
      <c r="AO10" s="106"/>
      <c r="AP10" s="106"/>
      <c r="AQ10" s="106"/>
      <c r="AR10" s="106"/>
      <c r="AS10" s="106"/>
      <c r="AT10" s="106"/>
      <c r="AU10" s="106"/>
      <c r="AV10" s="106"/>
      <c r="AW10" s="106"/>
      <c r="AX10" s="106"/>
      <c r="AY10" s="106"/>
      <c r="AZ10" s="106"/>
      <c r="BA10" s="106"/>
      <c r="BB10" s="106"/>
      <c r="BC10" s="106"/>
      <c r="BD10" s="106"/>
      <c r="BE10" s="106"/>
      <c r="BF10" s="106"/>
      <c r="BG10" s="106"/>
      <c r="BH10" s="106"/>
      <c r="BI10" s="106"/>
      <c r="BJ10" s="106"/>
      <c r="BK10" s="106"/>
      <c r="BL10" s="106"/>
      <c r="BM10" s="106"/>
      <c r="BN10" s="106"/>
    </row>
    <row r="11" spans="1:66" s="60" customFormat="1" ht="18" x14ac:dyDescent="0.2">
      <c r="A11" s="59" t="str">
        <f t="shared" si="5"/>
        <v>1.3</v>
      </c>
      <c r="B11" s="125" t="s">
        <v>11</v>
      </c>
      <c r="D11" s="126"/>
      <c r="E11" s="99">
        <v>43139</v>
      </c>
      <c r="F11" s="100">
        <f t="shared" si="6"/>
        <v>43142</v>
      </c>
      <c r="G11" s="61">
        <v>4</v>
      </c>
      <c r="H11" s="62">
        <v>0</v>
      </c>
      <c r="I11" s="63">
        <f t="shared" si="4"/>
        <v>2</v>
      </c>
      <c r="J11" s="94"/>
      <c r="K11" s="106"/>
      <c r="L11" s="106"/>
      <c r="M11" s="107"/>
      <c r="N11" s="106"/>
      <c r="O11" s="106"/>
      <c r="P11" s="106"/>
      <c r="Q11" s="106"/>
      <c r="R11" s="106"/>
      <c r="S11" s="106"/>
      <c r="T11" s="106"/>
      <c r="U11" s="106"/>
      <c r="V11" s="106"/>
      <c r="W11" s="106"/>
      <c r="X11" s="106"/>
      <c r="Y11" s="106"/>
      <c r="Z11" s="106"/>
      <c r="AA11" s="106"/>
      <c r="AB11" s="106"/>
      <c r="AC11" s="106"/>
      <c r="AD11" s="106"/>
      <c r="AE11" s="106"/>
      <c r="AF11" s="106"/>
      <c r="AG11" s="106"/>
      <c r="AH11" s="106"/>
      <c r="AI11" s="106"/>
      <c r="AJ11" s="106"/>
      <c r="AK11" s="106"/>
      <c r="AL11" s="106"/>
      <c r="AM11" s="106"/>
      <c r="AN11" s="106"/>
      <c r="AO11" s="106"/>
      <c r="AP11" s="106"/>
      <c r="AQ11" s="106"/>
      <c r="AR11" s="106"/>
      <c r="AS11" s="106"/>
      <c r="AT11" s="106"/>
      <c r="AU11" s="106"/>
      <c r="AV11" s="106"/>
      <c r="AW11" s="106"/>
      <c r="AX11" s="106"/>
      <c r="AY11" s="106"/>
      <c r="AZ11" s="106"/>
      <c r="BA11" s="106"/>
      <c r="BB11" s="106"/>
      <c r="BC11" s="106"/>
      <c r="BD11" s="106"/>
      <c r="BE11" s="106"/>
      <c r="BF11" s="106"/>
      <c r="BG11" s="106"/>
      <c r="BH11" s="106"/>
      <c r="BI11" s="106"/>
      <c r="BJ11" s="106"/>
      <c r="BK11" s="106"/>
      <c r="BL11" s="106"/>
      <c r="BM11" s="106"/>
      <c r="BN11" s="106"/>
    </row>
    <row r="12" spans="1:66" s="60" customFormat="1" ht="18" x14ac:dyDescent="0.2">
      <c r="A12" s="59" t="str">
        <f t="shared" si="5"/>
        <v>1.4</v>
      </c>
      <c r="B12" s="125" t="s">
        <v>11</v>
      </c>
      <c r="D12" s="126"/>
      <c r="E12" s="99">
        <v>43132</v>
      </c>
      <c r="F12" s="100">
        <f t="shared" si="6"/>
        <v>43135</v>
      </c>
      <c r="G12" s="61">
        <v>4</v>
      </c>
      <c r="H12" s="62">
        <v>0.75</v>
      </c>
      <c r="I12" s="63">
        <f t="shared" si="4"/>
        <v>2</v>
      </c>
      <c r="J12" s="94"/>
      <c r="K12" s="106"/>
      <c r="L12" s="106"/>
      <c r="M12" s="106"/>
      <c r="N12" s="106"/>
      <c r="O12" s="106"/>
      <c r="P12" s="106"/>
      <c r="Q12" s="106"/>
      <c r="R12" s="106"/>
      <c r="S12" s="106"/>
      <c r="T12" s="106"/>
      <c r="U12" s="106"/>
      <c r="V12" s="106"/>
      <c r="W12" s="106"/>
      <c r="X12" s="106"/>
      <c r="Y12" s="106"/>
      <c r="Z12" s="106"/>
      <c r="AA12" s="106"/>
      <c r="AB12" s="106"/>
      <c r="AC12" s="106"/>
      <c r="AD12" s="106"/>
      <c r="AE12" s="106"/>
      <c r="AF12" s="106"/>
      <c r="AG12" s="106"/>
      <c r="AH12" s="106"/>
      <c r="AI12" s="106"/>
      <c r="AJ12" s="106"/>
      <c r="AK12" s="106"/>
      <c r="AL12" s="106"/>
      <c r="AM12" s="106"/>
      <c r="AN12" s="106"/>
      <c r="AO12" s="106"/>
      <c r="AP12" s="106"/>
      <c r="AQ12" s="106"/>
      <c r="AR12" s="106"/>
      <c r="AS12" s="106"/>
      <c r="AT12" s="106"/>
      <c r="AU12" s="106"/>
      <c r="AV12" s="106"/>
      <c r="AW12" s="106"/>
      <c r="AX12" s="106"/>
      <c r="AY12" s="106"/>
      <c r="AZ12" s="106"/>
      <c r="BA12" s="106"/>
      <c r="BB12" s="106"/>
      <c r="BC12" s="106"/>
      <c r="BD12" s="106"/>
      <c r="BE12" s="106"/>
      <c r="BF12" s="106"/>
      <c r="BG12" s="106"/>
      <c r="BH12" s="106"/>
      <c r="BI12" s="106"/>
      <c r="BJ12" s="106"/>
      <c r="BK12" s="106"/>
      <c r="BL12" s="106"/>
      <c r="BM12" s="106"/>
      <c r="BN12" s="106"/>
    </row>
    <row r="13" spans="1:66" s="60" customFormat="1" ht="18" x14ac:dyDescent="0.2">
      <c r="A13" s="59"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1.4.1</v>
      </c>
      <c r="B13" s="127" t="s">
        <v>137</v>
      </c>
      <c r="D13" s="126"/>
      <c r="E13" s="99">
        <v>43133</v>
      </c>
      <c r="F13" s="100">
        <f t="shared" si="6"/>
        <v>43134</v>
      </c>
      <c r="G13" s="61">
        <v>2</v>
      </c>
      <c r="H13" s="62">
        <v>0.5</v>
      </c>
      <c r="I13" s="63">
        <f t="shared" si="4"/>
        <v>1</v>
      </c>
      <c r="J13" s="94"/>
      <c r="K13" s="106"/>
      <c r="L13" s="106"/>
      <c r="M13" s="106"/>
      <c r="N13" s="106"/>
      <c r="O13" s="106"/>
      <c r="P13" s="106"/>
      <c r="Q13" s="106"/>
      <c r="R13" s="106"/>
      <c r="S13" s="106"/>
      <c r="T13" s="106"/>
      <c r="U13" s="106"/>
      <c r="V13" s="106"/>
      <c r="W13" s="106"/>
      <c r="X13" s="106"/>
      <c r="Y13" s="106"/>
      <c r="Z13" s="106"/>
      <c r="AA13" s="106"/>
      <c r="AB13" s="106"/>
      <c r="AC13" s="106"/>
      <c r="AD13" s="106"/>
      <c r="AE13" s="106"/>
      <c r="AF13" s="106"/>
      <c r="AG13" s="106"/>
      <c r="AH13" s="106"/>
      <c r="AI13" s="106"/>
      <c r="AJ13" s="106"/>
      <c r="AK13" s="106"/>
      <c r="AL13" s="106"/>
      <c r="AM13" s="106"/>
      <c r="AN13" s="106"/>
      <c r="AO13" s="106"/>
      <c r="AP13" s="106"/>
      <c r="AQ13" s="106"/>
      <c r="AR13" s="106"/>
      <c r="AS13" s="106"/>
      <c r="AT13" s="106"/>
      <c r="AU13" s="106"/>
      <c r="AV13" s="106"/>
      <c r="AW13" s="106"/>
      <c r="AX13" s="106"/>
      <c r="AY13" s="106"/>
      <c r="AZ13" s="106"/>
      <c r="BA13" s="106"/>
      <c r="BB13" s="106"/>
      <c r="BC13" s="106"/>
      <c r="BD13" s="106"/>
      <c r="BE13" s="106"/>
      <c r="BF13" s="106"/>
      <c r="BG13" s="106"/>
      <c r="BH13" s="106"/>
      <c r="BI13" s="106"/>
      <c r="BJ13" s="106"/>
      <c r="BK13" s="106"/>
      <c r="BL13" s="106"/>
      <c r="BM13" s="106"/>
      <c r="BN13" s="106"/>
    </row>
    <row r="14" spans="1:66" s="60" customFormat="1" ht="18" x14ac:dyDescent="0.2">
      <c r="A14" s="59"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1.4.2</v>
      </c>
      <c r="B14" s="127" t="s">
        <v>137</v>
      </c>
      <c r="D14" s="126"/>
      <c r="E14" s="99">
        <v>43135</v>
      </c>
      <c r="F14" s="100">
        <f t="shared" si="6"/>
        <v>43137</v>
      </c>
      <c r="G14" s="61">
        <v>3</v>
      </c>
      <c r="H14" s="62">
        <v>0.5</v>
      </c>
      <c r="I14" s="63">
        <f t="shared" si="4"/>
        <v>2</v>
      </c>
      <c r="J14" s="94"/>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c r="AH14" s="106"/>
      <c r="AI14" s="106"/>
      <c r="AJ14" s="106"/>
      <c r="AK14" s="106"/>
      <c r="AL14" s="106"/>
      <c r="AM14" s="106"/>
      <c r="AN14" s="106"/>
      <c r="AO14" s="106"/>
      <c r="AP14" s="106"/>
      <c r="AQ14" s="106"/>
      <c r="AR14" s="106"/>
      <c r="AS14" s="106"/>
      <c r="AT14" s="106"/>
      <c r="AU14" s="106"/>
      <c r="AV14" s="106"/>
      <c r="AW14" s="106"/>
      <c r="AX14" s="106"/>
      <c r="AY14" s="106"/>
      <c r="AZ14" s="106"/>
      <c r="BA14" s="106"/>
      <c r="BB14" s="106"/>
      <c r="BC14" s="106"/>
      <c r="BD14" s="106"/>
      <c r="BE14" s="106"/>
      <c r="BF14" s="106"/>
      <c r="BG14" s="106"/>
      <c r="BH14" s="106"/>
      <c r="BI14" s="106"/>
      <c r="BJ14" s="106"/>
      <c r="BK14" s="106"/>
      <c r="BL14" s="106"/>
      <c r="BM14" s="106"/>
      <c r="BN14" s="106"/>
    </row>
    <row r="15" spans="1:66" s="60" customFormat="1" ht="18" x14ac:dyDescent="0.2">
      <c r="A15" s="59" t="str">
        <f t="shared" si="5"/>
        <v>1.5</v>
      </c>
      <c r="B15" s="125" t="s">
        <v>11</v>
      </c>
      <c r="D15" s="126"/>
      <c r="E15" s="99">
        <v>43136</v>
      </c>
      <c r="F15" s="100">
        <f t="shared" si="6"/>
        <v>43140</v>
      </c>
      <c r="G15" s="61">
        <v>5</v>
      </c>
      <c r="H15" s="62">
        <v>0</v>
      </c>
      <c r="I15" s="63">
        <f t="shared" si="4"/>
        <v>5</v>
      </c>
      <c r="J15" s="94"/>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c r="AH15" s="106"/>
      <c r="AI15" s="106"/>
      <c r="AJ15" s="106"/>
      <c r="AK15" s="106"/>
      <c r="AL15" s="106"/>
      <c r="AM15" s="106"/>
      <c r="AN15" s="106"/>
      <c r="AO15" s="106"/>
      <c r="AP15" s="106"/>
      <c r="AQ15" s="106"/>
      <c r="AR15" s="106"/>
      <c r="AS15" s="106"/>
      <c r="AT15" s="106"/>
      <c r="AU15" s="106"/>
      <c r="AV15" s="106"/>
      <c r="AW15" s="106"/>
      <c r="AX15" s="106"/>
      <c r="AY15" s="106"/>
      <c r="AZ15" s="106"/>
      <c r="BA15" s="106"/>
      <c r="BB15" s="106"/>
      <c r="BC15" s="106"/>
      <c r="BD15" s="106"/>
      <c r="BE15" s="106"/>
      <c r="BF15" s="106"/>
      <c r="BG15" s="106"/>
      <c r="BH15" s="106"/>
      <c r="BI15" s="106"/>
      <c r="BJ15" s="106"/>
      <c r="BK15" s="106"/>
      <c r="BL15" s="106"/>
      <c r="BM15" s="106"/>
      <c r="BN15" s="106"/>
    </row>
    <row r="16" spans="1:66" s="60" customFormat="1" ht="18" x14ac:dyDescent="0.2">
      <c r="A16" s="59" t="str">
        <f t="shared" si="5"/>
        <v>1.6</v>
      </c>
      <c r="B16" s="125" t="s">
        <v>11</v>
      </c>
      <c r="D16" s="126"/>
      <c r="E16" s="99">
        <v>43134</v>
      </c>
      <c r="F16" s="100">
        <f t="shared" si="6"/>
        <v>43140</v>
      </c>
      <c r="G16" s="61">
        <v>7</v>
      </c>
      <c r="H16" s="62">
        <v>0</v>
      </c>
      <c r="I16" s="63">
        <f t="shared" si="4"/>
        <v>5</v>
      </c>
      <c r="J16" s="94"/>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c r="AH16" s="106"/>
      <c r="AI16" s="106"/>
      <c r="AJ16" s="106"/>
      <c r="AK16" s="106"/>
      <c r="AL16" s="106"/>
      <c r="AM16" s="106"/>
      <c r="AN16" s="106"/>
      <c r="AO16" s="106"/>
      <c r="AP16" s="106"/>
      <c r="AQ16" s="106"/>
      <c r="AR16" s="106"/>
      <c r="AS16" s="106"/>
      <c r="AT16" s="106"/>
      <c r="AU16" s="106"/>
      <c r="AV16" s="106"/>
      <c r="AW16" s="106"/>
      <c r="AX16" s="106"/>
      <c r="AY16" s="106"/>
      <c r="AZ16" s="106"/>
      <c r="BA16" s="106"/>
      <c r="BB16" s="106"/>
      <c r="BC16" s="106"/>
      <c r="BD16" s="106"/>
      <c r="BE16" s="106"/>
      <c r="BF16" s="106"/>
      <c r="BG16" s="106"/>
      <c r="BH16" s="106"/>
      <c r="BI16" s="106"/>
      <c r="BJ16" s="106"/>
      <c r="BK16" s="106"/>
      <c r="BL16" s="106"/>
      <c r="BM16" s="106"/>
      <c r="BN16" s="106"/>
    </row>
    <row r="17" spans="1:66" s="60" customFormat="1" ht="18" x14ac:dyDescent="0.2">
      <c r="A17" s="59" t="str">
        <f t="shared" si="5"/>
        <v>1.7</v>
      </c>
      <c r="B17" s="125" t="s">
        <v>11</v>
      </c>
      <c r="D17" s="126"/>
      <c r="E17" s="99">
        <v>43141</v>
      </c>
      <c r="F17" s="100">
        <f t="shared" si="6"/>
        <v>43147</v>
      </c>
      <c r="G17" s="61">
        <v>7</v>
      </c>
      <c r="H17" s="62">
        <v>0</v>
      </c>
      <c r="I17" s="63">
        <f t="shared" si="4"/>
        <v>5</v>
      </c>
      <c r="J17" s="94"/>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c r="AH17" s="106"/>
      <c r="AI17" s="106"/>
      <c r="AJ17" s="106"/>
      <c r="AK17" s="106"/>
      <c r="AL17" s="106"/>
      <c r="AM17" s="106"/>
      <c r="AN17" s="106"/>
      <c r="AO17" s="106"/>
      <c r="AP17" s="106"/>
      <c r="AQ17" s="106"/>
      <c r="AR17" s="106"/>
      <c r="AS17" s="106"/>
      <c r="AT17" s="106"/>
      <c r="AU17" s="106"/>
      <c r="AV17" s="106"/>
      <c r="AW17" s="106"/>
      <c r="AX17" s="106"/>
      <c r="AY17" s="106"/>
      <c r="AZ17" s="106"/>
      <c r="BA17" s="106"/>
      <c r="BB17" s="106"/>
      <c r="BC17" s="106"/>
      <c r="BD17" s="106"/>
      <c r="BE17" s="106"/>
      <c r="BF17" s="106"/>
      <c r="BG17" s="106"/>
      <c r="BH17" s="106"/>
      <c r="BI17" s="106"/>
      <c r="BJ17" s="106"/>
      <c r="BK17" s="106"/>
      <c r="BL17" s="106"/>
      <c r="BM17" s="106"/>
      <c r="BN17" s="106"/>
    </row>
    <row r="18" spans="1:66" s="54" customFormat="1" ht="18" x14ac:dyDescent="0.2">
      <c r="A18" s="52" t="str">
        <f>IF(ISERROR(VALUE(SUBSTITUTE(prevWBS,".",""))),"1",IF(ISERROR(FIND("`",SUBSTITUTE(prevWBS,".","`",1))),TEXT(VALUE(prevWBS)+1,"#"),TEXT(VALUE(LEFT(prevWBS,FIND("`",SUBSTITUTE(prevWBS,".","`",1))-1))+1,"#")))</f>
        <v>2</v>
      </c>
      <c r="B18" s="53" t="s">
        <v>10</v>
      </c>
      <c r="D18" s="55"/>
      <c r="E18" s="101"/>
      <c r="F18" s="101" t="str">
        <f t="shared" si="6"/>
        <v xml:space="preserve"> - </v>
      </c>
      <c r="G18" s="56"/>
      <c r="H18" s="57"/>
      <c r="I18" s="58" t="str">
        <f t="shared" si="4"/>
        <v xml:space="preserve"> - </v>
      </c>
      <c r="J18" s="95"/>
      <c r="K18" s="108"/>
      <c r="L18" s="108"/>
      <c r="M18" s="108"/>
      <c r="N18" s="108"/>
      <c r="O18" s="108"/>
      <c r="P18" s="108"/>
      <c r="Q18" s="108"/>
      <c r="R18" s="108"/>
      <c r="S18" s="108"/>
      <c r="T18" s="108"/>
      <c r="U18" s="108"/>
      <c r="V18" s="108"/>
      <c r="W18" s="108"/>
      <c r="X18" s="108"/>
      <c r="Y18" s="108"/>
      <c r="Z18" s="108"/>
      <c r="AA18" s="108"/>
      <c r="AB18" s="108"/>
      <c r="AC18" s="108"/>
      <c r="AD18" s="108"/>
      <c r="AE18" s="108"/>
      <c r="AF18" s="108"/>
      <c r="AG18" s="108"/>
      <c r="AH18" s="108"/>
      <c r="AI18" s="108"/>
      <c r="AJ18" s="108"/>
      <c r="AK18" s="108"/>
      <c r="AL18" s="108"/>
      <c r="AM18" s="108"/>
      <c r="AN18" s="108"/>
      <c r="AO18" s="108"/>
      <c r="AP18" s="108"/>
      <c r="AQ18" s="108"/>
      <c r="AR18" s="108"/>
      <c r="AS18" s="108"/>
      <c r="AT18" s="108"/>
      <c r="AU18" s="108"/>
      <c r="AV18" s="108"/>
      <c r="AW18" s="108"/>
      <c r="AX18" s="108"/>
      <c r="AY18" s="108"/>
      <c r="AZ18" s="108"/>
      <c r="BA18" s="108"/>
      <c r="BB18" s="108"/>
      <c r="BC18" s="108"/>
      <c r="BD18" s="108"/>
      <c r="BE18" s="108"/>
      <c r="BF18" s="108"/>
      <c r="BG18" s="108"/>
      <c r="BH18" s="108"/>
      <c r="BI18" s="108"/>
      <c r="BJ18" s="108"/>
      <c r="BK18" s="108"/>
      <c r="BL18" s="108"/>
      <c r="BM18" s="108"/>
      <c r="BN18" s="108"/>
    </row>
    <row r="19" spans="1:66" s="60" customFormat="1" ht="18" x14ac:dyDescent="0.2">
      <c r="A19"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9" s="125" t="s">
        <v>11</v>
      </c>
      <c r="D19" s="126"/>
      <c r="E19" s="99">
        <v>43141</v>
      </c>
      <c r="F19" s="100">
        <f t="shared" si="6"/>
        <v>43144</v>
      </c>
      <c r="G19" s="61">
        <v>4</v>
      </c>
      <c r="H19" s="62">
        <v>0</v>
      </c>
      <c r="I19" s="63">
        <f t="shared" si="4"/>
        <v>2</v>
      </c>
      <c r="J19" s="94"/>
      <c r="K19" s="106"/>
      <c r="L19" s="106"/>
      <c r="M19" s="106"/>
      <c r="N19" s="106"/>
      <c r="O19" s="106"/>
      <c r="P19" s="106"/>
      <c r="Q19" s="106"/>
      <c r="R19" s="106"/>
      <c r="S19" s="106"/>
      <c r="T19" s="106"/>
      <c r="U19" s="106"/>
      <c r="V19" s="106"/>
      <c r="W19" s="106"/>
      <c r="X19" s="106"/>
      <c r="Y19" s="106"/>
      <c r="Z19" s="106"/>
      <c r="AA19" s="106"/>
      <c r="AB19" s="106"/>
      <c r="AC19" s="106"/>
      <c r="AD19" s="106"/>
      <c r="AE19" s="106"/>
      <c r="AF19" s="106"/>
      <c r="AG19" s="106"/>
      <c r="AH19" s="106"/>
      <c r="AI19" s="106"/>
      <c r="AJ19" s="106"/>
      <c r="AK19" s="106"/>
      <c r="AL19" s="106"/>
      <c r="AM19" s="106"/>
      <c r="AN19" s="106"/>
      <c r="AO19" s="106"/>
      <c r="AP19" s="106"/>
      <c r="AQ19" s="106"/>
      <c r="AR19" s="106"/>
      <c r="AS19" s="106"/>
      <c r="AT19" s="106"/>
      <c r="AU19" s="106"/>
      <c r="AV19" s="106"/>
      <c r="AW19" s="106"/>
      <c r="AX19" s="106"/>
      <c r="AY19" s="106"/>
      <c r="AZ19" s="106"/>
      <c r="BA19" s="106"/>
      <c r="BB19" s="106"/>
      <c r="BC19" s="106"/>
      <c r="BD19" s="106"/>
      <c r="BE19" s="106"/>
      <c r="BF19" s="106"/>
      <c r="BG19" s="106"/>
      <c r="BH19" s="106"/>
      <c r="BI19" s="106"/>
      <c r="BJ19" s="106"/>
      <c r="BK19" s="106"/>
      <c r="BL19" s="106"/>
      <c r="BM19" s="106"/>
      <c r="BN19" s="106"/>
    </row>
    <row r="20" spans="1:66" s="60" customFormat="1" ht="18" x14ac:dyDescent="0.2">
      <c r="A20"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20" s="125" t="s">
        <v>11</v>
      </c>
      <c r="D20" s="126"/>
      <c r="E20" s="99">
        <v>43145</v>
      </c>
      <c r="F20" s="100">
        <f t="shared" si="6"/>
        <v>43147</v>
      </c>
      <c r="G20" s="61">
        <v>3</v>
      </c>
      <c r="H20" s="62">
        <v>0</v>
      </c>
      <c r="I20" s="63">
        <f t="shared" si="4"/>
        <v>3</v>
      </c>
      <c r="J20" s="94"/>
      <c r="K20" s="106"/>
      <c r="L20" s="106"/>
      <c r="M20" s="106"/>
      <c r="N20" s="106"/>
      <c r="O20" s="106"/>
      <c r="P20" s="106"/>
      <c r="Q20" s="106"/>
      <c r="R20" s="106"/>
      <c r="S20" s="106"/>
      <c r="T20" s="106"/>
      <c r="U20" s="106"/>
      <c r="V20" s="106"/>
      <c r="W20" s="106"/>
      <c r="X20" s="106"/>
      <c r="Y20" s="106"/>
      <c r="Z20" s="106"/>
      <c r="AA20" s="106"/>
      <c r="AB20" s="106"/>
      <c r="AC20" s="106"/>
      <c r="AD20" s="106"/>
      <c r="AE20" s="106"/>
      <c r="AF20" s="106"/>
      <c r="AG20" s="106"/>
      <c r="AH20" s="106"/>
      <c r="AI20" s="106"/>
      <c r="AJ20" s="106"/>
      <c r="AK20" s="106"/>
      <c r="AL20" s="106"/>
      <c r="AM20" s="106"/>
      <c r="AN20" s="106"/>
      <c r="AO20" s="106"/>
      <c r="AP20" s="106"/>
      <c r="AQ20" s="106"/>
      <c r="AR20" s="106"/>
      <c r="AS20" s="106"/>
      <c r="AT20" s="106"/>
      <c r="AU20" s="106"/>
      <c r="AV20" s="106"/>
      <c r="AW20" s="106"/>
      <c r="AX20" s="106"/>
      <c r="AY20" s="106"/>
      <c r="AZ20" s="106"/>
      <c r="BA20" s="106"/>
      <c r="BB20" s="106"/>
      <c r="BC20" s="106"/>
      <c r="BD20" s="106"/>
      <c r="BE20" s="106"/>
      <c r="BF20" s="106"/>
      <c r="BG20" s="106"/>
      <c r="BH20" s="106"/>
      <c r="BI20" s="106"/>
      <c r="BJ20" s="106"/>
      <c r="BK20" s="106"/>
      <c r="BL20" s="106"/>
      <c r="BM20" s="106"/>
      <c r="BN20" s="106"/>
    </row>
    <row r="21" spans="1:66" s="60" customFormat="1" ht="18" x14ac:dyDescent="0.2">
      <c r="A21"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1" s="125" t="s">
        <v>11</v>
      </c>
      <c r="D21" s="126"/>
      <c r="E21" s="99">
        <v>43145</v>
      </c>
      <c r="F21" s="100">
        <f t="shared" si="6"/>
        <v>43147</v>
      </c>
      <c r="G21" s="61">
        <v>3</v>
      </c>
      <c r="H21" s="62">
        <v>0</v>
      </c>
      <c r="I21" s="63">
        <f t="shared" si="4"/>
        <v>3</v>
      </c>
      <c r="J21" s="94"/>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c r="AH21" s="106"/>
      <c r="AI21" s="106"/>
      <c r="AJ21" s="106"/>
      <c r="AK21" s="106"/>
      <c r="AL21" s="106"/>
      <c r="AM21" s="106"/>
      <c r="AN21" s="106"/>
      <c r="AO21" s="106"/>
      <c r="AP21" s="106"/>
      <c r="AQ21" s="106"/>
      <c r="AR21" s="106"/>
      <c r="AS21" s="106"/>
      <c r="AT21" s="106"/>
      <c r="AU21" s="106"/>
      <c r="AV21" s="106"/>
      <c r="AW21" s="106"/>
      <c r="AX21" s="106"/>
      <c r="AY21" s="106"/>
      <c r="AZ21" s="106"/>
      <c r="BA21" s="106"/>
      <c r="BB21" s="106"/>
      <c r="BC21" s="106"/>
      <c r="BD21" s="106"/>
      <c r="BE21" s="106"/>
      <c r="BF21" s="106"/>
      <c r="BG21" s="106"/>
      <c r="BH21" s="106"/>
      <c r="BI21" s="106"/>
      <c r="BJ21" s="106"/>
      <c r="BK21" s="106"/>
      <c r="BL21" s="106"/>
      <c r="BM21" s="106"/>
      <c r="BN21" s="106"/>
    </row>
    <row r="22" spans="1:66" s="60" customFormat="1" ht="18" x14ac:dyDescent="0.2">
      <c r="A22"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2" s="125" t="s">
        <v>11</v>
      </c>
      <c r="D22" s="126"/>
      <c r="E22" s="99">
        <v>43148</v>
      </c>
      <c r="F22" s="100">
        <f t="shared" si="6"/>
        <v>43153</v>
      </c>
      <c r="G22" s="61">
        <v>6</v>
      </c>
      <c r="H22" s="62">
        <v>0</v>
      </c>
      <c r="I22" s="63">
        <f t="shared" si="4"/>
        <v>4</v>
      </c>
      <c r="J22" s="94"/>
      <c r="K22" s="106"/>
      <c r="L22" s="106"/>
      <c r="M22" s="106"/>
      <c r="N22" s="106"/>
      <c r="O22" s="106"/>
      <c r="P22" s="106"/>
      <c r="Q22" s="106"/>
      <c r="R22" s="106"/>
      <c r="S22" s="106"/>
      <c r="T22" s="106"/>
      <c r="U22" s="106"/>
      <c r="V22" s="106"/>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6"/>
      <c r="AT22" s="106"/>
      <c r="AU22" s="106"/>
      <c r="AV22" s="106"/>
      <c r="AW22" s="106"/>
      <c r="AX22" s="106"/>
      <c r="AY22" s="106"/>
      <c r="AZ22" s="106"/>
      <c r="BA22" s="106"/>
      <c r="BB22" s="106"/>
      <c r="BC22" s="106"/>
      <c r="BD22" s="106"/>
      <c r="BE22" s="106"/>
      <c r="BF22" s="106"/>
      <c r="BG22" s="106"/>
      <c r="BH22" s="106"/>
      <c r="BI22" s="106"/>
      <c r="BJ22" s="106"/>
      <c r="BK22" s="106"/>
      <c r="BL22" s="106"/>
      <c r="BM22" s="106"/>
      <c r="BN22" s="106"/>
    </row>
    <row r="23" spans="1:66" s="60" customFormat="1" ht="18" x14ac:dyDescent="0.2">
      <c r="A23"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23" s="125" t="s">
        <v>11</v>
      </c>
      <c r="D23" s="126"/>
      <c r="E23" s="99">
        <v>43154</v>
      </c>
      <c r="F23" s="100">
        <f t="shared" si="6"/>
        <v>43156</v>
      </c>
      <c r="G23" s="61">
        <v>3</v>
      </c>
      <c r="H23" s="62">
        <v>0</v>
      </c>
      <c r="I23" s="63">
        <f t="shared" si="4"/>
        <v>1</v>
      </c>
      <c r="J23" s="94"/>
      <c r="K23" s="106"/>
      <c r="L23" s="106"/>
      <c r="M23" s="106"/>
      <c r="N23" s="106"/>
      <c r="O23" s="106"/>
      <c r="P23" s="106"/>
      <c r="Q23" s="106"/>
      <c r="R23" s="106"/>
      <c r="S23" s="106"/>
      <c r="T23" s="106"/>
      <c r="U23" s="106"/>
      <c r="V23" s="106"/>
      <c r="W23" s="106"/>
      <c r="X23" s="106"/>
      <c r="Y23" s="106"/>
      <c r="Z23" s="106"/>
      <c r="AA23" s="106"/>
      <c r="AB23" s="106"/>
      <c r="AC23" s="106"/>
      <c r="AD23" s="106"/>
      <c r="AE23" s="106"/>
      <c r="AF23" s="106"/>
      <c r="AG23" s="106"/>
      <c r="AH23" s="106"/>
      <c r="AI23" s="106"/>
      <c r="AJ23" s="106"/>
      <c r="AK23" s="106"/>
      <c r="AL23" s="106"/>
      <c r="AM23" s="106"/>
      <c r="AN23" s="106"/>
      <c r="AO23" s="106"/>
      <c r="AP23" s="106"/>
      <c r="AQ23" s="106"/>
      <c r="AR23" s="106"/>
      <c r="AS23" s="106"/>
      <c r="AT23" s="106"/>
      <c r="AU23" s="106"/>
      <c r="AV23" s="106"/>
      <c r="AW23" s="106"/>
      <c r="AX23" s="106"/>
      <c r="AY23" s="106"/>
      <c r="AZ23" s="106"/>
      <c r="BA23" s="106"/>
      <c r="BB23" s="106"/>
      <c r="BC23" s="106"/>
      <c r="BD23" s="106"/>
      <c r="BE23" s="106"/>
      <c r="BF23" s="106"/>
      <c r="BG23" s="106"/>
      <c r="BH23" s="106"/>
      <c r="BI23" s="106"/>
      <c r="BJ23" s="106"/>
      <c r="BK23" s="106"/>
      <c r="BL23" s="106"/>
      <c r="BM23" s="106"/>
      <c r="BN23" s="106"/>
    </row>
    <row r="24" spans="1:66" s="54" customFormat="1" ht="18" x14ac:dyDescent="0.2">
      <c r="A24" s="52" t="str">
        <f>IF(ISERROR(VALUE(SUBSTITUTE(prevWBS,".",""))),"1",IF(ISERROR(FIND("`",SUBSTITUTE(prevWBS,".","`",1))),TEXT(VALUE(prevWBS)+1,"#"),TEXT(VALUE(LEFT(prevWBS,FIND("`",SUBSTITUTE(prevWBS,".","`",1))-1))+1,"#")))</f>
        <v>3</v>
      </c>
      <c r="B24" s="53" t="s">
        <v>10</v>
      </c>
      <c r="D24" s="55"/>
      <c r="E24" s="101"/>
      <c r="F24" s="101" t="str">
        <f t="shared" si="6"/>
        <v xml:space="preserve"> - </v>
      </c>
      <c r="G24" s="56"/>
      <c r="H24" s="57"/>
      <c r="I24" s="58" t="str">
        <f t="shared" si="4"/>
        <v xml:space="preserve"> - </v>
      </c>
      <c r="J24" s="95"/>
      <c r="K24" s="108"/>
      <c r="L24" s="108"/>
      <c r="M24" s="108"/>
      <c r="N24" s="108"/>
      <c r="O24" s="108"/>
      <c r="P24" s="108"/>
      <c r="Q24" s="108"/>
      <c r="R24" s="108"/>
      <c r="S24" s="108"/>
      <c r="T24" s="108"/>
      <c r="U24" s="108"/>
      <c r="V24" s="108"/>
      <c r="W24" s="108"/>
      <c r="X24" s="108"/>
      <c r="Y24" s="108"/>
      <c r="Z24" s="108"/>
      <c r="AA24" s="108"/>
      <c r="AB24" s="108"/>
      <c r="AC24" s="108"/>
      <c r="AD24" s="108"/>
      <c r="AE24" s="108"/>
      <c r="AF24" s="108"/>
      <c r="AG24" s="108"/>
      <c r="AH24" s="108"/>
      <c r="AI24" s="108"/>
      <c r="AJ24" s="108"/>
      <c r="AK24" s="108"/>
      <c r="AL24" s="108"/>
      <c r="AM24" s="108"/>
      <c r="AN24" s="108"/>
      <c r="AO24" s="108"/>
      <c r="AP24" s="108"/>
      <c r="AQ24" s="108"/>
      <c r="AR24" s="108"/>
      <c r="AS24" s="108"/>
      <c r="AT24" s="108"/>
      <c r="AU24" s="108"/>
      <c r="AV24" s="108"/>
      <c r="AW24" s="108"/>
      <c r="AX24" s="108"/>
      <c r="AY24" s="108"/>
      <c r="AZ24" s="108"/>
      <c r="BA24" s="108"/>
      <c r="BB24" s="108"/>
      <c r="BC24" s="108"/>
      <c r="BD24" s="108"/>
      <c r="BE24" s="108"/>
      <c r="BF24" s="108"/>
      <c r="BG24" s="108"/>
      <c r="BH24" s="108"/>
      <c r="BI24" s="108"/>
      <c r="BJ24" s="108"/>
      <c r="BK24" s="108"/>
      <c r="BL24" s="108"/>
      <c r="BM24" s="108"/>
      <c r="BN24" s="108"/>
    </row>
    <row r="25" spans="1:66" s="60" customFormat="1" ht="18" x14ac:dyDescent="0.2">
      <c r="A25"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5" s="125" t="s">
        <v>11</v>
      </c>
      <c r="D25" s="126"/>
      <c r="E25" s="99">
        <v>43141</v>
      </c>
      <c r="F25" s="100">
        <f t="shared" si="6"/>
        <v>43144</v>
      </c>
      <c r="G25" s="61">
        <v>4</v>
      </c>
      <c r="H25" s="62">
        <v>0</v>
      </c>
      <c r="I25" s="63">
        <f t="shared" si="4"/>
        <v>2</v>
      </c>
      <c r="J25" s="94"/>
      <c r="K25" s="106"/>
      <c r="L25" s="106"/>
      <c r="M25" s="106"/>
      <c r="N25" s="106"/>
      <c r="O25" s="106"/>
      <c r="P25" s="106"/>
      <c r="Q25" s="106"/>
      <c r="R25" s="106"/>
      <c r="S25" s="106"/>
      <c r="T25" s="106"/>
      <c r="U25" s="106"/>
      <c r="V25" s="106"/>
      <c r="W25" s="106"/>
      <c r="X25" s="106"/>
      <c r="Y25" s="106"/>
      <c r="Z25" s="106"/>
      <c r="AA25" s="106"/>
      <c r="AB25" s="106"/>
      <c r="AC25" s="106"/>
      <c r="AD25" s="106"/>
      <c r="AE25" s="106"/>
      <c r="AF25" s="106"/>
      <c r="AG25" s="106"/>
      <c r="AH25" s="106"/>
      <c r="AI25" s="106"/>
      <c r="AJ25" s="106"/>
      <c r="AK25" s="106"/>
      <c r="AL25" s="106"/>
      <c r="AM25" s="106"/>
      <c r="AN25" s="106"/>
      <c r="AO25" s="106"/>
      <c r="AP25" s="106"/>
      <c r="AQ25" s="106"/>
      <c r="AR25" s="106"/>
      <c r="AS25" s="106"/>
      <c r="AT25" s="106"/>
      <c r="AU25" s="106"/>
      <c r="AV25" s="106"/>
      <c r="AW25" s="106"/>
      <c r="AX25" s="106"/>
      <c r="AY25" s="106"/>
      <c r="AZ25" s="106"/>
      <c r="BA25" s="106"/>
      <c r="BB25" s="106"/>
      <c r="BC25" s="106"/>
      <c r="BD25" s="106"/>
      <c r="BE25" s="106"/>
      <c r="BF25" s="106"/>
      <c r="BG25" s="106"/>
      <c r="BH25" s="106"/>
      <c r="BI25" s="106"/>
      <c r="BJ25" s="106"/>
      <c r="BK25" s="106"/>
      <c r="BL25" s="106"/>
      <c r="BM25" s="106"/>
      <c r="BN25" s="106"/>
    </row>
    <row r="26" spans="1:66" s="60" customFormat="1" ht="18" x14ac:dyDescent="0.2">
      <c r="A26"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6" s="125" t="s">
        <v>11</v>
      </c>
      <c r="D26" s="126"/>
      <c r="E26" s="99">
        <v>43145</v>
      </c>
      <c r="F26" s="100">
        <f t="shared" si="6"/>
        <v>43147</v>
      </c>
      <c r="G26" s="61">
        <v>3</v>
      </c>
      <c r="H26" s="62">
        <v>0</v>
      </c>
      <c r="I26" s="63">
        <f t="shared" si="4"/>
        <v>3</v>
      </c>
      <c r="J26" s="94"/>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c r="AH26" s="106"/>
      <c r="AI26" s="106"/>
      <c r="AJ26" s="106"/>
      <c r="AK26" s="106"/>
      <c r="AL26" s="106"/>
      <c r="AM26" s="106"/>
      <c r="AN26" s="106"/>
      <c r="AO26" s="106"/>
      <c r="AP26" s="106"/>
      <c r="AQ26" s="106"/>
      <c r="AR26" s="106"/>
      <c r="AS26" s="106"/>
      <c r="AT26" s="106"/>
      <c r="AU26" s="106"/>
      <c r="AV26" s="106"/>
      <c r="AW26" s="106"/>
      <c r="AX26" s="106"/>
      <c r="AY26" s="106"/>
      <c r="AZ26" s="106"/>
      <c r="BA26" s="106"/>
      <c r="BB26" s="106"/>
      <c r="BC26" s="106"/>
      <c r="BD26" s="106"/>
      <c r="BE26" s="106"/>
      <c r="BF26" s="106"/>
      <c r="BG26" s="106"/>
      <c r="BH26" s="106"/>
      <c r="BI26" s="106"/>
      <c r="BJ26" s="106"/>
      <c r="BK26" s="106"/>
      <c r="BL26" s="106"/>
      <c r="BM26" s="106"/>
      <c r="BN26" s="106"/>
    </row>
    <row r="27" spans="1:66" s="60" customFormat="1" ht="18" x14ac:dyDescent="0.2">
      <c r="A27"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7" s="125" t="s">
        <v>11</v>
      </c>
      <c r="D27" s="126"/>
      <c r="E27" s="99">
        <v>43145</v>
      </c>
      <c r="F27" s="100">
        <f t="shared" si="6"/>
        <v>43147</v>
      </c>
      <c r="G27" s="61">
        <v>3</v>
      </c>
      <c r="H27" s="62">
        <v>0</v>
      </c>
      <c r="I27" s="63">
        <f t="shared" si="4"/>
        <v>3</v>
      </c>
      <c r="J27" s="94"/>
      <c r="K27" s="106"/>
      <c r="L27" s="106"/>
      <c r="M27" s="106"/>
      <c r="N27" s="106"/>
      <c r="O27" s="106"/>
      <c r="P27" s="106"/>
      <c r="Q27" s="106"/>
      <c r="R27" s="106"/>
      <c r="S27" s="106"/>
      <c r="T27" s="106"/>
      <c r="U27" s="106"/>
      <c r="V27" s="106"/>
      <c r="W27" s="106"/>
      <c r="X27" s="106"/>
      <c r="Y27" s="106"/>
      <c r="Z27" s="106"/>
      <c r="AA27" s="106"/>
      <c r="AB27" s="106"/>
      <c r="AC27" s="106"/>
      <c r="AD27" s="106"/>
      <c r="AE27" s="106"/>
      <c r="AF27" s="106"/>
      <c r="AG27" s="106"/>
      <c r="AH27" s="106"/>
      <c r="AI27" s="106"/>
      <c r="AJ27" s="106"/>
      <c r="AK27" s="106"/>
      <c r="AL27" s="106"/>
      <c r="AM27" s="106"/>
      <c r="AN27" s="106"/>
      <c r="AO27" s="106"/>
      <c r="AP27" s="106"/>
      <c r="AQ27" s="106"/>
      <c r="AR27" s="106"/>
      <c r="AS27" s="106"/>
      <c r="AT27" s="106"/>
      <c r="AU27" s="106"/>
      <c r="AV27" s="106"/>
      <c r="AW27" s="106"/>
      <c r="AX27" s="106"/>
      <c r="AY27" s="106"/>
      <c r="AZ27" s="106"/>
      <c r="BA27" s="106"/>
      <c r="BB27" s="106"/>
      <c r="BC27" s="106"/>
      <c r="BD27" s="106"/>
      <c r="BE27" s="106"/>
      <c r="BF27" s="106"/>
      <c r="BG27" s="106"/>
      <c r="BH27" s="106"/>
      <c r="BI27" s="106"/>
      <c r="BJ27" s="106"/>
      <c r="BK27" s="106"/>
      <c r="BL27" s="106"/>
      <c r="BM27" s="106"/>
      <c r="BN27" s="106"/>
    </row>
    <row r="28" spans="1:66" s="60" customFormat="1" ht="18" x14ac:dyDescent="0.2">
      <c r="A28"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28" s="125" t="s">
        <v>11</v>
      </c>
      <c r="D28" s="126"/>
      <c r="E28" s="99">
        <v>43148</v>
      </c>
      <c r="F28" s="100">
        <f t="shared" si="6"/>
        <v>43153</v>
      </c>
      <c r="G28" s="61">
        <v>6</v>
      </c>
      <c r="H28" s="62">
        <v>0</v>
      </c>
      <c r="I28" s="63">
        <f t="shared" si="4"/>
        <v>4</v>
      </c>
      <c r="J28" s="94"/>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c r="AH28" s="106"/>
      <c r="AI28" s="106"/>
      <c r="AJ28" s="106"/>
      <c r="AK28" s="106"/>
      <c r="AL28" s="106"/>
      <c r="AM28" s="106"/>
      <c r="AN28" s="106"/>
      <c r="AO28" s="106"/>
      <c r="AP28" s="106"/>
      <c r="AQ28" s="106"/>
      <c r="AR28" s="106"/>
      <c r="AS28" s="106"/>
      <c r="AT28" s="106"/>
      <c r="AU28" s="106"/>
      <c r="AV28" s="106"/>
      <c r="AW28" s="106"/>
      <c r="AX28" s="106"/>
      <c r="AY28" s="106"/>
      <c r="AZ28" s="106"/>
      <c r="BA28" s="106"/>
      <c r="BB28" s="106"/>
      <c r="BC28" s="106"/>
      <c r="BD28" s="106"/>
      <c r="BE28" s="106"/>
      <c r="BF28" s="106"/>
      <c r="BG28" s="106"/>
      <c r="BH28" s="106"/>
      <c r="BI28" s="106"/>
      <c r="BJ28" s="106"/>
      <c r="BK28" s="106"/>
      <c r="BL28" s="106"/>
      <c r="BM28" s="106"/>
      <c r="BN28" s="106"/>
    </row>
    <row r="29" spans="1:66" s="60" customFormat="1" ht="18" x14ac:dyDescent="0.2">
      <c r="A29"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29" s="125" t="s">
        <v>11</v>
      </c>
      <c r="D29" s="126"/>
      <c r="E29" s="99">
        <v>43154</v>
      </c>
      <c r="F29" s="100">
        <f t="shared" si="6"/>
        <v>43156</v>
      </c>
      <c r="G29" s="61">
        <v>3</v>
      </c>
      <c r="H29" s="62">
        <v>0</v>
      </c>
      <c r="I29" s="63">
        <f t="shared" si="4"/>
        <v>1</v>
      </c>
      <c r="J29" s="94"/>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c r="AH29" s="106"/>
      <c r="AI29" s="106"/>
      <c r="AJ29" s="106"/>
      <c r="AK29" s="106"/>
      <c r="AL29" s="106"/>
      <c r="AM29" s="106"/>
      <c r="AN29" s="106"/>
      <c r="AO29" s="106"/>
      <c r="AP29" s="106"/>
      <c r="AQ29" s="106"/>
      <c r="AR29" s="106"/>
      <c r="AS29" s="106"/>
      <c r="AT29" s="106"/>
      <c r="AU29" s="106"/>
      <c r="AV29" s="106"/>
      <c r="AW29" s="106"/>
      <c r="AX29" s="106"/>
      <c r="AY29" s="106"/>
      <c r="AZ29" s="106"/>
      <c r="BA29" s="106"/>
      <c r="BB29" s="106"/>
      <c r="BC29" s="106"/>
      <c r="BD29" s="106"/>
      <c r="BE29" s="106"/>
      <c r="BF29" s="106"/>
      <c r="BG29" s="106"/>
      <c r="BH29" s="106"/>
      <c r="BI29" s="106"/>
      <c r="BJ29" s="106"/>
      <c r="BK29" s="106"/>
      <c r="BL29" s="106"/>
      <c r="BM29" s="106"/>
      <c r="BN29" s="106"/>
    </row>
    <row r="30" spans="1:66" s="54" customFormat="1" ht="18" x14ac:dyDescent="0.2">
      <c r="A30" s="52" t="str">
        <f>IF(ISERROR(VALUE(SUBSTITUTE(prevWBS,".",""))),"1",IF(ISERROR(FIND("`",SUBSTITUTE(prevWBS,".","`",1))),TEXT(VALUE(prevWBS)+1,"#"),TEXT(VALUE(LEFT(prevWBS,FIND("`",SUBSTITUTE(prevWBS,".","`",1))-1))+1,"#")))</f>
        <v>4</v>
      </c>
      <c r="B30" s="53" t="s">
        <v>10</v>
      </c>
      <c r="D30" s="55"/>
      <c r="E30" s="101"/>
      <c r="F30" s="101" t="str">
        <f t="shared" si="6"/>
        <v xml:space="preserve"> - </v>
      </c>
      <c r="G30" s="56"/>
      <c r="H30" s="57"/>
      <c r="I30" s="58" t="str">
        <f t="shared" si="4"/>
        <v xml:space="preserve"> - </v>
      </c>
      <c r="J30" s="95"/>
      <c r="K30" s="108"/>
      <c r="L30" s="108"/>
      <c r="M30" s="108"/>
      <c r="N30" s="108"/>
      <c r="O30" s="108"/>
      <c r="P30" s="108"/>
      <c r="Q30" s="108"/>
      <c r="R30" s="108"/>
      <c r="S30" s="108"/>
      <c r="T30" s="108"/>
      <c r="U30" s="108"/>
      <c r="V30" s="108"/>
      <c r="W30" s="108"/>
      <c r="X30" s="108"/>
      <c r="Y30" s="108"/>
      <c r="Z30" s="108"/>
      <c r="AA30" s="108"/>
      <c r="AB30" s="108"/>
      <c r="AC30" s="108"/>
      <c r="AD30" s="108"/>
      <c r="AE30" s="108"/>
      <c r="AF30" s="108"/>
      <c r="AG30" s="108"/>
      <c r="AH30" s="108"/>
      <c r="AI30" s="108"/>
      <c r="AJ30" s="108"/>
      <c r="AK30" s="108"/>
      <c r="AL30" s="108"/>
      <c r="AM30" s="108"/>
      <c r="AN30" s="108"/>
      <c r="AO30" s="108"/>
      <c r="AP30" s="108"/>
      <c r="AQ30" s="108"/>
      <c r="AR30" s="108"/>
      <c r="AS30" s="108"/>
      <c r="AT30" s="108"/>
      <c r="AU30" s="108"/>
      <c r="AV30" s="108"/>
      <c r="AW30" s="108"/>
      <c r="AX30" s="108"/>
      <c r="AY30" s="108"/>
      <c r="AZ30" s="108"/>
      <c r="BA30" s="108"/>
      <c r="BB30" s="108"/>
      <c r="BC30" s="108"/>
      <c r="BD30" s="108"/>
      <c r="BE30" s="108"/>
      <c r="BF30" s="108"/>
      <c r="BG30" s="108"/>
      <c r="BH30" s="108"/>
      <c r="BI30" s="108"/>
      <c r="BJ30" s="108"/>
      <c r="BK30" s="108"/>
      <c r="BL30" s="108"/>
      <c r="BM30" s="108"/>
      <c r="BN30" s="108"/>
    </row>
    <row r="31" spans="1:66" s="60" customFormat="1" ht="18" x14ac:dyDescent="0.2">
      <c r="A31"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31" s="125" t="s">
        <v>11</v>
      </c>
      <c r="D31" s="126"/>
      <c r="E31" s="99">
        <v>43129</v>
      </c>
      <c r="F31" s="100">
        <f t="shared" si="6"/>
        <v>43129</v>
      </c>
      <c r="G31" s="61">
        <v>1</v>
      </c>
      <c r="H31" s="62">
        <v>0</v>
      </c>
      <c r="I31" s="63">
        <f t="shared" si="4"/>
        <v>1</v>
      </c>
      <c r="J31" s="94"/>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c r="AH31" s="106"/>
      <c r="AI31" s="106"/>
      <c r="AJ31" s="106"/>
      <c r="AK31" s="106"/>
      <c r="AL31" s="106"/>
      <c r="AM31" s="106"/>
      <c r="AN31" s="106"/>
      <c r="AO31" s="106"/>
      <c r="AP31" s="106"/>
      <c r="AQ31" s="106"/>
      <c r="AR31" s="106"/>
      <c r="AS31" s="106"/>
      <c r="AT31" s="106"/>
      <c r="AU31" s="106"/>
      <c r="AV31" s="106"/>
      <c r="AW31" s="106"/>
      <c r="AX31" s="106"/>
      <c r="AY31" s="106"/>
      <c r="AZ31" s="106"/>
      <c r="BA31" s="106"/>
      <c r="BB31" s="106"/>
      <c r="BC31" s="106"/>
      <c r="BD31" s="106"/>
      <c r="BE31" s="106"/>
      <c r="BF31" s="106"/>
      <c r="BG31" s="106"/>
      <c r="BH31" s="106"/>
      <c r="BI31" s="106"/>
      <c r="BJ31" s="106"/>
      <c r="BK31" s="106"/>
      <c r="BL31" s="106"/>
      <c r="BM31" s="106"/>
      <c r="BN31" s="106"/>
    </row>
    <row r="32" spans="1:66" s="60" customFormat="1" ht="18" x14ac:dyDescent="0.2">
      <c r="A32"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32" s="125" t="s">
        <v>11</v>
      </c>
      <c r="D32" s="126"/>
      <c r="E32" s="99">
        <v>43130</v>
      </c>
      <c r="F32" s="100">
        <f t="shared" si="6"/>
        <v>43130</v>
      </c>
      <c r="G32" s="61">
        <v>1</v>
      </c>
      <c r="H32" s="62">
        <v>0</v>
      </c>
      <c r="I32" s="63">
        <f t="shared" si="4"/>
        <v>1</v>
      </c>
      <c r="J32" s="94"/>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c r="AH32" s="106"/>
      <c r="AI32" s="106"/>
      <c r="AJ32" s="106"/>
      <c r="AK32" s="106"/>
      <c r="AL32" s="106"/>
      <c r="AM32" s="106"/>
      <c r="AN32" s="106"/>
      <c r="AO32" s="106"/>
      <c r="AP32" s="106"/>
      <c r="AQ32" s="106"/>
      <c r="AR32" s="106"/>
      <c r="AS32" s="106"/>
      <c r="AT32" s="106"/>
      <c r="AU32" s="106"/>
      <c r="AV32" s="106"/>
      <c r="AW32" s="106"/>
      <c r="AX32" s="106"/>
      <c r="AY32" s="106"/>
      <c r="AZ32" s="106"/>
      <c r="BA32" s="106"/>
      <c r="BB32" s="106"/>
      <c r="BC32" s="106"/>
      <c r="BD32" s="106"/>
      <c r="BE32" s="106"/>
      <c r="BF32" s="106"/>
      <c r="BG32" s="106"/>
      <c r="BH32" s="106"/>
      <c r="BI32" s="106"/>
      <c r="BJ32" s="106"/>
      <c r="BK32" s="106"/>
      <c r="BL32" s="106"/>
      <c r="BM32" s="106"/>
      <c r="BN32" s="106"/>
    </row>
    <row r="33" spans="1:66" s="60" customFormat="1" ht="18" x14ac:dyDescent="0.2">
      <c r="A33"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33" s="125" t="s">
        <v>11</v>
      </c>
      <c r="D33" s="126"/>
      <c r="E33" s="99">
        <v>43131</v>
      </c>
      <c r="F33" s="100">
        <f t="shared" si="6"/>
        <v>43131</v>
      </c>
      <c r="G33" s="61">
        <v>1</v>
      </c>
      <c r="H33" s="62">
        <v>0</v>
      </c>
      <c r="I33" s="63">
        <f t="shared" si="4"/>
        <v>1</v>
      </c>
      <c r="J33" s="94"/>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c r="AH33" s="106"/>
      <c r="AI33" s="106"/>
      <c r="AJ33" s="106"/>
      <c r="AK33" s="106"/>
      <c r="AL33" s="106"/>
      <c r="AM33" s="106"/>
      <c r="AN33" s="106"/>
      <c r="AO33" s="106"/>
      <c r="AP33" s="106"/>
      <c r="AQ33" s="106"/>
      <c r="AR33" s="106"/>
      <c r="AS33" s="106"/>
      <c r="AT33" s="106"/>
      <c r="AU33" s="106"/>
      <c r="AV33" s="106"/>
      <c r="AW33" s="106"/>
      <c r="AX33" s="106"/>
      <c r="AY33" s="106"/>
      <c r="AZ33" s="106"/>
      <c r="BA33" s="106"/>
      <c r="BB33" s="106"/>
      <c r="BC33" s="106"/>
      <c r="BD33" s="106"/>
      <c r="BE33" s="106"/>
      <c r="BF33" s="106"/>
      <c r="BG33" s="106"/>
      <c r="BH33" s="106"/>
      <c r="BI33" s="106"/>
      <c r="BJ33" s="106"/>
      <c r="BK33" s="106"/>
      <c r="BL33" s="106"/>
      <c r="BM33" s="106"/>
      <c r="BN33" s="106"/>
    </row>
    <row r="34" spans="1:66" s="60" customFormat="1" ht="18" x14ac:dyDescent="0.2">
      <c r="A34"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B34" s="125" t="s">
        <v>11</v>
      </c>
      <c r="D34" s="126"/>
      <c r="E34" s="99">
        <v>43132</v>
      </c>
      <c r="F34" s="100">
        <f t="shared" si="6"/>
        <v>43132</v>
      </c>
      <c r="G34" s="61">
        <v>1</v>
      </c>
      <c r="H34" s="62">
        <v>0</v>
      </c>
      <c r="I34" s="63">
        <f t="shared" si="4"/>
        <v>1</v>
      </c>
      <c r="J34" s="94"/>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c r="AH34" s="106"/>
      <c r="AI34" s="106"/>
      <c r="AJ34" s="106"/>
      <c r="AK34" s="106"/>
      <c r="AL34" s="106"/>
      <c r="AM34" s="106"/>
      <c r="AN34" s="106"/>
      <c r="AO34" s="106"/>
      <c r="AP34" s="106"/>
      <c r="AQ34" s="106"/>
      <c r="AR34" s="106"/>
      <c r="AS34" s="106"/>
      <c r="AT34" s="106"/>
      <c r="AU34" s="106"/>
      <c r="AV34" s="106"/>
      <c r="AW34" s="106"/>
      <c r="AX34" s="106"/>
      <c r="AY34" s="106"/>
      <c r="AZ34" s="106"/>
      <c r="BA34" s="106"/>
      <c r="BB34" s="106"/>
      <c r="BC34" s="106"/>
      <c r="BD34" s="106"/>
      <c r="BE34" s="106"/>
      <c r="BF34" s="106"/>
      <c r="BG34" s="106"/>
      <c r="BH34" s="106"/>
      <c r="BI34" s="106"/>
      <c r="BJ34" s="106"/>
      <c r="BK34" s="106"/>
      <c r="BL34" s="106"/>
      <c r="BM34" s="106"/>
      <c r="BN34" s="106"/>
    </row>
    <row r="35" spans="1:66" s="60" customFormat="1" ht="18" x14ac:dyDescent="0.2">
      <c r="A35"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4.5</v>
      </c>
      <c r="B35" s="125" t="s">
        <v>11</v>
      </c>
      <c r="D35" s="126"/>
      <c r="E35" s="99">
        <v>43133</v>
      </c>
      <c r="F35" s="100">
        <f t="shared" si="6"/>
        <v>43133</v>
      </c>
      <c r="G35" s="61">
        <v>1</v>
      </c>
      <c r="H35" s="62">
        <v>0</v>
      </c>
      <c r="I35" s="63">
        <f t="shared" si="4"/>
        <v>1</v>
      </c>
      <c r="J35" s="94"/>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c r="AK35" s="106"/>
      <c r="AL35" s="106"/>
      <c r="AM35" s="106"/>
      <c r="AN35" s="106"/>
      <c r="AO35" s="106"/>
      <c r="AP35" s="106"/>
      <c r="AQ35" s="106"/>
      <c r="AR35" s="106"/>
      <c r="AS35" s="106"/>
      <c r="AT35" s="106"/>
      <c r="AU35" s="106"/>
      <c r="AV35" s="106"/>
      <c r="AW35" s="106"/>
      <c r="AX35" s="106"/>
      <c r="AY35" s="106"/>
      <c r="AZ35" s="106"/>
      <c r="BA35" s="106"/>
      <c r="BB35" s="106"/>
      <c r="BC35" s="106"/>
      <c r="BD35" s="106"/>
      <c r="BE35" s="106"/>
      <c r="BF35" s="106"/>
      <c r="BG35" s="106"/>
      <c r="BH35" s="106"/>
      <c r="BI35" s="106"/>
      <c r="BJ35" s="106"/>
      <c r="BK35" s="106"/>
      <c r="BL35" s="106"/>
      <c r="BM35" s="106"/>
      <c r="BN35" s="106"/>
    </row>
    <row r="36" spans="1:66" s="69" customFormat="1" ht="18" x14ac:dyDescent="0.2">
      <c r="A36" s="59"/>
      <c r="B36" s="64"/>
      <c r="C36" s="64"/>
      <c r="D36" s="65"/>
      <c r="E36" s="102"/>
      <c r="F36" s="102"/>
      <c r="G36" s="66"/>
      <c r="H36" s="67"/>
      <c r="I36" s="68" t="str">
        <f t="shared" si="4"/>
        <v xml:space="preserve"> - </v>
      </c>
      <c r="J36" s="9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c r="AH36" s="106"/>
      <c r="AI36" s="106"/>
      <c r="AJ36" s="106"/>
      <c r="AK36" s="106"/>
      <c r="AL36" s="106"/>
      <c r="AM36" s="106"/>
      <c r="AN36" s="106"/>
      <c r="AO36" s="106"/>
      <c r="AP36" s="106"/>
      <c r="AQ36" s="106"/>
      <c r="AR36" s="106"/>
      <c r="AS36" s="106"/>
      <c r="AT36" s="106"/>
      <c r="AU36" s="106"/>
      <c r="AV36" s="106"/>
      <c r="AW36" s="106"/>
      <c r="AX36" s="106"/>
      <c r="AY36" s="106"/>
      <c r="AZ36" s="106"/>
      <c r="BA36" s="106"/>
      <c r="BB36" s="106"/>
      <c r="BC36" s="106"/>
      <c r="BD36" s="106"/>
      <c r="BE36" s="106"/>
      <c r="BF36" s="106"/>
      <c r="BG36" s="106"/>
      <c r="BH36" s="106"/>
      <c r="BI36" s="106"/>
      <c r="BJ36" s="106"/>
      <c r="BK36" s="106"/>
      <c r="BL36" s="106"/>
      <c r="BM36" s="106"/>
      <c r="BN36" s="106"/>
    </row>
    <row r="37" spans="1:66" s="69" customFormat="1" ht="18" x14ac:dyDescent="0.2">
      <c r="A37" s="59"/>
      <c r="B37" s="64"/>
      <c r="C37" s="64"/>
      <c r="D37" s="65"/>
      <c r="E37" s="102"/>
      <c r="F37" s="102"/>
      <c r="G37" s="66"/>
      <c r="H37" s="67"/>
      <c r="I37" s="68" t="str">
        <f t="shared" si="4"/>
        <v xml:space="preserve"> - </v>
      </c>
      <c r="J37" s="9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c r="AH37" s="106"/>
      <c r="AI37" s="106"/>
      <c r="AJ37" s="106"/>
      <c r="AK37" s="106"/>
      <c r="AL37" s="106"/>
      <c r="AM37" s="106"/>
      <c r="AN37" s="106"/>
      <c r="AO37" s="106"/>
      <c r="AP37" s="106"/>
      <c r="AQ37" s="106"/>
      <c r="AR37" s="106"/>
      <c r="AS37" s="106"/>
      <c r="AT37" s="106"/>
      <c r="AU37" s="106"/>
      <c r="AV37" s="106"/>
      <c r="AW37" s="106"/>
      <c r="AX37" s="106"/>
      <c r="AY37" s="106"/>
      <c r="AZ37" s="106"/>
      <c r="BA37" s="106"/>
      <c r="BB37" s="106"/>
      <c r="BC37" s="106"/>
      <c r="BD37" s="106"/>
      <c r="BE37" s="106"/>
      <c r="BF37" s="106"/>
      <c r="BG37" s="106"/>
      <c r="BH37" s="106"/>
      <c r="BI37" s="106"/>
      <c r="BJ37" s="106"/>
      <c r="BK37" s="106"/>
      <c r="BL37" s="106"/>
      <c r="BM37" s="106"/>
      <c r="BN37" s="106"/>
    </row>
    <row r="38" spans="1:66" s="74" customFormat="1" ht="18" x14ac:dyDescent="0.2">
      <c r="A38" s="70" t="s">
        <v>3</v>
      </c>
      <c r="B38" s="71"/>
      <c r="C38" s="72"/>
      <c r="D38" s="72"/>
      <c r="E38" s="103"/>
      <c r="F38" s="103"/>
      <c r="G38" s="73"/>
      <c r="H38" s="73"/>
      <c r="I38" s="73"/>
      <c r="J38" s="97"/>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6"/>
      <c r="AS38" s="106"/>
      <c r="AT38" s="106"/>
      <c r="AU38" s="106"/>
      <c r="AV38" s="106"/>
      <c r="AW38" s="106"/>
      <c r="AX38" s="106"/>
      <c r="AY38" s="106"/>
      <c r="AZ38" s="106"/>
      <c r="BA38" s="106"/>
      <c r="BB38" s="106"/>
      <c r="BC38" s="106"/>
      <c r="BD38" s="106"/>
      <c r="BE38" s="106"/>
      <c r="BF38" s="106"/>
      <c r="BG38" s="106"/>
      <c r="BH38" s="106"/>
      <c r="BI38" s="106"/>
      <c r="BJ38" s="106"/>
      <c r="BK38" s="106"/>
      <c r="BL38" s="106"/>
      <c r="BM38" s="106"/>
      <c r="BN38" s="106"/>
    </row>
    <row r="39" spans="1:66" s="69" customFormat="1" ht="18" x14ac:dyDescent="0.2">
      <c r="A39" s="75" t="s">
        <v>42</v>
      </c>
      <c r="B39" s="76"/>
      <c r="C39" s="76"/>
      <c r="D39" s="76"/>
      <c r="E39" s="104"/>
      <c r="F39" s="104"/>
      <c r="G39" s="76"/>
      <c r="H39" s="76"/>
      <c r="I39" s="76"/>
      <c r="J39" s="97"/>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c r="AH39" s="106"/>
      <c r="AI39" s="106"/>
      <c r="AJ39" s="106"/>
      <c r="AK39" s="106"/>
      <c r="AL39" s="106"/>
      <c r="AM39" s="106"/>
      <c r="AN39" s="106"/>
      <c r="AO39" s="106"/>
      <c r="AP39" s="106"/>
      <c r="AQ39" s="106"/>
      <c r="AR39" s="106"/>
      <c r="AS39" s="106"/>
      <c r="AT39" s="106"/>
      <c r="AU39" s="106"/>
      <c r="AV39" s="106"/>
      <c r="AW39" s="106"/>
      <c r="AX39" s="106"/>
      <c r="AY39" s="106"/>
      <c r="AZ39" s="106"/>
      <c r="BA39" s="106"/>
      <c r="BB39" s="106"/>
      <c r="BC39" s="106"/>
      <c r="BD39" s="106"/>
      <c r="BE39" s="106"/>
      <c r="BF39" s="106"/>
      <c r="BG39" s="106"/>
      <c r="BH39" s="106"/>
      <c r="BI39" s="106"/>
      <c r="BJ39" s="106"/>
      <c r="BK39" s="106"/>
      <c r="BL39" s="106"/>
      <c r="BM39" s="106"/>
      <c r="BN39" s="106"/>
    </row>
    <row r="40" spans="1:66" s="69" customFormat="1" ht="18" x14ac:dyDescent="0.2">
      <c r="A40" s="129" t="str">
        <f>IF(ISERROR(VALUE(SUBSTITUTE(prevWBS,".",""))),"1",IF(ISERROR(FIND("`",SUBSTITUTE(prevWBS,".","`",1))),TEXT(VALUE(prevWBS)+1,"#"),TEXT(VALUE(LEFT(prevWBS,FIND("`",SUBSTITUTE(prevWBS,".","`",1))-1))+1,"#")))</f>
        <v>1</v>
      </c>
      <c r="B40" s="130" t="s">
        <v>81</v>
      </c>
      <c r="C40" s="77"/>
      <c r="D40" s="78"/>
      <c r="E40" s="99"/>
      <c r="F40" s="100" t="str">
        <f t="shared" ref="F40:F43" si="7">IF(ISBLANK(E40)," - ",IF(G40=0,E40,E40+G40-1))</f>
        <v xml:space="preserve"> - </v>
      </c>
      <c r="G40" s="61"/>
      <c r="H40" s="62"/>
      <c r="I40" s="79" t="str">
        <f>IF(OR(F40=0,E40=0)," - ",NETWORKDAYS(E40,F40))</f>
        <v xml:space="preserve"> - </v>
      </c>
      <c r="J40" s="98"/>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c r="AH40" s="106"/>
      <c r="AI40" s="106"/>
      <c r="AJ40" s="106"/>
      <c r="AK40" s="106"/>
      <c r="AL40" s="106"/>
      <c r="AM40" s="106"/>
      <c r="AN40" s="106"/>
      <c r="AO40" s="106"/>
      <c r="AP40" s="106"/>
      <c r="AQ40" s="106"/>
      <c r="AR40" s="106"/>
      <c r="AS40" s="106"/>
      <c r="AT40" s="106"/>
      <c r="AU40" s="106"/>
      <c r="AV40" s="106"/>
      <c r="AW40" s="106"/>
      <c r="AX40" s="106"/>
      <c r="AY40" s="106"/>
      <c r="AZ40" s="106"/>
      <c r="BA40" s="106"/>
      <c r="BB40" s="106"/>
      <c r="BC40" s="106"/>
      <c r="BD40" s="106"/>
      <c r="BE40" s="106"/>
      <c r="BF40" s="106"/>
      <c r="BG40" s="106"/>
      <c r="BH40" s="106"/>
      <c r="BI40" s="106"/>
      <c r="BJ40" s="106"/>
      <c r="BK40" s="106"/>
      <c r="BL40" s="106"/>
      <c r="BM40" s="106"/>
      <c r="BN40" s="106"/>
    </row>
    <row r="41" spans="1:66" s="69" customFormat="1" ht="18" x14ac:dyDescent="0.2">
      <c r="A41"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41" s="80" t="s">
        <v>67</v>
      </c>
      <c r="C41" s="80"/>
      <c r="D41" s="78"/>
      <c r="E41" s="99"/>
      <c r="F41" s="100" t="str">
        <f t="shared" si="7"/>
        <v xml:space="preserve"> - </v>
      </c>
      <c r="G41" s="61"/>
      <c r="H41" s="62"/>
      <c r="I41" s="79" t="str">
        <f t="shared" ref="I41:I43" si="8">IF(OR(F41=0,E41=0)," - ",NETWORKDAYS(E41,F41))</f>
        <v xml:space="preserve"> - </v>
      </c>
      <c r="J41" s="98"/>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06"/>
      <c r="AP41" s="106"/>
      <c r="AQ41" s="106"/>
      <c r="AR41" s="106"/>
      <c r="AS41" s="106"/>
      <c r="AT41" s="106"/>
      <c r="AU41" s="106"/>
      <c r="AV41" s="106"/>
      <c r="AW41" s="106"/>
      <c r="AX41" s="106"/>
      <c r="AY41" s="106"/>
      <c r="AZ41" s="106"/>
      <c r="BA41" s="106"/>
      <c r="BB41" s="106"/>
      <c r="BC41" s="106"/>
      <c r="BD41" s="106"/>
      <c r="BE41" s="106"/>
      <c r="BF41" s="106"/>
      <c r="BG41" s="106"/>
      <c r="BH41" s="106"/>
      <c r="BI41" s="106"/>
      <c r="BJ41" s="106"/>
      <c r="BK41" s="106"/>
      <c r="BL41" s="106"/>
      <c r="BM41" s="106"/>
      <c r="BN41" s="106"/>
    </row>
    <row r="42" spans="1:66" s="69" customFormat="1" ht="18" x14ac:dyDescent="0.2">
      <c r="A42" s="59"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42" s="81" t="s">
        <v>68</v>
      </c>
      <c r="C42" s="80"/>
      <c r="D42" s="78"/>
      <c r="E42" s="99"/>
      <c r="F42" s="100" t="str">
        <f t="shared" si="7"/>
        <v xml:space="preserve"> - </v>
      </c>
      <c r="G42" s="61"/>
      <c r="H42" s="62"/>
      <c r="I42" s="79" t="str">
        <f t="shared" si="8"/>
        <v xml:space="preserve"> - </v>
      </c>
      <c r="J42" s="98"/>
      <c r="K42" s="106"/>
      <c r="L42" s="106"/>
      <c r="M42" s="106"/>
      <c r="N42" s="106"/>
      <c r="O42" s="106"/>
      <c r="P42" s="106"/>
      <c r="Q42" s="106"/>
      <c r="R42" s="106"/>
      <c r="S42" s="106"/>
      <c r="T42" s="106"/>
      <c r="U42" s="106"/>
      <c r="V42" s="106"/>
      <c r="W42" s="106"/>
      <c r="X42" s="106"/>
      <c r="Y42" s="106"/>
      <c r="Z42" s="106"/>
      <c r="AA42" s="106"/>
      <c r="AB42" s="106"/>
      <c r="AC42" s="106"/>
      <c r="AD42" s="106"/>
      <c r="AE42" s="106"/>
      <c r="AF42" s="106"/>
      <c r="AG42" s="106"/>
      <c r="AH42" s="106"/>
      <c r="AI42" s="106"/>
      <c r="AJ42" s="106"/>
      <c r="AK42" s="106"/>
      <c r="AL42" s="106"/>
      <c r="AM42" s="106"/>
      <c r="AN42" s="106"/>
      <c r="AO42" s="106"/>
      <c r="AP42" s="106"/>
      <c r="AQ42" s="106"/>
      <c r="AR42" s="106"/>
      <c r="AS42" s="106"/>
      <c r="AT42" s="106"/>
      <c r="AU42" s="106"/>
      <c r="AV42" s="106"/>
      <c r="AW42" s="106"/>
      <c r="AX42" s="106"/>
      <c r="AY42" s="106"/>
      <c r="AZ42" s="106"/>
      <c r="BA42" s="106"/>
      <c r="BB42" s="106"/>
      <c r="BC42" s="106"/>
      <c r="BD42" s="106"/>
      <c r="BE42" s="106"/>
      <c r="BF42" s="106"/>
      <c r="BG42" s="106"/>
      <c r="BH42" s="106"/>
      <c r="BI42" s="106"/>
      <c r="BJ42" s="106"/>
      <c r="BK42" s="106"/>
      <c r="BL42" s="106"/>
      <c r="BM42" s="106"/>
      <c r="BN42" s="106"/>
    </row>
    <row r="43" spans="1:66" s="69" customFormat="1" ht="18" x14ac:dyDescent="0.2">
      <c r="A43" s="59"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43" s="81" t="s">
        <v>69</v>
      </c>
      <c r="C43" s="80"/>
      <c r="D43" s="78"/>
      <c r="E43" s="99"/>
      <c r="F43" s="100" t="str">
        <f t="shared" si="7"/>
        <v xml:space="preserve"> - </v>
      </c>
      <c r="G43" s="61"/>
      <c r="H43" s="62"/>
      <c r="I43" s="79" t="str">
        <f t="shared" si="8"/>
        <v xml:space="preserve"> - </v>
      </c>
      <c r="J43" s="98"/>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06"/>
      <c r="AP43" s="106"/>
      <c r="AQ43" s="106"/>
      <c r="AR43" s="106"/>
      <c r="AS43" s="106"/>
      <c r="AT43" s="106"/>
      <c r="AU43" s="106"/>
      <c r="AV43" s="106"/>
      <c r="AW43" s="106"/>
      <c r="AX43" s="106"/>
      <c r="AY43" s="106"/>
      <c r="AZ43" s="106"/>
      <c r="BA43" s="106"/>
      <c r="BB43" s="106"/>
      <c r="BC43" s="106"/>
      <c r="BD43" s="106"/>
      <c r="BE43" s="106"/>
      <c r="BF43" s="106"/>
      <c r="BG43" s="106"/>
      <c r="BH43" s="106"/>
      <c r="BI43" s="106"/>
      <c r="BJ43" s="106"/>
      <c r="BK43" s="106"/>
      <c r="BL43" s="106"/>
      <c r="BM43" s="106"/>
      <c r="BN43" s="106"/>
    </row>
    <row r="44" spans="1:66" s="32" customFormat="1" x14ac:dyDescent="0.2">
      <c r="A44" s="172" t="str">
        <f>HYPERLINK("https://vertex42.link/HowToCreateAGanttChart","► Watch How to Create a Gantt Chart in Excel")</f>
        <v>► Watch How to Create a Gantt Chart in Excel</v>
      </c>
      <c r="B44" s="30"/>
      <c r="C44" s="30"/>
      <c r="D44" s="31"/>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row>
  </sheetData>
  <sheetProtection formatCells="0" formatColumns="0" formatRows="0" insertRows="0" deleteRows="0"/>
  <mergeCells count="19">
    <mergeCell ref="K1:AE1"/>
    <mergeCell ref="C5:E5"/>
    <mergeCell ref="R4:X4"/>
    <mergeCell ref="K4:Q4"/>
    <mergeCell ref="C4:E4"/>
    <mergeCell ref="R5:X5"/>
    <mergeCell ref="K5:Q5"/>
    <mergeCell ref="Y4:AE4"/>
    <mergeCell ref="Y5:AE5"/>
    <mergeCell ref="AF4:AL4"/>
    <mergeCell ref="AF5:AL5"/>
    <mergeCell ref="BH4:BN4"/>
    <mergeCell ref="BH5:BN5"/>
    <mergeCell ref="AM5:AS5"/>
    <mergeCell ref="AT4:AZ4"/>
    <mergeCell ref="AT5:AZ5"/>
    <mergeCell ref="AM4:AS4"/>
    <mergeCell ref="BA4:BG4"/>
    <mergeCell ref="BA5:BG5"/>
  </mergeCells>
  <phoneticPr fontId="3" type="noConversion"/>
  <conditionalFormatting sqref="H8:H43">
    <cfRule type="dataBar" priority="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3" priority="45">
      <formula>K$6=TODAY()</formula>
    </cfRule>
  </conditionalFormatting>
  <conditionalFormatting sqref="K8:BN43">
    <cfRule type="expression" dxfId="2" priority="48">
      <formula>AND($E8&lt;=K$6,ROUNDDOWN(($F8-$E8+1)*$H8,0)+$E8-1&gt;=K$6)</formula>
    </cfRule>
    <cfRule type="expression" dxfId="1" priority="49">
      <formula>AND(NOT(ISBLANK($E8)),$E8&lt;=K$6,$F8&gt;=K$6)</formula>
    </cfRule>
  </conditionalFormatting>
  <conditionalFormatting sqref="K6:BN43">
    <cfRule type="expression" dxfId="0" priority="8">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H9 A36:B37 B31 B32:B34 B25:B28 B19:B22 G13:H13 G12 G16 G14:H14 A39:B39 B38 E18 E24 E30 E36:H39 G15 G11 G10 G18:H18 G24:H24 G30:H34 H22 G40 G41:G42 G43 H20 H21 H25:H28" unlockedFormula="1"/>
    <ignoredError sqref="A30 A24 A18"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95250</xdr:colOff>
                    <xdr:row>1</xdr:row>
                    <xdr:rowOff>123825</xdr:rowOff>
                  </from>
                  <to>
                    <xdr:col>27</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46"/>
  <sheetViews>
    <sheetView showGridLines="0" workbookViewId="0">
      <selection activeCell="A2" sqref="A2"/>
    </sheetView>
  </sheetViews>
  <sheetFormatPr defaultRowHeight="12.75" x14ac:dyDescent="0.2"/>
  <cols>
    <col min="1" max="1" width="5.5703125" style="16" customWidth="1"/>
    <col min="2" max="2" width="37.7109375" style="16" customWidth="1"/>
    <col min="3" max="3" width="55.140625" style="16" customWidth="1"/>
    <col min="4" max="7" width="8.85546875" style="16"/>
  </cols>
  <sheetData>
    <row r="1" spans="1:3" ht="30" customHeight="1" x14ac:dyDescent="0.2">
      <c r="A1" s="34" t="s">
        <v>26</v>
      </c>
    </row>
    <row r="4" spans="1:3" x14ac:dyDescent="0.2">
      <c r="C4" s="23" t="s">
        <v>34</v>
      </c>
    </row>
    <row r="5" spans="1:3" x14ac:dyDescent="0.2">
      <c r="C5" s="20" t="s">
        <v>35</v>
      </c>
    </row>
    <row r="6" spans="1:3" x14ac:dyDescent="0.2">
      <c r="C6" s="20"/>
    </row>
    <row r="7" spans="1:3" ht="18" x14ac:dyDescent="0.25">
      <c r="C7" s="24" t="s">
        <v>55</v>
      </c>
    </row>
    <row r="8" spans="1:3" x14ac:dyDescent="0.2">
      <c r="C8" s="25" t="s">
        <v>53</v>
      </c>
    </row>
    <row r="10" spans="1:3" x14ac:dyDescent="0.2">
      <c r="C10" s="20" t="s">
        <v>52</v>
      </c>
    </row>
    <row r="11" spans="1:3" x14ac:dyDescent="0.2">
      <c r="C11" s="20" t="s">
        <v>51</v>
      </c>
    </row>
    <row r="13" spans="1:3" ht="18" x14ac:dyDescent="0.25">
      <c r="C13" s="24" t="s">
        <v>50</v>
      </c>
    </row>
    <row r="16" spans="1:3" ht="15.75" x14ac:dyDescent="0.25">
      <c r="A16" s="27" t="s">
        <v>28</v>
      </c>
    </row>
    <row r="17" spans="2:2" s="16" customFormat="1" x14ac:dyDescent="0.2"/>
    <row r="18" spans="2:2" ht="15" x14ac:dyDescent="0.25">
      <c r="B18" s="26" t="s">
        <v>39</v>
      </c>
    </row>
    <row r="19" spans="2:2" x14ac:dyDescent="0.2">
      <c r="B19" s="20" t="s">
        <v>45</v>
      </c>
    </row>
    <row r="20" spans="2:2" x14ac:dyDescent="0.2">
      <c r="B20" s="20" t="s">
        <v>46</v>
      </c>
    </row>
    <row r="22" spans="2:2" s="16" customFormat="1" ht="15" x14ac:dyDescent="0.25">
      <c r="B22" s="26" t="s">
        <v>47</v>
      </c>
    </row>
    <row r="23" spans="2:2" s="16" customFormat="1" x14ac:dyDescent="0.2">
      <c r="B23" s="20" t="s">
        <v>48</v>
      </c>
    </row>
    <row r="24" spans="2:2" s="16" customFormat="1" x14ac:dyDescent="0.2">
      <c r="B24" s="20" t="s">
        <v>49</v>
      </c>
    </row>
    <row r="26" spans="2:2" s="16" customFormat="1" ht="15" x14ac:dyDescent="0.25">
      <c r="B26" s="26" t="s">
        <v>36</v>
      </c>
    </row>
    <row r="27" spans="2:2" s="16" customFormat="1" x14ac:dyDescent="0.2">
      <c r="B27" s="20" t="s">
        <v>40</v>
      </c>
    </row>
    <row r="28" spans="2:2" s="16" customFormat="1" x14ac:dyDescent="0.2">
      <c r="B28" s="20" t="s">
        <v>41</v>
      </c>
    </row>
    <row r="29" spans="2:2" x14ac:dyDescent="0.2">
      <c r="B29" s="20" t="s">
        <v>43</v>
      </c>
    </row>
    <row r="30" spans="2:2" x14ac:dyDescent="0.2">
      <c r="B30" s="16" t="s">
        <v>29</v>
      </c>
    </row>
    <row r="31" spans="2:2" x14ac:dyDescent="0.2">
      <c r="B31" s="16" t="s">
        <v>30</v>
      </c>
    </row>
    <row r="32" spans="2:2" x14ac:dyDescent="0.2">
      <c r="B32" s="16" t="s">
        <v>31</v>
      </c>
    </row>
    <row r="34" spans="2:2" ht="15" x14ac:dyDescent="0.25">
      <c r="B34" s="26" t="s">
        <v>32</v>
      </c>
    </row>
    <row r="35" spans="2:2" x14ac:dyDescent="0.2">
      <c r="B35" s="20" t="s">
        <v>132</v>
      </c>
    </row>
    <row r="36" spans="2:2" x14ac:dyDescent="0.2">
      <c r="B36" s="20" t="s">
        <v>133</v>
      </c>
    </row>
    <row r="37" spans="2:2" x14ac:dyDescent="0.2">
      <c r="B37" s="20" t="s">
        <v>134</v>
      </c>
    </row>
    <row r="39" spans="2:2" ht="15" x14ac:dyDescent="0.25">
      <c r="B39" s="26" t="s">
        <v>33</v>
      </c>
    </row>
    <row r="40" spans="2:2" x14ac:dyDescent="0.2">
      <c r="B40" s="20" t="s">
        <v>44</v>
      </c>
    </row>
    <row r="42" spans="2:2" s="16" customFormat="1" ht="15" x14ac:dyDescent="0.25">
      <c r="B42" s="26" t="s">
        <v>37</v>
      </c>
    </row>
    <row r="43" spans="2:2" s="16" customFormat="1" x14ac:dyDescent="0.2">
      <c r="B43" s="20" t="s">
        <v>135</v>
      </c>
    </row>
    <row r="44" spans="2:2" s="16" customFormat="1" x14ac:dyDescent="0.2">
      <c r="B44" s="20" t="s">
        <v>38</v>
      </c>
    </row>
    <row r="45" spans="2:2" s="16" customFormat="1" x14ac:dyDescent="0.2"/>
    <row r="46" spans="2:2" ht="18" x14ac:dyDescent="0.25">
      <c r="B46" s="24" t="s">
        <v>27</v>
      </c>
    </row>
  </sheetData>
  <hyperlinks>
    <hyperlink ref="C7" r:id="rId1" xr:uid="{00000000-0004-0000-0100-000000000000}"/>
    <hyperlink ref="B46" r:id="rId2" tooltip="Go to Vertex42.com" display="https://www.vertex42.com/Links/go.php?urlid=GanttChartPro" xr:uid="{00000000-0004-0000-0100-000001000000}"/>
    <hyperlink ref="C13" r:id="rId3" display="https://www.vertex42.com/blog/business/pm/new-gantt-chart-for-excel-online.html" xr:uid="{00000000-0004-0000-0100-000002000000}"/>
  </hyperlinks>
  <pageMargins left="0.7" right="0.7" top="0.75" bottom="0.75" header="0.3" footer="0.3"/>
  <pageSetup scale="93" orientation="portrait" r:id="rId4"/>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94"/>
  <sheetViews>
    <sheetView showGridLines="0" workbookViewId="0">
      <selection activeCell="A3" sqref="A3"/>
    </sheetView>
  </sheetViews>
  <sheetFormatPr defaultColWidth="8.85546875" defaultRowHeight="12.75" x14ac:dyDescent="0.2"/>
  <cols>
    <col min="1" max="1" width="5.5703125" style="7" customWidth="1"/>
    <col min="2" max="2" width="90.42578125" style="7" customWidth="1"/>
    <col min="3" max="3" width="16.42578125" style="7" bestFit="1" customWidth="1"/>
    <col min="4" max="16384" width="8.85546875" style="7"/>
  </cols>
  <sheetData>
    <row r="1" spans="1:3" ht="30" customHeight="1" x14ac:dyDescent="0.2">
      <c r="A1" s="39" t="s">
        <v>127</v>
      </c>
      <c r="B1" s="40"/>
      <c r="C1" s="41"/>
    </row>
    <row r="2" spans="1:3" ht="14.25" x14ac:dyDescent="0.2">
      <c r="A2" s="137" t="s">
        <v>53</v>
      </c>
      <c r="B2" s="9"/>
      <c r="C2" s="8"/>
    </row>
    <row r="3" spans="1:3" s="20" customFormat="1" x14ac:dyDescent="0.2">
      <c r="A3" s="8"/>
      <c r="B3" s="9"/>
      <c r="C3" s="8"/>
    </row>
    <row r="4" spans="1:3" s="8" customFormat="1" ht="18" x14ac:dyDescent="0.25">
      <c r="A4" s="132" t="s">
        <v>94</v>
      </c>
      <c r="B4" s="38"/>
    </row>
    <row r="5" spans="1:3" s="8" customFormat="1" ht="57" x14ac:dyDescent="0.2">
      <c r="B5" s="138" t="s">
        <v>83</v>
      </c>
    </row>
    <row r="7" spans="1:3" ht="28.5" x14ac:dyDescent="0.2">
      <c r="B7" s="138" t="s">
        <v>95</v>
      </c>
    </row>
    <row r="9" spans="1:3" ht="14.25" x14ac:dyDescent="0.2">
      <c r="B9" s="137" t="s">
        <v>65</v>
      </c>
    </row>
    <row r="11" spans="1:3" ht="28.5" x14ac:dyDescent="0.2">
      <c r="B11" s="136" t="s">
        <v>66</v>
      </c>
    </row>
    <row r="12" spans="1:3" s="20" customFormat="1" x14ac:dyDescent="0.2"/>
    <row r="13" spans="1:3" ht="18" x14ac:dyDescent="0.25">
      <c r="A13" s="171" t="s">
        <v>6</v>
      </c>
      <c r="B13" s="171"/>
    </row>
    <row r="14" spans="1:3" s="20" customFormat="1" x14ac:dyDescent="0.2"/>
    <row r="15" spans="1:3" s="133" customFormat="1" ht="18" x14ac:dyDescent="0.2">
      <c r="A15" s="141"/>
      <c r="B15" s="139" t="s">
        <v>86</v>
      </c>
    </row>
    <row r="16" spans="1:3" s="133" customFormat="1" ht="18" x14ac:dyDescent="0.2">
      <c r="A16" s="141"/>
      <c r="B16" s="140" t="s">
        <v>84</v>
      </c>
      <c r="C16" s="135" t="s">
        <v>5</v>
      </c>
    </row>
    <row r="17" spans="1:3" ht="18" x14ac:dyDescent="0.25">
      <c r="A17" s="142"/>
      <c r="B17" s="140" t="s">
        <v>88</v>
      </c>
    </row>
    <row r="18" spans="1:3" s="20" customFormat="1" ht="18" x14ac:dyDescent="0.25">
      <c r="A18" s="142"/>
      <c r="B18" s="140" t="s">
        <v>96</v>
      </c>
    </row>
    <row r="19" spans="1:3" s="41" customFormat="1" ht="18" x14ac:dyDescent="0.25">
      <c r="A19" s="145"/>
      <c r="B19" s="140" t="s">
        <v>97</v>
      </c>
    </row>
    <row r="20" spans="1:3" s="133" customFormat="1" ht="18" x14ac:dyDescent="0.2">
      <c r="A20" s="141"/>
      <c r="B20" s="139" t="s">
        <v>85</v>
      </c>
      <c r="C20" s="134" t="s">
        <v>4</v>
      </c>
    </row>
    <row r="21" spans="1:3" ht="18" x14ac:dyDescent="0.25">
      <c r="A21" s="142"/>
      <c r="B21" s="140" t="s">
        <v>87</v>
      </c>
    </row>
    <row r="22" spans="1:3" s="8" customFormat="1" ht="18" x14ac:dyDescent="0.25">
      <c r="A22" s="143"/>
      <c r="B22" s="144" t="s">
        <v>89</v>
      </c>
    </row>
    <row r="23" spans="1:3" s="8" customFormat="1" ht="18" x14ac:dyDescent="0.25">
      <c r="A23" s="143"/>
      <c r="B23" s="10"/>
    </row>
    <row r="24" spans="1:3" s="8" customFormat="1" ht="18" x14ac:dyDescent="0.25">
      <c r="A24" s="171" t="s">
        <v>90</v>
      </c>
      <c r="B24" s="171"/>
    </row>
    <row r="25" spans="1:3" s="8" customFormat="1" ht="43.5" x14ac:dyDescent="0.25">
      <c r="A25" s="143"/>
      <c r="B25" s="140" t="s">
        <v>98</v>
      </c>
    </row>
    <row r="26" spans="1:3" s="8" customFormat="1" ht="18" x14ac:dyDescent="0.25">
      <c r="A26" s="143"/>
      <c r="B26" s="140"/>
    </row>
    <row r="27" spans="1:3" s="8" customFormat="1" ht="18" x14ac:dyDescent="0.25">
      <c r="A27" s="143"/>
      <c r="B27" s="161" t="s">
        <v>102</v>
      </c>
    </row>
    <row r="28" spans="1:3" s="8" customFormat="1" ht="18" x14ac:dyDescent="0.25">
      <c r="A28" s="143"/>
      <c r="B28" s="140" t="s">
        <v>91</v>
      </c>
    </row>
    <row r="29" spans="1:3" s="8" customFormat="1" ht="28.5" x14ac:dyDescent="0.25">
      <c r="A29" s="143"/>
      <c r="B29" s="140" t="s">
        <v>93</v>
      </c>
    </row>
    <row r="30" spans="1:3" s="8" customFormat="1" ht="18" x14ac:dyDescent="0.25">
      <c r="A30" s="143"/>
      <c r="B30" s="140"/>
    </row>
    <row r="31" spans="1:3" s="8" customFormat="1" ht="18" x14ac:dyDescent="0.25">
      <c r="A31" s="143"/>
      <c r="B31" s="161" t="s">
        <v>99</v>
      </c>
    </row>
    <row r="32" spans="1:3" s="8" customFormat="1" ht="18" x14ac:dyDescent="0.25">
      <c r="A32" s="143"/>
      <c r="B32" s="140" t="s">
        <v>92</v>
      </c>
    </row>
    <row r="33" spans="1:2" s="8" customFormat="1" ht="18" x14ac:dyDescent="0.25">
      <c r="A33" s="143"/>
      <c r="B33" s="140" t="s">
        <v>100</v>
      </c>
    </row>
    <row r="34" spans="1:2" s="8" customFormat="1" ht="18" x14ac:dyDescent="0.25">
      <c r="A34" s="143"/>
      <c r="B34" s="10"/>
    </row>
    <row r="35" spans="1:2" s="8" customFormat="1" ht="28.5" x14ac:dyDescent="0.25">
      <c r="A35" s="143"/>
      <c r="B35" s="140" t="s">
        <v>138</v>
      </c>
    </row>
    <row r="36" spans="1:2" s="8" customFormat="1" ht="18" x14ac:dyDescent="0.25">
      <c r="A36" s="143"/>
      <c r="B36" s="146" t="s">
        <v>101</v>
      </c>
    </row>
    <row r="37" spans="1:2" s="8" customFormat="1" ht="18" x14ac:dyDescent="0.25">
      <c r="A37" s="143"/>
      <c r="B37" s="10"/>
    </row>
    <row r="38" spans="1:2" ht="18" x14ac:dyDescent="0.25">
      <c r="A38" s="171" t="s">
        <v>14</v>
      </c>
      <c r="B38" s="171"/>
    </row>
    <row r="39" spans="1:2" ht="28.5" x14ac:dyDescent="0.2">
      <c r="B39" s="140" t="s">
        <v>104</v>
      </c>
    </row>
    <row r="40" spans="1:2" s="20" customFormat="1" x14ac:dyDescent="0.2"/>
    <row r="41" spans="1:2" s="20" customFormat="1" ht="14.25" x14ac:dyDescent="0.2">
      <c r="B41" s="140" t="s">
        <v>105</v>
      </c>
    </row>
    <row r="42" spans="1:2" s="20" customFormat="1" x14ac:dyDescent="0.2"/>
    <row r="43" spans="1:2" s="20" customFormat="1" ht="28.5" x14ac:dyDescent="0.2">
      <c r="B43" s="140" t="s">
        <v>103</v>
      </c>
    </row>
    <row r="44" spans="1:2" s="20" customFormat="1" x14ac:dyDescent="0.2"/>
    <row r="45" spans="1:2" ht="28.5" x14ac:dyDescent="0.2">
      <c r="B45" s="140" t="s">
        <v>106</v>
      </c>
    </row>
    <row r="46" spans="1:2" x14ac:dyDescent="0.2">
      <c r="B46" s="21"/>
    </row>
    <row r="47" spans="1:2" ht="28.5" x14ac:dyDescent="0.2">
      <c r="B47" s="140" t="s">
        <v>107</v>
      </c>
    </row>
    <row r="48" spans="1:2" x14ac:dyDescent="0.2">
      <c r="B48" s="11"/>
    </row>
    <row r="49" spans="1:2" ht="18" x14ac:dyDescent="0.25">
      <c r="A49" s="171" t="s">
        <v>9</v>
      </c>
      <c r="B49" s="171"/>
    </row>
    <row r="50" spans="1:2" ht="28.5" x14ac:dyDescent="0.2">
      <c r="B50" s="140" t="s">
        <v>139</v>
      </c>
    </row>
    <row r="51" spans="1:2" x14ac:dyDescent="0.2">
      <c r="B51" s="11"/>
    </row>
    <row r="52" spans="1:2" ht="14.25" x14ac:dyDescent="0.2">
      <c r="A52" s="147" t="s">
        <v>15</v>
      </c>
      <c r="B52" s="140" t="s">
        <v>16</v>
      </c>
    </row>
    <row r="53" spans="1:2" ht="14.25" x14ac:dyDescent="0.2">
      <c r="A53" s="147" t="s">
        <v>17</v>
      </c>
      <c r="B53" s="140" t="s">
        <v>18</v>
      </c>
    </row>
    <row r="54" spans="1:2" ht="14.25" x14ac:dyDescent="0.2">
      <c r="A54" s="147" t="s">
        <v>19</v>
      </c>
      <c r="B54" s="140" t="s">
        <v>20</v>
      </c>
    </row>
    <row r="55" spans="1:2" ht="28.5" x14ac:dyDescent="0.2">
      <c r="A55" s="136"/>
      <c r="B55" s="140" t="s">
        <v>108</v>
      </c>
    </row>
    <row r="56" spans="1:2" ht="28.5" x14ac:dyDescent="0.2">
      <c r="A56" s="136"/>
      <c r="B56" s="140" t="s">
        <v>109</v>
      </c>
    </row>
    <row r="57" spans="1:2" ht="14.25" x14ac:dyDescent="0.2">
      <c r="A57" s="147" t="s">
        <v>21</v>
      </c>
      <c r="B57" s="140" t="s">
        <v>22</v>
      </c>
    </row>
    <row r="58" spans="1:2" ht="14.25" x14ac:dyDescent="0.2">
      <c r="A58" s="136"/>
      <c r="B58" s="140" t="s">
        <v>110</v>
      </c>
    </row>
    <row r="59" spans="1:2" ht="14.25" x14ac:dyDescent="0.2">
      <c r="A59" s="136"/>
      <c r="B59" s="140" t="s">
        <v>111</v>
      </c>
    </row>
    <row r="60" spans="1:2" ht="14.25" x14ac:dyDescent="0.2">
      <c r="A60" s="147" t="s">
        <v>23</v>
      </c>
      <c r="B60" s="140" t="s">
        <v>24</v>
      </c>
    </row>
    <row r="61" spans="1:2" ht="28.5" x14ac:dyDescent="0.2">
      <c r="A61" s="136"/>
      <c r="B61" s="140" t="s">
        <v>112</v>
      </c>
    </row>
    <row r="62" spans="1:2" ht="14.25" x14ac:dyDescent="0.2">
      <c r="A62" s="147" t="s">
        <v>113</v>
      </c>
      <c r="B62" s="140" t="s">
        <v>114</v>
      </c>
    </row>
    <row r="63" spans="1:2" ht="14.25" x14ac:dyDescent="0.2">
      <c r="A63" s="148"/>
      <c r="B63" s="140" t="s">
        <v>115</v>
      </c>
    </row>
    <row r="64" spans="1:2" s="20" customFormat="1" x14ac:dyDescent="0.2">
      <c r="B64" s="12"/>
    </row>
    <row r="65" spans="1:2" s="20" customFormat="1" ht="18" x14ac:dyDescent="0.25">
      <c r="A65" s="171" t="s">
        <v>13</v>
      </c>
      <c r="B65" s="171"/>
    </row>
    <row r="66" spans="1:2" s="20" customFormat="1" ht="42.75" x14ac:dyDescent="0.2">
      <c r="B66" s="140" t="s">
        <v>116</v>
      </c>
    </row>
    <row r="67" spans="1:2" s="20" customFormat="1" x14ac:dyDescent="0.2">
      <c r="B67" s="13"/>
    </row>
    <row r="68" spans="1:2" s="8" customFormat="1" ht="18" x14ac:dyDescent="0.25">
      <c r="A68" s="171" t="s">
        <v>7</v>
      </c>
      <c r="B68" s="171"/>
    </row>
    <row r="69" spans="1:2" s="20" customFormat="1" ht="15" x14ac:dyDescent="0.25">
      <c r="A69" s="155" t="s">
        <v>8</v>
      </c>
      <c r="B69" s="156" t="s">
        <v>117</v>
      </c>
    </row>
    <row r="70" spans="1:2" s="8" customFormat="1" ht="28.5" x14ac:dyDescent="0.2">
      <c r="A70" s="149"/>
      <c r="B70" s="154" t="s">
        <v>119</v>
      </c>
    </row>
    <row r="71" spans="1:2" s="8" customFormat="1" ht="14.25" x14ac:dyDescent="0.2">
      <c r="A71" s="149"/>
      <c r="B71" s="150"/>
    </row>
    <row r="72" spans="1:2" s="20" customFormat="1" ht="15" x14ac:dyDescent="0.25">
      <c r="A72" s="155" t="s">
        <v>8</v>
      </c>
      <c r="B72" s="156" t="s">
        <v>136</v>
      </c>
    </row>
    <row r="73" spans="1:2" s="8" customFormat="1" ht="28.5" x14ac:dyDescent="0.2">
      <c r="A73" s="149"/>
      <c r="B73" s="154" t="s">
        <v>141</v>
      </c>
    </row>
    <row r="74" spans="1:2" s="8" customFormat="1" ht="14.25" x14ac:dyDescent="0.2">
      <c r="A74" s="149"/>
      <c r="B74" s="150"/>
    </row>
    <row r="75" spans="1:2" ht="15" x14ac:dyDescent="0.25">
      <c r="A75" s="155" t="s">
        <v>8</v>
      </c>
      <c r="B75" s="158" t="s">
        <v>122</v>
      </c>
    </row>
    <row r="76" spans="1:2" s="8" customFormat="1" ht="42.75" x14ac:dyDescent="0.2">
      <c r="A76" s="149"/>
      <c r="B76" s="138" t="s">
        <v>140</v>
      </c>
    </row>
    <row r="77" spans="1:2" ht="14.25" x14ac:dyDescent="0.2">
      <c r="A77" s="148"/>
      <c r="B77" s="148"/>
    </row>
    <row r="78" spans="1:2" s="20" customFormat="1" ht="15" x14ac:dyDescent="0.25">
      <c r="A78" s="155" t="s">
        <v>8</v>
      </c>
      <c r="B78" s="158" t="s">
        <v>128</v>
      </c>
    </row>
    <row r="79" spans="1:2" s="8" customFormat="1" ht="28.5" x14ac:dyDescent="0.2">
      <c r="A79" s="149"/>
      <c r="B79" s="138" t="s">
        <v>123</v>
      </c>
    </row>
    <row r="80" spans="1:2" s="20" customFormat="1" ht="14.25" x14ac:dyDescent="0.2">
      <c r="A80" s="148"/>
      <c r="B80" s="148"/>
    </row>
    <row r="81" spans="1:2" ht="15" x14ac:dyDescent="0.25">
      <c r="A81" s="155" t="s">
        <v>8</v>
      </c>
      <c r="B81" s="158" t="s">
        <v>129</v>
      </c>
    </row>
    <row r="82" spans="1:2" s="8" customFormat="1" ht="14.25" x14ac:dyDescent="0.2">
      <c r="A82" s="149"/>
      <c r="B82" s="153" t="s">
        <v>124</v>
      </c>
    </row>
    <row r="83" spans="1:2" s="8" customFormat="1" ht="14.25" x14ac:dyDescent="0.2">
      <c r="A83" s="149"/>
      <c r="B83" s="153" t="s">
        <v>125</v>
      </c>
    </row>
    <row r="84" spans="1:2" s="8" customFormat="1" ht="14.25" x14ac:dyDescent="0.2">
      <c r="A84" s="149"/>
      <c r="B84" s="153" t="s">
        <v>126</v>
      </c>
    </row>
    <row r="85" spans="1:2" ht="15" x14ac:dyDescent="0.25">
      <c r="A85" s="148"/>
      <c r="B85" s="152"/>
    </row>
    <row r="86" spans="1:2" ht="15" x14ac:dyDescent="0.25">
      <c r="A86" s="155" t="s">
        <v>8</v>
      </c>
      <c r="B86" s="158" t="s">
        <v>130</v>
      </c>
    </row>
    <row r="87" spans="1:2" s="8" customFormat="1" ht="42.75" x14ac:dyDescent="0.2">
      <c r="A87" s="149"/>
      <c r="B87" s="138" t="s">
        <v>118</v>
      </c>
    </row>
    <row r="88" spans="1:2" s="8" customFormat="1" ht="14.25" x14ac:dyDescent="0.2">
      <c r="A88" s="149"/>
      <c r="B88" s="151" t="s">
        <v>120</v>
      </c>
    </row>
    <row r="89" spans="1:2" s="8" customFormat="1" ht="57" x14ac:dyDescent="0.2">
      <c r="A89" s="149"/>
      <c r="B89" s="157" t="s">
        <v>121</v>
      </c>
    </row>
    <row r="90" spans="1:2" ht="14.25" x14ac:dyDescent="0.2">
      <c r="A90" s="148"/>
      <c r="B90" s="148"/>
    </row>
    <row r="91" spans="1:2" ht="15" x14ac:dyDescent="0.25">
      <c r="A91" s="155" t="s">
        <v>8</v>
      </c>
      <c r="B91" s="160" t="s">
        <v>131</v>
      </c>
    </row>
    <row r="92" spans="1:2" ht="28.5" x14ac:dyDescent="0.2">
      <c r="A92" s="136"/>
      <c r="B92" s="153" t="s">
        <v>25</v>
      </c>
    </row>
    <row r="94" spans="1:2" x14ac:dyDescent="0.2">
      <c r="A94" s="28" t="s">
        <v>58</v>
      </c>
    </row>
  </sheetData>
  <mergeCells count="6">
    <mergeCell ref="A38:B38"/>
    <mergeCell ref="A49:B49"/>
    <mergeCell ref="A68:B68"/>
    <mergeCell ref="A13:B13"/>
    <mergeCell ref="A65:B65"/>
    <mergeCell ref="A24:B24"/>
  </mergeCells>
  <phoneticPr fontId="3" type="noConversion"/>
  <hyperlinks>
    <hyperlink ref="B9" r:id="rId1" xr:uid="{00000000-0004-0000-0200-000000000000}"/>
    <hyperlink ref="A2" r:id="rId2" xr:uid="{00000000-0004-0000-0200-000001000000}"/>
    <hyperlink ref="B36" r:id="rId3" xr:uid="{00000000-0004-0000-0200-000002000000}"/>
  </hyperlinks>
  <pageMargins left="0.5" right="0.5" top="0.25" bottom="0.25" header="0.5" footer="0.5"/>
  <pageSetup orientation="portrait" r:id="rId4"/>
  <headerFooter alignWithMargins="0"/>
  <drawing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showGridLines="0" workbookViewId="0">
      <selection activeCell="A2" sqref="A2"/>
    </sheetView>
  </sheetViews>
  <sheetFormatPr defaultColWidth="8.85546875" defaultRowHeight="12.75" x14ac:dyDescent="0.2"/>
  <cols>
    <col min="1" max="1" width="5.5703125" style="20" customWidth="1"/>
    <col min="2" max="2" width="82.140625" style="20" customWidth="1"/>
    <col min="3" max="16384" width="8.85546875" style="16"/>
  </cols>
  <sheetData>
    <row r="1" spans="1:4" ht="30" customHeight="1" x14ac:dyDescent="0.2">
      <c r="A1" s="39" t="s">
        <v>56</v>
      </c>
      <c r="B1" s="39"/>
      <c r="C1" s="44"/>
      <c r="D1" s="44"/>
    </row>
    <row r="2" spans="1:4" ht="15" x14ac:dyDescent="0.2">
      <c r="A2" s="41"/>
      <c r="B2" s="45"/>
      <c r="C2" s="44"/>
      <c r="D2" s="44"/>
    </row>
    <row r="3" spans="1:4" ht="15" x14ac:dyDescent="0.2">
      <c r="A3" s="42"/>
      <c r="B3" s="35" t="s">
        <v>57</v>
      </c>
      <c r="C3" s="43"/>
    </row>
    <row r="4" spans="1:4" ht="14.25" x14ac:dyDescent="0.2">
      <c r="A4" s="14"/>
      <c r="B4" s="37" t="s">
        <v>53</v>
      </c>
      <c r="C4" s="15"/>
    </row>
    <row r="5" spans="1:4" ht="15" x14ac:dyDescent="0.2">
      <c r="A5" s="14"/>
      <c r="B5" s="17"/>
      <c r="C5" s="15"/>
    </row>
    <row r="6" spans="1:4" ht="15.75" x14ac:dyDescent="0.25">
      <c r="A6" s="14"/>
      <c r="B6" s="18" t="s">
        <v>58</v>
      </c>
      <c r="C6" s="15"/>
    </row>
    <row r="7" spans="1:4" ht="15" x14ac:dyDescent="0.2">
      <c r="A7" s="14"/>
      <c r="B7" s="17"/>
      <c r="C7" s="15"/>
    </row>
    <row r="8" spans="1:4" ht="30" x14ac:dyDescent="0.2">
      <c r="A8" s="14"/>
      <c r="B8" s="17" t="s">
        <v>59</v>
      </c>
      <c r="C8" s="15"/>
    </row>
    <row r="9" spans="1:4" ht="15" x14ac:dyDescent="0.2">
      <c r="A9" s="14"/>
      <c r="B9" s="17"/>
      <c r="C9" s="15"/>
    </row>
    <row r="10" spans="1:4" ht="46.5" x14ac:dyDescent="0.25">
      <c r="A10" s="14"/>
      <c r="B10" s="17" t="s">
        <v>60</v>
      </c>
      <c r="C10" s="15"/>
    </row>
    <row r="11" spans="1:4" ht="15" x14ac:dyDescent="0.2">
      <c r="A11" s="14"/>
      <c r="B11" s="17"/>
      <c r="C11" s="15"/>
    </row>
    <row r="12" spans="1:4" ht="45" x14ac:dyDescent="0.2">
      <c r="A12" s="14"/>
      <c r="B12" s="17" t="s">
        <v>61</v>
      </c>
      <c r="C12" s="15"/>
    </row>
    <row r="13" spans="1:4" ht="15" x14ac:dyDescent="0.2">
      <c r="A13" s="14"/>
      <c r="B13" s="17"/>
      <c r="C13" s="15"/>
    </row>
    <row r="14" spans="1:4" ht="60" x14ac:dyDescent="0.2">
      <c r="A14" s="14"/>
      <c r="B14" s="17" t="s">
        <v>62</v>
      </c>
      <c r="C14" s="15"/>
    </row>
    <row r="15" spans="1:4" ht="15" x14ac:dyDescent="0.2">
      <c r="A15" s="14"/>
      <c r="B15" s="17"/>
      <c r="C15" s="15"/>
    </row>
    <row r="16" spans="1:4" ht="30.75" x14ac:dyDescent="0.2">
      <c r="A16" s="14"/>
      <c r="B16" s="17" t="s">
        <v>63</v>
      </c>
      <c r="C16" s="15"/>
    </row>
    <row r="17" spans="1:3" ht="15" x14ac:dyDescent="0.2">
      <c r="A17" s="14"/>
      <c r="B17" s="17"/>
      <c r="C17" s="15"/>
    </row>
    <row r="18" spans="1:3" ht="15.75" x14ac:dyDescent="0.25">
      <c r="A18" s="14"/>
      <c r="B18" s="18" t="s">
        <v>64</v>
      </c>
      <c r="C18" s="15"/>
    </row>
    <row r="19" spans="1:3" ht="15" x14ac:dyDescent="0.2">
      <c r="A19" s="14"/>
      <c r="B19" s="36" t="s">
        <v>54</v>
      </c>
      <c r="C19" s="15"/>
    </row>
    <row r="20" spans="1:3" ht="15" x14ac:dyDescent="0.2">
      <c r="A20" s="14"/>
      <c r="B20" s="19"/>
      <c r="C20" s="15"/>
    </row>
    <row r="21" spans="1:3" x14ac:dyDescent="0.2">
      <c r="A21" s="14"/>
      <c r="B21" s="14"/>
      <c r="C21" s="15"/>
    </row>
    <row r="22" spans="1:3" x14ac:dyDescent="0.2">
      <c r="A22" s="14"/>
      <c r="B22" s="14"/>
      <c r="C22" s="15"/>
    </row>
    <row r="23" spans="1:3" x14ac:dyDescent="0.2">
      <c r="A23" s="14"/>
      <c r="B23" s="14"/>
      <c r="C23" s="15"/>
    </row>
    <row r="24" spans="1:3" x14ac:dyDescent="0.2">
      <c r="A24" s="14"/>
      <c r="B24" s="14"/>
      <c r="C24" s="15"/>
    </row>
    <row r="25" spans="1:3" x14ac:dyDescent="0.2">
      <c r="A25" s="14"/>
      <c r="B25" s="14"/>
      <c r="C25" s="15"/>
    </row>
    <row r="26" spans="1:3" x14ac:dyDescent="0.2">
      <c r="A26" s="14"/>
      <c r="B26" s="14"/>
      <c r="C26" s="15"/>
    </row>
    <row r="27" spans="1:3" x14ac:dyDescent="0.2">
      <c r="A27" s="14"/>
      <c r="B27" s="14"/>
      <c r="C27" s="15"/>
    </row>
    <row r="28" spans="1:3" x14ac:dyDescent="0.2">
      <c r="A28" s="14"/>
      <c r="B28" s="14"/>
      <c r="C28" s="15"/>
    </row>
    <row r="29" spans="1:3" x14ac:dyDescent="0.2">
      <c r="A29" s="14"/>
      <c r="B29" s="14"/>
      <c r="C29" s="15"/>
    </row>
  </sheetData>
  <hyperlinks>
    <hyperlink ref="B4" r:id="rId1" xr:uid="{00000000-0004-0000-0300-000000000000}"/>
    <hyperlink ref="B19" r:id="rId2" xr:uid="{00000000-0004-0000-0300-000001000000}"/>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GanttChart</vt:lpstr>
      <vt:lpstr>GanttChartPro</vt:lpstr>
      <vt:lpstr>Help</vt:lpstr>
      <vt:lpstr>TermsOfUse</vt:lpstr>
      <vt:lpstr>GanttChart!prevWBS</vt:lpstr>
      <vt:lpstr>GanttChart!Print_Area</vt:lpstr>
      <vt:lpstr>GanttChartPro!Print_Area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Vertex42.com Templates</cp:lastModifiedBy>
  <cp:lastPrinted>2018-02-12T20:25:38Z</cp:lastPrinted>
  <dcterms:created xsi:type="dcterms:W3CDTF">2010-06-09T16:05:03Z</dcterms:created>
  <dcterms:modified xsi:type="dcterms:W3CDTF">2019-11-26T16:39:44Z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