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09f7aca783a1c/Desktop/"/>
    </mc:Choice>
  </mc:AlternateContent>
  <xr:revisionPtr revIDLastSave="163" documentId="8_{0D4DFD05-CA2B-440D-AF08-42BC4B2F3CB8}" xr6:coauthVersionLast="47" xr6:coauthVersionMax="47" xr10:uidLastSave="{83F73AF3-B708-4B6D-A0B5-B0E5E691E743}"/>
  <bookViews>
    <workbookView xWindow="10185" yWindow="1950" windowWidth="15405" windowHeight="10200" activeTab="1" xr2:uid="{21EC00C7-3B7F-4A90-9726-6CE30AE80974}"/>
  </bookViews>
  <sheets>
    <sheet name="yalms" sheetId="1" r:id="rId1"/>
    <sheet name="Sheet1" sheetId="4" r:id="rId2"/>
    <sheet name="leves" sheetId="3" r:id="rId3"/>
    <sheet name="Medicine" sheetId="2" r:id="rId4"/>
  </sheets>
  <definedNames>
    <definedName name="_xlnm._FilterDatabase" localSheetId="2" hidden="1">leves!$A$1:$C$17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1" i="4"/>
  <c r="H3" i="2"/>
  <c r="H4" i="2"/>
  <c r="H5" i="2"/>
  <c r="H6" i="2"/>
  <c r="H7" i="2"/>
  <c r="H8" i="2"/>
  <c r="H2" i="2"/>
  <c r="B7" i="1"/>
  <c r="B8" i="1"/>
  <c r="G6" i="1"/>
  <c r="J6" i="1"/>
  <c r="F5" i="1"/>
  <c r="I5" i="1"/>
  <c r="F9" i="1"/>
  <c r="I9" i="1"/>
  <c r="F7" i="1"/>
  <c r="I7" i="1"/>
  <c r="G9" i="1"/>
  <c r="J9" i="1"/>
  <c r="G7" i="1"/>
  <c r="J7" i="1"/>
  <c r="F8" i="1"/>
  <c r="I8" i="1"/>
  <c r="F6" i="1"/>
  <c r="I6" i="1"/>
  <c r="G8" i="1"/>
  <c r="J8" i="1"/>
  <c r="F4" i="1"/>
  <c r="I4" i="1"/>
  <c r="F3" i="1"/>
  <c r="I3" i="1"/>
  <c r="G5" i="1"/>
  <c r="J5" i="1"/>
  <c r="F2" i="1"/>
  <c r="I2" i="1"/>
  <c r="G4" i="1"/>
  <c r="J4" i="1"/>
  <c r="G3" i="1"/>
  <c r="J3" i="1"/>
  <c r="G2" i="1"/>
  <c r="J2" i="1"/>
</calcChain>
</file>

<file path=xl/sharedStrings.xml><?xml version="1.0" encoding="utf-8"?>
<sst xmlns="http://schemas.openxmlformats.org/spreadsheetml/2006/main" count="86" uniqueCount="68">
  <si>
    <t>Yalms</t>
  </si>
  <si>
    <t>Current X</t>
  </si>
  <si>
    <t>Current Y</t>
  </si>
  <si>
    <t>coord diff</t>
  </si>
  <si>
    <t>diag diff</t>
  </si>
  <si>
    <t>X</t>
  </si>
  <si>
    <t>Y</t>
  </si>
  <si>
    <t>N</t>
  </si>
  <si>
    <t>S</t>
  </si>
  <si>
    <t>E</t>
  </si>
  <si>
    <t>W</t>
  </si>
  <si>
    <t>NW</t>
  </si>
  <si>
    <t>NE</t>
  </si>
  <si>
    <t>SW</t>
  </si>
  <si>
    <t>SE</t>
  </si>
  <si>
    <t>dx</t>
  </si>
  <si>
    <t>dy</t>
  </si>
  <si>
    <t>sign x</t>
  </si>
  <si>
    <t>sign y</t>
  </si>
  <si>
    <t>Title</t>
  </si>
  <si>
    <t>Item Level</t>
  </si>
  <si>
    <t>Required Level</t>
  </si>
  <si>
    <t>Potion</t>
  </si>
  <si>
    <t>-</t>
  </si>
  <si>
    <t>Hi-Potion</t>
  </si>
  <si>
    <t>Mega-Potion</t>
  </si>
  <si>
    <t>X-Potion</t>
  </si>
  <si>
    <t>Dusken Draught</t>
  </si>
  <si>
    <t>Max-Potion</t>
  </si>
  <si>
    <t>Super-Potion</t>
  </si>
  <si>
    <t>recast s</t>
  </si>
  <si>
    <t>restore %</t>
  </si>
  <si>
    <t>max</t>
  </si>
  <si>
    <t>price gil</t>
  </si>
  <si>
    <t>2850 storm seals</t>
  </si>
  <si>
    <t>na</t>
  </si>
  <si>
    <t>max hp/s</t>
  </si>
  <si>
    <t>Area</t>
  </si>
  <si>
    <t>Level</t>
  </si>
  <si>
    <t>Leves of Costa del Sol</t>
  </si>
  <si>
    <t>Eastern La Noscea</t>
  </si>
  <si>
    <t>Leves of Wineport</t>
  </si>
  <si>
    <t>Leves of Swiftperch</t>
  </si>
  <si>
    <t>Limsa Lominsa</t>
  </si>
  <si>
    <t>Leves of Moraby</t>
  </si>
  <si>
    <t>Lower La Noscea</t>
  </si>
  <si>
    <t>Leves of Aleport</t>
  </si>
  <si>
    <t>Western La Noscea</t>
  </si>
  <si>
    <t>Leves of Hawthorne</t>
  </si>
  <si>
    <t>East Shroud</t>
  </si>
  <si>
    <t>Leves of Bentbranch</t>
  </si>
  <si>
    <t>Gridania</t>
  </si>
  <si>
    <t>Leves of Quarrymill</t>
  </si>
  <si>
    <t>South Shroud</t>
  </si>
  <si>
    <t>Leves of Camp Tranquil</t>
  </si>
  <si>
    <t>Leves of Camp Drybone</t>
  </si>
  <si>
    <t>Eastern Thanalan</t>
  </si>
  <si>
    <t>Leves of Camp Bluefog</t>
  </si>
  <si>
    <t>Northern Thanalan</t>
  </si>
  <si>
    <t>Leves of Little Ala Mhigo</t>
  </si>
  <si>
    <t>Southern Thanalan</t>
  </si>
  <si>
    <t>Leves of Horizon</t>
  </si>
  <si>
    <t>Ul'dah</t>
  </si>
  <si>
    <t>Leves of the Observatorium</t>
  </si>
  <si>
    <t>Coerthas Central Highlands</t>
  </si>
  <si>
    <t>Leves of Whitebrim</t>
  </si>
  <si>
    <t>Leves of Saint Coinach's Find</t>
  </si>
  <si>
    <t>Mor Dhona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</si>
</sst>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3" fillId="3" borderId="1" xfId="2"/>
    <xf numFmtId="0" fontId="4" fillId="0" borderId="0" xfId="0" applyFont="1"/>
    <xf numFmtId="0" fontId="4" fillId="0" borderId="0" xfId="0" applyFont="1" applyAlignment="1">
      <alignment horizontal="center"/>
    </xf>
    <xf numFmtId="0" fontId="4" fillId="4" borderId="0" xfId="3" applyFont="1" applyAlignment="1">
      <alignment horizontal="center"/>
    </xf>
    <xf numFmtId="164" fontId="0" fillId="0" borderId="0" xfId="0" applyNumberFormat="1"/>
    <xf numFmtId="164" fontId="2" fillId="2" borderId="1" xfId="1" applyNumberFormat="1"/>
    <xf numFmtId="164" fontId="3" fillId="3" borderId="1" xfId="2" applyNumberFormat="1"/>
    <xf numFmtId="164" fontId="4" fillId="0" borderId="0" xfId="0" applyNumberFormat="1" applyFont="1" applyAlignment="1">
      <alignment horizontal="center"/>
    </xf>
    <xf numFmtId="164" fontId="1" fillId="5" borderId="0" xfId="4" applyNumberFormat="1"/>
    <xf numFmtId="0" fontId="4" fillId="5" borderId="0" xfId="4" applyFont="1" applyAlignment="1">
      <alignment horizontal="center"/>
    </xf>
  </cellXfs>
  <cellStyles count="5">
    <cellStyle name="20% - Accent1" xfId="3" builtinId="30"/>
    <cellStyle name="40% - Accent1" xfId="4" builtinId="31"/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581A-CCF6-4BD5-AB41-B0F09F1CB1FE}">
  <dimension ref="A1:J9"/>
  <sheetViews>
    <sheetView workbookViewId="0">
      <selection activeCell="I8" sqref="I8:J8"/>
    </sheetView>
  </sheetViews>
  <sheetFormatPr defaultRowHeight="15" x14ac:dyDescent="0.25"/>
  <cols>
    <col min="2" max="2" width="6.5703125" style="5" bestFit="1" customWidth="1"/>
    <col min="6" max="7" width="9.140625" style="5"/>
    <col min="8" max="8" width="9.140625" style="3"/>
    <col min="9" max="10" width="7.140625" customWidth="1"/>
  </cols>
  <sheetData>
    <row r="1" spans="1:10" x14ac:dyDescent="0.25">
      <c r="A1" s="2" t="s">
        <v>0</v>
      </c>
      <c r="B1" s="6">
        <v>429</v>
      </c>
      <c r="D1" s="3" t="s">
        <v>17</v>
      </c>
      <c r="E1" s="3" t="s">
        <v>18</v>
      </c>
      <c r="F1" s="8" t="s">
        <v>15</v>
      </c>
      <c r="G1" s="8" t="s">
        <v>16</v>
      </c>
      <c r="I1" s="10" t="s">
        <v>5</v>
      </c>
      <c r="J1" s="10" t="s">
        <v>6</v>
      </c>
    </row>
    <row r="2" spans="1:10" x14ac:dyDescent="0.25">
      <c r="A2" s="2" t="s">
        <v>1</v>
      </c>
      <c r="B2" s="6">
        <v>20.5</v>
      </c>
      <c r="D2" s="1">
        <v>0</v>
      </c>
      <c r="E2" s="1">
        <v>-1</v>
      </c>
      <c r="F2" s="7">
        <f t="shared" ref="F2:G5" si="0">D2*$B$7</f>
        <v>0</v>
      </c>
      <c r="G2" s="7">
        <f t="shared" si="0"/>
        <v>-8.58</v>
      </c>
      <c r="H2" s="4" t="s">
        <v>7</v>
      </c>
      <c r="I2" s="9">
        <f>F2+$B$2</f>
        <v>20.5</v>
      </c>
      <c r="J2" s="9">
        <f>G2+$B$3</f>
        <v>7.8199999999999985</v>
      </c>
    </row>
    <row r="3" spans="1:10" x14ac:dyDescent="0.25">
      <c r="A3" s="2" t="s">
        <v>2</v>
      </c>
      <c r="B3" s="6">
        <v>16.399999999999999</v>
      </c>
      <c r="D3" s="1">
        <v>0</v>
      </c>
      <c r="E3" s="1">
        <v>1</v>
      </c>
      <c r="F3" s="7">
        <f t="shared" si="0"/>
        <v>0</v>
      </c>
      <c r="G3" s="7">
        <f t="shared" si="0"/>
        <v>8.58</v>
      </c>
      <c r="H3" s="4" t="s">
        <v>8</v>
      </c>
      <c r="I3" s="9">
        <f t="shared" ref="I3:I9" si="1">F3+$B$2</f>
        <v>20.5</v>
      </c>
      <c r="J3" s="9">
        <f t="shared" ref="J3:J9" si="2">G3+$B$3</f>
        <v>24.979999999999997</v>
      </c>
    </row>
    <row r="4" spans="1:10" x14ac:dyDescent="0.25">
      <c r="D4" s="1">
        <v>1</v>
      </c>
      <c r="E4" s="1">
        <v>0</v>
      </c>
      <c r="F4" s="7">
        <f t="shared" si="0"/>
        <v>8.58</v>
      </c>
      <c r="G4" s="7">
        <f t="shared" si="0"/>
        <v>0</v>
      </c>
      <c r="H4" s="4" t="s">
        <v>9</v>
      </c>
      <c r="I4" s="9">
        <f t="shared" si="1"/>
        <v>29.08</v>
      </c>
      <c r="J4" s="9">
        <f t="shared" si="2"/>
        <v>16.399999999999999</v>
      </c>
    </row>
    <row r="5" spans="1:10" x14ac:dyDescent="0.25">
      <c r="D5" s="1">
        <v>-1</v>
      </c>
      <c r="E5" s="1">
        <v>0</v>
      </c>
      <c r="F5" s="7">
        <f t="shared" si="0"/>
        <v>-8.58</v>
      </c>
      <c r="G5" s="7">
        <f t="shared" si="0"/>
        <v>0</v>
      </c>
      <c r="H5" s="4" t="s">
        <v>10</v>
      </c>
      <c r="I5" s="9">
        <f t="shared" si="1"/>
        <v>11.92</v>
      </c>
      <c r="J5" s="9">
        <f t="shared" si="2"/>
        <v>16.399999999999999</v>
      </c>
    </row>
    <row r="6" spans="1:10" x14ac:dyDescent="0.25">
      <c r="D6" s="1">
        <v>-1</v>
      </c>
      <c r="E6" s="1">
        <v>-1</v>
      </c>
      <c r="F6" s="7">
        <f t="shared" ref="F6:G9" si="3">D6*$B$8</f>
        <v>-6.0669761825805777</v>
      </c>
      <c r="G6" s="7">
        <f t="shared" si="3"/>
        <v>-6.0669761825805777</v>
      </c>
      <c r="H6" s="4" t="s">
        <v>11</v>
      </c>
      <c r="I6" s="9">
        <f t="shared" si="1"/>
        <v>14.433023817419421</v>
      </c>
      <c r="J6" s="9">
        <f t="shared" si="2"/>
        <v>10.33302381741942</v>
      </c>
    </row>
    <row r="7" spans="1:10" x14ac:dyDescent="0.25">
      <c r="A7" s="2" t="s">
        <v>3</v>
      </c>
      <c r="B7" s="7">
        <f>B1/50</f>
        <v>8.58</v>
      </c>
      <c r="D7" s="1">
        <v>1</v>
      </c>
      <c r="E7" s="1">
        <v>-1</v>
      </c>
      <c r="F7" s="7">
        <f t="shared" si="3"/>
        <v>6.0669761825805777</v>
      </c>
      <c r="G7" s="7">
        <f t="shared" si="3"/>
        <v>-6.0669761825805777</v>
      </c>
      <c r="H7" s="4" t="s">
        <v>12</v>
      </c>
      <c r="I7" s="9">
        <f t="shared" si="1"/>
        <v>26.566976182580579</v>
      </c>
      <c r="J7" s="9">
        <f t="shared" si="2"/>
        <v>10.33302381741942</v>
      </c>
    </row>
    <row r="8" spans="1:10" x14ac:dyDescent="0.25">
      <c r="A8" s="2" t="s">
        <v>4</v>
      </c>
      <c r="B8" s="7">
        <f>B7/SQRT(2)</f>
        <v>6.0669761825805777</v>
      </c>
      <c r="D8" s="1">
        <v>-1</v>
      </c>
      <c r="E8" s="1">
        <v>1</v>
      </c>
      <c r="F8" s="7">
        <f t="shared" si="3"/>
        <v>-6.0669761825805777</v>
      </c>
      <c r="G8" s="7">
        <f t="shared" si="3"/>
        <v>6.0669761825805777</v>
      </c>
      <c r="H8" s="4" t="s">
        <v>13</v>
      </c>
      <c r="I8" s="9">
        <f t="shared" si="1"/>
        <v>14.433023817419421</v>
      </c>
      <c r="J8" s="9">
        <f t="shared" si="2"/>
        <v>22.466976182580577</v>
      </c>
    </row>
    <row r="9" spans="1:10" x14ac:dyDescent="0.25">
      <c r="D9" s="1">
        <v>1</v>
      </c>
      <c r="E9" s="1">
        <v>1</v>
      </c>
      <c r="F9" s="7">
        <f t="shared" si="3"/>
        <v>6.0669761825805777</v>
      </c>
      <c r="G9" s="7">
        <f t="shared" si="3"/>
        <v>6.0669761825805777</v>
      </c>
      <c r="H9" s="4" t="s">
        <v>14</v>
      </c>
      <c r="I9" s="9">
        <f t="shared" si="1"/>
        <v>26.566976182580579</v>
      </c>
      <c r="J9" s="9">
        <f t="shared" si="2"/>
        <v>22.466976182580577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5625-1A47-4F7E-8BB5-99C9688081A4}">
  <dimension ref="B1:B3"/>
  <sheetViews>
    <sheetView tabSelected="1" workbookViewId="0">
      <selection activeCell="B1" sqref="B1:B3"/>
    </sheetView>
  </sheetViews>
  <sheetFormatPr defaultRowHeight="15" x14ac:dyDescent="0.25"/>
  <sheetData>
    <row r="1" spans="2:2" x14ac:dyDescent="0.25">
      <c r="B1">
        <f ca="1">RANDBETWEEN(0,9999)</f>
        <v>8155</v>
      </c>
    </row>
    <row r="2" spans="2:2" x14ac:dyDescent="0.25">
      <c r="B2">
        <f t="shared" ref="B2:B3" ca="1" si="0">RANDBETWEEN(0,9999)</f>
        <v>3379</v>
      </c>
    </row>
    <row r="3" spans="2:2" x14ac:dyDescent="0.25">
      <c r="B3">
        <f t="shared" ca="1" si="0"/>
        <v>6989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1586-B679-4F44-98FA-6B9AB2F4F1EC}">
  <dimension ref="A1:C17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26.7109375" bestFit="1" customWidth="1"/>
    <col min="2" max="2" width="25.28515625" bestFit="1" customWidth="1"/>
    <col min="3" max="3" width="8" bestFit="1" customWidth="1"/>
  </cols>
  <sheetData>
    <row r="1" spans="1:3" s="2" customFormat="1" x14ac:dyDescent="0.25">
      <c r="A1" s="2" t="s">
        <v>19</v>
      </c>
      <c r="B1" s="2" t="s">
        <v>37</v>
      </c>
      <c r="C1" s="2" t="s">
        <v>38</v>
      </c>
    </row>
    <row r="2" spans="1:3" x14ac:dyDescent="0.25">
      <c r="A2" t="s">
        <v>42</v>
      </c>
      <c r="B2" t="s">
        <v>43</v>
      </c>
      <c r="C2">
        <v>10</v>
      </c>
    </row>
    <row r="3" spans="1:3" x14ac:dyDescent="0.25">
      <c r="A3" t="s">
        <v>50</v>
      </c>
      <c r="B3" t="s">
        <v>51</v>
      </c>
      <c r="C3">
        <v>10</v>
      </c>
    </row>
    <row r="4" spans="1:3" x14ac:dyDescent="0.25">
      <c r="A4" t="s">
        <v>61</v>
      </c>
      <c r="B4" t="s">
        <v>62</v>
      </c>
      <c r="C4">
        <v>10</v>
      </c>
    </row>
    <row r="5" spans="1:3" x14ac:dyDescent="0.25">
      <c r="A5" t="s">
        <v>46</v>
      </c>
      <c r="B5" t="s">
        <v>47</v>
      </c>
      <c r="C5">
        <v>15</v>
      </c>
    </row>
    <row r="6" spans="1:3" x14ac:dyDescent="0.25">
      <c r="A6" t="s">
        <v>48</v>
      </c>
      <c r="B6" t="s">
        <v>49</v>
      </c>
      <c r="C6">
        <v>15</v>
      </c>
    </row>
    <row r="7" spans="1:3" x14ac:dyDescent="0.25">
      <c r="A7" t="s">
        <v>55</v>
      </c>
      <c r="B7" t="s">
        <v>56</v>
      </c>
      <c r="C7">
        <v>15</v>
      </c>
    </row>
    <row r="8" spans="1:3" x14ac:dyDescent="0.25">
      <c r="A8" t="s">
        <v>44</v>
      </c>
      <c r="B8" t="s">
        <v>45</v>
      </c>
      <c r="C8">
        <v>20</v>
      </c>
    </row>
    <row r="9" spans="1:3" x14ac:dyDescent="0.25">
      <c r="A9" t="s">
        <v>52</v>
      </c>
      <c r="B9" t="s">
        <v>53</v>
      </c>
      <c r="C9">
        <v>20</v>
      </c>
    </row>
    <row r="10" spans="1:3" x14ac:dyDescent="0.25">
      <c r="A10" t="s">
        <v>59</v>
      </c>
      <c r="B10" t="s">
        <v>60</v>
      </c>
      <c r="C10">
        <v>25</v>
      </c>
    </row>
    <row r="11" spans="1:3" x14ac:dyDescent="0.25">
      <c r="A11" t="s">
        <v>39</v>
      </c>
      <c r="B11" t="s">
        <v>40</v>
      </c>
      <c r="C11">
        <v>30</v>
      </c>
    </row>
    <row r="12" spans="1:3" x14ac:dyDescent="0.25">
      <c r="A12" t="s">
        <v>54</v>
      </c>
      <c r="B12" t="s">
        <v>53</v>
      </c>
      <c r="C12">
        <v>30</v>
      </c>
    </row>
    <row r="13" spans="1:3" x14ac:dyDescent="0.25">
      <c r="A13" t="s">
        <v>41</v>
      </c>
      <c r="B13" t="s">
        <v>40</v>
      </c>
      <c r="C13">
        <v>35</v>
      </c>
    </row>
    <row r="14" spans="1:3" x14ac:dyDescent="0.25">
      <c r="A14" t="s">
        <v>63</v>
      </c>
      <c r="B14" t="s">
        <v>64</v>
      </c>
      <c r="C14">
        <v>35</v>
      </c>
    </row>
    <row r="15" spans="1:3" x14ac:dyDescent="0.25">
      <c r="A15" t="s">
        <v>57</v>
      </c>
      <c r="B15" t="s">
        <v>58</v>
      </c>
      <c r="C15">
        <v>40</v>
      </c>
    </row>
    <row r="16" spans="1:3" x14ac:dyDescent="0.25">
      <c r="A16" t="s">
        <v>65</v>
      </c>
      <c r="B16" t="s">
        <v>64</v>
      </c>
      <c r="C16">
        <v>40</v>
      </c>
    </row>
    <row r="17" spans="1:3" x14ac:dyDescent="0.25">
      <c r="A17" t="s">
        <v>66</v>
      </c>
      <c r="B17" t="s">
        <v>67</v>
      </c>
      <c r="C17">
        <v>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76F7-A846-47CE-ADD1-AF0ABE0E7454}">
  <dimension ref="A1:H8"/>
  <sheetViews>
    <sheetView workbookViewId="0">
      <selection activeCell="A9" sqref="A9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4.42578125" bestFit="1" customWidth="1"/>
  </cols>
  <sheetData>
    <row r="1" spans="1:8" s="2" customFormat="1" x14ac:dyDescent="0.25">
      <c r="A1" s="2" t="s">
        <v>19</v>
      </c>
      <c r="B1" s="2" t="s">
        <v>20</v>
      </c>
      <c r="C1" s="2" t="s">
        <v>21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36</v>
      </c>
    </row>
    <row r="2" spans="1:8" x14ac:dyDescent="0.25">
      <c r="A2" t="s">
        <v>22</v>
      </c>
      <c r="B2" t="s">
        <v>23</v>
      </c>
      <c r="C2" t="s">
        <v>23</v>
      </c>
      <c r="D2">
        <v>25</v>
      </c>
      <c r="E2">
        <v>32</v>
      </c>
      <c r="F2">
        <v>160</v>
      </c>
      <c r="G2">
        <v>28</v>
      </c>
      <c r="H2" s="5">
        <f>F2/D2</f>
        <v>6.4</v>
      </c>
    </row>
    <row r="3" spans="1:8" x14ac:dyDescent="0.25">
      <c r="A3" t="s">
        <v>24</v>
      </c>
      <c r="B3" t="s">
        <v>23</v>
      </c>
      <c r="C3" t="s">
        <v>23</v>
      </c>
      <c r="D3">
        <v>25</v>
      </c>
      <c r="E3">
        <v>32</v>
      </c>
      <c r="F3">
        <v>340</v>
      </c>
      <c r="G3">
        <v>146</v>
      </c>
      <c r="H3" s="5">
        <f t="shared" ref="H3:H8" si="0">F3/D3</f>
        <v>13.6</v>
      </c>
    </row>
    <row r="4" spans="1:8" x14ac:dyDescent="0.25">
      <c r="A4" t="s">
        <v>25</v>
      </c>
      <c r="B4" t="s">
        <v>23</v>
      </c>
      <c r="C4" t="s">
        <v>23</v>
      </c>
      <c r="D4">
        <v>36</v>
      </c>
      <c r="E4">
        <v>28</v>
      </c>
      <c r="F4">
        <v>660</v>
      </c>
      <c r="G4">
        <v>528</v>
      </c>
      <c r="H4" s="5">
        <f t="shared" si="0"/>
        <v>18.333333333333332</v>
      </c>
    </row>
    <row r="5" spans="1:8" x14ac:dyDescent="0.25">
      <c r="A5" t="s">
        <v>26</v>
      </c>
      <c r="B5" t="s">
        <v>23</v>
      </c>
      <c r="C5" t="s">
        <v>23</v>
      </c>
      <c r="D5">
        <v>48</v>
      </c>
      <c r="E5">
        <v>24</v>
      </c>
      <c r="F5">
        <v>1040</v>
      </c>
      <c r="G5">
        <v>887</v>
      </c>
      <c r="H5" s="5">
        <f t="shared" si="0"/>
        <v>21.666666666666668</v>
      </c>
    </row>
    <row r="6" spans="1:8" x14ac:dyDescent="0.25">
      <c r="A6" t="s">
        <v>27</v>
      </c>
      <c r="B6" t="s">
        <v>23</v>
      </c>
      <c r="C6" t="s">
        <v>23</v>
      </c>
      <c r="D6">
        <v>30</v>
      </c>
      <c r="E6">
        <v>50</v>
      </c>
      <c r="F6">
        <v>1000</v>
      </c>
      <c r="G6" t="s">
        <v>34</v>
      </c>
      <c r="H6" s="5">
        <f t="shared" si="0"/>
        <v>33.333333333333336</v>
      </c>
    </row>
    <row r="7" spans="1:8" x14ac:dyDescent="0.25">
      <c r="A7" t="s">
        <v>28</v>
      </c>
      <c r="B7" t="s">
        <v>23</v>
      </c>
      <c r="C7" t="s">
        <v>23</v>
      </c>
      <c r="D7">
        <v>75</v>
      </c>
      <c r="E7">
        <v>24</v>
      </c>
      <c r="F7">
        <v>1920</v>
      </c>
      <c r="G7" t="s">
        <v>35</v>
      </c>
      <c r="H7" s="5">
        <f t="shared" si="0"/>
        <v>25.6</v>
      </c>
    </row>
    <row r="8" spans="1:8" x14ac:dyDescent="0.25">
      <c r="A8" t="s">
        <v>29</v>
      </c>
      <c r="B8" t="s">
        <v>23</v>
      </c>
      <c r="C8" t="s">
        <v>23</v>
      </c>
      <c r="D8">
        <v>75</v>
      </c>
      <c r="E8">
        <v>20</v>
      </c>
      <c r="F8">
        <v>2880</v>
      </c>
      <c r="G8" t="s">
        <v>35</v>
      </c>
      <c r="H8" s="5">
        <f t="shared" si="0"/>
        <v>38.4</v>
      </c>
    </row>
  </sheetData>
  <conditionalFormatting sqref="H2:H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yalms</vt:lpstr>
      <vt:lpstr>Sheet1</vt:lpstr>
      <vt:lpstr>leves</vt:lpstr>
      <vt:lpstr>Medicine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Harya</dc:creator>
  <cp:lastModifiedBy>Henry Harya</cp:lastModifiedBy>
  <dcterms:created xsi:type="dcterms:W3CDTF">2022-05-08T16:10:20Z</dcterms:created>
  <dcterms:modified xsi:type="dcterms:W3CDTF">2022-06-04T21:35:34Z</dcterms:modified>
</cp:coreProperties>
</file>