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399B1A2C-F90C-4724-BBEE-466B6C17C485}" xr6:coauthVersionLast="43" xr6:coauthVersionMax="43" xr10:uidLastSave="{00000000-0000-0000-0000-000000000000}"/>
  <bookViews>
    <workbookView xWindow="-120" yWindow="-120" windowWidth="38640" windowHeight="21240" tabRatio="797" activeTab="4" xr2:uid="{00000000-000D-0000-FFFF-FFFF00000000}"/>
  </bookViews>
  <sheets>
    <sheet name="Notes" sheetId="2" r:id="rId1"/>
    <sheet name="Layout Design" sheetId="6" r:id="rId2"/>
    <sheet name="Layout Mapping" sheetId="4" r:id="rId3"/>
    <sheet name="Event Info" sheetId="1" r:id="rId4"/>
    <sheet name="Event Schedule" sheetId="3" r:id="rId5"/>
    <sheet name="Loc Coordinates" sheetId="5" r:id="rId6"/>
  </sheets>
  <definedNames>
    <definedName name="event_info">'Event Info'!$B$3:$R$32</definedName>
    <definedName name="event_schedule">'Event Schedule'!$B$3:$R$25</definedName>
    <definedName name="loc_coor">'Loc Coordinates'!$B$3:$E$40</definedName>
    <definedName name="Project_Name">Notes!$B$1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2" i="1" l="1"/>
  <c r="N12" i="1"/>
  <c r="O12" i="1"/>
  <c r="O11" i="1" l="1"/>
  <c r="N11" i="1"/>
  <c r="M11" i="1"/>
  <c r="O10" i="1" l="1"/>
  <c r="N10" i="1"/>
  <c r="M10" i="1"/>
  <c r="M9" i="1" l="1"/>
  <c r="N9" i="1"/>
  <c r="O9" i="1"/>
  <c r="M8" i="1" l="1"/>
  <c r="N8" i="1"/>
  <c r="O8" i="1"/>
  <c r="M7" i="1" l="1"/>
  <c r="N6" i="1" l="1"/>
  <c r="O6" i="1"/>
  <c r="N7" i="1"/>
  <c r="O7" i="1"/>
  <c r="M6" i="1"/>
  <c r="I5" i="1" l="1"/>
  <c r="G5" i="1"/>
  <c r="K5" i="3" l="1"/>
  <c r="H5" i="3"/>
  <c r="E5" i="3"/>
  <c r="I5" i="3"/>
  <c r="J5" i="3"/>
  <c r="G5" i="3"/>
  <c r="F5" i="3"/>
  <c r="D5" i="3"/>
  <c r="C5" i="3"/>
  <c r="H5" i="1"/>
  <c r="F5" i="1"/>
  <c r="D5" i="1"/>
  <c r="M5" i="1"/>
  <c r="N5" i="1"/>
  <c r="O5" i="1"/>
  <c r="O4" i="1"/>
  <c r="N4" i="1"/>
  <c r="M4" i="1"/>
</calcChain>
</file>

<file path=xl/sharedStrings.xml><?xml version="1.0" encoding="utf-8"?>
<sst xmlns="http://schemas.openxmlformats.org/spreadsheetml/2006/main" count="186" uniqueCount="100">
  <si>
    <t>Name of project</t>
  </si>
  <si>
    <t>Event input</t>
  </si>
  <si>
    <t>Created by</t>
  </si>
  <si>
    <t>Purpose</t>
  </si>
  <si>
    <t>Ke Min 2018-06-01</t>
  </si>
  <si>
    <t>Updated by</t>
  </si>
  <si>
    <t>Event details to show on website</t>
  </si>
  <si>
    <t>date</t>
  </si>
  <si>
    <t>event_name1</t>
  </si>
  <si>
    <t>event_name2</t>
  </si>
  <si>
    <t>loc_lat</t>
  </si>
  <si>
    <t>loc_lon</t>
  </si>
  <si>
    <t>active</t>
  </si>
  <si>
    <t>entry_date</t>
  </si>
  <si>
    <t>comments</t>
  </si>
  <si>
    <t>event_name3</t>
  </si>
  <si>
    <t>Event Info</t>
  </si>
  <si>
    <t>begin1</t>
  </si>
  <si>
    <t>end1</t>
  </si>
  <si>
    <t>details1</t>
  </si>
  <si>
    <t>begin2</t>
  </si>
  <si>
    <t>end2</t>
  </si>
  <si>
    <t>details2</t>
  </si>
  <si>
    <t>begin3</t>
  </si>
  <si>
    <t>end3</t>
  </si>
  <si>
    <t>details3</t>
  </si>
  <si>
    <t>begin4</t>
  </si>
  <si>
    <t>end4</t>
  </si>
  <si>
    <t>details4</t>
  </si>
  <si>
    <t>begin5</t>
  </si>
  <si>
    <t>end5</t>
  </si>
  <si>
    <t>details5</t>
  </si>
  <si>
    <t>Event Schedule</t>
  </si>
  <si>
    <t>Note</t>
  </si>
  <si>
    <t>Do not change sheet and field names</t>
  </si>
  <si>
    <t>primary key</t>
  </si>
  <si>
    <t>event_id</t>
  </si>
  <si>
    <t>test</t>
  </si>
  <si>
    <t>Fredericton</t>
  </si>
  <si>
    <t>latitude</t>
  </si>
  <si>
    <t>longtitude</t>
  </si>
  <si>
    <t>loc_name</t>
  </si>
  <si>
    <t>loc_address</t>
  </si>
  <si>
    <t>McGinnis Landing</t>
  </si>
  <si>
    <t>280 King St, Fredericton, NB E3B 1C8</t>
  </si>
  <si>
    <t>Our first meeting 2</t>
  </si>
  <si>
    <t>Drink and talk</t>
  </si>
  <si>
    <t>only active one will be used, if more than one is active, the latest record will be used. If no active, error</t>
  </si>
  <si>
    <t>event_descrip1</t>
  </si>
  <si>
    <t>event_descrip2</t>
  </si>
  <si>
    <t>event_descrip3</t>
  </si>
  <si>
    <t>event_descrip4</t>
  </si>
  <si>
    <t>event_descrip5</t>
  </si>
  <si>
    <t>Data science practitioners in greater Fredericton area get together and communicate!</t>
  </si>
  <si>
    <t>A Planning Get Together</t>
  </si>
  <si>
    <t>Our First Meeting</t>
  </si>
  <si>
    <t>Test me</t>
  </si>
  <si>
    <t>Please join us!</t>
  </si>
  <si>
    <t>Have fun!</t>
  </si>
  <si>
    <t>Test in progress!</t>
  </si>
  <si>
    <t>dsadsd</t>
  </si>
  <si>
    <t>Planning Meetup</t>
  </si>
  <si>
    <t>For Data Scientists and Stakeholders</t>
  </si>
  <si>
    <t>Share, learn and have fun!</t>
  </si>
  <si>
    <t>Grimross</t>
  </si>
  <si>
    <t>600 Bishop Drive, Fredericton, NB E3C 0B4</t>
  </si>
  <si>
    <t>This is where we'll be</t>
  </si>
  <si>
    <t>Where we hang out and talk about Data Science stuff around large electrical wire spools</t>
  </si>
  <si>
    <t>Meet &amp; Greet</t>
  </si>
  <si>
    <t>Ideation</t>
  </si>
  <si>
    <t>first event</t>
  </si>
  <si>
    <t>Second Meeting</t>
  </si>
  <si>
    <t>Kaggle Competition</t>
  </si>
  <si>
    <t>Planning next meetup</t>
  </si>
  <si>
    <t>This meetup will be for practitioners interested in building on their skillsets.  All capabilities welcome.  We will be picking a Kaggle competition to work on.</t>
  </si>
  <si>
    <t>Learn, share, be challenged, grow, network and have fun.</t>
  </si>
  <si>
    <t>140 - 50 Crowther Lane, Fredericton, NB E3C 0J1</t>
  </si>
  <si>
    <t>second event</t>
  </si>
  <si>
    <t>Planet Hatch (Might change)</t>
  </si>
  <si>
    <t>This meetup will be for practitioners interested in building on their skillsets.  All capabilities welcome.</t>
  </si>
  <si>
    <t>third event</t>
  </si>
  <si>
    <t>Morneau Shepell</t>
  </si>
  <si>
    <t>300 - 40 Crowther Lane, Fredericton, NB, E3C 0J1</t>
  </si>
  <si>
    <t>Next Meeting</t>
  </si>
  <si>
    <t>Discussion/Presentations</t>
  </si>
  <si>
    <t>Planning &amp; Closing Remarks</t>
  </si>
  <si>
    <t>Tilley Hall Room 404, UNB</t>
  </si>
  <si>
    <t>9 Macaulay Ln, Fredericton, NB</t>
  </si>
  <si>
    <t>Live Streaming with TDLS</t>
  </si>
  <si>
    <t>fourth event</t>
  </si>
  <si>
    <t>Presentations</t>
  </si>
  <si>
    <t>fifth event</t>
  </si>
  <si>
    <t>TBD</t>
  </si>
  <si>
    <t>CyberNB</t>
  </si>
  <si>
    <t>Sixth event</t>
  </si>
  <si>
    <t>200 - 40 Crowther Lane, Fredericton, NB, E3C 0J1</t>
  </si>
  <si>
    <t>The Picaroons Roundhouse</t>
  </si>
  <si>
    <t>912 Union St, Fredericton, NB E3A 5M5</t>
  </si>
  <si>
    <t>Seven event</t>
  </si>
  <si>
    <t>Meet, Greet, Chat &amp; Enjoy summer!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</si>
</sst>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0000FF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164" fontId="2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164" fontId="2" fillId="0" borderId="5" xfId="0" applyNumberFormat="1" applyFont="1" applyBorder="1"/>
    <xf numFmtId="0" fontId="2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quotePrefix="1" applyFont="1" applyAlignment="1">
      <alignment vertical="center" wrapText="1"/>
    </xf>
    <xf numFmtId="18" fontId="2" fillId="0" borderId="0" xfId="0" applyNumberFormat="1" applyFont="1"/>
    <xf numFmtId="0" fontId="5" fillId="3" borderId="7" xfId="0" applyFont="1" applyFill="1" applyBorder="1" applyAlignment="1">
      <alignment vertical="center" wrapText="1"/>
    </xf>
    <xf numFmtId="0" fontId="0" fillId="3" borderId="7" xfId="0" applyFill="1" applyBorder="1"/>
    <xf numFmtId="0" fontId="5" fillId="3" borderId="7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165" fontId="4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571500</xdr:colOff>
      <xdr:row>39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F72E36-CE79-4F68-B4CA-B8D957B8C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6667500" cy="741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123825</xdr:colOff>
      <xdr:row>2</xdr:row>
      <xdr:rowOff>38100</xdr:rowOff>
    </xdr:from>
    <xdr:to>
      <xdr:col>2</xdr:col>
      <xdr:colOff>428625</xdr:colOff>
      <xdr:row>3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2D39F9D-8014-4C64-8A89-0B98601C0880}"/>
            </a:ext>
          </a:extLst>
        </xdr:cNvPr>
        <xdr:cNvSpPr txBox="1"/>
      </xdr:nvSpPr>
      <xdr:spPr>
        <a:xfrm>
          <a:off x="733425" y="419100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1</a:t>
          </a:r>
        </a:p>
      </xdr:txBody>
    </xdr:sp>
    <xdr:clientData/>
  </xdr:twoCellAnchor>
  <xdr:twoCellAnchor>
    <xdr:from>
      <xdr:col>1</xdr:col>
      <xdr:colOff>152400</xdr:colOff>
      <xdr:row>10</xdr:row>
      <xdr:rowOff>161925</xdr:rowOff>
    </xdr:from>
    <xdr:to>
      <xdr:col>2</xdr:col>
      <xdr:colOff>457200</xdr:colOff>
      <xdr:row>12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5EB2346-6DDE-40A6-83FE-5209365FD960}"/>
            </a:ext>
          </a:extLst>
        </xdr:cNvPr>
        <xdr:cNvSpPr txBox="1"/>
      </xdr:nvSpPr>
      <xdr:spPr>
        <a:xfrm>
          <a:off x="762000" y="206692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2</a:t>
          </a:r>
        </a:p>
      </xdr:txBody>
    </xdr:sp>
    <xdr:clientData/>
  </xdr:twoCellAnchor>
  <xdr:twoCellAnchor>
    <xdr:from>
      <xdr:col>1</xdr:col>
      <xdr:colOff>152400</xdr:colOff>
      <xdr:row>15</xdr:row>
      <xdr:rowOff>142875</xdr:rowOff>
    </xdr:from>
    <xdr:to>
      <xdr:col>2</xdr:col>
      <xdr:colOff>457200</xdr:colOff>
      <xdr:row>17</xdr:row>
      <xdr:rowOff>28575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F7CAA8F-82E4-42BC-99D9-5C89521D4C17}"/>
            </a:ext>
          </a:extLst>
        </xdr:cNvPr>
        <xdr:cNvSpPr txBox="1"/>
      </xdr:nvSpPr>
      <xdr:spPr>
        <a:xfrm>
          <a:off x="762000" y="300037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3</a:t>
          </a:r>
        </a:p>
      </xdr:txBody>
    </xdr:sp>
    <xdr:clientData/>
  </xdr:twoCellAnchor>
  <xdr:twoCellAnchor>
    <xdr:from>
      <xdr:col>1</xdr:col>
      <xdr:colOff>161925</xdr:colOff>
      <xdr:row>25</xdr:row>
      <xdr:rowOff>0</xdr:rowOff>
    </xdr:from>
    <xdr:to>
      <xdr:col>2</xdr:col>
      <xdr:colOff>466725</xdr:colOff>
      <xdr:row>26</xdr:row>
      <xdr:rowOff>76200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42DC41B-28CD-4FB6-87F6-BE18BF42F362}"/>
            </a:ext>
          </a:extLst>
        </xdr:cNvPr>
        <xdr:cNvSpPr txBox="1"/>
      </xdr:nvSpPr>
      <xdr:spPr>
        <a:xfrm>
          <a:off x="771525" y="4762500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4</a:t>
          </a:r>
        </a:p>
      </xdr:txBody>
    </xdr:sp>
    <xdr:clientData/>
  </xdr:twoCellAnchor>
  <xdr:twoCellAnchor>
    <xdr:from>
      <xdr:col>1</xdr:col>
      <xdr:colOff>161925</xdr:colOff>
      <xdr:row>34</xdr:row>
      <xdr:rowOff>28575</xdr:rowOff>
    </xdr:from>
    <xdr:to>
      <xdr:col>2</xdr:col>
      <xdr:colOff>466725</xdr:colOff>
      <xdr:row>35</xdr:row>
      <xdr:rowOff>104775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E1AF49C-4CBE-42D4-AC6A-7E92C53EE1DF}"/>
            </a:ext>
          </a:extLst>
        </xdr:cNvPr>
        <xdr:cNvSpPr txBox="1"/>
      </xdr:nvSpPr>
      <xdr:spPr>
        <a:xfrm>
          <a:off x="771525" y="650557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5</a:t>
          </a:r>
        </a:p>
      </xdr:txBody>
    </xdr:sp>
    <xdr:clientData/>
  </xdr:twoCellAnchor>
  <xdr:twoCellAnchor>
    <xdr:from>
      <xdr:col>1</xdr:col>
      <xdr:colOff>171450</xdr:colOff>
      <xdr:row>38</xdr:row>
      <xdr:rowOff>142875</xdr:rowOff>
    </xdr:from>
    <xdr:to>
      <xdr:col>2</xdr:col>
      <xdr:colOff>476250</xdr:colOff>
      <xdr:row>40</xdr:row>
      <xdr:rowOff>28575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AF62926-6A2A-4C36-882E-42011B861C6E}"/>
            </a:ext>
          </a:extLst>
        </xdr:cNvPr>
        <xdr:cNvSpPr txBox="1"/>
      </xdr:nvSpPr>
      <xdr:spPr>
        <a:xfrm>
          <a:off x="781050" y="738187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2</xdr:row>
      <xdr:rowOff>19050</xdr:rowOff>
    </xdr:from>
    <xdr:to>
      <xdr:col>15</xdr:col>
      <xdr:colOff>95250</xdr:colOff>
      <xdr:row>41</xdr:row>
      <xdr:rowOff>9525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5" y="400050"/>
          <a:ext cx="6667500" cy="741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571500</xdr:colOff>
      <xdr:row>4</xdr:row>
      <xdr:rowOff>104775</xdr:rowOff>
    </xdr:from>
    <xdr:to>
      <xdr:col>9</xdr:col>
      <xdr:colOff>85725</xdr:colOff>
      <xdr:row>6</xdr:row>
      <xdr:rowOff>152400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685925" y="866775"/>
          <a:ext cx="6657975" cy="428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5</xdr:row>
      <xdr:rowOff>95250</xdr:rowOff>
    </xdr:from>
    <xdr:to>
      <xdr:col>9</xdr:col>
      <xdr:colOff>257175</xdr:colOff>
      <xdr:row>7</xdr:row>
      <xdr:rowOff>171450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666875" y="1047750"/>
          <a:ext cx="68484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533400</xdr:colOff>
      <xdr:row>7</xdr:row>
      <xdr:rowOff>142875</xdr:rowOff>
    </xdr:from>
    <xdr:to>
      <xdr:col>7</xdr:col>
      <xdr:colOff>66675</xdr:colOff>
      <xdr:row>19</xdr:row>
      <xdr:rowOff>47625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1647825" y="1476375"/>
          <a:ext cx="5457825" cy="21907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12</xdr:row>
      <xdr:rowOff>104775</xdr:rowOff>
    </xdr:from>
    <xdr:to>
      <xdr:col>4</xdr:col>
      <xdr:colOff>457200</xdr:colOff>
      <xdr:row>14</xdr:row>
      <xdr:rowOff>152400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>
          <a:off x="1676400" y="2390775"/>
          <a:ext cx="1133475" cy="428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13</xdr:row>
      <xdr:rowOff>133350</xdr:rowOff>
    </xdr:from>
    <xdr:to>
      <xdr:col>9</xdr:col>
      <xdr:colOff>285750</xdr:colOff>
      <xdr:row>14</xdr:row>
      <xdr:rowOff>161925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1676400" y="2609850"/>
          <a:ext cx="4010025" cy="2190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14</xdr:row>
      <xdr:rowOff>133350</xdr:rowOff>
    </xdr:from>
    <xdr:to>
      <xdr:col>9</xdr:col>
      <xdr:colOff>447675</xdr:colOff>
      <xdr:row>35</xdr:row>
      <xdr:rowOff>104775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>
          <a:off x="1685925" y="2800350"/>
          <a:ext cx="4162425" cy="39719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15</xdr:row>
      <xdr:rowOff>142875</xdr:rowOff>
    </xdr:from>
    <xdr:to>
      <xdr:col>9</xdr:col>
      <xdr:colOff>428625</xdr:colOff>
      <xdr:row>35</xdr:row>
      <xdr:rowOff>104775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1695450" y="3000375"/>
          <a:ext cx="4133850" cy="3771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4</xdr:row>
      <xdr:rowOff>95250</xdr:rowOff>
    </xdr:from>
    <xdr:to>
      <xdr:col>17</xdr:col>
      <xdr:colOff>342901</xdr:colOff>
      <xdr:row>24</xdr:row>
      <xdr:rowOff>9525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>
        <a:xfrm flipH="1">
          <a:off x="5648325" y="857250"/>
          <a:ext cx="5191126" cy="3724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5</xdr:row>
      <xdr:rowOff>104775</xdr:rowOff>
    </xdr:from>
    <xdr:to>
      <xdr:col>17</xdr:col>
      <xdr:colOff>314326</xdr:colOff>
      <xdr:row>24</xdr:row>
      <xdr:rowOff>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 flipH="1">
          <a:off x="5972175" y="1057275"/>
          <a:ext cx="4838701" cy="35147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6</xdr:row>
      <xdr:rowOff>114300</xdr:rowOff>
    </xdr:from>
    <xdr:to>
      <xdr:col>17</xdr:col>
      <xdr:colOff>323851</xdr:colOff>
      <xdr:row>24</xdr:row>
      <xdr:rowOff>142875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/>
      </xdr:nvCxnSpPr>
      <xdr:spPr>
        <a:xfrm flipH="1">
          <a:off x="6076950" y="1257300"/>
          <a:ext cx="4743451" cy="3457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10</xdr:row>
      <xdr:rowOff>123825</xdr:rowOff>
    </xdr:from>
    <xdr:to>
      <xdr:col>17</xdr:col>
      <xdr:colOff>304801</xdr:colOff>
      <xdr:row>27</xdr:row>
      <xdr:rowOff>123825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CxnSpPr/>
      </xdr:nvCxnSpPr>
      <xdr:spPr>
        <a:xfrm flipH="1">
          <a:off x="5638800" y="2028825"/>
          <a:ext cx="5162551" cy="32385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552450</xdr:colOff>
      <xdr:row>11</xdr:row>
      <xdr:rowOff>114300</xdr:rowOff>
    </xdr:from>
    <xdr:to>
      <xdr:col>17</xdr:col>
      <xdr:colOff>285752</xdr:colOff>
      <xdr:row>27</xdr:row>
      <xdr:rowOff>133350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CxnSpPr/>
      </xdr:nvCxnSpPr>
      <xdr:spPr>
        <a:xfrm flipH="1">
          <a:off x="5953125" y="2209800"/>
          <a:ext cx="4829177" cy="3067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12</xdr:row>
      <xdr:rowOff>95250</xdr:rowOff>
    </xdr:from>
    <xdr:to>
      <xdr:col>17</xdr:col>
      <xdr:colOff>295278</xdr:colOff>
      <xdr:row>28</xdr:row>
      <xdr:rowOff>19050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>
        <a:xfrm flipH="1">
          <a:off x="6162675" y="2381250"/>
          <a:ext cx="4629153" cy="29718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5</xdr:row>
      <xdr:rowOff>114300</xdr:rowOff>
    </xdr:from>
    <xdr:to>
      <xdr:col>9</xdr:col>
      <xdr:colOff>104775</xdr:colOff>
      <xdr:row>12</xdr:row>
      <xdr:rowOff>104776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CxnSpPr/>
      </xdr:nvCxnSpPr>
      <xdr:spPr>
        <a:xfrm flipV="1">
          <a:off x="1666875" y="1066800"/>
          <a:ext cx="3838575" cy="1323976"/>
        </a:xfrm>
        <a:prstGeom prst="straightConnector1">
          <a:avLst/>
        </a:prstGeom>
        <a:ln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</xdr:colOff>
      <xdr:row>4</xdr:row>
      <xdr:rowOff>95250</xdr:rowOff>
    </xdr:from>
    <xdr:to>
      <xdr:col>17</xdr:col>
      <xdr:colOff>352426</xdr:colOff>
      <xdr:row>5</xdr:row>
      <xdr:rowOff>76200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CxnSpPr/>
      </xdr:nvCxnSpPr>
      <xdr:spPr>
        <a:xfrm flipH="1">
          <a:off x="6143625" y="857250"/>
          <a:ext cx="4705351" cy="1714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742949</xdr:colOff>
      <xdr:row>3</xdr:row>
      <xdr:rowOff>68581</xdr:rowOff>
    </xdr:from>
    <xdr:to>
      <xdr:col>17</xdr:col>
      <xdr:colOff>57149</xdr:colOff>
      <xdr:row>3</xdr:row>
      <xdr:rowOff>114300</xdr:rowOff>
    </xdr:to>
    <xdr:sp macro="" textlink="">
      <xdr:nvSpPr>
        <xdr:cNvPr id="47" name="Freeform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/>
      </xdr:nvSpPr>
      <xdr:spPr>
        <a:xfrm>
          <a:off x="1857374" y="640081"/>
          <a:ext cx="8696325" cy="45719"/>
        </a:xfrm>
        <a:custGeom>
          <a:avLst/>
          <a:gdLst>
            <a:gd name="connsiteX0" fmla="*/ 0 w 9391650"/>
            <a:gd name="connsiteY0" fmla="*/ 47625 h 47625"/>
            <a:gd name="connsiteX1" fmla="*/ 9391650 w 9391650"/>
            <a:gd name="connsiteY1" fmla="*/ 0 h 476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9391650" h="47625">
              <a:moveTo>
                <a:pt x="0" y="47625"/>
              </a:moveTo>
              <a:lnTo>
                <a:pt x="9391650" y="0"/>
              </a:lnTo>
            </a:path>
          </a:pathLst>
        </a:cu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2</xdr:col>
      <xdr:colOff>561975</xdr:colOff>
      <xdr:row>14</xdr:row>
      <xdr:rowOff>85725</xdr:rowOff>
    </xdr:from>
    <xdr:to>
      <xdr:col>9</xdr:col>
      <xdr:colOff>295275</xdr:colOff>
      <xdr:row>14</xdr:row>
      <xdr:rowOff>171450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/>
      </xdr:nvCxnSpPr>
      <xdr:spPr>
        <a:xfrm>
          <a:off x="1676400" y="2752725"/>
          <a:ext cx="4762500" cy="857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B15" sqref="B15"/>
    </sheetView>
  </sheetViews>
  <sheetFormatPr defaultRowHeight="15" x14ac:dyDescent="0.25"/>
  <cols>
    <col min="1" max="1" width="15.42578125" bestFit="1" customWidth="1"/>
    <col min="2" max="2" width="34.4257812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/>
    </row>
    <row r="3" spans="1:2" x14ac:dyDescent="0.25">
      <c r="A3" s="1" t="s">
        <v>3</v>
      </c>
      <c r="B3" t="s">
        <v>6</v>
      </c>
    </row>
    <row r="4" spans="1:2" x14ac:dyDescent="0.25">
      <c r="A4" s="1"/>
    </row>
    <row r="5" spans="1:2" x14ac:dyDescent="0.25">
      <c r="A5" s="1" t="s">
        <v>2</v>
      </c>
      <c r="B5" t="s">
        <v>4</v>
      </c>
    </row>
    <row r="6" spans="1:2" x14ac:dyDescent="0.25">
      <c r="A6" s="1"/>
    </row>
    <row r="7" spans="1:2" x14ac:dyDescent="0.25">
      <c r="A7" s="1" t="s">
        <v>5</v>
      </c>
      <c r="B7" t="s">
        <v>4</v>
      </c>
    </row>
    <row r="9" spans="1:2" x14ac:dyDescent="0.25">
      <c r="A9" s="1" t="s">
        <v>33</v>
      </c>
      <c r="B9" t="s">
        <v>34</v>
      </c>
    </row>
  </sheetData>
  <pageMargins left="0.7" right="0.7" top="0.75" bottom="0.75" header="0.3" footer="0.3"/>
  <pageSetup orientation="portrait" r:id="rId1"/>
  <headerFooter>
    <oddHeader>&amp;L&amp;12&amp;"Univers (W1),Bold"Event input&amp;R&amp;D - &amp;T</oddHeader>
    <oddFooter>&amp;L&amp;8&amp;Z_x000D_    &amp;F(&amp;A)&amp;RPage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O16" sqref="O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R24"/>
  <sheetViews>
    <sheetView workbookViewId="0">
      <selection activeCell="B24" sqref="B24"/>
    </sheetView>
  </sheetViews>
  <sheetFormatPr defaultRowHeight="15" x14ac:dyDescent="0.25"/>
  <cols>
    <col min="1" max="1" width="2.42578125" customWidth="1"/>
    <col min="2" max="2" width="14.28515625" bestFit="1" customWidth="1"/>
    <col min="3" max="3" width="22.5703125" customWidth="1"/>
    <col min="4" max="4" width="7.140625" customWidth="1"/>
    <col min="16" max="16" width="6.85546875" customWidth="1"/>
    <col min="17" max="17" width="14.7109375" bestFit="1" customWidth="1"/>
    <col min="18" max="18" width="11.42578125" bestFit="1" customWidth="1"/>
  </cols>
  <sheetData>
    <row r="3" spans="2:18" x14ac:dyDescent="0.25">
      <c r="B3" s="1" t="s">
        <v>16</v>
      </c>
      <c r="Q3" s="1" t="s">
        <v>32</v>
      </c>
    </row>
    <row r="4" spans="2:18" x14ac:dyDescent="0.25">
      <c r="B4" s="3" t="s">
        <v>36</v>
      </c>
      <c r="C4" s="4" t="s">
        <v>35</v>
      </c>
      <c r="Q4" s="3" t="s">
        <v>36</v>
      </c>
      <c r="R4" s="4" t="s">
        <v>35</v>
      </c>
    </row>
    <row r="5" spans="2:18" x14ac:dyDescent="0.25">
      <c r="B5" t="s">
        <v>8</v>
      </c>
      <c r="C5" s="2"/>
      <c r="Q5" t="s">
        <v>17</v>
      </c>
      <c r="R5" s="2"/>
    </row>
    <row r="6" spans="2:18" x14ac:dyDescent="0.25">
      <c r="B6" t="s">
        <v>9</v>
      </c>
      <c r="C6" s="2"/>
      <c r="Q6" t="s">
        <v>18</v>
      </c>
      <c r="R6" s="2"/>
    </row>
    <row r="7" spans="2:18" x14ac:dyDescent="0.25">
      <c r="B7" t="s">
        <v>15</v>
      </c>
      <c r="C7" s="2"/>
      <c r="Q7" t="s">
        <v>19</v>
      </c>
      <c r="R7" s="2"/>
    </row>
    <row r="8" spans="2:18" x14ac:dyDescent="0.25">
      <c r="B8" s="3" t="s">
        <v>48</v>
      </c>
      <c r="C8" s="4"/>
      <c r="Q8" s="3" t="s">
        <v>20</v>
      </c>
      <c r="R8" s="4"/>
    </row>
    <row r="9" spans="2:18" x14ac:dyDescent="0.25">
      <c r="B9" s="3" t="s">
        <v>49</v>
      </c>
      <c r="C9" s="4"/>
      <c r="Q9" s="3" t="s">
        <v>21</v>
      </c>
      <c r="R9" s="4"/>
    </row>
    <row r="10" spans="2:18" x14ac:dyDescent="0.25">
      <c r="B10" s="3" t="s">
        <v>50</v>
      </c>
      <c r="C10" s="4"/>
      <c r="Q10" s="3" t="s">
        <v>22</v>
      </c>
      <c r="R10" s="4"/>
    </row>
    <row r="11" spans="2:18" x14ac:dyDescent="0.25">
      <c r="B11" s="3" t="s">
        <v>51</v>
      </c>
      <c r="C11" s="4"/>
      <c r="Q11" t="s">
        <v>23</v>
      </c>
      <c r="R11" s="2"/>
    </row>
    <row r="12" spans="2:18" x14ac:dyDescent="0.25">
      <c r="B12" s="3" t="s">
        <v>52</v>
      </c>
      <c r="C12" s="4"/>
      <c r="Q12" t="s">
        <v>24</v>
      </c>
      <c r="R12" s="2"/>
    </row>
    <row r="13" spans="2:18" x14ac:dyDescent="0.25">
      <c r="B13" t="s">
        <v>7</v>
      </c>
      <c r="C13" s="2"/>
      <c r="Q13" t="s">
        <v>25</v>
      </c>
      <c r="R13" s="2"/>
    </row>
    <row r="14" spans="2:18" x14ac:dyDescent="0.25">
      <c r="B14" s="3" t="s">
        <v>41</v>
      </c>
      <c r="C14" s="4"/>
      <c r="Q14" s="3" t="s">
        <v>26</v>
      </c>
      <c r="R14" s="4"/>
    </row>
    <row r="15" spans="2:18" x14ac:dyDescent="0.25">
      <c r="B15" s="3" t="s">
        <v>42</v>
      </c>
      <c r="C15" s="4"/>
      <c r="Q15" s="3" t="s">
        <v>27</v>
      </c>
      <c r="R15" s="4"/>
    </row>
    <row r="16" spans="2:18" x14ac:dyDescent="0.25">
      <c r="B16" t="s">
        <v>10</v>
      </c>
      <c r="C16" s="2"/>
      <c r="Q16" s="3" t="s">
        <v>28</v>
      </c>
      <c r="R16" s="4"/>
    </row>
    <row r="17" spans="2:18" x14ac:dyDescent="0.25">
      <c r="B17" s="3" t="s">
        <v>11</v>
      </c>
      <c r="C17" s="4"/>
      <c r="Q17" t="s">
        <v>29</v>
      </c>
      <c r="R17" s="2"/>
    </row>
    <row r="18" spans="2:18" x14ac:dyDescent="0.25">
      <c r="B18" t="s">
        <v>12</v>
      </c>
      <c r="C18" s="2" t="s">
        <v>47</v>
      </c>
      <c r="Q18" t="s">
        <v>30</v>
      </c>
      <c r="R18" s="2"/>
    </row>
    <row r="19" spans="2:18" x14ac:dyDescent="0.25">
      <c r="B19" s="3" t="s">
        <v>13</v>
      </c>
      <c r="C19" s="4"/>
      <c r="Q19" t="s">
        <v>31</v>
      </c>
      <c r="R19" s="2"/>
    </row>
    <row r="20" spans="2:18" x14ac:dyDescent="0.25">
      <c r="B20" t="s">
        <v>14</v>
      </c>
      <c r="C20" s="2"/>
      <c r="Q20" t="s">
        <v>14</v>
      </c>
      <c r="R20" s="2"/>
    </row>
    <row r="24" spans="2:18" x14ac:dyDescent="0.25">
      <c r="B24" t="s">
        <v>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R32"/>
  <sheetViews>
    <sheetView topLeftCell="A2" zoomScale="85" zoomScaleNormal="85" workbookViewId="0">
      <selection activeCell="P12" sqref="P12"/>
    </sheetView>
  </sheetViews>
  <sheetFormatPr defaultRowHeight="15" x14ac:dyDescent="0.25"/>
  <cols>
    <col min="1" max="1" width="1.5703125" customWidth="1"/>
    <col min="2" max="2" width="9.42578125" style="23" customWidth="1"/>
    <col min="3" max="5" width="15" customWidth="1"/>
    <col min="6" max="6" width="31.28515625" customWidth="1"/>
    <col min="7" max="7" width="45.28515625" customWidth="1"/>
    <col min="8" max="10" width="19.7109375" customWidth="1"/>
    <col min="11" max="12" width="15" customWidth="1"/>
    <col min="13" max="13" width="20" customWidth="1"/>
    <col min="14" max="15" width="11.28515625" customWidth="1"/>
    <col min="16" max="16" width="9.42578125" customWidth="1"/>
    <col min="17" max="17" width="12.42578125" bestFit="1" customWidth="1"/>
    <col min="18" max="18" width="20.28515625" bestFit="1" customWidth="1"/>
  </cols>
  <sheetData>
    <row r="2" spans="2:18" ht="15.75" thickBot="1" x14ac:dyDescent="0.3">
      <c r="M2" s="2">
        <v>2</v>
      </c>
      <c r="N2" s="2">
        <v>3</v>
      </c>
      <c r="O2" s="2">
        <v>4</v>
      </c>
    </row>
    <row r="3" spans="2:18" x14ac:dyDescent="0.25">
      <c r="B3" s="24" t="s">
        <v>36</v>
      </c>
      <c r="C3" s="7" t="s">
        <v>8</v>
      </c>
      <c r="D3" s="7" t="s">
        <v>9</v>
      </c>
      <c r="E3" s="7" t="s">
        <v>15</v>
      </c>
      <c r="F3" s="7" t="s">
        <v>48</v>
      </c>
      <c r="G3" s="7" t="s">
        <v>49</v>
      </c>
      <c r="H3" s="7" t="s">
        <v>50</v>
      </c>
      <c r="I3" s="7" t="s">
        <v>51</v>
      </c>
      <c r="J3" s="7" t="s">
        <v>52</v>
      </c>
      <c r="K3" s="7" t="s">
        <v>7</v>
      </c>
      <c r="L3" s="7" t="s">
        <v>41</v>
      </c>
      <c r="M3" s="7" t="s">
        <v>42</v>
      </c>
      <c r="N3" s="7" t="s">
        <v>10</v>
      </c>
      <c r="O3" s="7" t="s">
        <v>11</v>
      </c>
      <c r="P3" s="7" t="s">
        <v>12</v>
      </c>
      <c r="Q3" s="7" t="s">
        <v>13</v>
      </c>
      <c r="R3" s="8" t="s">
        <v>14</v>
      </c>
    </row>
    <row r="4" spans="2:18" s="18" customFormat="1" ht="45" x14ac:dyDescent="0.25">
      <c r="B4" s="25">
        <v>1</v>
      </c>
      <c r="C4" s="19" t="s">
        <v>55</v>
      </c>
      <c r="D4" s="26" t="s">
        <v>54</v>
      </c>
      <c r="E4" s="19"/>
      <c r="F4" s="19" t="s">
        <v>53</v>
      </c>
      <c r="G4" s="19" t="s">
        <v>57</v>
      </c>
      <c r="H4" s="19" t="s">
        <v>58</v>
      </c>
      <c r="I4" s="19" t="s">
        <v>59</v>
      </c>
      <c r="J4" s="19"/>
      <c r="K4" s="20">
        <v>43265</v>
      </c>
      <c r="L4" s="19" t="s">
        <v>43</v>
      </c>
      <c r="M4" s="22" t="str">
        <f t="shared" ref="M4:O12" si="0">VLOOKUP($L4,loc_coor,M$2,FALSE)</f>
        <v>280 King St, Fredericton, NB E3B 1C8</v>
      </c>
      <c r="N4" s="34">
        <f t="shared" si="0"/>
        <v>45.962948900000001</v>
      </c>
      <c r="O4" s="34">
        <f t="shared" si="0"/>
        <v>-66.646791899999997</v>
      </c>
      <c r="P4" s="19">
        <v>0</v>
      </c>
      <c r="Q4" s="20">
        <v>43252</v>
      </c>
      <c r="R4" s="21" t="s">
        <v>37</v>
      </c>
    </row>
    <row r="5" spans="2:18" s="18" customFormat="1" ht="45" x14ac:dyDescent="0.25">
      <c r="B5" s="25">
        <v>2</v>
      </c>
      <c r="C5" s="19" t="s">
        <v>45</v>
      </c>
      <c r="D5" s="19" t="str">
        <f>D4&amp;" 2"</f>
        <v>A Planning Get Together 2</v>
      </c>
      <c r="E5" s="19"/>
      <c r="F5" s="19" t="str">
        <f t="shared" ref="F5:I5" si="1">F4&amp;" 2"</f>
        <v>Data science practitioners in greater Fredericton area get together and communicate! 2</v>
      </c>
      <c r="G5" s="19" t="str">
        <f t="shared" ref="G5" si="2">G4&amp;" 2"</f>
        <v>Please join us! 2</v>
      </c>
      <c r="H5" s="19" t="str">
        <f t="shared" si="1"/>
        <v>Have fun! 2</v>
      </c>
      <c r="I5" s="19" t="str">
        <f t="shared" si="1"/>
        <v>Test in progress! 2</v>
      </c>
      <c r="J5" s="19"/>
      <c r="K5" s="20">
        <v>43265</v>
      </c>
      <c r="L5" s="19" t="s">
        <v>43</v>
      </c>
      <c r="M5" s="22" t="str">
        <f t="shared" si="0"/>
        <v>280 King St, Fredericton, NB E3B 1C8</v>
      </c>
      <c r="N5" s="34">
        <f t="shared" si="0"/>
        <v>45.962948900000001</v>
      </c>
      <c r="O5" s="34">
        <f t="shared" si="0"/>
        <v>-66.646791899999997</v>
      </c>
      <c r="P5" s="19">
        <v>0</v>
      </c>
      <c r="Q5" s="20">
        <v>43252</v>
      </c>
      <c r="R5" s="21" t="s">
        <v>37</v>
      </c>
    </row>
    <row r="6" spans="2:18" ht="45" x14ac:dyDescent="0.25">
      <c r="B6" s="25">
        <v>3</v>
      </c>
      <c r="C6" s="19" t="s">
        <v>61</v>
      </c>
      <c r="D6" s="19" t="s">
        <v>62</v>
      </c>
      <c r="E6" s="19"/>
      <c r="F6" s="19" t="s">
        <v>67</v>
      </c>
      <c r="G6" s="19" t="s">
        <v>57</v>
      </c>
      <c r="H6" s="19" t="s">
        <v>63</v>
      </c>
      <c r="I6" s="19"/>
      <c r="J6" s="19"/>
      <c r="K6" s="20">
        <v>43263</v>
      </c>
      <c r="L6" s="19" t="s">
        <v>64</v>
      </c>
      <c r="M6" s="22" t="str">
        <f t="shared" si="0"/>
        <v>600 Bishop Drive, Fredericton, NB E3C 0B4</v>
      </c>
      <c r="N6" s="34">
        <f t="shared" si="0"/>
        <v>45.941000000000003</v>
      </c>
      <c r="O6" s="34">
        <f t="shared" si="0"/>
        <v>-66.674000000000007</v>
      </c>
      <c r="P6" s="19">
        <v>0</v>
      </c>
      <c r="Q6" s="20">
        <v>43259</v>
      </c>
      <c r="R6" s="21" t="s">
        <v>66</v>
      </c>
    </row>
    <row r="7" spans="2:18" ht="90" x14ac:dyDescent="0.25">
      <c r="B7" s="25">
        <v>4</v>
      </c>
      <c r="C7" s="19" t="s">
        <v>71</v>
      </c>
      <c r="D7" s="19" t="s">
        <v>62</v>
      </c>
      <c r="E7" s="19"/>
      <c r="F7" s="19" t="s">
        <v>74</v>
      </c>
      <c r="G7" s="19" t="s">
        <v>57</v>
      </c>
      <c r="H7" s="19" t="s">
        <v>75</v>
      </c>
      <c r="I7" s="19"/>
      <c r="J7" s="19"/>
      <c r="K7" s="20">
        <v>43427</v>
      </c>
      <c r="L7" s="19" t="s">
        <v>78</v>
      </c>
      <c r="M7" s="22" t="str">
        <f t="shared" ref="M7:M12" si="3">VLOOKUP($L7,loc_coor,M$2,FALSE)</f>
        <v>140 - 50 Crowther Lane, Fredericton, NB E3C 0J1</v>
      </c>
      <c r="N7" s="34">
        <f t="shared" si="0"/>
        <v>45.931604999999998</v>
      </c>
      <c r="O7" s="34">
        <f t="shared" si="0"/>
        <v>-66.658276000000001</v>
      </c>
      <c r="P7" s="19">
        <v>0</v>
      </c>
      <c r="Q7" s="20">
        <v>43296</v>
      </c>
      <c r="R7" s="21"/>
    </row>
    <row r="8" spans="2:18" ht="60" x14ac:dyDescent="0.25">
      <c r="B8" s="25">
        <v>5</v>
      </c>
      <c r="C8" s="19" t="s">
        <v>83</v>
      </c>
      <c r="D8" s="19" t="s">
        <v>62</v>
      </c>
      <c r="E8" s="19"/>
      <c r="F8" s="19" t="s">
        <v>79</v>
      </c>
      <c r="G8" s="19" t="s">
        <v>57</v>
      </c>
      <c r="H8" s="19" t="s">
        <v>75</v>
      </c>
      <c r="I8" s="19"/>
      <c r="J8" s="19"/>
      <c r="K8" s="20">
        <v>43511</v>
      </c>
      <c r="L8" s="19" t="s">
        <v>81</v>
      </c>
      <c r="M8" s="22" t="str">
        <f t="shared" si="3"/>
        <v>300 - 40 Crowther Lane, Fredericton, NB, E3C 0J1</v>
      </c>
      <c r="N8" s="34">
        <f t="shared" si="0"/>
        <v>45.9312094</v>
      </c>
      <c r="O8" s="34">
        <f t="shared" si="0"/>
        <v>-66.660360800000007</v>
      </c>
      <c r="P8" s="19">
        <v>0</v>
      </c>
      <c r="Q8" s="20">
        <v>43497</v>
      </c>
      <c r="R8" s="21"/>
    </row>
    <row r="9" spans="2:18" ht="60" x14ac:dyDescent="0.25">
      <c r="B9" s="25">
        <v>6</v>
      </c>
      <c r="C9" s="19" t="s">
        <v>83</v>
      </c>
      <c r="D9" s="19" t="s">
        <v>62</v>
      </c>
      <c r="E9" s="19"/>
      <c r="F9" s="19" t="s">
        <v>79</v>
      </c>
      <c r="G9" s="19" t="s">
        <v>57</v>
      </c>
      <c r="H9" s="19" t="s">
        <v>75</v>
      </c>
      <c r="I9" s="19"/>
      <c r="J9" s="19"/>
      <c r="K9" s="20">
        <v>43538</v>
      </c>
      <c r="L9" s="19" t="s">
        <v>86</v>
      </c>
      <c r="M9" s="22" t="str">
        <f t="shared" si="3"/>
        <v>9 Macaulay Ln, Fredericton, NB</v>
      </c>
      <c r="N9" s="34">
        <f t="shared" si="0"/>
        <v>45.945833</v>
      </c>
      <c r="O9" s="34">
        <f t="shared" si="0"/>
        <v>-66.642458000000005</v>
      </c>
      <c r="P9" s="19">
        <v>0</v>
      </c>
      <c r="Q9" s="20">
        <v>43530</v>
      </c>
      <c r="R9" s="21"/>
    </row>
    <row r="10" spans="2:18" ht="60" x14ac:dyDescent="0.25">
      <c r="B10" s="25">
        <v>7</v>
      </c>
      <c r="C10" s="19" t="s">
        <v>83</v>
      </c>
      <c r="D10" s="19" t="s">
        <v>62</v>
      </c>
      <c r="E10" s="19"/>
      <c r="F10" s="19" t="s">
        <v>79</v>
      </c>
      <c r="G10" s="19" t="s">
        <v>57</v>
      </c>
      <c r="H10" s="19" t="s">
        <v>75</v>
      </c>
      <c r="I10" s="19"/>
      <c r="J10" s="19"/>
      <c r="K10" s="20">
        <v>43580</v>
      </c>
      <c r="L10" s="19" t="s">
        <v>86</v>
      </c>
      <c r="M10" s="22" t="str">
        <f t="shared" si="3"/>
        <v>9 Macaulay Ln, Fredericton, NB</v>
      </c>
      <c r="N10" s="34">
        <f t="shared" si="0"/>
        <v>45.945833</v>
      </c>
      <c r="O10" s="34">
        <f t="shared" si="0"/>
        <v>-66.642458000000005</v>
      </c>
      <c r="P10" s="19">
        <v>0</v>
      </c>
      <c r="Q10" s="20">
        <v>43563</v>
      </c>
      <c r="R10" s="21"/>
    </row>
    <row r="11" spans="2:18" ht="60" x14ac:dyDescent="0.25">
      <c r="B11" s="25">
        <v>8</v>
      </c>
      <c r="C11" s="19" t="s">
        <v>83</v>
      </c>
      <c r="D11" s="19" t="s">
        <v>62</v>
      </c>
      <c r="E11" s="19"/>
      <c r="F11" s="19" t="s">
        <v>79</v>
      </c>
      <c r="G11" s="19" t="s">
        <v>57</v>
      </c>
      <c r="H11" s="19" t="s">
        <v>75</v>
      </c>
      <c r="I11" s="19"/>
      <c r="J11" s="19"/>
      <c r="K11" s="20">
        <v>43664</v>
      </c>
      <c r="L11" s="19" t="s">
        <v>96</v>
      </c>
      <c r="M11" s="22" t="str">
        <f t="shared" si="3"/>
        <v>912 Union St, Fredericton, NB E3A 5M5</v>
      </c>
      <c r="N11" s="34">
        <f t="shared" si="0"/>
        <v>45.958992500000001</v>
      </c>
      <c r="O11" s="34">
        <f t="shared" si="0"/>
        <v>-66.626755399999993</v>
      </c>
      <c r="P11" s="19">
        <v>0</v>
      </c>
      <c r="Q11" s="20">
        <v>43649</v>
      </c>
      <c r="R11" s="21"/>
    </row>
    <row r="12" spans="2:18" ht="60" x14ac:dyDescent="0.25">
      <c r="B12" s="25">
        <v>9</v>
      </c>
      <c r="C12" s="19" t="s">
        <v>83</v>
      </c>
      <c r="D12" s="19" t="s">
        <v>62</v>
      </c>
      <c r="E12" s="19"/>
      <c r="F12" s="19" t="s">
        <v>79</v>
      </c>
      <c r="G12" s="19" t="s">
        <v>57</v>
      </c>
      <c r="H12" s="19" t="s">
        <v>75</v>
      </c>
      <c r="I12" s="19"/>
      <c r="J12" s="19"/>
      <c r="K12" s="20">
        <v>43699</v>
      </c>
      <c r="L12" s="19" t="s">
        <v>64</v>
      </c>
      <c r="M12" s="22" t="str">
        <f t="shared" si="3"/>
        <v>600 Bishop Drive, Fredericton, NB E3C 0B4</v>
      </c>
      <c r="N12" s="34">
        <f t="shared" si="0"/>
        <v>45.941000000000003</v>
      </c>
      <c r="O12" s="34">
        <f t="shared" si="0"/>
        <v>-66.674000000000007</v>
      </c>
      <c r="P12" s="19">
        <v>1</v>
      </c>
      <c r="Q12" s="20">
        <v>43691</v>
      </c>
      <c r="R12" s="21"/>
    </row>
    <row r="13" spans="2:18" x14ac:dyDescent="0.25">
      <c r="B13" s="25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21"/>
    </row>
    <row r="14" spans="2:18" x14ac:dyDescent="0.25">
      <c r="B14" s="25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21"/>
    </row>
    <row r="15" spans="2:18" x14ac:dyDescent="0.25">
      <c r="B15" s="25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21"/>
    </row>
    <row r="16" spans="2:18" x14ac:dyDescent="0.25">
      <c r="B16" s="25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21"/>
    </row>
    <row r="17" spans="2:18" x14ac:dyDescent="0.25">
      <c r="B17" s="25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21"/>
    </row>
    <row r="18" spans="2:18" x14ac:dyDescent="0.25">
      <c r="B18" s="25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21"/>
    </row>
    <row r="19" spans="2:18" x14ac:dyDescent="0.25">
      <c r="B19" s="25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21"/>
    </row>
    <row r="20" spans="2:18" x14ac:dyDescent="0.25">
      <c r="B20" s="25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21"/>
    </row>
    <row r="21" spans="2:18" x14ac:dyDescent="0.25">
      <c r="B21" s="25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21"/>
    </row>
    <row r="22" spans="2:18" x14ac:dyDescent="0.25">
      <c r="B22" s="25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21"/>
    </row>
    <row r="23" spans="2:18" x14ac:dyDescent="0.25">
      <c r="B23" s="25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21"/>
    </row>
    <row r="24" spans="2:18" x14ac:dyDescent="0.25">
      <c r="B24" s="25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21"/>
    </row>
    <row r="25" spans="2:18" x14ac:dyDescent="0.25">
      <c r="B25" s="25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21"/>
    </row>
    <row r="26" spans="2:18" x14ac:dyDescent="0.25">
      <c r="B26" s="25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21"/>
    </row>
    <row r="27" spans="2:18" x14ac:dyDescent="0.25">
      <c r="B27" s="25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1"/>
    </row>
    <row r="28" spans="2:18" x14ac:dyDescent="0.25">
      <c r="B28" s="25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21"/>
    </row>
    <row r="29" spans="2:18" x14ac:dyDescent="0.25">
      <c r="B29" s="25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21"/>
    </row>
    <row r="30" spans="2:18" x14ac:dyDescent="0.25">
      <c r="B30" s="25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21"/>
    </row>
    <row r="31" spans="2:18" x14ac:dyDescent="0.25">
      <c r="B31" s="25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21"/>
    </row>
    <row r="32" spans="2:18" ht="15.75" thickBot="1" x14ac:dyDescent="0.3">
      <c r="B32" s="33"/>
      <c r="C32" s="30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R25"/>
  <sheetViews>
    <sheetView tabSelected="1" zoomScaleNormal="100" workbookViewId="0">
      <selection activeCell="A12" sqref="A12"/>
    </sheetView>
  </sheetViews>
  <sheetFormatPr defaultRowHeight="15" x14ac:dyDescent="0.25"/>
  <cols>
    <col min="1" max="1" width="1.5703125" customWidth="1"/>
    <col min="2" max="2" width="8.85546875" bestFit="1" customWidth="1"/>
    <col min="3" max="4" width="7.85546875" bestFit="1" customWidth="1"/>
    <col min="5" max="5" width="13.28515625" bestFit="1" customWidth="1"/>
    <col min="6" max="7" width="7.85546875" bestFit="1" customWidth="1"/>
    <col min="8" max="8" width="23.85546875" bestFit="1" customWidth="1"/>
    <col min="9" max="10" width="7.85546875" bestFit="1" customWidth="1"/>
    <col min="11" max="11" width="20.85546875" bestFit="1" customWidth="1"/>
    <col min="12" max="12" width="7.85546875" bestFit="1" customWidth="1"/>
    <col min="13" max="13" width="8.85546875" bestFit="1" customWidth="1"/>
    <col min="14" max="14" width="8" bestFit="1" customWidth="1"/>
    <col min="15" max="15" width="7" bestFit="1" customWidth="1"/>
    <col min="16" max="16" width="5.42578125" bestFit="1" customWidth="1"/>
    <col min="17" max="17" width="8" bestFit="1" customWidth="1"/>
    <col min="18" max="18" width="12.85546875" bestFit="1" customWidth="1"/>
  </cols>
  <sheetData>
    <row r="2" spans="2:18" ht="15.75" thickBot="1" x14ac:dyDescent="0.3"/>
    <row r="3" spans="2:18" x14ac:dyDescent="0.25">
      <c r="B3" s="6" t="s">
        <v>36</v>
      </c>
      <c r="C3" s="7" t="s">
        <v>17</v>
      </c>
      <c r="D3" s="7" t="s">
        <v>18</v>
      </c>
      <c r="E3" s="7" t="s">
        <v>19</v>
      </c>
      <c r="F3" s="7" t="s">
        <v>20</v>
      </c>
      <c r="G3" s="7" t="s">
        <v>21</v>
      </c>
      <c r="H3" s="7" t="s">
        <v>22</v>
      </c>
      <c r="I3" s="7" t="s">
        <v>23</v>
      </c>
      <c r="J3" s="7" t="s">
        <v>24</v>
      </c>
      <c r="K3" s="7" t="s">
        <v>25</v>
      </c>
      <c r="L3" s="7" t="s">
        <v>26</v>
      </c>
      <c r="M3" s="7" t="s">
        <v>27</v>
      </c>
      <c r="N3" s="7" t="s">
        <v>28</v>
      </c>
      <c r="O3" s="7" t="s">
        <v>29</v>
      </c>
      <c r="P3" s="7" t="s">
        <v>30</v>
      </c>
      <c r="Q3" s="7" t="s">
        <v>31</v>
      </c>
      <c r="R3" s="8" t="s">
        <v>14</v>
      </c>
    </row>
    <row r="4" spans="2:18" x14ac:dyDescent="0.25">
      <c r="B4" s="32">
        <v>1</v>
      </c>
      <c r="C4" s="27">
        <v>0.75</v>
      </c>
      <c r="D4" s="27">
        <v>0.79166666666666663</v>
      </c>
      <c r="E4" s="2" t="s">
        <v>46</v>
      </c>
      <c r="F4" s="27">
        <v>0.79166666666666663</v>
      </c>
      <c r="G4" s="27">
        <v>0.83333333333333337</v>
      </c>
      <c r="H4" s="2" t="s">
        <v>46</v>
      </c>
      <c r="I4" s="27">
        <v>0.83333333333333337</v>
      </c>
      <c r="J4" s="27">
        <v>0.875</v>
      </c>
      <c r="K4" s="2" t="s">
        <v>46</v>
      </c>
      <c r="L4" s="27">
        <v>0.875</v>
      </c>
      <c r="M4" s="27">
        <v>0.91666666666666663</v>
      </c>
      <c r="N4" s="2" t="s">
        <v>56</v>
      </c>
      <c r="O4" s="2"/>
      <c r="P4" s="2"/>
      <c r="Q4" s="2"/>
      <c r="R4" s="11" t="s">
        <v>37</v>
      </c>
    </row>
    <row r="5" spans="2:18" x14ac:dyDescent="0.25">
      <c r="B5" s="32">
        <v>2</v>
      </c>
      <c r="C5" s="27">
        <f>C4</f>
        <v>0.75</v>
      </c>
      <c r="D5" s="27">
        <f t="shared" ref="D5:J5" si="0">D4</f>
        <v>0.79166666666666663</v>
      </c>
      <c r="E5" s="2" t="str">
        <f>E4</f>
        <v>Drink and talk</v>
      </c>
      <c r="F5" s="27">
        <f t="shared" si="0"/>
        <v>0.79166666666666663</v>
      </c>
      <c r="G5" s="27">
        <f t="shared" si="0"/>
        <v>0.83333333333333337</v>
      </c>
      <c r="H5" s="2" t="str">
        <f>H4</f>
        <v>Drink and talk</v>
      </c>
      <c r="I5" s="27">
        <f t="shared" si="0"/>
        <v>0.83333333333333337</v>
      </c>
      <c r="J5" s="27">
        <f t="shared" si="0"/>
        <v>0.875</v>
      </c>
      <c r="K5" s="2" t="str">
        <f>K4</f>
        <v>Drink and talk</v>
      </c>
      <c r="L5" s="27">
        <v>0.875</v>
      </c>
      <c r="M5" s="27">
        <v>0.91666666666666663</v>
      </c>
      <c r="N5" s="2" t="s">
        <v>56</v>
      </c>
      <c r="O5" s="2"/>
      <c r="P5" s="2"/>
      <c r="Q5" s="2"/>
      <c r="R5" s="11" t="s">
        <v>37</v>
      </c>
    </row>
    <row r="6" spans="2:18" x14ac:dyDescent="0.25">
      <c r="B6" s="32">
        <v>3</v>
      </c>
      <c r="C6" s="27">
        <v>0.70833333333333337</v>
      </c>
      <c r="D6" s="27">
        <v>0.72916666666666663</v>
      </c>
      <c r="E6" s="2" t="s">
        <v>68</v>
      </c>
      <c r="F6" s="27">
        <v>0.72916666666666663</v>
      </c>
      <c r="G6" s="27">
        <v>0.77083333333333337</v>
      </c>
      <c r="H6" s="2" t="s">
        <v>69</v>
      </c>
      <c r="I6" s="27"/>
      <c r="J6" s="27"/>
      <c r="K6" s="2"/>
      <c r="L6" s="27"/>
      <c r="M6" s="27"/>
      <c r="N6" s="2"/>
      <c r="O6" s="2"/>
      <c r="P6" s="2"/>
      <c r="Q6" s="2"/>
      <c r="R6" s="11" t="s">
        <v>70</v>
      </c>
    </row>
    <row r="7" spans="2:18" x14ac:dyDescent="0.25">
      <c r="B7" s="32">
        <v>4</v>
      </c>
      <c r="C7" s="27">
        <v>0.77083333333333337</v>
      </c>
      <c r="D7" s="27">
        <v>0.8125</v>
      </c>
      <c r="E7" s="2" t="s">
        <v>68</v>
      </c>
      <c r="F7" s="27">
        <v>0.8125</v>
      </c>
      <c r="G7" s="27">
        <v>0.85416666666666663</v>
      </c>
      <c r="H7" s="2" t="s">
        <v>72</v>
      </c>
      <c r="I7" s="27">
        <v>0.85416666666666663</v>
      </c>
      <c r="J7" s="27">
        <v>0.89583333333333337</v>
      </c>
      <c r="K7" s="2" t="s">
        <v>73</v>
      </c>
      <c r="L7" s="27"/>
      <c r="M7" s="27"/>
      <c r="N7" s="2"/>
      <c r="O7" s="2"/>
      <c r="P7" s="2"/>
      <c r="Q7" s="2"/>
      <c r="R7" s="11" t="s">
        <v>77</v>
      </c>
    </row>
    <row r="8" spans="2:18" x14ac:dyDescent="0.25">
      <c r="B8" s="32">
        <v>5</v>
      </c>
      <c r="C8" s="27">
        <v>0.77083333333333337</v>
      </c>
      <c r="D8" s="27">
        <v>0.79166666666666663</v>
      </c>
      <c r="E8" s="2" t="s">
        <v>68</v>
      </c>
      <c r="F8" s="27">
        <v>0.79166666666666663</v>
      </c>
      <c r="G8" s="27">
        <v>0.85416666666666663</v>
      </c>
      <c r="H8" s="2" t="s">
        <v>84</v>
      </c>
      <c r="I8" s="27">
        <v>0.85416666666666663</v>
      </c>
      <c r="J8" s="27">
        <v>0.875</v>
      </c>
      <c r="K8" s="2" t="s">
        <v>85</v>
      </c>
      <c r="L8" s="27"/>
      <c r="M8" s="27"/>
      <c r="N8" s="2"/>
      <c r="O8" s="2"/>
      <c r="P8" s="2"/>
      <c r="Q8" s="2"/>
      <c r="R8" s="11" t="s">
        <v>80</v>
      </c>
    </row>
    <row r="9" spans="2:18" x14ac:dyDescent="0.25">
      <c r="B9" s="32">
        <v>6</v>
      </c>
      <c r="C9" s="27">
        <v>0.77083333333333337</v>
      </c>
      <c r="D9" s="27">
        <v>0.79166666666666663</v>
      </c>
      <c r="E9" s="2" t="s">
        <v>68</v>
      </c>
      <c r="F9" s="27">
        <v>0.79166666666666663</v>
      </c>
      <c r="G9" s="27">
        <v>0.875</v>
      </c>
      <c r="H9" s="2" t="s">
        <v>88</v>
      </c>
      <c r="I9" s="27"/>
      <c r="J9" s="27"/>
      <c r="K9" s="2"/>
      <c r="L9" s="27"/>
      <c r="M9" s="27"/>
      <c r="N9" s="2"/>
      <c r="O9" s="2"/>
      <c r="P9" s="2"/>
      <c r="Q9" s="2"/>
      <c r="R9" s="11" t="s">
        <v>89</v>
      </c>
    </row>
    <row r="10" spans="2:18" x14ac:dyDescent="0.25">
      <c r="B10" s="32">
        <v>7</v>
      </c>
      <c r="C10" s="27">
        <v>0.77083333333333337</v>
      </c>
      <c r="D10" s="27">
        <v>0.79166666666666663</v>
      </c>
      <c r="E10" s="2" t="s">
        <v>68</v>
      </c>
      <c r="F10" s="27">
        <v>0.79166666666666663</v>
      </c>
      <c r="G10" s="27">
        <v>0.875</v>
      </c>
      <c r="H10" s="2" t="s">
        <v>90</v>
      </c>
      <c r="I10" s="27"/>
      <c r="J10" s="27"/>
      <c r="K10" s="2"/>
      <c r="L10" s="27"/>
      <c r="M10" s="27"/>
      <c r="N10" s="2"/>
      <c r="O10" s="2"/>
      <c r="P10" s="2"/>
      <c r="Q10" s="2"/>
      <c r="R10" s="11" t="s">
        <v>91</v>
      </c>
    </row>
    <row r="11" spans="2:18" x14ac:dyDescent="0.25">
      <c r="B11" s="32">
        <v>8</v>
      </c>
      <c r="C11" s="27">
        <v>0.75</v>
      </c>
      <c r="D11" s="27">
        <v>0.79166666666666663</v>
      </c>
      <c r="E11" s="2" t="s">
        <v>68</v>
      </c>
      <c r="F11" s="27">
        <v>0.79166666666666663</v>
      </c>
      <c r="G11" s="27">
        <v>0.875</v>
      </c>
      <c r="H11" s="2" t="s">
        <v>92</v>
      </c>
      <c r="I11" s="27"/>
      <c r="J11" s="27"/>
      <c r="K11" s="2"/>
      <c r="L11" s="27"/>
      <c r="M11" s="27"/>
      <c r="N11" s="2"/>
      <c r="O11" s="2"/>
      <c r="P11" s="2"/>
      <c r="Q11" s="2"/>
      <c r="R11" s="11" t="s">
        <v>94</v>
      </c>
    </row>
    <row r="12" spans="2:18" x14ac:dyDescent="0.25">
      <c r="B12" s="32">
        <v>9</v>
      </c>
      <c r="C12" s="27">
        <v>0.75</v>
      </c>
      <c r="D12" s="27">
        <v>0.875</v>
      </c>
      <c r="E12" s="2" t="s">
        <v>99</v>
      </c>
      <c r="F12" s="27"/>
      <c r="G12" s="27"/>
      <c r="H12" s="2"/>
      <c r="I12" s="27"/>
      <c r="J12" s="27"/>
      <c r="K12" s="2"/>
      <c r="L12" s="27"/>
      <c r="M12" s="27"/>
      <c r="N12" s="2"/>
      <c r="O12" s="2"/>
      <c r="P12" s="2"/>
      <c r="Q12" s="2"/>
      <c r="R12" s="11" t="s">
        <v>98</v>
      </c>
    </row>
    <row r="13" spans="2:18" x14ac:dyDescent="0.25">
      <c r="B13" s="32"/>
      <c r="C13" s="27"/>
      <c r="D13" s="27"/>
      <c r="E13" s="2"/>
      <c r="F13" s="27"/>
      <c r="G13" s="27"/>
      <c r="H13" s="2"/>
      <c r="I13" s="27"/>
      <c r="J13" s="27"/>
      <c r="K13" s="2"/>
      <c r="L13" s="27"/>
      <c r="M13" s="27"/>
      <c r="N13" s="2"/>
      <c r="O13" s="2"/>
      <c r="P13" s="2"/>
      <c r="Q13" s="2"/>
      <c r="R13" s="13"/>
    </row>
    <row r="14" spans="2:18" x14ac:dyDescent="0.25">
      <c r="B14" s="32"/>
      <c r="C14" s="27"/>
      <c r="D14" s="27"/>
      <c r="E14" s="2"/>
      <c r="F14" s="27"/>
      <c r="G14" s="27"/>
      <c r="H14" s="2"/>
      <c r="I14" s="27"/>
      <c r="J14" s="27"/>
      <c r="K14" s="2"/>
      <c r="L14" s="27"/>
      <c r="M14" s="27"/>
      <c r="N14" s="2"/>
      <c r="O14" s="2"/>
      <c r="P14" s="2"/>
      <c r="Q14" s="2"/>
      <c r="R14" s="13"/>
    </row>
    <row r="15" spans="2:18" x14ac:dyDescent="0.25">
      <c r="B15" s="32"/>
      <c r="C15" s="27"/>
      <c r="D15" s="27"/>
      <c r="E15" s="2"/>
      <c r="F15" s="27"/>
      <c r="G15" s="27"/>
      <c r="H15" s="2"/>
      <c r="I15" s="27"/>
      <c r="J15" s="27"/>
      <c r="K15" s="2"/>
      <c r="L15" s="27"/>
      <c r="M15" s="27"/>
      <c r="N15" s="2"/>
      <c r="O15" s="2"/>
      <c r="P15" s="2"/>
      <c r="Q15" s="2"/>
      <c r="R15" s="13"/>
    </row>
    <row r="16" spans="2:18" x14ac:dyDescent="0.25">
      <c r="B16" s="32"/>
      <c r="C16" s="27"/>
      <c r="D16" s="27"/>
      <c r="E16" s="2"/>
      <c r="F16" s="27"/>
      <c r="G16" s="27"/>
      <c r="H16" s="2"/>
      <c r="I16" s="27"/>
      <c r="J16" s="27"/>
      <c r="K16" s="2"/>
      <c r="L16" s="27"/>
      <c r="M16" s="27"/>
      <c r="N16" s="2"/>
      <c r="O16" s="2"/>
      <c r="P16" s="2"/>
      <c r="Q16" s="2"/>
      <c r="R16" s="13"/>
    </row>
    <row r="17" spans="2:18" x14ac:dyDescent="0.25">
      <c r="B17" s="32"/>
      <c r="C17" s="27"/>
      <c r="D17" s="27"/>
      <c r="E17" s="2"/>
      <c r="F17" s="27"/>
      <c r="G17" s="27"/>
      <c r="H17" s="2"/>
      <c r="I17" s="27"/>
      <c r="J17" s="27"/>
      <c r="K17" s="2"/>
      <c r="L17" s="27"/>
      <c r="M17" s="27"/>
      <c r="N17" s="2"/>
      <c r="O17" s="2"/>
      <c r="P17" s="2"/>
      <c r="Q17" s="2"/>
      <c r="R17" s="13"/>
    </row>
    <row r="18" spans="2:18" x14ac:dyDescent="0.25">
      <c r="B18" s="32"/>
      <c r="C18" s="27"/>
      <c r="D18" s="27"/>
      <c r="E18" s="2"/>
      <c r="F18" s="27"/>
      <c r="G18" s="27"/>
      <c r="H18" s="2"/>
      <c r="I18" s="27"/>
      <c r="J18" s="27"/>
      <c r="K18" s="2"/>
      <c r="L18" s="27"/>
      <c r="M18" s="27"/>
      <c r="N18" s="2"/>
      <c r="O18" s="2"/>
      <c r="P18" s="2"/>
      <c r="Q18" s="2"/>
      <c r="R18" s="13"/>
    </row>
    <row r="19" spans="2:18" x14ac:dyDescent="0.25">
      <c r="B19" s="32"/>
      <c r="C19" s="27"/>
      <c r="D19" s="27"/>
      <c r="E19" s="2"/>
      <c r="F19" s="27"/>
      <c r="G19" s="27"/>
      <c r="H19" s="2"/>
      <c r="I19" s="27"/>
      <c r="J19" s="27"/>
      <c r="K19" s="2"/>
      <c r="L19" s="27"/>
      <c r="M19" s="27"/>
      <c r="N19" s="2"/>
      <c r="O19" s="2"/>
      <c r="P19" s="2"/>
      <c r="Q19" s="2"/>
      <c r="R19" s="13"/>
    </row>
    <row r="20" spans="2:18" x14ac:dyDescent="0.25">
      <c r="B20" s="32"/>
      <c r="C20" s="27"/>
      <c r="D20" s="27"/>
      <c r="E20" s="2"/>
      <c r="F20" s="27"/>
      <c r="G20" s="27"/>
      <c r="H20" s="2"/>
      <c r="I20" s="27"/>
      <c r="J20" s="27"/>
      <c r="K20" s="2"/>
      <c r="L20" s="27"/>
      <c r="M20" s="27"/>
      <c r="N20" s="2"/>
      <c r="O20" s="2"/>
      <c r="P20" s="2"/>
      <c r="Q20" s="2"/>
      <c r="R20" s="13"/>
    </row>
    <row r="21" spans="2:18" x14ac:dyDescent="0.25">
      <c r="B21" s="32"/>
      <c r="C21" s="27"/>
      <c r="D21" s="27"/>
      <c r="E21" s="2"/>
      <c r="F21" s="27"/>
      <c r="G21" s="27"/>
      <c r="H21" s="2"/>
      <c r="I21" s="27"/>
      <c r="J21" s="27"/>
      <c r="K21" s="2"/>
      <c r="L21" s="27"/>
      <c r="M21" s="27"/>
      <c r="N21" s="2"/>
      <c r="O21" s="2"/>
      <c r="P21" s="2"/>
      <c r="Q21" s="2"/>
      <c r="R21" s="13"/>
    </row>
    <row r="22" spans="2:18" x14ac:dyDescent="0.25">
      <c r="B22" s="32"/>
      <c r="C22" s="27"/>
      <c r="D22" s="27"/>
      <c r="E22" s="2"/>
      <c r="F22" s="27"/>
      <c r="G22" s="27"/>
      <c r="H22" s="2"/>
      <c r="I22" s="27"/>
      <c r="J22" s="27"/>
      <c r="K22" s="2"/>
      <c r="L22" s="27"/>
      <c r="M22" s="27"/>
      <c r="N22" s="2"/>
      <c r="O22" s="2"/>
      <c r="P22" s="2"/>
      <c r="Q22" s="2"/>
      <c r="R22" s="13"/>
    </row>
    <row r="23" spans="2:18" x14ac:dyDescent="0.25">
      <c r="B23" s="32"/>
      <c r="C23" s="27"/>
      <c r="D23" s="27"/>
      <c r="E23" s="2"/>
      <c r="F23" s="27"/>
      <c r="G23" s="27"/>
      <c r="H23" s="2"/>
      <c r="I23" s="27"/>
      <c r="J23" s="27"/>
      <c r="K23" s="2"/>
      <c r="L23" s="27"/>
      <c r="M23" s="27"/>
      <c r="N23" s="2"/>
      <c r="O23" s="2"/>
      <c r="P23" s="2"/>
      <c r="Q23" s="2"/>
      <c r="R23" s="13"/>
    </row>
    <row r="24" spans="2:18" x14ac:dyDescent="0.25">
      <c r="B24" s="32"/>
      <c r="C24" s="27"/>
      <c r="D24" s="27"/>
      <c r="E24" s="2"/>
      <c r="F24" s="27"/>
      <c r="G24" s="27"/>
      <c r="H24" s="2"/>
      <c r="I24" s="27"/>
      <c r="J24" s="27"/>
      <c r="K24" s="2"/>
      <c r="L24" s="27"/>
      <c r="M24" s="27"/>
      <c r="N24" s="2"/>
      <c r="O24" s="2"/>
      <c r="P24" s="2"/>
      <c r="Q24" s="2"/>
      <c r="R24" s="13"/>
    </row>
    <row r="25" spans="2:18" ht="15.75" thickBot="1" x14ac:dyDescent="0.3">
      <c r="B25" s="33"/>
      <c r="C25" s="30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40"/>
  <sheetViews>
    <sheetView topLeftCell="A2" zoomScale="115" zoomScaleNormal="115" workbookViewId="0">
      <selection activeCell="B11" sqref="B11"/>
    </sheetView>
  </sheetViews>
  <sheetFormatPr defaultRowHeight="15" x14ac:dyDescent="0.25"/>
  <cols>
    <col min="1" max="1" width="2.5703125" customWidth="1"/>
    <col min="2" max="2" width="26.42578125" bestFit="1" customWidth="1"/>
    <col min="3" max="3" width="43" bestFit="1" customWidth="1"/>
    <col min="4" max="4" width="10.5703125" bestFit="1" customWidth="1"/>
    <col min="5" max="5" width="11.85546875" bestFit="1" customWidth="1"/>
    <col min="7" max="7" width="11.140625" bestFit="1" customWidth="1"/>
  </cols>
  <sheetData>
    <row r="2" spans="2:7" ht="15.75" thickBot="1" x14ac:dyDescent="0.3"/>
    <row r="3" spans="2:7" x14ac:dyDescent="0.25">
      <c r="B3" s="6" t="s">
        <v>41</v>
      </c>
      <c r="C3" s="7" t="s">
        <v>42</v>
      </c>
      <c r="D3" s="7" t="s">
        <v>39</v>
      </c>
      <c r="E3" s="8" t="s">
        <v>40</v>
      </c>
    </row>
    <row r="4" spans="2:7" x14ac:dyDescent="0.25">
      <c r="B4" s="9" t="s">
        <v>38</v>
      </c>
      <c r="C4" s="2"/>
      <c r="D4" s="5">
        <v>45.964993</v>
      </c>
      <c r="E4" s="10">
        <v>-66.646332000000001</v>
      </c>
    </row>
    <row r="5" spans="2:7" x14ac:dyDescent="0.25">
      <c r="B5" s="9" t="s">
        <v>43</v>
      </c>
      <c r="C5" s="17" t="s">
        <v>44</v>
      </c>
      <c r="D5" s="5">
        <v>45.962948900000001</v>
      </c>
      <c r="E5" s="11">
        <v>-66.646791899999997</v>
      </c>
    </row>
    <row r="6" spans="2:7" x14ac:dyDescent="0.25">
      <c r="B6" s="9" t="s">
        <v>64</v>
      </c>
      <c r="C6" s="17" t="s">
        <v>65</v>
      </c>
      <c r="D6" s="5">
        <v>45.941000000000003</v>
      </c>
      <c r="E6" s="10">
        <v>-66.674000000000007</v>
      </c>
    </row>
    <row r="7" spans="2:7" x14ac:dyDescent="0.25">
      <c r="B7" s="9" t="s">
        <v>78</v>
      </c>
      <c r="C7" s="17" t="s">
        <v>76</v>
      </c>
      <c r="D7" s="5">
        <v>45.931604999999998</v>
      </c>
      <c r="E7" s="10">
        <v>-66.658276000000001</v>
      </c>
      <c r="G7" s="5"/>
    </row>
    <row r="8" spans="2:7" x14ac:dyDescent="0.25">
      <c r="B8" s="9" t="s">
        <v>81</v>
      </c>
      <c r="C8" s="17" t="s">
        <v>82</v>
      </c>
      <c r="D8" s="5">
        <v>45.9312094</v>
      </c>
      <c r="E8" s="10">
        <v>-66.660360800000007</v>
      </c>
    </row>
    <row r="9" spans="2:7" x14ac:dyDescent="0.25">
      <c r="B9" s="9" t="s">
        <v>86</v>
      </c>
      <c r="C9" s="17" t="s">
        <v>87</v>
      </c>
      <c r="D9" s="5">
        <v>45.945833</v>
      </c>
      <c r="E9" s="10">
        <v>-66.642458000000005</v>
      </c>
    </row>
    <row r="10" spans="2:7" x14ac:dyDescent="0.25">
      <c r="B10" s="9" t="s">
        <v>93</v>
      </c>
      <c r="C10" s="17" t="s">
        <v>95</v>
      </c>
      <c r="D10" s="5">
        <v>45.9312094</v>
      </c>
      <c r="E10" s="10">
        <v>-66.660360800000007</v>
      </c>
    </row>
    <row r="11" spans="2:7" x14ac:dyDescent="0.25">
      <c r="B11" s="9" t="s">
        <v>96</v>
      </c>
      <c r="C11" s="17" t="s">
        <v>97</v>
      </c>
      <c r="D11" s="5">
        <v>45.958992500000001</v>
      </c>
      <c r="E11" s="10">
        <v>-66.626755399999993</v>
      </c>
    </row>
    <row r="12" spans="2:7" x14ac:dyDescent="0.25">
      <c r="B12" s="12"/>
      <c r="E12" s="13"/>
    </row>
    <row r="13" spans="2:7" x14ac:dyDescent="0.25">
      <c r="B13" s="12"/>
      <c r="E13" s="13"/>
    </row>
    <row r="14" spans="2:7" x14ac:dyDescent="0.25">
      <c r="B14" s="12"/>
      <c r="E14" s="13"/>
    </row>
    <row r="15" spans="2:7" x14ac:dyDescent="0.25">
      <c r="B15" s="12"/>
      <c r="E15" s="13"/>
    </row>
    <row r="16" spans="2:7" x14ac:dyDescent="0.25">
      <c r="B16" s="12"/>
      <c r="E16" s="13"/>
    </row>
    <row r="17" spans="2:5" x14ac:dyDescent="0.25">
      <c r="B17" s="12"/>
      <c r="E17" s="13"/>
    </row>
    <row r="18" spans="2:5" x14ac:dyDescent="0.25">
      <c r="B18" s="12"/>
      <c r="E18" s="13"/>
    </row>
    <row r="19" spans="2:5" x14ac:dyDescent="0.25">
      <c r="B19" s="12"/>
      <c r="E19" s="13"/>
    </row>
    <row r="20" spans="2:5" x14ac:dyDescent="0.25">
      <c r="B20" s="12"/>
      <c r="E20" s="13"/>
    </row>
    <row r="21" spans="2:5" x14ac:dyDescent="0.25">
      <c r="B21" s="12"/>
      <c r="E21" s="13"/>
    </row>
    <row r="22" spans="2:5" x14ac:dyDescent="0.25">
      <c r="B22" s="12"/>
      <c r="E22" s="13"/>
    </row>
    <row r="23" spans="2:5" x14ac:dyDescent="0.25">
      <c r="B23" s="12"/>
      <c r="E23" s="13"/>
    </row>
    <row r="24" spans="2:5" x14ac:dyDescent="0.25">
      <c r="B24" s="12"/>
      <c r="E24" s="13"/>
    </row>
    <row r="25" spans="2:5" x14ac:dyDescent="0.25">
      <c r="B25" s="12"/>
      <c r="E25" s="13"/>
    </row>
    <row r="26" spans="2:5" x14ac:dyDescent="0.25">
      <c r="B26" s="12"/>
      <c r="E26" s="13"/>
    </row>
    <row r="27" spans="2:5" x14ac:dyDescent="0.25">
      <c r="B27" s="12"/>
      <c r="E27" s="13"/>
    </row>
    <row r="28" spans="2:5" x14ac:dyDescent="0.25">
      <c r="B28" s="12"/>
      <c r="E28" s="13"/>
    </row>
    <row r="29" spans="2:5" x14ac:dyDescent="0.25">
      <c r="B29" s="12"/>
      <c r="E29" s="13"/>
    </row>
    <row r="30" spans="2:5" x14ac:dyDescent="0.25">
      <c r="B30" s="12"/>
      <c r="E30" s="13"/>
    </row>
    <row r="31" spans="2:5" x14ac:dyDescent="0.25">
      <c r="B31" s="12"/>
      <c r="E31" s="13"/>
    </row>
    <row r="32" spans="2:5" x14ac:dyDescent="0.25">
      <c r="B32" s="12"/>
      <c r="E32" s="13"/>
    </row>
    <row r="33" spans="2:5" x14ac:dyDescent="0.25">
      <c r="B33" s="12"/>
      <c r="E33" s="13"/>
    </row>
    <row r="34" spans="2:5" x14ac:dyDescent="0.25">
      <c r="B34" s="12"/>
      <c r="E34" s="13"/>
    </row>
    <row r="35" spans="2:5" x14ac:dyDescent="0.25">
      <c r="B35" s="12"/>
      <c r="E35" s="13"/>
    </row>
    <row r="36" spans="2:5" x14ac:dyDescent="0.25">
      <c r="B36" s="12"/>
      <c r="E36" s="13"/>
    </row>
    <row r="37" spans="2:5" x14ac:dyDescent="0.25">
      <c r="B37" s="12"/>
      <c r="E37" s="13"/>
    </row>
    <row r="38" spans="2:5" x14ac:dyDescent="0.25">
      <c r="B38" s="12"/>
      <c r="E38" s="13"/>
    </row>
    <row r="39" spans="2:5" x14ac:dyDescent="0.25">
      <c r="B39" s="12"/>
      <c r="E39" s="13"/>
    </row>
    <row r="40" spans="2:5" ht="15.75" thickBot="1" x14ac:dyDescent="0.3">
      <c r="B40" s="14"/>
      <c r="C40" s="15"/>
      <c r="D40" s="15"/>
      <c r="E40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Notes</vt:lpstr>
      <vt:lpstr>Layout Design</vt:lpstr>
      <vt:lpstr>Layout Mapping</vt:lpstr>
      <vt:lpstr>Event Info</vt:lpstr>
      <vt:lpstr>Event Schedule</vt:lpstr>
      <vt:lpstr>Loc Coordinates</vt:lpstr>
      <vt:lpstr>event_info</vt:lpstr>
      <vt:lpstr>event_schedule</vt:lpstr>
      <vt:lpstr>loc_coor</vt:lpstr>
      <vt:lpstr>Project_Name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2019-08-14T14:12:50Z</dcterms:modified>
</cp:coreProperties>
</file>