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otes" sheetId="1" r:id="rId1"/>
    <sheet name="Client_Project" sheetId="2" r:id="rId2"/>
    <sheet name="Job" sheetId="3" r:id="rId3"/>
    <sheet name="Raw Records" sheetId="4" r:id="rId4"/>
  </sheets>
  <definedNames>
    <definedName name="_xlnm._FilterDatabase" localSheetId="3" hidden="1">'Raw Records'!$B$1:$D$1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2" i="4"/>
  <c r="C3" i="3" l="1"/>
  <c r="C3" i="2"/>
</calcChain>
</file>

<file path=xl/sharedStrings.xml><?xml version="1.0" encoding="utf-8"?>
<sst xmlns="http://schemas.openxmlformats.org/spreadsheetml/2006/main" count="99" uniqueCount="72">
  <si>
    <t>Project Name</t>
  </si>
  <si>
    <t>Created By</t>
  </si>
  <si>
    <t>Ke Min 2018-07-06</t>
  </si>
  <si>
    <t>Shiny time entry system mapping table</t>
  </si>
  <si>
    <t>Valuation</t>
  </si>
  <si>
    <t>Analysis</t>
  </si>
  <si>
    <t>Other</t>
  </si>
  <si>
    <t>Assumption</t>
  </si>
  <si>
    <t>681540</t>
  </si>
  <si>
    <t>681503</t>
  </si>
  <si>
    <t>680804</t>
  </si>
  <si>
    <t>681509</t>
  </si>
  <si>
    <t>10001013</t>
  </si>
  <si>
    <t>10001010</t>
  </si>
  <si>
    <t>ZZZ (General Admin)</t>
  </si>
  <si>
    <t>00000000</t>
  </si>
  <si>
    <t>ClientProject</t>
  </si>
  <si>
    <t>Job</t>
  </si>
  <si>
    <t>PayType</t>
  </si>
  <si>
    <t>ZZZ (Statutory Holiday)</t>
  </si>
  <si>
    <t>ZZZ (Internal Training)</t>
  </si>
  <si>
    <t>ZZZ (Vacation)</t>
  </si>
  <si>
    <t>ZZZ (Sick)</t>
  </si>
  <si>
    <t>Data</t>
  </si>
  <si>
    <t>686502</t>
  </si>
  <si>
    <t>NWTWCBWC WSCC of NWT and Nunavut WC - F
 [Accounting Valuation]</t>
  </si>
  <si>
    <t>NWTWCBOPEB WSCC of NWT and Nunavut OPEB -
 [Accounting Valuation]</t>
  </si>
  <si>
    <t>PPEWC Prov. of PEI WC - Fee for Serv
 [Accounting Valuation]</t>
  </si>
  <si>
    <t>PEIWCBWC Workers Comp. Board of PEI WC
 [Premium rate setting]</t>
  </si>
  <si>
    <t>NWTWCBWC WSCC of NWT and Nunavut WC - F
 [Premium rate setting]</t>
  </si>
  <si>
    <t>NBWHSCWC WorkSafe NB WC - Fee for Servi
 [Accounting Valuation]</t>
  </si>
  <si>
    <t>NBWHSCWC WorkSafe NB WC - Fee for Servi
 [Special Val./Analysis/ALM/Nego]</t>
  </si>
  <si>
    <t>PNBDFOC PNB Dept Fin Other Consulting
 [Other Consulting]</t>
  </si>
  <si>
    <t>PNLWC Prov. of NL WC - Fee for Servi
 [Special Val./Analysis/ALM/Nego]</t>
  </si>
  <si>
    <t>10001004</t>
  </si>
  <si>
    <t>10001005</t>
  </si>
  <si>
    <t>10003510</t>
  </si>
  <si>
    <t>NWTWCBWC WSCC of NWT and Nunavut WC - F
 [Client Management]</t>
  </si>
  <si>
    <t>10001018</t>
  </si>
  <si>
    <t>10000705</t>
  </si>
  <si>
    <t>10000920</t>
  </si>
  <si>
    <t>10000906</t>
  </si>
  <si>
    <t>10000914</t>
  </si>
  <si>
    <t>10001019</t>
  </si>
  <si>
    <t>10001001</t>
  </si>
  <si>
    <t>NBWHSCWC WorkSafe NB WC - Fee for Servi
 [Premium Rate Setting]</t>
  </si>
  <si>
    <t>WSNB-WC</t>
  </si>
  <si>
    <t>WSCC-OPEB</t>
  </si>
  <si>
    <t>WSCC-WC</t>
  </si>
  <si>
    <t>PEIWCB-WC</t>
  </si>
  <si>
    <t>PNB-DoF</t>
  </si>
  <si>
    <t>PNB-Drug</t>
  </si>
  <si>
    <t>PNL-WC</t>
  </si>
  <si>
    <t>PPE-WC</t>
  </si>
  <si>
    <t>Premium Rate Setting</t>
  </si>
  <si>
    <t>Accounting Valuation</t>
  </si>
  <si>
    <t>Special Analysis</t>
  </si>
  <si>
    <t>Client Management</t>
  </si>
  <si>
    <t>PNBPDP Province of NB - Prescription
 [Premium rate setting]</t>
  </si>
  <si>
    <t>Other Consulting</t>
  </si>
  <si>
    <t>WSNB-WC (Accounting Valuation)</t>
  </si>
  <si>
    <t>WSNB-WC (Premium Rate Setting)</t>
  </si>
  <si>
    <t>WSNB-WC (Special Analysis)</t>
  </si>
  <si>
    <t>WSCC-OPEB (Accounting Valuation)</t>
  </si>
  <si>
    <t>WSCC-WC (Accounting Valuation)</t>
  </si>
  <si>
    <t>WSCC-WC (Client Management)</t>
  </si>
  <si>
    <t>WSCC-WC (Premium Rate Setting)</t>
  </si>
  <si>
    <t>PEIWCB-WC (Premium Rate Setting)</t>
  </si>
  <si>
    <t>PNB-DoF (Other Consulting)</t>
  </si>
  <si>
    <t>PNB-Drug (Premium Rate Setting)</t>
  </si>
  <si>
    <t>PNL-WC (Special Analysis)</t>
  </si>
  <si>
    <t>PPE-WC (Accounting Valuation)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</si>
</sst>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F0F0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0" fillId="0" borderId="0" xfId="0" applyNumberFormat="1" applyAlignment="1"/>
    <xf numFmtId="0" fontId="0" fillId="0" borderId="0" xfId="0" applyAlignment="1"/>
    <xf numFmtId="0" fontId="3" fillId="0" borderId="0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Alignment="1"/>
    <xf numFmtId="0" fontId="2" fillId="0" borderId="1" xfId="0" applyFont="1" applyFill="1" applyBorder="1" applyAlignment="1" applyProtection="1">
      <alignment horizontal="left" vertical="center"/>
    </xf>
    <xf numFmtId="0" fontId="2" fillId="0" borderId="0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15" zoomScaleNormal="115" workbookViewId="0">
      <selection activeCell="B2" sqref="B2"/>
    </sheetView>
  </sheetViews>
  <sheetFormatPr defaultRowHeight="15" x14ac:dyDescent="0.25"/>
  <cols>
    <col min="1" max="1" width="13.140625" bestFit="1" customWidth="1"/>
  </cols>
  <sheetData>
    <row r="1" spans="1:2" x14ac:dyDescent="0.25">
      <c r="A1" s="1" t="s">
        <v>0</v>
      </c>
      <c r="B1" t="s">
        <v>3</v>
      </c>
    </row>
    <row r="3" spans="1:2" x14ac:dyDescent="0.25">
      <c r="A3" s="1" t="s">
        <v>1</v>
      </c>
      <c r="B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tabSelected="1" zoomScale="115" zoomScaleNormal="115" workbookViewId="0">
      <selection activeCell="C15" sqref="C15"/>
    </sheetView>
  </sheetViews>
  <sheetFormatPr defaultRowHeight="15" x14ac:dyDescent="0.25"/>
  <cols>
    <col min="1" max="1" width="2.42578125" customWidth="1"/>
    <col min="2" max="2" width="31" bestFit="1" customWidth="1"/>
    <col min="3" max="3" width="20.140625" bestFit="1" customWidth="1"/>
    <col min="4" max="4" width="8.42578125" bestFit="1" customWidth="1"/>
  </cols>
  <sheetData>
    <row r="3" spans="2:4" x14ac:dyDescent="0.25">
      <c r="B3" t="s">
        <v>16</v>
      </c>
      <c r="C3" t="str">
        <f>B3&amp;"Number"</f>
        <v>ClientProjectNumber</v>
      </c>
      <c r="D3" t="s">
        <v>18</v>
      </c>
    </row>
    <row r="4" spans="2:4" x14ac:dyDescent="0.25">
      <c r="B4" s="2" t="s">
        <v>14</v>
      </c>
      <c r="C4" s="3" t="s">
        <v>15</v>
      </c>
      <c r="D4" s="2">
        <v>117</v>
      </c>
    </row>
    <row r="5" spans="2:4" x14ac:dyDescent="0.25">
      <c r="B5" s="2" t="s">
        <v>20</v>
      </c>
      <c r="C5" s="3" t="s">
        <v>15</v>
      </c>
      <c r="D5" s="2">
        <v>106</v>
      </c>
    </row>
    <row r="6" spans="2:4" x14ac:dyDescent="0.25">
      <c r="B6" s="2" t="s">
        <v>19</v>
      </c>
      <c r="C6" s="3" t="s">
        <v>15</v>
      </c>
      <c r="D6" s="2">
        <v>124</v>
      </c>
    </row>
    <row r="7" spans="2:4" x14ac:dyDescent="0.25">
      <c r="B7" s="2" t="s">
        <v>21</v>
      </c>
      <c r="C7" s="3" t="s">
        <v>15</v>
      </c>
      <c r="D7" s="2">
        <v>123</v>
      </c>
    </row>
    <row r="8" spans="2:4" x14ac:dyDescent="0.25">
      <c r="B8" s="2" t="s">
        <v>22</v>
      </c>
      <c r="C8" s="3" t="s">
        <v>15</v>
      </c>
      <c r="D8" s="2">
        <v>120</v>
      </c>
    </row>
    <row r="9" spans="2:4" x14ac:dyDescent="0.25">
      <c r="B9" s="2" t="s">
        <v>60</v>
      </c>
      <c r="C9" s="3" t="s">
        <v>44</v>
      </c>
      <c r="D9" s="3">
        <v>0</v>
      </c>
    </row>
    <row r="10" spans="2:4" x14ac:dyDescent="0.25">
      <c r="B10" s="2" t="s">
        <v>61</v>
      </c>
      <c r="C10" s="3" t="s">
        <v>34</v>
      </c>
      <c r="D10" s="2">
        <v>0</v>
      </c>
    </row>
    <row r="11" spans="2:4" x14ac:dyDescent="0.25">
      <c r="B11" s="2" t="s">
        <v>62</v>
      </c>
      <c r="C11" s="3" t="s">
        <v>35</v>
      </c>
      <c r="D11" s="2">
        <v>0</v>
      </c>
    </row>
    <row r="12" spans="2:4" x14ac:dyDescent="0.25">
      <c r="B12" s="2" t="s">
        <v>63</v>
      </c>
      <c r="C12" s="3" t="s">
        <v>36</v>
      </c>
      <c r="D12" s="2">
        <v>0</v>
      </c>
    </row>
    <row r="13" spans="2:4" x14ac:dyDescent="0.25">
      <c r="B13" s="2" t="s">
        <v>64</v>
      </c>
      <c r="C13" s="3" t="s">
        <v>12</v>
      </c>
      <c r="D13" s="2">
        <v>0</v>
      </c>
    </row>
    <row r="14" spans="2:4" x14ac:dyDescent="0.25">
      <c r="B14" s="2" t="s">
        <v>65</v>
      </c>
      <c r="C14" s="3" t="s">
        <v>38</v>
      </c>
      <c r="D14" s="2">
        <v>0</v>
      </c>
    </row>
    <row r="15" spans="2:4" x14ac:dyDescent="0.25">
      <c r="B15" s="2" t="s">
        <v>66</v>
      </c>
      <c r="C15" s="3" t="s">
        <v>13</v>
      </c>
      <c r="D15" s="2">
        <v>0</v>
      </c>
    </row>
    <row r="16" spans="2:4" x14ac:dyDescent="0.25">
      <c r="B16" s="2" t="s">
        <v>67</v>
      </c>
      <c r="C16" s="3" t="s">
        <v>43</v>
      </c>
      <c r="D16" s="2">
        <v>0</v>
      </c>
    </row>
    <row r="17" spans="2:4" x14ac:dyDescent="0.25">
      <c r="B17" s="2" t="s">
        <v>68</v>
      </c>
      <c r="C17" s="3" t="s">
        <v>39</v>
      </c>
      <c r="D17" s="2">
        <v>0</v>
      </c>
    </row>
    <row r="18" spans="2:4" x14ac:dyDescent="0.25">
      <c r="B18" s="2" t="s">
        <v>69</v>
      </c>
      <c r="C18" s="3" t="s">
        <v>40</v>
      </c>
      <c r="D18" s="2">
        <v>0</v>
      </c>
    </row>
    <row r="19" spans="2:4" x14ac:dyDescent="0.25">
      <c r="B19" s="2" t="s">
        <v>70</v>
      </c>
      <c r="C19" s="3" t="s">
        <v>41</v>
      </c>
      <c r="D19" s="2">
        <v>0</v>
      </c>
    </row>
    <row r="20" spans="2:4" x14ac:dyDescent="0.25">
      <c r="B20" s="2" t="s">
        <v>71</v>
      </c>
      <c r="C20" s="3" t="s">
        <v>42</v>
      </c>
      <c r="D20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zoomScale="115" zoomScaleNormal="115" workbookViewId="0">
      <selection activeCell="C8" sqref="C8"/>
    </sheetView>
  </sheetViews>
  <sheetFormatPr defaultRowHeight="15" x14ac:dyDescent="0.25"/>
  <cols>
    <col min="1" max="1" width="2" customWidth="1"/>
    <col min="2" max="2" width="11.5703125" bestFit="1" customWidth="1"/>
    <col min="3" max="3" width="11.28515625" bestFit="1" customWidth="1"/>
  </cols>
  <sheetData>
    <row r="3" spans="2:3" x14ac:dyDescent="0.25">
      <c r="B3" t="s">
        <v>17</v>
      </c>
      <c r="C3" t="str">
        <f>B3&amp;"Number"</f>
        <v>JobNumber</v>
      </c>
    </row>
    <row r="4" spans="2:3" x14ac:dyDescent="0.25">
      <c r="B4" s="2" t="s">
        <v>4</v>
      </c>
      <c r="C4" s="3" t="s">
        <v>8</v>
      </c>
    </row>
    <row r="5" spans="2:3" x14ac:dyDescent="0.25">
      <c r="B5" s="2" t="s">
        <v>5</v>
      </c>
      <c r="C5" s="3" t="s">
        <v>9</v>
      </c>
    </row>
    <row r="6" spans="2:3" x14ac:dyDescent="0.25">
      <c r="B6" s="2" t="s">
        <v>6</v>
      </c>
      <c r="C6" s="3" t="s">
        <v>10</v>
      </c>
    </row>
    <row r="7" spans="2:3" x14ac:dyDescent="0.25">
      <c r="B7" s="2" t="s">
        <v>7</v>
      </c>
      <c r="C7" s="3" t="s">
        <v>11</v>
      </c>
    </row>
    <row r="8" spans="2:3" x14ac:dyDescent="0.25">
      <c r="B8" s="2" t="s">
        <v>23</v>
      </c>
      <c r="C8" s="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>
      <selection activeCell="F7" sqref="F7"/>
    </sheetView>
  </sheetViews>
  <sheetFormatPr defaultRowHeight="15" x14ac:dyDescent="0.25"/>
  <cols>
    <col min="1" max="1" width="3.28515625" customWidth="1"/>
    <col min="2" max="2" width="75" style="5" bestFit="1" customWidth="1"/>
    <col min="3" max="3" width="29.42578125" style="5" bestFit="1" customWidth="1"/>
    <col min="4" max="4" width="22.5703125" bestFit="1" customWidth="1"/>
    <col min="5" max="5" width="32" bestFit="1" customWidth="1"/>
    <col min="6" max="6" width="12.85546875" style="4" bestFit="1" customWidth="1"/>
    <col min="7" max="7" width="20.5703125" style="4" bestFit="1" customWidth="1"/>
  </cols>
  <sheetData>
    <row r="2" spans="2:6" x14ac:dyDescent="0.25">
      <c r="B2" s="8" t="s">
        <v>30</v>
      </c>
      <c r="C2" s="9" t="s">
        <v>46</v>
      </c>
      <c r="D2" s="10" t="s">
        <v>55</v>
      </c>
      <c r="E2" s="4" t="str">
        <f>C2&amp;" ("&amp;D2&amp;")"</f>
        <v>WSNB-WC (Accounting Valuation)</v>
      </c>
      <c r="F2" s="3" t="s">
        <v>44</v>
      </c>
    </row>
    <row r="3" spans="2:6" x14ac:dyDescent="0.25">
      <c r="B3" s="8" t="s">
        <v>45</v>
      </c>
      <c r="C3" s="9" t="s">
        <v>46</v>
      </c>
      <c r="D3" s="10" t="s">
        <v>54</v>
      </c>
      <c r="E3" s="4" t="str">
        <f t="shared" ref="E3:E13" si="0">C3&amp;" ("&amp;D3&amp;")"</f>
        <v>WSNB-WC (Premium Rate Setting)</v>
      </c>
      <c r="F3" s="3" t="s">
        <v>34</v>
      </c>
    </row>
    <row r="4" spans="2:6" x14ac:dyDescent="0.25">
      <c r="B4" s="8" t="s">
        <v>31</v>
      </c>
      <c r="C4" s="9" t="s">
        <v>46</v>
      </c>
      <c r="D4" s="10" t="s">
        <v>56</v>
      </c>
      <c r="E4" s="4" t="str">
        <f t="shared" si="0"/>
        <v>WSNB-WC (Special Analysis)</v>
      </c>
      <c r="F4" s="3" t="s">
        <v>35</v>
      </c>
    </row>
    <row r="5" spans="2:6" x14ac:dyDescent="0.25">
      <c r="B5" s="8" t="s">
        <v>26</v>
      </c>
      <c r="C5" s="9" t="s">
        <v>47</v>
      </c>
      <c r="D5" s="10" t="s">
        <v>55</v>
      </c>
      <c r="E5" s="4" t="str">
        <f t="shared" si="0"/>
        <v>WSCC-OPEB (Accounting Valuation)</v>
      </c>
      <c r="F5" s="3" t="s">
        <v>36</v>
      </c>
    </row>
    <row r="6" spans="2:6" x14ac:dyDescent="0.25">
      <c r="B6" s="11" t="s">
        <v>25</v>
      </c>
      <c r="C6" s="9" t="s">
        <v>48</v>
      </c>
      <c r="D6" s="10" t="s">
        <v>55</v>
      </c>
      <c r="E6" s="4" t="str">
        <f t="shared" si="0"/>
        <v>WSCC-WC (Accounting Valuation)</v>
      </c>
      <c r="F6" s="3" t="s">
        <v>12</v>
      </c>
    </row>
    <row r="7" spans="2:6" x14ac:dyDescent="0.25">
      <c r="B7" s="11" t="s">
        <v>37</v>
      </c>
      <c r="C7" s="9" t="s">
        <v>48</v>
      </c>
      <c r="D7" s="9" t="s">
        <v>57</v>
      </c>
      <c r="E7" s="4" t="str">
        <f t="shared" si="0"/>
        <v>WSCC-WC (Client Management)</v>
      </c>
      <c r="F7" s="12" t="s">
        <v>38</v>
      </c>
    </row>
    <row r="8" spans="2:6" x14ac:dyDescent="0.25">
      <c r="B8" s="11" t="s">
        <v>29</v>
      </c>
      <c r="C8" s="9" t="s">
        <v>48</v>
      </c>
      <c r="D8" s="10" t="s">
        <v>54</v>
      </c>
      <c r="E8" s="4" t="str">
        <f t="shared" si="0"/>
        <v>WSCC-WC (Premium Rate Setting)</v>
      </c>
      <c r="F8" s="12" t="s">
        <v>13</v>
      </c>
    </row>
    <row r="9" spans="2:6" x14ac:dyDescent="0.25">
      <c r="B9" s="11" t="s">
        <v>28</v>
      </c>
      <c r="C9" s="9" t="s">
        <v>49</v>
      </c>
      <c r="D9" s="10" t="s">
        <v>54</v>
      </c>
      <c r="E9" s="4" t="str">
        <f t="shared" si="0"/>
        <v>PEIWCB-WC (Premium Rate Setting)</v>
      </c>
      <c r="F9" s="12" t="s">
        <v>43</v>
      </c>
    </row>
    <row r="10" spans="2:6" x14ac:dyDescent="0.25">
      <c r="B10" s="11" t="s">
        <v>32</v>
      </c>
      <c r="C10" s="9" t="s">
        <v>50</v>
      </c>
      <c r="D10" s="9" t="s">
        <v>59</v>
      </c>
      <c r="E10" s="4" t="str">
        <f t="shared" si="0"/>
        <v>PNB-DoF (Other Consulting)</v>
      </c>
      <c r="F10" s="12" t="s">
        <v>39</v>
      </c>
    </row>
    <row r="11" spans="2:6" x14ac:dyDescent="0.25">
      <c r="B11" s="11" t="s">
        <v>58</v>
      </c>
      <c r="C11" s="9" t="s">
        <v>51</v>
      </c>
      <c r="D11" s="10" t="s">
        <v>54</v>
      </c>
      <c r="E11" s="4" t="str">
        <f t="shared" si="0"/>
        <v>PNB-Drug (Premium Rate Setting)</v>
      </c>
      <c r="F11" s="12" t="s">
        <v>40</v>
      </c>
    </row>
    <row r="12" spans="2:6" x14ac:dyDescent="0.25">
      <c r="B12" s="11" t="s">
        <v>33</v>
      </c>
      <c r="C12" s="9" t="s">
        <v>52</v>
      </c>
      <c r="D12" s="10" t="s">
        <v>56</v>
      </c>
      <c r="E12" s="4" t="str">
        <f t="shared" si="0"/>
        <v>PNL-WC (Special Analysis)</v>
      </c>
      <c r="F12" s="12" t="s">
        <v>41</v>
      </c>
    </row>
    <row r="13" spans="2:6" x14ac:dyDescent="0.25">
      <c r="B13" s="11" t="s">
        <v>27</v>
      </c>
      <c r="C13" s="9" t="s">
        <v>53</v>
      </c>
      <c r="D13" s="10" t="s">
        <v>55</v>
      </c>
      <c r="E13" s="4" t="str">
        <f t="shared" si="0"/>
        <v>PPE-WC (Accounting Valuation)</v>
      </c>
      <c r="F13" s="12" t="s">
        <v>42</v>
      </c>
    </row>
    <row r="14" spans="2:6" x14ac:dyDescent="0.25">
      <c r="B14" s="7"/>
      <c r="C1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Client_Project</vt:lpstr>
      <vt:lpstr>Job</vt:lpstr>
      <vt:lpstr>Raw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2018-07-06T21:31:40Z</dcterms:modified>
</cp:coreProperties>
</file>