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ILAN\Documents\"/>
    </mc:Choice>
  </mc:AlternateContent>
  <xr:revisionPtr revIDLastSave="0" documentId="13_ncr:1_{CD2BC506-55B1-443F-84DF-0C04C8BA0E9D}" xr6:coauthVersionLast="47" xr6:coauthVersionMax="47" xr10:uidLastSave="{00000000-0000-0000-0000-000000000000}"/>
  <bookViews>
    <workbookView xWindow="22932" yWindow="-108" windowWidth="23256" windowHeight="12576" activeTab="4" xr2:uid="{783C3F36-7A47-4903-9B18-A23157C3A67A}"/>
  </bookViews>
  <sheets>
    <sheet name="M1training_stats_embed" sheetId="1" r:id="rId1"/>
    <sheet name="distribution_all" sheetId="3" r:id="rId2"/>
    <sheet name="TPKL-Div" sheetId="4" r:id="rId3"/>
    <sheet name="distribution-best" sheetId="5" r:id="rId4"/>
    <sheet name="mgd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C18" i="6"/>
  <c r="C5" i="5"/>
  <c r="D5" i="5"/>
  <c r="E5" i="5"/>
  <c r="F5" i="5"/>
  <c r="G5" i="5"/>
  <c r="B5" i="5"/>
  <c r="E16" i="4"/>
  <c r="E14" i="4"/>
  <c r="D14" i="4"/>
  <c r="E13" i="4"/>
  <c r="D13" i="4"/>
  <c r="T27" i="1"/>
  <c r="S27" i="1"/>
  <c r="R27" i="1"/>
  <c r="Q27" i="1"/>
  <c r="P27" i="1"/>
  <c r="O27" i="1"/>
  <c r="T20" i="1"/>
  <c r="S20" i="1"/>
  <c r="R20" i="1"/>
  <c r="Q20" i="1"/>
  <c r="P20" i="1"/>
  <c r="O20" i="1"/>
  <c r="T13" i="1"/>
  <c r="S13" i="1"/>
  <c r="R13" i="1"/>
  <c r="Q13" i="1"/>
  <c r="P13" i="1"/>
  <c r="O13" i="1"/>
  <c r="P6" i="1"/>
  <c r="Q6" i="1"/>
  <c r="R6" i="1"/>
  <c r="S6" i="1"/>
  <c r="T6" i="1"/>
  <c r="O6" i="1"/>
</calcChain>
</file>

<file path=xl/sharedStrings.xml><?xml version="1.0" encoding="utf-8"?>
<sst xmlns="http://schemas.openxmlformats.org/spreadsheetml/2006/main" count="85" uniqueCount="30">
  <si>
    <t>epoch</t>
  </si>
  <si>
    <t>air</t>
  </si>
  <si>
    <t>dirt</t>
  </si>
  <si>
    <t>sand</t>
  </si>
  <si>
    <t>stone</t>
  </si>
  <si>
    <t>cave_air</t>
  </si>
  <si>
    <t>bedrock</t>
  </si>
  <si>
    <t>air_baseline</t>
  </si>
  <si>
    <t>dirt_baseline</t>
  </si>
  <si>
    <t>sand_baseline</t>
  </si>
  <si>
    <t>stone_baseline</t>
  </si>
  <si>
    <t>cave_air_baseline</t>
  </si>
  <si>
    <t>bedrock_baseline</t>
  </si>
  <si>
    <t>Model 1</t>
  </si>
  <si>
    <t>Model 2</t>
  </si>
  <si>
    <t>Model 3</t>
  </si>
  <si>
    <t>Model 4</t>
  </si>
  <si>
    <t>mean</t>
  </si>
  <si>
    <t>var</t>
  </si>
  <si>
    <t>total mean</t>
  </si>
  <si>
    <t>Air</t>
  </si>
  <si>
    <t>Dirt</t>
  </si>
  <si>
    <t>Sand</t>
  </si>
  <si>
    <t>Stone</t>
  </si>
  <si>
    <t>Cave air</t>
  </si>
  <si>
    <t>Bedrock</t>
  </si>
  <si>
    <t>MGD</t>
  </si>
  <si>
    <t>Variance</t>
  </si>
  <si>
    <t>Średnia MGD</t>
  </si>
  <si>
    <t>Podobieństwo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</si>
</sst>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65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Dystrybucja</a:t>
            </a:r>
            <a:r>
              <a:rPr lang="pl-PL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bloków względem rzeczywistych danych pomiędzy modelami</a:t>
            </a:r>
            <a:endParaRPr lang="pl-PL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distribution_all!$A$2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distribution_all!$B$1:$G$1</c:f>
              <c:strCache>
                <c:ptCount val="6"/>
                <c:pt idx="0">
                  <c:v>air</c:v>
                </c:pt>
                <c:pt idx="1">
                  <c:v>dirt</c:v>
                </c:pt>
                <c:pt idx="2">
                  <c:v>sand</c:v>
                </c:pt>
                <c:pt idx="3">
                  <c:v>stone</c:v>
                </c:pt>
                <c:pt idx="4">
                  <c:v>cave_air</c:v>
                </c:pt>
                <c:pt idx="5">
                  <c:v>bedrock</c:v>
                </c:pt>
              </c:strCache>
            </c:strRef>
          </c:cat>
          <c:val>
            <c:numRef>
              <c:f>distribution_all!$B$2:$G$2</c:f>
              <c:numCache>
                <c:formatCode>0%</c:formatCode>
                <c:ptCount val="6"/>
                <c:pt idx="0">
                  <c:v>0.98920014662215516</c:v>
                </c:pt>
                <c:pt idx="1">
                  <c:v>1.470205686630369</c:v>
                </c:pt>
                <c:pt idx="2">
                  <c:v>0</c:v>
                </c:pt>
                <c:pt idx="3">
                  <c:v>1.1191386914914878</c:v>
                </c:pt>
                <c:pt idx="4">
                  <c:v>0</c:v>
                </c:pt>
                <c:pt idx="5">
                  <c:v>0.4454353818712502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A-4900-8CD7-97706271D9FF}"/>
            </c:ext>
          </c:extLst>
        </c:ser>
        <c:ser>
          <c:idx val="1"/>
          <c:order val="1"/>
          <c:tx>
            <c:strRef>
              <c:f>distribution_all!$A$3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distribution_all!$B$1:$G$1</c:f>
              <c:strCache>
                <c:ptCount val="6"/>
                <c:pt idx="0">
                  <c:v>air</c:v>
                </c:pt>
                <c:pt idx="1">
                  <c:v>dirt</c:v>
                </c:pt>
                <c:pt idx="2">
                  <c:v>sand</c:v>
                </c:pt>
                <c:pt idx="3">
                  <c:v>stone</c:v>
                </c:pt>
                <c:pt idx="4">
                  <c:v>cave_air</c:v>
                </c:pt>
                <c:pt idx="5">
                  <c:v>bedrock</c:v>
                </c:pt>
              </c:strCache>
            </c:strRef>
          </c:cat>
          <c:val>
            <c:numRef>
              <c:f>distribution_all!$B$3:$G$3</c:f>
              <c:numCache>
                <c:formatCode>0%</c:formatCode>
                <c:ptCount val="6"/>
                <c:pt idx="0">
                  <c:v>0.98928379013350976</c:v>
                </c:pt>
                <c:pt idx="1">
                  <c:v>1.2938596491228069</c:v>
                </c:pt>
                <c:pt idx="2">
                  <c:v>0</c:v>
                </c:pt>
                <c:pt idx="3">
                  <c:v>1.1224478413838939</c:v>
                </c:pt>
                <c:pt idx="4">
                  <c:v>0</c:v>
                </c:pt>
                <c:pt idx="5">
                  <c:v>0.5135398086589914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A-4900-8CD7-97706271D9FF}"/>
            </c:ext>
          </c:extLst>
        </c:ser>
        <c:ser>
          <c:idx val="2"/>
          <c:order val="2"/>
          <c:tx>
            <c:strRef>
              <c:f>distribution_all!$A$4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distribution_all!$B$1:$G$1</c:f>
              <c:strCache>
                <c:ptCount val="6"/>
                <c:pt idx="0">
                  <c:v>air</c:v>
                </c:pt>
                <c:pt idx="1">
                  <c:v>dirt</c:v>
                </c:pt>
                <c:pt idx="2">
                  <c:v>sand</c:v>
                </c:pt>
                <c:pt idx="3">
                  <c:v>stone</c:v>
                </c:pt>
                <c:pt idx="4">
                  <c:v>cave_air</c:v>
                </c:pt>
                <c:pt idx="5">
                  <c:v>bedrock</c:v>
                </c:pt>
              </c:strCache>
            </c:strRef>
          </c:cat>
          <c:val>
            <c:numRef>
              <c:f>distribution_all!$B$4:$G$4</c:f>
              <c:numCache>
                <c:formatCode>0%</c:formatCode>
                <c:ptCount val="6"/>
                <c:pt idx="0">
                  <c:v>0.98867860472782643</c:v>
                </c:pt>
                <c:pt idx="1">
                  <c:v>1.2403206291591047</c:v>
                </c:pt>
                <c:pt idx="2">
                  <c:v>0</c:v>
                </c:pt>
                <c:pt idx="3">
                  <c:v>1.1213277499175036</c:v>
                </c:pt>
                <c:pt idx="4">
                  <c:v>0</c:v>
                </c:pt>
                <c:pt idx="5">
                  <c:v>0.64991081563158748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A-4900-8CD7-97706271D9FF}"/>
            </c:ext>
          </c:extLst>
        </c:ser>
        <c:ser>
          <c:idx val="3"/>
          <c:order val="3"/>
          <c:tx>
            <c:strRef>
              <c:f>distribution_all!$A$5</c:f>
              <c:strCache>
                <c:ptCount val="1"/>
                <c:pt idx="0">
                  <c:v>Model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distribution_all!$B$1:$G$1</c:f>
              <c:strCache>
                <c:ptCount val="6"/>
                <c:pt idx="0">
                  <c:v>air</c:v>
                </c:pt>
                <c:pt idx="1">
                  <c:v>dirt</c:v>
                </c:pt>
                <c:pt idx="2">
                  <c:v>sand</c:v>
                </c:pt>
                <c:pt idx="3">
                  <c:v>stone</c:v>
                </c:pt>
                <c:pt idx="4">
                  <c:v>cave_air</c:v>
                </c:pt>
                <c:pt idx="5">
                  <c:v>bedrock</c:v>
                </c:pt>
              </c:strCache>
            </c:strRef>
          </c:cat>
          <c:val>
            <c:numRef>
              <c:f>distribution_all!$B$5:$G$5</c:f>
              <c:numCache>
                <c:formatCode>0%</c:formatCode>
                <c:ptCount val="6"/>
                <c:pt idx="0">
                  <c:v>0.98936005333503896</c:v>
                </c:pt>
                <c:pt idx="1">
                  <c:v>1.0848457350272231</c:v>
                </c:pt>
                <c:pt idx="2">
                  <c:v>0</c:v>
                </c:pt>
                <c:pt idx="3">
                  <c:v>1.1150347879030122</c:v>
                </c:pt>
                <c:pt idx="4">
                  <c:v>0</c:v>
                </c:pt>
                <c:pt idx="5">
                  <c:v>0.99124371655586185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BA-4900-8CD7-97706271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414719"/>
        <c:axId val="1936413759"/>
      </c:barChart>
      <c:catAx>
        <c:axId val="19364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6413759"/>
        <c:crosses val="autoZero"/>
        <c:auto val="1"/>
        <c:lblAlgn val="ctr"/>
        <c:lblOffset val="100"/>
        <c:noMultiLvlLbl val="0"/>
      </c:catAx>
      <c:valAx>
        <c:axId val="1936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6414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Minecraft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4-45DB-AFA3-C24774B4D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E4-45DB-AFA3-C24774B4D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E4-45DB-AFA3-C24774B4D57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E4-45DB-AFA3-C24774B4D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E4-45DB-AFA3-C24774B4D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4-45DB-AFA3-C24774B4D57D}"/>
              </c:ext>
            </c:extLst>
          </c:dPt>
          <c:cat>
            <c:strRef>
              <c:f>'distribution-best'!$B$2:$G$2</c:f>
              <c:strCache>
                <c:ptCount val="6"/>
                <c:pt idx="0">
                  <c:v>Air</c:v>
                </c:pt>
                <c:pt idx="1">
                  <c:v>Dirt</c:v>
                </c:pt>
                <c:pt idx="2">
                  <c:v>Sand</c:v>
                </c:pt>
                <c:pt idx="3">
                  <c:v>Stone</c:v>
                </c:pt>
                <c:pt idx="4">
                  <c:v>Cave air</c:v>
                </c:pt>
                <c:pt idx="5">
                  <c:v>Bedrock</c:v>
                </c:pt>
              </c:strCache>
            </c:strRef>
          </c:cat>
          <c:val>
            <c:numRef>
              <c:f>'distribution-best'!$B$3:$G$3</c:f>
              <c:numCache>
                <c:formatCode>General</c:formatCode>
                <c:ptCount val="6"/>
                <c:pt idx="0">
                  <c:v>807612</c:v>
                </c:pt>
                <c:pt idx="1">
                  <c:v>13894</c:v>
                </c:pt>
                <c:pt idx="2">
                  <c:v>2102</c:v>
                </c:pt>
                <c:pt idx="3">
                  <c:v>429195</c:v>
                </c:pt>
                <c:pt idx="4">
                  <c:v>45674</c:v>
                </c:pt>
                <c:pt idx="5">
                  <c:v>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5DB-AFA3-C24774B4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947871"/>
        <c:axId val="2103948351"/>
      </c:barChart>
      <c:catAx>
        <c:axId val="21039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3948351"/>
        <c:crosses val="autoZero"/>
        <c:auto val="1"/>
        <c:lblAlgn val="ctr"/>
        <c:lblOffset val="100"/>
        <c:noMultiLvlLbl val="0"/>
      </c:catAx>
      <c:valAx>
        <c:axId val="2103948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39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ChunkGAN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7-4164-974E-0C7A7A83FE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67-4164-974E-0C7A7A83FE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7-4164-974E-0C7A7A83FE8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67-4164-974E-0C7A7A83FE8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7-4164-974E-0C7A7A83FE8A}"/>
              </c:ext>
            </c:extLst>
          </c:dPt>
          <c:errBars>
            <c:errBarType val="both"/>
            <c:errValType val="cust"/>
            <c:noEndCap val="0"/>
            <c:plus>
              <c:numRef>
                <c:f>'distribution-best'!$B$5:$G$5</c:f>
                <c:numCache>
                  <c:formatCode>General</c:formatCode>
                  <c:ptCount val="6"/>
                  <c:pt idx="0">
                    <c:v>381</c:v>
                  </c:pt>
                  <c:pt idx="1">
                    <c:v>-2951</c:v>
                  </c:pt>
                  <c:pt idx="2">
                    <c:v>1968</c:v>
                  </c:pt>
                  <c:pt idx="3">
                    <c:v>-41146</c:v>
                  </c:pt>
                  <c:pt idx="4">
                    <c:v>45673</c:v>
                  </c:pt>
                  <c:pt idx="5">
                    <c:v>-3926</c:v>
                  </c:pt>
                </c:numCache>
              </c:numRef>
            </c:plus>
            <c:minus>
              <c:numRef>
                <c:f>'distribution-best'!$B$5:$G$5</c:f>
                <c:numCache>
                  <c:formatCode>General</c:formatCode>
                  <c:ptCount val="6"/>
                  <c:pt idx="0">
                    <c:v>381</c:v>
                  </c:pt>
                  <c:pt idx="1">
                    <c:v>-2951</c:v>
                  </c:pt>
                  <c:pt idx="2">
                    <c:v>1968</c:v>
                  </c:pt>
                  <c:pt idx="3">
                    <c:v>-41146</c:v>
                  </c:pt>
                  <c:pt idx="4">
                    <c:v>45673</c:v>
                  </c:pt>
                  <c:pt idx="5">
                    <c:v>-3926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'distribution-best'!$B$2:$G$2</c:f>
              <c:strCache>
                <c:ptCount val="6"/>
                <c:pt idx="0">
                  <c:v>Air</c:v>
                </c:pt>
                <c:pt idx="1">
                  <c:v>Dirt</c:v>
                </c:pt>
                <c:pt idx="2">
                  <c:v>Sand</c:v>
                </c:pt>
                <c:pt idx="3">
                  <c:v>Stone</c:v>
                </c:pt>
                <c:pt idx="4">
                  <c:v>Cave air</c:v>
                </c:pt>
                <c:pt idx="5">
                  <c:v>Bedrock</c:v>
                </c:pt>
              </c:strCache>
            </c:strRef>
          </c:cat>
          <c:val>
            <c:numRef>
              <c:f>'distribution-best'!$B$4:$G$4</c:f>
              <c:numCache>
                <c:formatCode>General</c:formatCode>
                <c:ptCount val="6"/>
                <c:pt idx="0">
                  <c:v>807231</c:v>
                </c:pt>
                <c:pt idx="1">
                  <c:v>16845</c:v>
                </c:pt>
                <c:pt idx="2">
                  <c:v>134</c:v>
                </c:pt>
                <c:pt idx="3">
                  <c:v>470341</c:v>
                </c:pt>
                <c:pt idx="4">
                  <c:v>1</c:v>
                </c:pt>
                <c:pt idx="5">
                  <c:v>16169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4164-974E-0C7A7A83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17471"/>
        <c:axId val="99119871"/>
      </c:barChart>
      <c:catAx>
        <c:axId val="991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119871"/>
        <c:crosses val="autoZero"/>
        <c:auto val="1"/>
        <c:lblAlgn val="ctr"/>
        <c:lblOffset val="100"/>
        <c:noMultiLvlLbl val="0"/>
      </c:catAx>
      <c:valAx>
        <c:axId val="99119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11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45720</xdr:rowOff>
    </xdr:from>
    <xdr:to>
      <xdr:col>19</xdr:col>
      <xdr:colOff>220980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7BD67-626D-3190-CA75-8D9A5131C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156210</xdr:rowOff>
    </xdr:from>
    <xdr:to>
      <xdr:col>17</xdr:col>
      <xdr:colOff>396240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3641C-C8CE-643B-C004-C3A48B9B2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7</xdr:row>
      <xdr:rowOff>87630</xdr:rowOff>
    </xdr:from>
    <xdr:to>
      <xdr:col>9</xdr:col>
      <xdr:colOff>586740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70DF0-A596-879D-941C-BDECD82D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ECD9-2D16-449F-8AE6-10AE694030CF}">
  <sheetPr codeName="Sheet1"/>
  <dimension ref="A1:T27"/>
  <sheetViews>
    <sheetView workbookViewId="0">
      <selection activeCell="O27" sqref="O27:T27"/>
    </sheetView>
  </sheetViews>
  <sheetFormatPr defaultRowHeight="14.4" x14ac:dyDescent="0.3"/>
  <sheetData>
    <row r="1" spans="1:20" x14ac:dyDescent="0.3">
      <c r="A1" s="1" t="s">
        <v>13</v>
      </c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</row>
    <row r="3" spans="1:20" x14ac:dyDescent="0.3">
      <c r="A3">
        <v>1</v>
      </c>
      <c r="B3">
        <v>402859</v>
      </c>
      <c r="C3">
        <v>6223</v>
      </c>
      <c r="D3">
        <v>0</v>
      </c>
      <c r="E3">
        <v>244496</v>
      </c>
      <c r="F3">
        <v>0</v>
      </c>
      <c r="G3">
        <v>1782</v>
      </c>
      <c r="H3">
        <v>406487</v>
      </c>
      <c r="I3">
        <v>6612</v>
      </c>
      <c r="J3">
        <v>1317</v>
      </c>
      <c r="K3">
        <v>215161</v>
      </c>
      <c r="L3">
        <v>19616</v>
      </c>
      <c r="M3">
        <v>6167</v>
      </c>
    </row>
    <row r="4" spans="1:20" x14ac:dyDescent="0.3">
      <c r="A4">
        <v>2</v>
      </c>
      <c r="B4">
        <v>401995</v>
      </c>
      <c r="C4">
        <v>8853</v>
      </c>
      <c r="D4">
        <v>0</v>
      </c>
      <c r="E4">
        <v>236768</v>
      </c>
      <c r="F4">
        <v>0</v>
      </c>
      <c r="G4">
        <v>7744</v>
      </c>
      <c r="H4">
        <v>406487</v>
      </c>
      <c r="I4">
        <v>6612</v>
      </c>
      <c r="J4">
        <v>1317</v>
      </c>
      <c r="K4">
        <v>215161</v>
      </c>
      <c r="L4">
        <v>19616</v>
      </c>
      <c r="M4">
        <v>6167</v>
      </c>
    </row>
    <row r="5" spans="1:20" x14ac:dyDescent="0.3">
      <c r="A5">
        <v>3</v>
      </c>
      <c r="B5">
        <v>401929</v>
      </c>
      <c r="C5">
        <v>9358</v>
      </c>
      <c r="D5">
        <v>0</v>
      </c>
      <c r="E5">
        <v>238282</v>
      </c>
      <c r="F5">
        <v>0</v>
      </c>
      <c r="G5">
        <v>5791</v>
      </c>
      <c r="H5">
        <v>406487</v>
      </c>
      <c r="I5">
        <v>6612</v>
      </c>
      <c r="J5">
        <v>1317</v>
      </c>
      <c r="K5">
        <v>215161</v>
      </c>
      <c r="L5">
        <v>19616</v>
      </c>
      <c r="M5">
        <v>6167</v>
      </c>
    </row>
    <row r="6" spans="1:20" x14ac:dyDescent="0.3">
      <c r="A6">
        <v>4</v>
      </c>
      <c r="B6">
        <v>402097</v>
      </c>
      <c r="C6">
        <v>9721</v>
      </c>
      <c r="D6">
        <v>0</v>
      </c>
      <c r="E6">
        <v>240795</v>
      </c>
      <c r="F6">
        <v>0</v>
      </c>
      <c r="G6">
        <v>2747</v>
      </c>
      <c r="H6">
        <v>406487</v>
      </c>
      <c r="I6">
        <v>6612</v>
      </c>
      <c r="J6">
        <v>1317</v>
      </c>
      <c r="K6">
        <v>215161</v>
      </c>
      <c r="L6">
        <v>19616</v>
      </c>
      <c r="M6">
        <v>6167</v>
      </c>
      <c r="O6" s="2">
        <f>B6/H6</f>
        <v>0.98920014662215516</v>
      </c>
      <c r="P6" s="2">
        <f t="shared" ref="P6:T6" si="0">C6/I6</f>
        <v>1.470205686630369</v>
      </c>
      <c r="Q6" s="2">
        <f t="shared" si="0"/>
        <v>0</v>
      </c>
      <c r="R6" s="2">
        <f t="shared" si="0"/>
        <v>1.1191386914914878</v>
      </c>
      <c r="S6" s="2">
        <f t="shared" si="0"/>
        <v>0</v>
      </c>
      <c r="T6" s="2">
        <f t="shared" si="0"/>
        <v>0.4454353818712502</v>
      </c>
    </row>
    <row r="8" spans="1:20" x14ac:dyDescent="0.3">
      <c r="A8" s="1" t="s">
        <v>14</v>
      </c>
    </row>
    <row r="9" spans="1:2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20" x14ac:dyDescent="0.3">
      <c r="A10">
        <v>1</v>
      </c>
      <c r="B10">
        <v>402565</v>
      </c>
      <c r="C10">
        <v>5924</v>
      </c>
      <c r="D10">
        <v>0</v>
      </c>
      <c r="E10">
        <v>243214</v>
      </c>
      <c r="F10">
        <v>0</v>
      </c>
      <c r="G10">
        <v>3657</v>
      </c>
      <c r="H10">
        <v>406487</v>
      </c>
      <c r="I10">
        <v>6612</v>
      </c>
      <c r="J10">
        <v>1317</v>
      </c>
      <c r="K10">
        <v>215161</v>
      </c>
      <c r="L10">
        <v>19616</v>
      </c>
      <c r="M10">
        <v>6167</v>
      </c>
    </row>
    <row r="11" spans="1:20" x14ac:dyDescent="0.3">
      <c r="A11">
        <v>2</v>
      </c>
      <c r="B11">
        <v>401472</v>
      </c>
      <c r="C11">
        <v>8600</v>
      </c>
      <c r="D11">
        <v>0</v>
      </c>
      <c r="E11">
        <v>240497</v>
      </c>
      <c r="F11">
        <v>0</v>
      </c>
      <c r="G11">
        <v>4791</v>
      </c>
      <c r="H11">
        <v>406487</v>
      </c>
      <c r="I11">
        <v>6612</v>
      </c>
      <c r="J11">
        <v>1317</v>
      </c>
      <c r="K11">
        <v>215161</v>
      </c>
      <c r="L11">
        <v>19616</v>
      </c>
      <c r="M11">
        <v>6167</v>
      </c>
    </row>
    <row r="12" spans="1:20" x14ac:dyDescent="0.3">
      <c r="A12">
        <v>3</v>
      </c>
      <c r="B12">
        <v>402158</v>
      </c>
      <c r="C12">
        <v>8245</v>
      </c>
      <c r="D12">
        <v>0</v>
      </c>
      <c r="E12">
        <v>240073</v>
      </c>
      <c r="F12">
        <v>0</v>
      </c>
      <c r="G12">
        <v>4884</v>
      </c>
      <c r="H12">
        <v>406487</v>
      </c>
      <c r="I12">
        <v>6612</v>
      </c>
      <c r="J12">
        <v>1317</v>
      </c>
      <c r="K12">
        <v>215161</v>
      </c>
      <c r="L12">
        <v>19616</v>
      </c>
      <c r="M12">
        <v>6167</v>
      </c>
    </row>
    <row r="13" spans="1:20" x14ac:dyDescent="0.3">
      <c r="A13">
        <v>4</v>
      </c>
      <c r="B13">
        <v>402131</v>
      </c>
      <c r="C13">
        <v>8555</v>
      </c>
      <c r="D13">
        <v>0</v>
      </c>
      <c r="E13">
        <v>241507</v>
      </c>
      <c r="F13">
        <v>0</v>
      </c>
      <c r="G13">
        <v>3167</v>
      </c>
      <c r="H13">
        <v>406487</v>
      </c>
      <c r="I13">
        <v>6612</v>
      </c>
      <c r="J13">
        <v>1317</v>
      </c>
      <c r="K13">
        <v>215161</v>
      </c>
      <c r="L13">
        <v>19616</v>
      </c>
      <c r="M13">
        <v>6167</v>
      </c>
      <c r="O13" s="2">
        <f>B13/H13</f>
        <v>0.98928379013350976</v>
      </c>
      <c r="P13" s="2">
        <f t="shared" ref="P13" si="1">C13/I13</f>
        <v>1.2938596491228069</v>
      </c>
      <c r="Q13" s="2">
        <f t="shared" ref="Q13" si="2">D13/J13</f>
        <v>0</v>
      </c>
      <c r="R13" s="2">
        <f t="shared" ref="R13" si="3">E13/K13</f>
        <v>1.1224478413838939</v>
      </c>
      <c r="S13" s="2">
        <f t="shared" ref="S13" si="4">F13/L13</f>
        <v>0</v>
      </c>
      <c r="T13" s="2">
        <f t="shared" ref="T13" si="5">G13/M13</f>
        <v>0.5135398086589914</v>
      </c>
    </row>
    <row r="15" spans="1:20" x14ac:dyDescent="0.3">
      <c r="A15" s="1" t="s">
        <v>15</v>
      </c>
    </row>
    <row r="16" spans="1:20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</row>
    <row r="17" spans="1:20" x14ac:dyDescent="0.3">
      <c r="A17">
        <v>1</v>
      </c>
      <c r="B17">
        <v>402100</v>
      </c>
      <c r="C17">
        <v>7910</v>
      </c>
      <c r="D17">
        <v>0</v>
      </c>
      <c r="E17">
        <v>241049</v>
      </c>
      <c r="F17">
        <v>9</v>
      </c>
      <c r="G17">
        <v>4292</v>
      </c>
      <c r="H17">
        <v>406487</v>
      </c>
      <c r="I17">
        <v>6612</v>
      </c>
      <c r="J17">
        <v>1317</v>
      </c>
      <c r="K17">
        <v>215161</v>
      </c>
      <c r="L17">
        <v>19616</v>
      </c>
      <c r="M17">
        <v>6167</v>
      </c>
    </row>
    <row r="18" spans="1:20" x14ac:dyDescent="0.3">
      <c r="A18">
        <v>2</v>
      </c>
      <c r="B18">
        <v>402145</v>
      </c>
      <c r="C18">
        <v>7447</v>
      </c>
      <c r="D18">
        <v>0</v>
      </c>
      <c r="E18">
        <v>239354</v>
      </c>
      <c r="F18">
        <v>0</v>
      </c>
      <c r="G18">
        <v>6414</v>
      </c>
      <c r="H18">
        <v>406487</v>
      </c>
      <c r="I18">
        <v>6612</v>
      </c>
      <c r="J18">
        <v>1317</v>
      </c>
      <c r="K18">
        <v>215161</v>
      </c>
      <c r="L18">
        <v>19616</v>
      </c>
      <c r="M18">
        <v>6167</v>
      </c>
    </row>
    <row r="19" spans="1:20" x14ac:dyDescent="0.3">
      <c r="A19">
        <v>3</v>
      </c>
      <c r="B19">
        <v>402062</v>
      </c>
      <c r="C19">
        <v>7262</v>
      </c>
      <c r="D19">
        <v>0</v>
      </c>
      <c r="E19">
        <v>243045</v>
      </c>
      <c r="F19">
        <v>0</v>
      </c>
      <c r="G19">
        <v>2991</v>
      </c>
      <c r="H19">
        <v>406487</v>
      </c>
      <c r="I19">
        <v>6612</v>
      </c>
      <c r="J19">
        <v>1317</v>
      </c>
      <c r="K19">
        <v>215161</v>
      </c>
      <c r="L19">
        <v>19616</v>
      </c>
      <c r="M19">
        <v>6167</v>
      </c>
    </row>
    <row r="20" spans="1:20" x14ac:dyDescent="0.3">
      <c r="A20">
        <v>4</v>
      </c>
      <c r="B20">
        <v>401885</v>
      </c>
      <c r="C20">
        <v>8201</v>
      </c>
      <c r="D20">
        <v>0</v>
      </c>
      <c r="E20">
        <v>241266</v>
      </c>
      <c r="F20">
        <v>0</v>
      </c>
      <c r="G20">
        <v>4008</v>
      </c>
      <c r="H20">
        <v>406487</v>
      </c>
      <c r="I20">
        <v>6612</v>
      </c>
      <c r="J20">
        <v>1317</v>
      </c>
      <c r="K20">
        <v>215161</v>
      </c>
      <c r="L20">
        <v>19616</v>
      </c>
      <c r="M20">
        <v>6167</v>
      </c>
      <c r="O20" s="2">
        <f>B20/H20</f>
        <v>0.98867860472782643</v>
      </c>
      <c r="P20" s="2">
        <f t="shared" ref="P20" si="6">C20/I20</f>
        <v>1.2403206291591047</v>
      </c>
      <c r="Q20" s="2">
        <f t="shared" ref="Q20" si="7">D20/J20</f>
        <v>0</v>
      </c>
      <c r="R20" s="2">
        <f t="shared" ref="R20" si="8">E20/K20</f>
        <v>1.1213277499175036</v>
      </c>
      <c r="S20" s="2">
        <f t="shared" ref="S20" si="9">F20/L20</f>
        <v>0</v>
      </c>
      <c r="T20" s="2">
        <f t="shared" ref="T20" si="10">G20/M20</f>
        <v>0.64991081563158748</v>
      </c>
    </row>
    <row r="22" spans="1:20" x14ac:dyDescent="0.3">
      <c r="A22" s="1" t="s">
        <v>16</v>
      </c>
    </row>
    <row r="23" spans="1:20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</row>
    <row r="24" spans="1:20" x14ac:dyDescent="0.3">
      <c r="A24">
        <v>1</v>
      </c>
      <c r="B24">
        <v>402063</v>
      </c>
      <c r="C24">
        <v>7193</v>
      </c>
      <c r="D24">
        <v>0</v>
      </c>
      <c r="E24">
        <v>240262</v>
      </c>
      <c r="F24">
        <v>1</v>
      </c>
      <c r="G24">
        <v>5841</v>
      </c>
      <c r="H24">
        <v>406487</v>
      </c>
      <c r="I24">
        <v>6612</v>
      </c>
      <c r="J24">
        <v>1317</v>
      </c>
      <c r="K24">
        <v>215161</v>
      </c>
      <c r="L24">
        <v>19616</v>
      </c>
      <c r="M24">
        <v>6167</v>
      </c>
    </row>
    <row r="25" spans="1:20" x14ac:dyDescent="0.3">
      <c r="A25">
        <v>2</v>
      </c>
      <c r="B25">
        <v>402092</v>
      </c>
      <c r="C25">
        <v>7733</v>
      </c>
      <c r="D25">
        <v>0</v>
      </c>
      <c r="E25">
        <v>240935</v>
      </c>
      <c r="F25">
        <v>0</v>
      </c>
      <c r="G25">
        <v>4600</v>
      </c>
      <c r="H25">
        <v>406487</v>
      </c>
      <c r="I25">
        <v>6612</v>
      </c>
      <c r="J25">
        <v>1317</v>
      </c>
      <c r="K25">
        <v>215161</v>
      </c>
      <c r="L25">
        <v>19616</v>
      </c>
      <c r="M25">
        <v>6167</v>
      </c>
    </row>
    <row r="26" spans="1:20" x14ac:dyDescent="0.3">
      <c r="A26">
        <v>3</v>
      </c>
      <c r="B26">
        <v>402207</v>
      </c>
      <c r="C26">
        <v>7488</v>
      </c>
      <c r="D26">
        <v>0</v>
      </c>
      <c r="E26">
        <v>239571</v>
      </c>
      <c r="F26">
        <v>0</v>
      </c>
      <c r="G26">
        <v>6094</v>
      </c>
      <c r="H26">
        <v>406487</v>
      </c>
      <c r="I26">
        <v>6612</v>
      </c>
      <c r="J26">
        <v>1317</v>
      </c>
      <c r="K26">
        <v>215161</v>
      </c>
      <c r="L26">
        <v>19616</v>
      </c>
      <c r="M26">
        <v>6167</v>
      </c>
    </row>
    <row r="27" spans="1:20" x14ac:dyDescent="0.3">
      <c r="A27">
        <v>4</v>
      </c>
      <c r="B27">
        <v>402162</v>
      </c>
      <c r="C27">
        <v>7173</v>
      </c>
      <c r="D27">
        <v>0</v>
      </c>
      <c r="E27">
        <v>239912</v>
      </c>
      <c r="F27">
        <v>0</v>
      </c>
      <c r="G27">
        <v>6113</v>
      </c>
      <c r="H27">
        <v>406487</v>
      </c>
      <c r="I27">
        <v>6612</v>
      </c>
      <c r="J27">
        <v>1317</v>
      </c>
      <c r="K27">
        <v>215161</v>
      </c>
      <c r="L27">
        <v>19616</v>
      </c>
      <c r="M27">
        <v>6167</v>
      </c>
      <c r="O27" s="2">
        <f>B27/H27</f>
        <v>0.98936005333503896</v>
      </c>
      <c r="P27" s="2">
        <f t="shared" ref="P27" si="11">C27/I27</f>
        <v>1.0848457350272231</v>
      </c>
      <c r="Q27" s="2">
        <f t="shared" ref="Q27" si="12">D27/J27</f>
        <v>0</v>
      </c>
      <c r="R27" s="2">
        <f t="shared" ref="R27" si="13">E27/K27</f>
        <v>1.1150347879030122</v>
      </c>
      <c r="S27" s="2">
        <f t="shared" ref="S27" si="14">F27/L27</f>
        <v>0</v>
      </c>
      <c r="T27" s="2">
        <f t="shared" ref="T27" si="15">G27/M27</f>
        <v>0.99124371655586185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210D-E138-48B8-BFBE-12EE73B63BAF}">
  <sheetPr codeName="Sheet2"/>
  <dimension ref="A1:G5"/>
  <sheetViews>
    <sheetView workbookViewId="0">
      <selection activeCell="E24" sqref="E24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13</v>
      </c>
      <c r="B2" s="2">
        <v>0.98920014662215516</v>
      </c>
      <c r="C2" s="2">
        <v>1.470205686630369</v>
      </c>
      <c r="D2" s="2">
        <v>0</v>
      </c>
      <c r="E2" s="2">
        <v>1.1191386914914878</v>
      </c>
      <c r="F2" s="2">
        <v>0</v>
      </c>
      <c r="G2" s="2">
        <v>0.4454353818712502</v>
      </c>
    </row>
    <row r="3" spans="1:7" x14ac:dyDescent="0.3">
      <c r="A3" t="s">
        <v>14</v>
      </c>
      <c r="B3" s="2">
        <v>0.98928379013350976</v>
      </c>
      <c r="C3" s="2">
        <v>1.2938596491228069</v>
      </c>
      <c r="D3" s="2">
        <v>0</v>
      </c>
      <c r="E3" s="2">
        <v>1.1224478413838939</v>
      </c>
      <c r="F3" s="2">
        <v>0</v>
      </c>
      <c r="G3" s="2">
        <v>0.5135398086589914</v>
      </c>
    </row>
    <row r="4" spans="1:7" x14ac:dyDescent="0.3">
      <c r="A4" t="s">
        <v>15</v>
      </c>
      <c r="B4" s="2">
        <v>0.98867860472782643</v>
      </c>
      <c r="C4" s="2">
        <v>1.2403206291591047</v>
      </c>
      <c r="D4" s="2">
        <v>0</v>
      </c>
      <c r="E4" s="2">
        <v>1.1213277499175036</v>
      </c>
      <c r="F4" s="2">
        <v>0</v>
      </c>
      <c r="G4" s="2">
        <v>0.64991081563158748</v>
      </c>
    </row>
    <row r="5" spans="1:7" x14ac:dyDescent="0.3">
      <c r="A5" t="s">
        <v>16</v>
      </c>
      <c r="B5" s="2">
        <v>0.98936005333503896</v>
      </c>
      <c r="C5" s="2">
        <v>1.0848457350272231</v>
      </c>
      <c r="D5" s="2">
        <v>0</v>
      </c>
      <c r="E5" s="2">
        <v>1.1150347879030122</v>
      </c>
      <c r="F5" s="2">
        <v>0</v>
      </c>
      <c r="G5" s="2">
        <v>0.99124371655586185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FCD5-20BB-469C-A5AC-16CE0F859CE9}">
  <sheetPr codeName="Sheet3"/>
  <dimension ref="C4:E16"/>
  <sheetViews>
    <sheetView workbookViewId="0">
      <selection activeCell="F20" sqref="F20"/>
    </sheetView>
  </sheetViews>
  <sheetFormatPr defaultRowHeight="14.4" x14ac:dyDescent="0.3"/>
  <cols>
    <col min="4" max="4" width="12.109375" customWidth="1"/>
    <col min="5" max="5" width="19" customWidth="1"/>
  </cols>
  <sheetData>
    <row r="4" spans="3:5" x14ac:dyDescent="0.3">
      <c r="D4" s="3">
        <v>2.8504530342460699</v>
      </c>
      <c r="E4" s="3">
        <v>4.53615642287909</v>
      </c>
    </row>
    <row r="5" spans="3:5" x14ac:dyDescent="0.3">
      <c r="D5" s="3">
        <v>2.8477794026962702</v>
      </c>
      <c r="E5" s="3">
        <v>4.53241096804281</v>
      </c>
    </row>
    <row r="6" spans="3:5" x14ac:dyDescent="0.3">
      <c r="D6" s="3">
        <v>2.8431494019509902</v>
      </c>
      <c r="E6" s="3">
        <v>4.5513436583686397</v>
      </c>
    </row>
    <row r="7" spans="3:5" x14ac:dyDescent="0.3">
      <c r="D7" s="3">
        <v>2.8501309924227298</v>
      </c>
      <c r="E7" s="3">
        <v>4.5371900500044999</v>
      </c>
    </row>
    <row r="8" spans="3:5" x14ac:dyDescent="0.3">
      <c r="D8" s="3">
        <v>2.8812985197115699</v>
      </c>
      <c r="E8" s="3">
        <v>4.5527919151551401</v>
      </c>
    </row>
    <row r="9" spans="3:5" x14ac:dyDescent="0.3">
      <c r="D9" s="3">
        <v>2.86362969927315</v>
      </c>
      <c r="E9" s="3">
        <v>4.5426820563032599</v>
      </c>
    </row>
    <row r="10" spans="3:5" x14ac:dyDescent="0.3">
      <c r="D10" s="3">
        <v>2.86761332661683</v>
      </c>
      <c r="E10" s="3">
        <v>4.5513703148959701</v>
      </c>
    </row>
    <row r="11" spans="3:5" x14ac:dyDescent="0.3">
      <c r="D11" s="3">
        <v>2.8550642382769098</v>
      </c>
      <c r="E11" s="3">
        <v>4.5556462202182004</v>
      </c>
    </row>
    <row r="13" spans="3:5" x14ac:dyDescent="0.3">
      <c r="C13" t="s">
        <v>17</v>
      </c>
      <c r="D13" s="3">
        <f>AVERAGE(D4:D11)</f>
        <v>2.8573898268993152</v>
      </c>
      <c r="E13" s="3">
        <f>AVERAGE(E4:E11)</f>
        <v>4.5449489507334508</v>
      </c>
    </row>
    <row r="14" spans="3:5" x14ac:dyDescent="0.3">
      <c r="C14" t="s">
        <v>18</v>
      </c>
      <c r="D14" s="4">
        <f>_xlfn.VAR.P(D4:D11)</f>
        <v>1.3955620431139096E-4</v>
      </c>
      <c r="E14">
        <f>_xlfn.VAR.P(E4:E11)</f>
        <v>6.9739846962041887E-5</v>
      </c>
    </row>
    <row r="16" spans="3:5" x14ac:dyDescent="0.3">
      <c r="C16" t="s">
        <v>19</v>
      </c>
      <c r="E16" s="3">
        <f>AVERAGE(D4:E11)</f>
        <v>3.7011693888163828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4F01-4944-4048-982F-B466EF763A14}">
  <sheetPr codeName="Sheet4"/>
  <dimension ref="B2:G5"/>
  <sheetViews>
    <sheetView workbookViewId="0">
      <selection activeCell="H28" sqref="H28"/>
    </sheetView>
  </sheetViews>
  <sheetFormatPr defaultRowHeight="14.4" x14ac:dyDescent="0.3"/>
  <sheetData>
    <row r="2" spans="2:7" x14ac:dyDescent="0.3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2:7" x14ac:dyDescent="0.3">
      <c r="B3">
        <v>807612</v>
      </c>
      <c r="C3">
        <v>13894</v>
      </c>
      <c r="D3">
        <v>2102</v>
      </c>
      <c r="E3">
        <v>429195</v>
      </c>
      <c r="F3">
        <v>45674</v>
      </c>
      <c r="G3">
        <v>12243</v>
      </c>
    </row>
    <row r="4" spans="2:7" x14ac:dyDescent="0.3">
      <c r="B4">
        <v>807231</v>
      </c>
      <c r="C4">
        <v>16845</v>
      </c>
      <c r="D4">
        <v>134</v>
      </c>
      <c r="E4">
        <v>470341</v>
      </c>
      <c r="F4">
        <v>1</v>
      </c>
      <c r="G4">
        <v>16169</v>
      </c>
    </row>
    <row r="5" spans="2:7" x14ac:dyDescent="0.3">
      <c r="B5">
        <f>B3-B4</f>
        <v>381</v>
      </c>
      <c r="C5">
        <f t="shared" ref="C5:G5" si="0">C3-C4</f>
        <v>-2951</v>
      </c>
      <c r="D5">
        <f t="shared" si="0"/>
        <v>1968</v>
      </c>
      <c r="E5">
        <f t="shared" si="0"/>
        <v>-41146</v>
      </c>
      <c r="F5">
        <f t="shared" si="0"/>
        <v>45673</v>
      </c>
      <c r="G5">
        <f t="shared" si="0"/>
        <v>-3926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9FE7-883D-42A7-A35F-1DB14FD9ABA5}">
  <sheetPr codeName="Sheet5"/>
  <dimension ref="B1:C20"/>
  <sheetViews>
    <sheetView tabSelected="1" workbookViewId="0">
      <selection activeCell="G20" sqref="G20"/>
    </sheetView>
  </sheetViews>
  <sheetFormatPr defaultRowHeight="14.4" x14ac:dyDescent="0.3"/>
  <cols>
    <col min="2" max="2" width="13.6640625" customWidth="1"/>
    <col min="3" max="3" width="21.6640625" customWidth="1"/>
  </cols>
  <sheetData>
    <row r="1" spans="2:3" x14ac:dyDescent="0.3">
      <c r="C1" t="s">
        <v>26</v>
      </c>
    </row>
    <row r="2" spans="2:3" x14ac:dyDescent="0.3">
      <c r="B2">
        <v>1</v>
      </c>
      <c r="C2" s="3">
        <v>0.58152342674879398</v>
      </c>
    </row>
    <row r="3" spans="2:3" x14ac:dyDescent="0.3">
      <c r="B3">
        <v>2</v>
      </c>
      <c r="C3" s="3">
        <v>0.40684905684664902</v>
      </c>
    </row>
    <row r="4" spans="2:3" x14ac:dyDescent="0.3">
      <c r="B4">
        <v>3</v>
      </c>
      <c r="C4" s="3">
        <v>0.239148644516505</v>
      </c>
    </row>
    <row r="5" spans="2:3" x14ac:dyDescent="0.3">
      <c r="B5">
        <v>4</v>
      </c>
      <c r="C5" s="3">
        <v>0.430180512375055</v>
      </c>
    </row>
    <row r="6" spans="2:3" x14ac:dyDescent="0.3">
      <c r="B6">
        <v>5</v>
      </c>
      <c r="C6" s="3">
        <v>0.33177896340202301</v>
      </c>
    </row>
    <row r="7" spans="2:3" x14ac:dyDescent="0.3">
      <c r="B7">
        <v>6</v>
      </c>
      <c r="C7" s="3">
        <v>6.6982523608291003E-2</v>
      </c>
    </row>
    <row r="8" spans="2:3" x14ac:dyDescent="0.3">
      <c r="B8">
        <v>7</v>
      </c>
      <c r="C8" s="3">
        <v>0.126601250552171</v>
      </c>
    </row>
    <row r="9" spans="2:3" x14ac:dyDescent="0.3">
      <c r="B9">
        <v>8</v>
      </c>
      <c r="C9" s="3">
        <v>0.28489777478606298</v>
      </c>
    </row>
    <row r="10" spans="2:3" x14ac:dyDescent="0.3">
      <c r="B10">
        <v>9</v>
      </c>
      <c r="C10" s="3">
        <v>0.31881778386093801</v>
      </c>
    </row>
    <row r="11" spans="2:3" x14ac:dyDescent="0.3">
      <c r="B11">
        <v>10</v>
      </c>
      <c r="C11" s="3">
        <v>6.5141574442188294E-2</v>
      </c>
    </row>
    <row r="12" spans="2:3" x14ac:dyDescent="0.3">
      <c r="B12">
        <v>11</v>
      </c>
      <c r="C12" s="3">
        <v>3.7396504721658202E-2</v>
      </c>
    </row>
    <row r="13" spans="2:3" x14ac:dyDescent="0.3">
      <c r="B13">
        <v>12</v>
      </c>
      <c r="C13" s="3">
        <v>7.17428249943598E-2</v>
      </c>
    </row>
    <row r="14" spans="2:3" x14ac:dyDescent="0.3">
      <c r="B14">
        <v>13</v>
      </c>
      <c r="C14" s="3">
        <v>8.2919352219966103E-2</v>
      </c>
    </row>
    <row r="15" spans="2:3" x14ac:dyDescent="0.3">
      <c r="B15">
        <v>14</v>
      </c>
      <c r="C15" s="3">
        <v>8.5522847498307894E-2</v>
      </c>
    </row>
    <row r="16" spans="2:3" x14ac:dyDescent="0.3">
      <c r="B16">
        <v>15</v>
      </c>
      <c r="C16" s="3">
        <v>0</v>
      </c>
    </row>
    <row r="17" spans="2:3" x14ac:dyDescent="0.3">
      <c r="B17">
        <v>16</v>
      </c>
      <c r="C17" s="3">
        <v>3.4793009443316397E-2</v>
      </c>
    </row>
    <row r="18" spans="2:3" x14ac:dyDescent="0.3">
      <c r="B18" t="s">
        <v>28</v>
      </c>
      <c r="C18" s="3">
        <f>AVERAGE(C2:C17)</f>
        <v>0.19776850312601785</v>
      </c>
    </row>
    <row r="19" spans="2:3" x14ac:dyDescent="0.3">
      <c r="B19" t="s">
        <v>27</v>
      </c>
      <c r="C19" s="3">
        <f>_xlfn.VAR.P(C2:C17)</f>
        <v>2.8733595515906138E-2</v>
      </c>
    </row>
    <row r="20" spans="2:3" x14ac:dyDescent="0.3">
      <c r="B20" t="s">
        <v>29</v>
      </c>
      <c r="C20" s="5">
        <v>0.99938197342773105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M1training_stats_embed</vt:lpstr>
      <vt:lpstr>distribution_all</vt:lpstr>
      <vt:lpstr>TPKL-Div</vt:lpstr>
      <vt:lpstr>distribution-best</vt:lpstr>
      <vt:lpstr>mgd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laguje gowno jebane</dc:creator>
  <cp:lastModifiedBy>ale laguje gowno jebane</cp:lastModifiedBy>
  <dcterms:created xsi:type="dcterms:W3CDTF">2024-10-10T08:46:19Z</dcterms:created>
  <dcterms:modified xsi:type="dcterms:W3CDTF">2024-10-11T23:02:00Z</dcterms:modified>
</cp:coreProperties>
</file>